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835" activeTab="1"/>
  </bookViews>
  <sheets>
    <sheet name="Terms" sheetId="2" r:id="rId1"/>
    <sheet name="P&amp;L" sheetId="1" r:id="rId2"/>
    <sheet name="Sheet3" sheetId="3" r:id="rId3"/>
    <sheet name="Sheet4" sheetId="4" r:id="rId4"/>
  </sheets>
  <calcPr calcId="152511" calcMode="manual"/>
</workbook>
</file>

<file path=xl/calcChain.xml><?xml version="1.0" encoding="utf-8"?>
<calcChain xmlns="http://schemas.openxmlformats.org/spreadsheetml/2006/main">
  <c r="F22" i="2" l="1"/>
  <c r="E22" i="2"/>
</calcChain>
</file>

<file path=xl/sharedStrings.xml><?xml version="1.0" encoding="utf-8"?>
<sst xmlns="http://schemas.openxmlformats.org/spreadsheetml/2006/main" count="73" uniqueCount="66">
  <si>
    <t>WEST/HOLST REGION</t>
  </si>
  <si>
    <t>Leg</t>
  </si>
  <si>
    <t xml:space="preserve">Receipt Pt </t>
  </si>
  <si>
    <t>Asset Value</t>
  </si>
  <si>
    <t>Demand Costs</t>
  </si>
  <si>
    <t>Today's P&amp;L</t>
  </si>
  <si>
    <t>Yesterday's P&amp;L</t>
  </si>
  <si>
    <t>P&amp;L Change</t>
  </si>
  <si>
    <t>Intrinsic Value</t>
  </si>
  <si>
    <t>Extrinsic Value</t>
  </si>
  <si>
    <t>Change in Price</t>
  </si>
  <si>
    <t>Change in Basis</t>
  </si>
  <si>
    <t>Change in Index</t>
  </si>
  <si>
    <t>Change in Fuel</t>
  </si>
  <si>
    <t>Change in Var Charges</t>
  </si>
  <si>
    <t>Delta</t>
  </si>
  <si>
    <t>Gamma</t>
  </si>
  <si>
    <t>Theta</t>
  </si>
  <si>
    <t>Vega</t>
  </si>
  <si>
    <t>Rho</t>
  </si>
  <si>
    <t>Drift</t>
  </si>
  <si>
    <t>Pipeline</t>
  </si>
  <si>
    <t>Path</t>
  </si>
  <si>
    <t>Delivery Pt</t>
  </si>
  <si>
    <t>PGT</t>
  </si>
  <si>
    <t>Kingsgate to Malin</t>
  </si>
  <si>
    <t>CGPR-KINGSGATE Basis Mid</t>
  </si>
  <si>
    <t>NGI-MALIN Basis Mid</t>
  </si>
  <si>
    <t>Receipt</t>
  </si>
  <si>
    <t>Delivery</t>
  </si>
  <si>
    <t>Start</t>
  </si>
  <si>
    <t>End</t>
  </si>
  <si>
    <t>Contract #</t>
  </si>
  <si>
    <t>Kingsgate</t>
  </si>
  <si>
    <t>Malin</t>
  </si>
  <si>
    <t>Tier1</t>
  </si>
  <si>
    <t>Tier2</t>
  </si>
  <si>
    <t>Tier3</t>
  </si>
  <si>
    <t>Tier4</t>
  </si>
  <si>
    <t>Months</t>
  </si>
  <si>
    <t>All</t>
  </si>
  <si>
    <t>(none)</t>
  </si>
  <si>
    <t>Volume</t>
  </si>
  <si>
    <t>Commodity</t>
  </si>
  <si>
    <t>Fuel Rate</t>
  </si>
  <si>
    <t>Demand</t>
  </si>
  <si>
    <t>Surcharge</t>
  </si>
  <si>
    <t>RecPt Index Adj</t>
  </si>
  <si>
    <t>DelPt Index Adj</t>
  </si>
  <si>
    <t>Receipt Basis</t>
  </si>
  <si>
    <t>Delivery Basis</t>
  </si>
  <si>
    <t>Region</t>
  </si>
  <si>
    <t>Receipt Index</t>
  </si>
  <si>
    <t>CGPR-KINGSGATE Index Mid</t>
  </si>
  <si>
    <t>Delivery Index</t>
  </si>
  <si>
    <t>NGI-MALIN Index Mid</t>
  </si>
  <si>
    <t>West/Holst</t>
  </si>
  <si>
    <t>Receipt Omicron</t>
  </si>
  <si>
    <t>NG_OMICRON_9</t>
  </si>
  <si>
    <t>Delivery Omicron</t>
  </si>
  <si>
    <t>NG_OMICRON_8</t>
  </si>
  <si>
    <t>Include Variable GRI (Y/N)</t>
  </si>
  <si>
    <t>Correlation Col</t>
  </si>
  <si>
    <t>N</t>
  </si>
  <si>
    <t>Comments</t>
  </si>
  <si>
    <t>This is a test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</si>
</sst>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;[Red]\-&quot;$&quot;#,##0"/>
    <numFmt numFmtId="165" formatCode="#,##0_ ;[Red]\-#,##0\ "/>
    <numFmt numFmtId="166" formatCode="&quot;$&quot;#,##0.0000_);\(&quot;$&quot;#,##0.0000\)"/>
    <numFmt numFmtId="167" formatCode="0.0000%"/>
    <numFmt numFmtId="168" formatCode="&quot;$&quot;#,##0.00;[Red]\-&quot;$&quot;#,##0.00"/>
  </numFmts>
  <fonts count="12" x14ac:knownFonts="1">
    <font>
      <sz val="10"/>
      <name val="Arial"/>
    </font>
    <font>
      <b/>
      <i/>
      <sz val="14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ck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 wrapText="1"/>
    </xf>
    <xf numFmtId="38" fontId="0" fillId="2" borderId="0" xfId="0" applyNumberFormat="1" applyFill="1" applyAlignment="1">
      <alignment horizontal="right"/>
    </xf>
    <xf numFmtId="17" fontId="2" fillId="3" borderId="2" xfId="0" applyNumberFormat="1" applyFont="1" applyFill="1" applyBorder="1"/>
    <xf numFmtId="17" fontId="2" fillId="3" borderId="3" xfId="0" applyNumberFormat="1" applyFont="1" applyFill="1" applyBorder="1" applyAlignment="1">
      <alignment horizontal="left"/>
    </xf>
    <xf numFmtId="17" fontId="2" fillId="3" borderId="4" xfId="0" applyNumberFormat="1" applyFont="1" applyFill="1" applyBorder="1" applyAlignment="1">
      <alignment horizontal="left" vertical="center" wrapText="1"/>
    </xf>
    <xf numFmtId="17" fontId="2" fillId="3" borderId="10" xfId="0" applyNumberFormat="1" applyFont="1" applyFill="1" applyBorder="1" applyAlignment="1">
      <alignment horizontal="center"/>
    </xf>
    <xf numFmtId="17" fontId="2" fillId="3" borderId="11" xfId="0" applyNumberFormat="1" applyFont="1" applyFill="1" applyBorder="1" applyAlignment="1">
      <alignment horizontal="left"/>
    </xf>
    <xf numFmtId="17" fontId="2" fillId="3" borderId="12" xfId="0" applyNumberFormat="1" applyFont="1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164" fontId="0" fillId="2" borderId="0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left" vertical="center" wrapText="1"/>
    </xf>
    <xf numFmtId="164" fontId="0" fillId="2" borderId="0" xfId="0" applyNumberFormat="1" applyFill="1" applyBorder="1" applyAlignment="1">
      <alignment horizontal="right" vertical="center"/>
    </xf>
    <xf numFmtId="0" fontId="6" fillId="2" borderId="23" xfId="0" applyFont="1" applyFill="1" applyBorder="1" applyAlignment="1" applyProtection="1">
      <alignment horizontal="center"/>
      <protection locked="0"/>
    </xf>
    <xf numFmtId="0" fontId="2" fillId="7" borderId="24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7" fillId="2" borderId="27" xfId="0" applyFont="1" applyFill="1" applyBorder="1" applyAlignment="1" applyProtection="1">
      <alignment horizontal="center"/>
      <protection locked="0"/>
    </xf>
    <xf numFmtId="15" fontId="7" fillId="2" borderId="27" xfId="0" applyNumberFormat="1" applyFont="1" applyFill="1" applyBorder="1" applyAlignment="1" applyProtection="1">
      <alignment horizontal="center"/>
      <protection locked="0"/>
    </xf>
    <xf numFmtId="15" fontId="7" fillId="2" borderId="28" xfId="0" applyNumberFormat="1" applyFont="1" applyFill="1" applyBorder="1" applyAlignment="1" applyProtection="1">
      <alignment horizontal="center"/>
      <protection locked="0"/>
    </xf>
    <xf numFmtId="0" fontId="8" fillId="5" borderId="29" xfId="0" applyFont="1" applyFill="1" applyBorder="1" applyAlignment="1" applyProtection="1">
      <alignment horizontal="center"/>
      <protection locked="0"/>
    </xf>
    <xf numFmtId="0" fontId="9" fillId="7" borderId="23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9" fillId="7" borderId="25" xfId="0" applyFont="1" applyFill="1" applyBorder="1" applyAlignment="1">
      <alignment horizontal="center"/>
    </xf>
    <xf numFmtId="0" fontId="9" fillId="7" borderId="30" xfId="0" applyFont="1" applyFill="1" applyBorder="1" applyAlignment="1">
      <alignment horizontal="right" vertical="center"/>
    </xf>
    <xf numFmtId="0" fontId="7" fillId="5" borderId="31" xfId="0" applyFont="1" applyFill="1" applyBorder="1" applyAlignment="1" applyProtection="1">
      <alignment horizontal="center" vertical="center" wrapText="1"/>
      <protection locked="0"/>
    </xf>
    <xf numFmtId="0" fontId="7" fillId="5" borderId="32" xfId="0" applyFont="1" applyFill="1" applyBorder="1" applyAlignment="1" applyProtection="1">
      <alignment horizontal="center" vertical="center" wrapText="1"/>
      <protection locked="0"/>
    </xf>
    <xf numFmtId="0" fontId="9" fillId="7" borderId="33" xfId="0" applyFont="1" applyFill="1" applyBorder="1" applyAlignment="1">
      <alignment horizontal="right"/>
    </xf>
    <xf numFmtId="165" fontId="7" fillId="2" borderId="34" xfId="0" applyNumberFormat="1" applyFont="1" applyFill="1" applyBorder="1" applyAlignment="1" applyProtection="1">
      <alignment horizontal="center"/>
      <protection locked="0"/>
    </xf>
    <xf numFmtId="165" fontId="7" fillId="2" borderId="35" xfId="0" applyNumberFormat="1" applyFont="1" applyFill="1" applyBorder="1" applyAlignment="1" applyProtection="1">
      <alignment horizontal="center"/>
      <protection locked="0"/>
    </xf>
    <xf numFmtId="166" fontId="7" fillId="5" borderId="34" xfId="0" applyNumberFormat="1" applyFont="1" applyFill="1" applyBorder="1" applyAlignment="1" applyProtection="1">
      <alignment horizontal="center"/>
      <protection locked="0"/>
    </xf>
    <xf numFmtId="166" fontId="7" fillId="5" borderId="35" xfId="0" applyNumberFormat="1" applyFont="1" applyFill="1" applyBorder="1" applyAlignment="1" applyProtection="1">
      <alignment horizontal="center"/>
      <protection locked="0"/>
    </xf>
    <xf numFmtId="167" fontId="7" fillId="2" borderId="34" xfId="0" applyNumberFormat="1" applyFont="1" applyFill="1" applyBorder="1" applyAlignment="1" applyProtection="1">
      <alignment horizontal="center"/>
      <protection locked="0"/>
    </xf>
    <xf numFmtId="167" fontId="7" fillId="2" borderId="35" xfId="0" applyNumberFormat="1" applyFont="1" applyFill="1" applyBorder="1" applyAlignment="1" applyProtection="1">
      <alignment horizontal="center"/>
      <protection locked="0"/>
    </xf>
    <xf numFmtId="0" fontId="9" fillId="7" borderId="37" xfId="0" applyFont="1" applyFill="1" applyBorder="1" applyAlignment="1">
      <alignment horizontal="right"/>
    </xf>
    <xf numFmtId="166" fontId="7" fillId="2" borderId="0" xfId="0" applyNumberFormat="1" applyFont="1" applyFill="1" applyBorder="1" applyAlignment="1" applyProtection="1">
      <alignment horizontal="center"/>
      <protection locked="0"/>
    </xf>
    <xf numFmtId="166" fontId="7" fillId="2" borderId="27" xfId="0" applyNumberFormat="1" applyFont="1" applyFill="1" applyBorder="1" applyAlignment="1" applyProtection="1">
      <alignment horizontal="center"/>
      <protection locked="0"/>
    </xf>
    <xf numFmtId="166" fontId="7" fillId="2" borderId="38" xfId="0" applyNumberFormat="1" applyFont="1" applyFill="1" applyBorder="1" applyAlignment="1" applyProtection="1">
      <alignment horizontal="center"/>
      <protection locked="0"/>
    </xf>
    <xf numFmtId="166" fontId="7" fillId="2" borderId="28" xfId="0" applyNumberFormat="1" applyFont="1" applyFill="1" applyBorder="1" applyAlignment="1" applyProtection="1">
      <alignment horizontal="center"/>
      <protection locked="0"/>
    </xf>
    <xf numFmtId="0" fontId="9" fillId="7" borderId="39" xfId="0" applyFont="1" applyFill="1" applyBorder="1" applyAlignment="1">
      <alignment horizontal="right"/>
    </xf>
    <xf numFmtId="166" fontId="7" fillId="5" borderId="40" xfId="0" applyNumberFormat="1" applyFont="1" applyFill="1" applyBorder="1" applyAlignment="1" applyProtection="1">
      <alignment horizontal="center"/>
      <protection locked="0"/>
    </xf>
    <xf numFmtId="166" fontId="7" fillId="5" borderId="31" xfId="0" applyNumberFormat="1" applyFont="1" applyFill="1" applyBorder="1" applyAlignment="1" applyProtection="1">
      <alignment horizontal="center"/>
      <protection locked="0"/>
    </xf>
    <xf numFmtId="166" fontId="7" fillId="5" borderId="41" xfId="0" applyNumberFormat="1" applyFont="1" applyFill="1" applyBorder="1" applyAlignment="1" applyProtection="1">
      <alignment horizontal="center"/>
      <protection locked="0"/>
    </xf>
    <xf numFmtId="166" fontId="7" fillId="5" borderId="42" xfId="0" applyNumberFormat="1" applyFont="1" applyFill="1" applyBorder="1" applyAlignment="1" applyProtection="1">
      <alignment horizontal="center"/>
      <protection locked="0"/>
    </xf>
    <xf numFmtId="166" fontId="7" fillId="2" borderId="43" xfId="0" applyNumberFormat="1" applyFont="1" applyFill="1" applyBorder="1" applyAlignment="1" applyProtection="1">
      <alignment horizontal="center"/>
      <protection locked="0"/>
    </xf>
    <xf numFmtId="0" fontId="9" fillId="7" borderId="30" xfId="0" applyFont="1" applyFill="1" applyBorder="1" applyAlignment="1">
      <alignment horizontal="right"/>
    </xf>
    <xf numFmtId="168" fontId="7" fillId="5" borderId="44" xfId="0" applyNumberFormat="1" applyFont="1" applyFill="1" applyBorder="1" applyAlignment="1" applyProtection="1">
      <alignment horizontal="center"/>
      <protection locked="0"/>
    </xf>
    <xf numFmtId="0" fontId="9" fillId="7" borderId="45" xfId="0" applyFont="1" applyFill="1" applyBorder="1" applyAlignment="1">
      <alignment horizontal="right"/>
    </xf>
    <xf numFmtId="168" fontId="7" fillId="5" borderId="46" xfId="0" applyNumberFormat="1" applyFont="1" applyFill="1" applyBorder="1" applyAlignment="1" applyProtection="1">
      <alignment horizontal="center"/>
      <protection locked="0"/>
    </xf>
    <xf numFmtId="168" fontId="10" fillId="7" borderId="47" xfId="0" applyNumberFormat="1" applyFont="1" applyFill="1" applyBorder="1" applyAlignment="1" applyProtection="1">
      <alignment horizontal="center"/>
      <protection locked="0"/>
    </xf>
    <xf numFmtId="0" fontId="9" fillId="7" borderId="48" xfId="0" applyFont="1" applyFill="1" applyBorder="1" applyAlignment="1">
      <alignment horizontal="right"/>
    </xf>
    <xf numFmtId="168" fontId="7" fillId="2" borderId="49" xfId="0" applyNumberFormat="1" applyFont="1" applyFill="1" applyBorder="1" applyAlignment="1" applyProtection="1">
      <alignment horizontal="center"/>
      <protection locked="0"/>
    </xf>
    <xf numFmtId="0" fontId="9" fillId="7" borderId="50" xfId="0" applyFont="1" applyFill="1" applyBorder="1" applyAlignment="1">
      <alignment horizontal="right"/>
    </xf>
    <xf numFmtId="168" fontId="7" fillId="2" borderId="51" xfId="0" applyNumberFormat="1" applyFont="1" applyFill="1" applyBorder="1" applyAlignment="1" applyProtection="1">
      <alignment horizontal="center"/>
      <protection locked="0"/>
    </xf>
    <xf numFmtId="0" fontId="8" fillId="5" borderId="52" xfId="0" quotePrefix="1" applyNumberFormat="1" applyFont="1" applyFill="1" applyBorder="1" applyAlignment="1" applyProtection="1">
      <alignment horizontal="center" vertical="center"/>
      <protection locked="0"/>
    </xf>
    <xf numFmtId="0" fontId="9" fillId="7" borderId="53" xfId="0" applyFont="1" applyFill="1" applyBorder="1" applyAlignment="1">
      <alignment horizontal="right"/>
    </xf>
    <xf numFmtId="168" fontId="7" fillId="5" borderId="54" xfId="0" applyNumberFormat="1" applyFont="1" applyFill="1" applyBorder="1" applyAlignment="1" applyProtection="1">
      <alignment horizontal="center"/>
      <protection locked="0"/>
    </xf>
    <xf numFmtId="0" fontId="9" fillId="7" borderId="55" xfId="0" applyFont="1" applyFill="1" applyBorder="1" applyAlignment="1">
      <alignment horizontal="right"/>
    </xf>
    <xf numFmtId="168" fontId="7" fillId="5" borderId="56" xfId="0" applyNumberFormat="1" applyFont="1" applyFill="1" applyBorder="1" applyAlignment="1" applyProtection="1">
      <alignment horizontal="center"/>
      <protection locked="0"/>
    </xf>
    <xf numFmtId="0" fontId="9" fillId="7" borderId="57" xfId="0" applyFont="1" applyFill="1" applyBorder="1" applyAlignment="1">
      <alignment horizontal="right"/>
    </xf>
    <xf numFmtId="1" fontId="7" fillId="2" borderId="58" xfId="0" applyNumberFormat="1" applyFont="1" applyFill="1" applyBorder="1" applyAlignment="1" applyProtection="1">
      <alignment horizontal="center"/>
      <protection locked="0"/>
    </xf>
    <xf numFmtId="0" fontId="11" fillId="8" borderId="59" xfId="0" applyFont="1" applyFill="1" applyBorder="1" applyAlignment="1">
      <alignment horizontal="center"/>
    </xf>
    <xf numFmtId="168" fontId="11" fillId="8" borderId="0" xfId="0" applyNumberFormat="1" applyFont="1" applyFill="1" applyBorder="1" applyAlignment="1" applyProtection="1">
      <alignment horizontal="center"/>
      <protection locked="0"/>
    </xf>
    <xf numFmtId="0" fontId="7" fillId="5" borderId="60" xfId="0" applyNumberFormat="1" applyFont="1" applyFill="1" applyBorder="1" applyAlignment="1" applyProtection="1">
      <alignment horizontal="center" vertical="center"/>
      <protection locked="0"/>
    </xf>
    <xf numFmtId="0" fontId="4" fillId="6" borderId="19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64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0" fontId="9" fillId="7" borderId="37" xfId="0" applyFont="1" applyFill="1" applyBorder="1" applyAlignment="1">
      <alignment horizontal="right" vertical="center"/>
    </xf>
    <xf numFmtId="0" fontId="9" fillId="7" borderId="65" xfId="0" applyFont="1" applyFill="1" applyBorder="1" applyAlignment="1">
      <alignment horizontal="right" vertical="center"/>
    </xf>
    <xf numFmtId="168" fontId="7" fillId="2" borderId="61" xfId="0" applyNumberFormat="1" applyFont="1" applyFill="1" applyBorder="1" applyAlignment="1" applyProtection="1">
      <alignment horizontal="left" vertical="center" wrapText="1"/>
      <protection locked="0"/>
    </xf>
    <xf numFmtId="168" fontId="7" fillId="2" borderId="62" xfId="0" applyNumberFormat="1" applyFont="1" applyFill="1" applyBorder="1" applyAlignment="1" applyProtection="1">
      <alignment horizontal="left" vertical="center" wrapText="1"/>
      <protection locked="0"/>
    </xf>
    <xf numFmtId="168" fontId="7" fillId="2" borderId="63" xfId="0" applyNumberFormat="1" applyFont="1" applyFill="1" applyBorder="1" applyAlignment="1" applyProtection="1">
      <alignment horizontal="left" vertical="center" wrapText="1"/>
      <protection locked="0"/>
    </xf>
    <xf numFmtId="168" fontId="7" fillId="2" borderId="66" xfId="0" applyNumberFormat="1" applyFont="1" applyFill="1" applyBorder="1" applyAlignment="1" applyProtection="1">
      <alignment horizontal="left" vertical="center" wrapText="1"/>
      <protection locked="0"/>
    </xf>
    <xf numFmtId="168" fontId="7" fillId="2" borderId="67" xfId="0" applyNumberFormat="1" applyFont="1" applyFill="1" applyBorder="1" applyAlignment="1" applyProtection="1">
      <alignment horizontal="left" vertical="center" wrapText="1"/>
      <protection locked="0"/>
    </xf>
    <xf numFmtId="168" fontId="7" fillId="2" borderId="68" xfId="0" applyNumberFormat="1" applyFont="1" applyFill="1" applyBorder="1" applyAlignment="1" applyProtection="1">
      <alignment horizontal="left" vertical="center" wrapText="1"/>
      <protection locked="0"/>
    </xf>
    <xf numFmtId="164" fontId="0" fillId="2" borderId="17" xfId="0" applyNumberFormat="1" applyFill="1" applyBorder="1" applyAlignment="1">
      <alignment horizontal="right" vertical="center"/>
    </xf>
    <xf numFmtId="164" fontId="0" fillId="2" borderId="18" xfId="0" applyNumberFormat="1" applyFill="1" applyBorder="1" applyAlignment="1">
      <alignment horizontal="right" vertical="center"/>
    </xf>
    <xf numFmtId="164" fontId="0" fillId="2" borderId="7" xfId="0" applyNumberFormat="1" applyFill="1" applyBorder="1" applyAlignment="1">
      <alignment horizontal="right" vertical="center"/>
    </xf>
    <xf numFmtId="164" fontId="0" fillId="2" borderId="15" xfId="0" applyNumberFormat="1" applyFill="1" applyBorder="1" applyAlignment="1">
      <alignment horizontal="right" vertical="center"/>
    </xf>
    <xf numFmtId="164" fontId="0" fillId="2" borderId="5" xfId="0" applyNumberFormat="1" applyFill="1" applyBorder="1" applyAlignment="1">
      <alignment horizontal="right" vertical="center"/>
    </xf>
    <xf numFmtId="164" fontId="0" fillId="2" borderId="13" xfId="0" applyNumberFormat="1" applyFill="1" applyBorder="1" applyAlignment="1">
      <alignment horizontal="right" vertical="center"/>
    </xf>
    <xf numFmtId="164" fontId="0" fillId="2" borderId="8" xfId="0" applyNumberFormat="1" applyFill="1" applyBorder="1" applyAlignment="1">
      <alignment horizontal="right" vertical="center"/>
    </xf>
    <xf numFmtId="164" fontId="0" fillId="2" borderId="16" xfId="0" applyNumberFormat="1" applyFill="1" applyBorder="1" applyAlignment="1">
      <alignment horizontal="right" vertical="center"/>
    </xf>
    <xf numFmtId="38" fontId="2" fillId="3" borderId="6" xfId="0" applyNumberFormat="1" applyFont="1" applyFill="1" applyBorder="1" applyAlignment="1">
      <alignment horizontal="right" wrapText="1"/>
    </xf>
    <xf numFmtId="38" fontId="2" fillId="3" borderId="14" xfId="0" applyNumberFormat="1" applyFont="1" applyFill="1" applyBorder="1" applyAlignment="1">
      <alignment horizontal="right" wrapText="1"/>
    </xf>
    <xf numFmtId="38" fontId="2" fillId="3" borderId="7" xfId="0" applyNumberFormat="1" applyFont="1" applyFill="1" applyBorder="1" applyAlignment="1">
      <alignment horizontal="right" wrapText="1"/>
    </xf>
    <xf numFmtId="38" fontId="2" fillId="3" borderId="15" xfId="0" applyNumberFormat="1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center" vertical="center"/>
    </xf>
    <xf numFmtId="0" fontId="0" fillId="4" borderId="9" xfId="0" applyFill="1" applyBorder="1"/>
    <xf numFmtId="0" fontId="2" fillId="5" borderId="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38" fontId="2" fillId="3" borderId="8" xfId="0" applyNumberFormat="1" applyFont="1" applyFill="1" applyBorder="1" applyAlignment="1">
      <alignment horizontal="right" wrapText="1"/>
    </xf>
    <xf numFmtId="38" fontId="2" fillId="3" borderId="16" xfId="0" applyNumberFormat="1" applyFont="1" applyFill="1" applyBorder="1" applyAlignment="1">
      <alignment horizontal="right" wrapText="1"/>
    </xf>
    <xf numFmtId="38" fontId="2" fillId="3" borderId="5" xfId="0" applyNumberFormat="1" applyFont="1" applyFill="1" applyBorder="1" applyAlignment="1">
      <alignment horizontal="right" wrapText="1"/>
    </xf>
    <xf numFmtId="38" fontId="2" fillId="3" borderId="13" xfId="0" applyNumberFormat="1" applyFont="1" applyFill="1" applyBorder="1" applyAlignment="1">
      <alignment horizontal="right" wrapText="1"/>
    </xf>
    <xf numFmtId="17" fontId="2" fillId="3" borderId="1" xfId="0" applyNumberFormat="1" applyFont="1" applyFill="1" applyBorder="1" applyAlignment="1">
      <alignment horizontal="center"/>
    </xf>
    <xf numFmtId="17" fontId="2" fillId="3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5"/>
  <sheetViews>
    <sheetView showGridLines="0" workbookViewId="0">
      <selection activeCell="G20" sqref="G20"/>
    </sheetView>
  </sheetViews>
  <sheetFormatPr defaultRowHeight="12.75" x14ac:dyDescent="0.2"/>
  <cols>
    <col min="2" max="2" width="3.42578125" bestFit="1" customWidth="1"/>
    <col min="3" max="3" width="16.140625" bestFit="1" customWidth="1"/>
    <col min="4" max="4" width="26.42578125" bestFit="1" customWidth="1"/>
    <col min="5" max="5" width="17.5703125" bestFit="1" customWidth="1"/>
    <col min="6" max="6" width="19.140625" bestFit="1" customWidth="1"/>
    <col min="7" max="7" width="24.5703125" bestFit="1" customWidth="1"/>
  </cols>
  <sheetData>
    <row r="6" spans="2:7" ht="13.5" thickBot="1" x14ac:dyDescent="0.25"/>
    <row r="7" spans="2:7" ht="17.25" thickTop="1" thickBot="1" x14ac:dyDescent="0.3">
      <c r="B7" s="67">
        <v>9</v>
      </c>
      <c r="C7" s="71" t="s">
        <v>21</v>
      </c>
      <c r="D7" s="71"/>
      <c r="E7" s="71"/>
      <c r="F7" s="71"/>
      <c r="G7" s="72"/>
    </row>
    <row r="8" spans="2:7" ht="15.75" x14ac:dyDescent="0.25">
      <c r="B8" s="68"/>
      <c r="C8" s="16" t="s">
        <v>24</v>
      </c>
      <c r="D8" s="17" t="s">
        <v>28</v>
      </c>
      <c r="E8" s="17" t="s">
        <v>29</v>
      </c>
      <c r="F8" s="17" t="s">
        <v>30</v>
      </c>
      <c r="G8" s="18" t="s">
        <v>31</v>
      </c>
    </row>
    <row r="9" spans="2:7" ht="13.5" thickBot="1" x14ac:dyDescent="0.25">
      <c r="B9" s="68"/>
      <c r="C9" s="19" t="s">
        <v>32</v>
      </c>
      <c r="D9" s="20" t="s">
        <v>33</v>
      </c>
      <c r="E9" s="20" t="s">
        <v>34</v>
      </c>
      <c r="F9" s="21">
        <v>39753</v>
      </c>
      <c r="G9" s="22">
        <v>45230</v>
      </c>
    </row>
    <row r="10" spans="2:7" ht="15.75" thickBot="1" x14ac:dyDescent="0.25">
      <c r="B10" s="68"/>
      <c r="C10" s="23"/>
      <c r="D10" s="24" t="s">
        <v>35</v>
      </c>
      <c r="E10" s="25" t="s">
        <v>36</v>
      </c>
      <c r="F10" s="25" t="s">
        <v>37</v>
      </c>
      <c r="G10" s="26" t="s">
        <v>38</v>
      </c>
    </row>
    <row r="11" spans="2:7" x14ac:dyDescent="0.2">
      <c r="B11" s="68"/>
      <c r="C11" s="27" t="s">
        <v>39</v>
      </c>
      <c r="D11" s="28" t="s">
        <v>40</v>
      </c>
      <c r="E11" s="28" t="s">
        <v>41</v>
      </c>
      <c r="F11" s="28" t="s">
        <v>41</v>
      </c>
      <c r="G11" s="29" t="s">
        <v>41</v>
      </c>
    </row>
    <row r="12" spans="2:7" x14ac:dyDescent="0.2">
      <c r="B12" s="68"/>
      <c r="C12" s="30" t="s">
        <v>42</v>
      </c>
      <c r="D12" s="31">
        <v>67500</v>
      </c>
      <c r="E12" s="31">
        <v>0</v>
      </c>
      <c r="F12" s="31">
        <v>0</v>
      </c>
      <c r="G12" s="32">
        <v>0</v>
      </c>
    </row>
    <row r="13" spans="2:7" x14ac:dyDescent="0.2">
      <c r="B13" s="68"/>
      <c r="C13" s="30" t="s">
        <v>43</v>
      </c>
      <c r="D13" s="33">
        <v>0</v>
      </c>
      <c r="E13" s="33">
        <v>0</v>
      </c>
      <c r="F13" s="33">
        <v>0</v>
      </c>
      <c r="G13" s="34">
        <v>0</v>
      </c>
    </row>
    <row r="14" spans="2:7" x14ac:dyDescent="0.2">
      <c r="B14" s="68"/>
      <c r="C14" s="30" t="s">
        <v>44</v>
      </c>
      <c r="D14" s="35">
        <v>2.2905999999999999E-2</v>
      </c>
      <c r="E14" s="35">
        <v>0</v>
      </c>
      <c r="F14" s="35">
        <v>0</v>
      </c>
      <c r="G14" s="36">
        <v>0</v>
      </c>
    </row>
    <row r="15" spans="2:7" x14ac:dyDescent="0.2">
      <c r="B15" s="68"/>
      <c r="C15" s="30" t="s">
        <v>45</v>
      </c>
      <c r="D15" s="33">
        <v>0.12</v>
      </c>
      <c r="E15" s="33">
        <v>0</v>
      </c>
      <c r="F15" s="33">
        <v>0</v>
      </c>
      <c r="G15" s="34">
        <v>0</v>
      </c>
    </row>
    <row r="16" spans="2:7" x14ac:dyDescent="0.2">
      <c r="B16" s="69"/>
      <c r="C16" s="37" t="s">
        <v>46</v>
      </c>
      <c r="D16" s="38">
        <v>0</v>
      </c>
      <c r="E16" s="39">
        <v>0</v>
      </c>
      <c r="F16" s="40">
        <v>0</v>
      </c>
      <c r="G16" s="41">
        <v>0</v>
      </c>
    </row>
    <row r="17" spans="2:7" x14ac:dyDescent="0.2">
      <c r="B17" s="69"/>
      <c r="C17" s="42" t="s">
        <v>47</v>
      </c>
      <c r="D17" s="43">
        <v>0</v>
      </c>
      <c r="E17" s="44">
        <v>0</v>
      </c>
      <c r="F17" s="45">
        <v>0</v>
      </c>
      <c r="G17" s="46">
        <v>0</v>
      </c>
    </row>
    <row r="18" spans="2:7" ht="13.5" thickBot="1" x14ac:dyDescent="0.25">
      <c r="B18" s="69"/>
      <c r="C18" s="37" t="s">
        <v>48</v>
      </c>
      <c r="D18" s="38">
        <v>0</v>
      </c>
      <c r="E18" s="39">
        <v>0</v>
      </c>
      <c r="F18" s="39">
        <v>0</v>
      </c>
      <c r="G18" s="47">
        <v>0</v>
      </c>
    </row>
    <row r="19" spans="2:7" x14ac:dyDescent="0.2">
      <c r="B19" s="69"/>
      <c r="C19" s="48" t="s">
        <v>49</v>
      </c>
      <c r="D19" s="49" t="s">
        <v>26</v>
      </c>
      <c r="E19" s="50" t="s">
        <v>50</v>
      </c>
      <c r="F19" s="51" t="s">
        <v>27</v>
      </c>
      <c r="G19" s="52" t="s">
        <v>51</v>
      </c>
    </row>
    <row r="20" spans="2:7" ht="15.75" thickBot="1" x14ac:dyDescent="0.25">
      <c r="B20" s="69"/>
      <c r="C20" s="53" t="s">
        <v>52</v>
      </c>
      <c r="D20" s="54" t="s">
        <v>53</v>
      </c>
      <c r="E20" s="55" t="s">
        <v>54</v>
      </c>
      <c r="F20" s="56" t="s">
        <v>55</v>
      </c>
      <c r="G20" s="57" t="s">
        <v>56</v>
      </c>
    </row>
    <row r="21" spans="2:7" ht="13.5" thickBot="1" x14ac:dyDescent="0.25">
      <c r="B21" s="69"/>
      <c r="C21" s="58" t="s">
        <v>57</v>
      </c>
      <c r="D21" s="59" t="s">
        <v>58</v>
      </c>
      <c r="E21" s="60" t="s">
        <v>59</v>
      </c>
      <c r="F21" s="61" t="s">
        <v>60</v>
      </c>
      <c r="G21" s="52" t="s">
        <v>61</v>
      </c>
    </row>
    <row r="22" spans="2:7" ht="13.5" thickBot="1" x14ac:dyDescent="0.25">
      <c r="B22" s="69"/>
      <c r="C22" s="62" t="s">
        <v>62</v>
      </c>
      <c r="D22" s="63">
        <v>10</v>
      </c>
      <c r="E22" s="64" t="e">
        <f ca="1">GetCorrelName1($E22)</f>
        <v>#NAME?</v>
      </c>
      <c r="F22" s="65" t="e">
        <f ca="1">GetCorrelName2($E22)</f>
        <v>#NAME?</v>
      </c>
      <c r="G22" s="66" t="s">
        <v>63</v>
      </c>
    </row>
    <row r="23" spans="2:7" x14ac:dyDescent="0.2">
      <c r="B23" s="68"/>
      <c r="C23" s="73" t="s">
        <v>64</v>
      </c>
      <c r="D23" s="75" t="s">
        <v>65</v>
      </c>
      <c r="E23" s="76"/>
      <c r="F23" s="76"/>
      <c r="G23" s="77"/>
    </row>
    <row r="24" spans="2:7" ht="13.5" thickBot="1" x14ac:dyDescent="0.25">
      <c r="B24" s="70"/>
      <c r="C24" s="74"/>
      <c r="D24" s="78"/>
      <c r="E24" s="79"/>
      <c r="F24" s="79"/>
      <c r="G24" s="80"/>
    </row>
    <row r="25" spans="2:7" ht="13.5" thickTop="1" x14ac:dyDescent="0.2"/>
  </sheetData>
  <mergeCells count="4">
    <mergeCell ref="B7:B24"/>
    <mergeCell ref="C7:G7"/>
    <mergeCell ref="C23:C24"/>
    <mergeCell ref="D23:G24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A11"/>
  <sheetViews>
    <sheetView showGridLines="0" tabSelected="1" zoomScale="85" workbookViewId="0">
      <selection activeCell="E25" sqref="E25"/>
    </sheetView>
  </sheetViews>
  <sheetFormatPr defaultRowHeight="12.75" x14ac:dyDescent="0.2"/>
  <cols>
    <col min="4" max="4" width="17.140625" customWidth="1"/>
    <col min="5" max="5" width="25" customWidth="1"/>
    <col min="6" max="8" width="11.140625" bestFit="1" customWidth="1"/>
    <col min="9" max="9" width="12.85546875" customWidth="1"/>
    <col min="12" max="12" width="11.140625" bestFit="1" customWidth="1"/>
    <col min="13" max="13" width="12.5703125" customWidth="1"/>
    <col min="20" max="20" width="12.7109375" customWidth="1"/>
    <col min="22" max="22" width="6.7109375" bestFit="1" customWidth="1"/>
    <col min="23" max="23" width="9.42578125" bestFit="1" customWidth="1"/>
    <col min="24" max="24" width="7.7109375" bestFit="1" customWidth="1"/>
    <col min="25" max="25" width="6.7109375" bestFit="1" customWidth="1"/>
    <col min="26" max="26" width="7.42578125" bestFit="1" customWidth="1"/>
    <col min="27" max="27" width="7.7109375" bestFit="1" customWidth="1"/>
  </cols>
  <sheetData>
    <row r="7" spans="1:27" ht="18.75" x14ac:dyDescent="0.3">
      <c r="A7" s="1"/>
      <c r="B7" s="1"/>
      <c r="C7" s="2" t="s">
        <v>0</v>
      </c>
      <c r="D7" s="3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 x14ac:dyDescent="0.2">
      <c r="A8" s="103" t="s">
        <v>1</v>
      </c>
      <c r="B8" s="1"/>
      <c r="C8" s="6"/>
      <c r="D8" s="7"/>
      <c r="E8" s="8" t="s">
        <v>2</v>
      </c>
      <c r="F8" s="101" t="s">
        <v>3</v>
      </c>
      <c r="G8" s="89" t="s">
        <v>4</v>
      </c>
      <c r="H8" s="89" t="s">
        <v>5</v>
      </c>
      <c r="I8" s="89" t="s">
        <v>6</v>
      </c>
      <c r="J8" s="91" t="s">
        <v>7</v>
      </c>
      <c r="K8" s="5"/>
      <c r="L8" s="101" t="s">
        <v>8</v>
      </c>
      <c r="M8" s="99" t="s">
        <v>9</v>
      </c>
      <c r="N8" s="5"/>
      <c r="O8" s="101" t="s">
        <v>10</v>
      </c>
      <c r="P8" s="89" t="s">
        <v>11</v>
      </c>
      <c r="Q8" s="99" t="s">
        <v>12</v>
      </c>
      <c r="R8" s="5"/>
      <c r="S8" s="101" t="s">
        <v>13</v>
      </c>
      <c r="T8" s="99" t="s">
        <v>14</v>
      </c>
      <c r="U8" s="5"/>
      <c r="V8" s="101" t="s">
        <v>15</v>
      </c>
      <c r="W8" s="89" t="s">
        <v>16</v>
      </c>
      <c r="X8" s="89" t="s">
        <v>17</v>
      </c>
      <c r="Y8" s="89" t="s">
        <v>18</v>
      </c>
      <c r="Z8" s="89" t="s">
        <v>19</v>
      </c>
      <c r="AA8" s="91" t="s">
        <v>20</v>
      </c>
    </row>
    <row r="9" spans="1:27" ht="14.25" customHeight="1" x14ac:dyDescent="0.2">
      <c r="A9" s="104"/>
      <c r="B9" s="1"/>
      <c r="C9" s="9" t="s">
        <v>21</v>
      </c>
      <c r="D9" s="10" t="s">
        <v>22</v>
      </c>
      <c r="E9" s="11" t="s">
        <v>23</v>
      </c>
      <c r="F9" s="102"/>
      <c r="G9" s="90" t="s">
        <v>4</v>
      </c>
      <c r="H9" s="90"/>
      <c r="I9" s="90"/>
      <c r="J9" s="92"/>
      <c r="K9" s="5"/>
      <c r="L9" s="102"/>
      <c r="M9" s="100"/>
      <c r="N9" s="5"/>
      <c r="O9" s="102"/>
      <c r="P9" s="90"/>
      <c r="Q9" s="100"/>
      <c r="R9" s="5"/>
      <c r="S9" s="102"/>
      <c r="T9" s="100"/>
      <c r="U9" s="5"/>
      <c r="V9" s="102"/>
      <c r="W9" s="90"/>
      <c r="X9" s="90"/>
      <c r="Y9" s="90"/>
      <c r="Z9" s="90"/>
      <c r="AA9" s="92"/>
    </row>
    <row r="10" spans="1:27" ht="17.25" customHeight="1" x14ac:dyDescent="0.2">
      <c r="A10" s="93">
        <v>9</v>
      </c>
      <c r="B10" s="1"/>
      <c r="C10" s="95" t="s">
        <v>24</v>
      </c>
      <c r="D10" s="97" t="s">
        <v>25</v>
      </c>
      <c r="E10" s="12" t="s">
        <v>26</v>
      </c>
      <c r="F10" s="85">
        <v>28879326.843800001</v>
      </c>
      <c r="G10" s="81">
        <v>16575615.2085</v>
      </c>
      <c r="H10" s="81">
        <v>12303711.635300001</v>
      </c>
      <c r="I10" s="81">
        <v>12296729.380000001</v>
      </c>
      <c r="J10" s="83">
        <v>6982.2553000003099</v>
      </c>
      <c r="K10" s="5"/>
      <c r="L10" s="85">
        <v>22898168.670299999</v>
      </c>
      <c r="M10" s="83">
        <v>5981158.1734999996</v>
      </c>
      <c r="N10" s="5"/>
      <c r="O10" s="85">
        <v>217116.25520000001</v>
      </c>
      <c r="P10" s="81">
        <v>0</v>
      </c>
      <c r="Q10" s="83">
        <v>0</v>
      </c>
      <c r="R10" s="13"/>
      <c r="S10" s="85">
        <v>-220241.02340000001</v>
      </c>
      <c r="T10" s="87">
        <v>0</v>
      </c>
      <c r="U10" s="5"/>
      <c r="V10" s="85">
        <v>1159.9976999999999</v>
      </c>
      <c r="W10" s="81">
        <v>-119024.25350000001</v>
      </c>
      <c r="X10" s="81">
        <v>12847.002</v>
      </c>
      <c r="Y10" s="81">
        <v>1575.7793999999999</v>
      </c>
      <c r="Z10" s="81">
        <v>-1851.7420999999999</v>
      </c>
      <c r="AA10" s="83">
        <v>15993.2994</v>
      </c>
    </row>
    <row r="11" spans="1:27" ht="15.75" customHeight="1" x14ac:dyDescent="0.2">
      <c r="A11" s="94"/>
      <c r="B11" s="1"/>
      <c r="C11" s="96"/>
      <c r="D11" s="98"/>
      <c r="E11" s="14" t="s">
        <v>27</v>
      </c>
      <c r="F11" s="86"/>
      <c r="G11" s="82"/>
      <c r="H11" s="82"/>
      <c r="I11" s="82"/>
      <c r="J11" s="84"/>
      <c r="K11" s="15"/>
      <c r="L11" s="86"/>
      <c r="M11" s="84"/>
      <c r="N11" s="15"/>
      <c r="O11" s="86"/>
      <c r="P11" s="82"/>
      <c r="Q11" s="84"/>
      <c r="R11" s="13"/>
      <c r="S11" s="86"/>
      <c r="T11" s="88"/>
      <c r="U11" s="5"/>
      <c r="V11" s="86"/>
      <c r="W11" s="82"/>
      <c r="X11" s="82"/>
      <c r="Y11" s="82"/>
      <c r="Z11" s="82"/>
      <c r="AA11" s="84"/>
    </row>
  </sheetData>
  <mergeCells count="40">
    <mergeCell ref="I8:I9"/>
    <mergeCell ref="J8:J9"/>
    <mergeCell ref="L8:L9"/>
    <mergeCell ref="M8:M9"/>
    <mergeCell ref="A8:A9"/>
    <mergeCell ref="F8:F9"/>
    <mergeCell ref="G8:G9"/>
    <mergeCell ref="H8:H9"/>
    <mergeCell ref="T8:T9"/>
    <mergeCell ref="V8:V9"/>
    <mergeCell ref="W8:W9"/>
    <mergeCell ref="X8:X9"/>
    <mergeCell ref="O8:O9"/>
    <mergeCell ref="P8:P9"/>
    <mergeCell ref="Q8:Q9"/>
    <mergeCell ref="S8:S9"/>
    <mergeCell ref="Y8:Y9"/>
    <mergeCell ref="Z8:Z9"/>
    <mergeCell ref="AA8:AA9"/>
    <mergeCell ref="A10:A11"/>
    <mergeCell ref="C10:C11"/>
    <mergeCell ref="D10:D11"/>
    <mergeCell ref="F10:F11"/>
    <mergeCell ref="G10:G11"/>
    <mergeCell ref="H10:H11"/>
    <mergeCell ref="I10:I11"/>
    <mergeCell ref="P10:P11"/>
    <mergeCell ref="Q10:Q11"/>
    <mergeCell ref="S10:S11"/>
    <mergeCell ref="T10:T11"/>
    <mergeCell ref="J10:J11"/>
    <mergeCell ref="L10:L11"/>
    <mergeCell ref="M10:M11"/>
    <mergeCell ref="O10:O11"/>
    <mergeCell ref="Z10:Z11"/>
    <mergeCell ref="AA10:AA11"/>
    <mergeCell ref="V10:V11"/>
    <mergeCell ref="W10:W11"/>
    <mergeCell ref="X10:X11"/>
    <mergeCell ref="Y10:Y1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Terms</vt:lpstr>
      <vt:lpstr>P&amp;L</vt:lpstr>
      <vt:lpstr>Sheet3</vt:lpstr>
      <vt:lpstr>Sheet4</vt:lpstr>
    </vt:vector>
  </TitlesOfParts>
  <Company>Andersen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Felienne</cp:lastModifiedBy>
  <dcterms:created xsi:type="dcterms:W3CDTF">2000-12-05T22:24:13Z</dcterms:created>
  <dcterms:modified xsi:type="dcterms:W3CDTF">2014-09-03T14:47:10Z</dcterms:modified>
</cp:coreProperties>
</file>