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30" windowWidth="14040" windowHeight="84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G23" i="1"/>
  <c r="G29" i="1"/>
  <c r="G69" i="1" s="1"/>
  <c r="G41" i="1"/>
  <c r="G47" i="1"/>
  <c r="G54" i="1"/>
  <c r="G63" i="1"/>
</calcChain>
</file>

<file path=xl/sharedStrings.xml><?xml version="1.0" encoding="utf-8"?>
<sst xmlns="http://schemas.openxmlformats.org/spreadsheetml/2006/main" count="59" uniqueCount="56">
  <si>
    <t>Key Dealflow</t>
  </si>
  <si>
    <t>Q4</t>
  </si>
  <si>
    <t>East</t>
  </si>
  <si>
    <t>Dietrich</t>
  </si>
  <si>
    <t xml:space="preserve"> </t>
  </si>
  <si>
    <t>Tex Mex</t>
  </si>
  <si>
    <t>split 50/50 with Mexico</t>
  </si>
  <si>
    <t>Chicago Hub</t>
  </si>
  <si>
    <t>Alamac</t>
  </si>
  <si>
    <t>split 50/50 with EIM</t>
  </si>
  <si>
    <t>AES/Calvert City</t>
  </si>
  <si>
    <t>Intergen/Haywood</t>
  </si>
  <si>
    <t>NYSEG</t>
  </si>
  <si>
    <t>West</t>
  </si>
  <si>
    <t>Calger</t>
  </si>
  <si>
    <t>Pastoria</t>
  </si>
  <si>
    <t>LV</t>
  </si>
  <si>
    <t>DWR</t>
  </si>
  <si>
    <t>WAPA</t>
  </si>
  <si>
    <t>Calif -LODI</t>
  </si>
  <si>
    <t>Gen Invest</t>
  </si>
  <si>
    <t>Duran</t>
  </si>
  <si>
    <t>Brazos/ANP</t>
  </si>
  <si>
    <t>Dynegy</t>
  </si>
  <si>
    <t>Canada</t>
  </si>
  <si>
    <t>Milly</t>
  </si>
  <si>
    <t>British Energy</t>
  </si>
  <si>
    <t>Keep option open</t>
  </si>
  <si>
    <t>PML</t>
  </si>
  <si>
    <t>Sunoco PPA</t>
  </si>
  <si>
    <t>Related to British Energy</t>
  </si>
  <si>
    <t>Chippewa</t>
  </si>
  <si>
    <t>Project Mermaid</t>
  </si>
  <si>
    <t>NUGS</t>
  </si>
  <si>
    <t>Petro</t>
  </si>
  <si>
    <t>Various</t>
  </si>
  <si>
    <t>Mexico</t>
  </si>
  <si>
    <t>Yzaguirre</t>
  </si>
  <si>
    <t>Vitro</t>
  </si>
  <si>
    <t>Tex-Mex</t>
  </si>
  <si>
    <t>PI</t>
  </si>
  <si>
    <t>Donahue</t>
  </si>
  <si>
    <t>Dais Analytic</t>
  </si>
  <si>
    <t>Solo</t>
  </si>
  <si>
    <t>Utiliquest</t>
  </si>
  <si>
    <t>Upstream Orig</t>
  </si>
  <si>
    <t>Mrha</t>
  </si>
  <si>
    <t>Blackwater</t>
  </si>
  <si>
    <t>JM Huber</t>
  </si>
  <si>
    <t>Napoleon Pad Gas</t>
  </si>
  <si>
    <t>LIPA</t>
  </si>
  <si>
    <t>North Central Oil</t>
  </si>
  <si>
    <t>ECR</t>
  </si>
  <si>
    <t>Thompson/Josey</t>
  </si>
  <si>
    <t>Aspect, Preston, Exco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</si>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</sst>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4" fillId="0" borderId="0" xfId="1" applyFont="1"/>
    <xf numFmtId="44" fontId="1" fillId="0" borderId="0" xfId="1"/>
    <xf numFmtId="44" fontId="5" fillId="0" borderId="0" xfId="1" applyFont="1"/>
    <xf numFmtId="44" fontId="6" fillId="0" borderId="0" xfId="1" applyFont="1"/>
    <xf numFmtId="44" fontId="7" fillId="0" borderId="0" xfId="1" applyFont="1"/>
    <xf numFmtId="44" fontId="2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69"/>
  <sheetViews>
    <sheetView tabSelected="1" workbookViewId="0">
      <selection activeCell="G9" sqref="G9"/>
    </sheetView>
  </sheetViews>
  <sheetFormatPr defaultRowHeight="12.75" x14ac:dyDescent="0.2"/>
  <cols>
    <col min="7" max="7" width="17.42578125" customWidth="1"/>
  </cols>
  <sheetData>
    <row r="4" spans="4:9" x14ac:dyDescent="0.2">
      <c r="D4" s="1" t="s">
        <v>0</v>
      </c>
      <c r="E4" s="1"/>
      <c r="F4" s="1" t="s">
        <v>1</v>
      </c>
    </row>
    <row r="6" spans="4:9" x14ac:dyDescent="0.2">
      <c r="D6" s="1" t="s">
        <v>2</v>
      </c>
      <c r="E6" s="1" t="s">
        <v>3</v>
      </c>
    </row>
    <row r="7" spans="4:9" x14ac:dyDescent="0.2">
      <c r="H7" s="2" t="s">
        <v>4</v>
      </c>
      <c r="I7" s="2" t="s">
        <v>4</v>
      </c>
    </row>
    <row r="8" spans="4:9" x14ac:dyDescent="0.2">
      <c r="D8" s="3" t="s">
        <v>5</v>
      </c>
      <c r="G8" s="4">
        <v>20000000</v>
      </c>
      <c r="H8" t="s">
        <v>6</v>
      </c>
    </row>
    <row r="9" spans="4:9" x14ac:dyDescent="0.2">
      <c r="D9" t="s">
        <v>7</v>
      </c>
      <c r="G9" s="5">
        <v>8000000</v>
      </c>
    </row>
    <row r="10" spans="4:9" x14ac:dyDescent="0.2">
      <c r="D10" t="s">
        <v>8</v>
      </c>
      <c r="G10" s="5">
        <v>6000000</v>
      </c>
      <c r="H10" t="s">
        <v>9</v>
      </c>
    </row>
    <row r="11" spans="4:9" x14ac:dyDescent="0.2">
      <c r="D11" t="s">
        <v>10</v>
      </c>
      <c r="G11" s="5">
        <v>2000000</v>
      </c>
    </row>
    <row r="12" spans="4:9" x14ac:dyDescent="0.2">
      <c r="D12" t="s">
        <v>11</v>
      </c>
      <c r="G12" s="5">
        <v>2000000</v>
      </c>
    </row>
    <row r="13" spans="4:9" ht="15" x14ac:dyDescent="0.35">
      <c r="D13" t="s">
        <v>12</v>
      </c>
      <c r="G13" s="6">
        <v>2000000</v>
      </c>
    </row>
    <row r="14" spans="4:9" x14ac:dyDescent="0.2">
      <c r="D14" t="s">
        <v>4</v>
      </c>
      <c r="G14" s="5">
        <f>SUM(G8:G13)</f>
        <v>40000000</v>
      </c>
    </row>
    <row r="15" spans="4:9" x14ac:dyDescent="0.2">
      <c r="G15" s="5"/>
    </row>
    <row r="16" spans="4:9" x14ac:dyDescent="0.2">
      <c r="D16" s="1" t="s">
        <v>13</v>
      </c>
      <c r="E16" s="1" t="s">
        <v>14</v>
      </c>
      <c r="G16" s="5"/>
    </row>
    <row r="17" spans="4:7" x14ac:dyDescent="0.2">
      <c r="G17" s="5"/>
    </row>
    <row r="18" spans="4:7" x14ac:dyDescent="0.2">
      <c r="D18" s="3" t="s">
        <v>15</v>
      </c>
      <c r="G18" s="4">
        <v>30000000</v>
      </c>
    </row>
    <row r="19" spans="4:7" x14ac:dyDescent="0.2">
      <c r="D19" s="3" t="s">
        <v>16</v>
      </c>
      <c r="G19" s="4">
        <v>10000000</v>
      </c>
    </row>
    <row r="20" spans="4:7" x14ac:dyDescent="0.2">
      <c r="D20" t="s">
        <v>17</v>
      </c>
      <c r="G20" s="5">
        <v>5000000</v>
      </c>
    </row>
    <row r="21" spans="4:7" x14ac:dyDescent="0.2">
      <c r="D21" t="s">
        <v>18</v>
      </c>
      <c r="G21" s="5">
        <v>2000000</v>
      </c>
    </row>
    <row r="22" spans="4:7" x14ac:dyDescent="0.2">
      <c r="D22" t="s">
        <v>19</v>
      </c>
      <c r="G22" s="7">
        <v>1000000</v>
      </c>
    </row>
    <row r="23" spans="4:7" x14ac:dyDescent="0.2">
      <c r="G23" s="5">
        <f>SUM(G18:G22)</f>
        <v>48000000</v>
      </c>
    </row>
    <row r="24" spans="4:7" x14ac:dyDescent="0.2">
      <c r="G24" s="5"/>
    </row>
    <row r="25" spans="4:7" x14ac:dyDescent="0.2">
      <c r="D25" s="1" t="s">
        <v>20</v>
      </c>
      <c r="E25" s="1" t="s">
        <v>21</v>
      </c>
      <c r="G25" s="5"/>
    </row>
    <row r="26" spans="4:7" x14ac:dyDescent="0.2">
      <c r="G26" s="5"/>
    </row>
    <row r="27" spans="4:7" x14ac:dyDescent="0.2">
      <c r="D27" s="3" t="s">
        <v>22</v>
      </c>
      <c r="E27" s="3"/>
      <c r="F27" s="3"/>
      <c r="G27" s="4">
        <v>10000000</v>
      </c>
    </row>
    <row r="28" spans="4:7" ht="15" x14ac:dyDescent="0.35">
      <c r="D28" s="3" t="s">
        <v>23</v>
      </c>
      <c r="E28" s="3"/>
      <c r="F28" s="3"/>
      <c r="G28" s="8">
        <v>12000000</v>
      </c>
    </row>
    <row r="29" spans="4:7" x14ac:dyDescent="0.2">
      <c r="G29" s="5">
        <f>SUM(G27:G28)</f>
        <v>22000000</v>
      </c>
    </row>
    <row r="30" spans="4:7" x14ac:dyDescent="0.2">
      <c r="G30" s="5"/>
    </row>
    <row r="31" spans="4:7" x14ac:dyDescent="0.2">
      <c r="D31" s="1" t="s">
        <v>24</v>
      </c>
      <c r="E31" s="1" t="s">
        <v>25</v>
      </c>
      <c r="G31" s="5"/>
    </row>
    <row r="32" spans="4:7" x14ac:dyDescent="0.2">
      <c r="G32" s="5"/>
    </row>
    <row r="33" spans="4:8" x14ac:dyDescent="0.2">
      <c r="D33" t="s">
        <v>26</v>
      </c>
      <c r="G33" s="5">
        <v>0</v>
      </c>
      <c r="H33" t="s">
        <v>27</v>
      </c>
    </row>
    <row r="34" spans="4:8" x14ac:dyDescent="0.2">
      <c r="D34" t="s">
        <v>28</v>
      </c>
      <c r="G34" s="5">
        <v>4000000</v>
      </c>
    </row>
    <row r="35" spans="4:8" x14ac:dyDescent="0.2">
      <c r="D35" t="s">
        <v>29</v>
      </c>
      <c r="G35" s="5">
        <v>2000000</v>
      </c>
      <c r="H35" t="s">
        <v>30</v>
      </c>
    </row>
    <row r="36" spans="4:8" x14ac:dyDescent="0.2">
      <c r="D36" t="s">
        <v>31</v>
      </c>
      <c r="G36" s="5">
        <v>1000000</v>
      </c>
    </row>
    <row r="37" spans="4:8" x14ac:dyDescent="0.2">
      <c r="D37" t="s">
        <v>32</v>
      </c>
      <c r="G37" s="5">
        <v>2000000</v>
      </c>
    </row>
    <row r="38" spans="4:8" x14ac:dyDescent="0.2">
      <c r="D38" t="s">
        <v>33</v>
      </c>
      <c r="G38" s="5">
        <v>2000000</v>
      </c>
    </row>
    <row r="39" spans="4:8" x14ac:dyDescent="0.2">
      <c r="D39" t="s">
        <v>34</v>
      </c>
      <c r="G39" s="5">
        <v>2000000</v>
      </c>
    </row>
    <row r="40" spans="4:8" x14ac:dyDescent="0.2">
      <c r="D40" t="s">
        <v>35</v>
      </c>
      <c r="G40" s="7">
        <v>2000000</v>
      </c>
    </row>
    <row r="41" spans="4:8" x14ac:dyDescent="0.2">
      <c r="G41" s="5">
        <f>SUM(G33:G40)</f>
        <v>15000000</v>
      </c>
    </row>
    <row r="42" spans="4:8" x14ac:dyDescent="0.2">
      <c r="G42" s="5"/>
    </row>
    <row r="43" spans="4:8" x14ac:dyDescent="0.2">
      <c r="D43" s="1" t="s">
        <v>36</v>
      </c>
      <c r="E43" s="1" t="s">
        <v>37</v>
      </c>
      <c r="G43" s="5"/>
    </row>
    <row r="44" spans="4:8" x14ac:dyDescent="0.2">
      <c r="G44" s="5"/>
    </row>
    <row r="45" spans="4:8" x14ac:dyDescent="0.2">
      <c r="D45" s="3" t="s">
        <v>38</v>
      </c>
      <c r="E45" s="3"/>
      <c r="F45" s="3"/>
      <c r="G45" s="4">
        <v>20000000</v>
      </c>
    </row>
    <row r="46" spans="4:8" x14ac:dyDescent="0.2">
      <c r="D46" s="3" t="s">
        <v>39</v>
      </c>
      <c r="E46" s="3"/>
      <c r="F46" s="3"/>
      <c r="G46" s="9">
        <v>20000000</v>
      </c>
    </row>
    <row r="47" spans="4:8" x14ac:dyDescent="0.2">
      <c r="G47" s="5">
        <f>SUM(G45:G46)</f>
        <v>40000000</v>
      </c>
    </row>
    <row r="48" spans="4:8" x14ac:dyDescent="0.2">
      <c r="G48" s="5"/>
    </row>
    <row r="49" spans="4:7" x14ac:dyDescent="0.2">
      <c r="D49" s="1" t="s">
        <v>40</v>
      </c>
      <c r="E49" s="1" t="s">
        <v>41</v>
      </c>
      <c r="G49" s="5"/>
    </row>
    <row r="50" spans="4:7" x14ac:dyDescent="0.2">
      <c r="D50" s="1"/>
      <c r="E50" s="1"/>
      <c r="G50" s="5"/>
    </row>
    <row r="51" spans="4:7" x14ac:dyDescent="0.2">
      <c r="D51" s="2" t="s">
        <v>42</v>
      </c>
      <c r="E51" s="1"/>
      <c r="G51" s="5">
        <v>6200000</v>
      </c>
    </row>
    <row r="52" spans="4:7" x14ac:dyDescent="0.2">
      <c r="D52" t="s">
        <v>43</v>
      </c>
      <c r="G52" s="5">
        <v>5500000</v>
      </c>
    </row>
    <row r="53" spans="4:7" ht="15" x14ac:dyDescent="0.35">
      <c r="D53" t="s">
        <v>44</v>
      </c>
      <c r="G53" s="6">
        <v>7500000</v>
      </c>
    </row>
    <row r="54" spans="4:7" x14ac:dyDescent="0.2">
      <c r="D54" s="2" t="s">
        <v>44</v>
      </c>
      <c r="E54" s="3"/>
      <c r="F54" s="3"/>
      <c r="G54" s="10">
        <f>SUM(G51:G53)</f>
        <v>19200000</v>
      </c>
    </row>
    <row r="55" spans="4:7" x14ac:dyDescent="0.2">
      <c r="G55" s="5"/>
    </row>
    <row r="56" spans="4:7" x14ac:dyDescent="0.2">
      <c r="D56" s="1" t="s">
        <v>45</v>
      </c>
      <c r="E56" s="1" t="s">
        <v>46</v>
      </c>
      <c r="G56" s="5"/>
    </row>
    <row r="57" spans="4:7" x14ac:dyDescent="0.2">
      <c r="G57" s="5"/>
    </row>
    <row r="58" spans="4:7" x14ac:dyDescent="0.2">
      <c r="D58" t="s">
        <v>47</v>
      </c>
      <c r="G58" s="5">
        <v>3000000</v>
      </c>
    </row>
    <row r="59" spans="4:7" x14ac:dyDescent="0.2">
      <c r="D59" t="s">
        <v>48</v>
      </c>
      <c r="G59" s="5">
        <v>7000000</v>
      </c>
    </row>
    <row r="60" spans="4:7" x14ac:dyDescent="0.2">
      <c r="D60" t="s">
        <v>49</v>
      </c>
      <c r="G60" s="5">
        <v>5000000</v>
      </c>
    </row>
    <row r="61" spans="4:7" x14ac:dyDescent="0.2">
      <c r="D61" t="s">
        <v>50</v>
      </c>
      <c r="G61" s="5">
        <v>2000000</v>
      </c>
    </row>
    <row r="62" spans="4:7" x14ac:dyDescent="0.2">
      <c r="D62" t="s">
        <v>51</v>
      </c>
      <c r="G62" s="7">
        <v>1000000</v>
      </c>
    </row>
    <row r="63" spans="4:7" x14ac:dyDescent="0.2">
      <c r="G63" s="5">
        <f>SUM(G58:G62)</f>
        <v>18000000</v>
      </c>
    </row>
    <row r="64" spans="4:7" x14ac:dyDescent="0.2">
      <c r="G64" s="5"/>
    </row>
    <row r="65" spans="4:7" x14ac:dyDescent="0.2">
      <c r="D65" s="1" t="s">
        <v>52</v>
      </c>
      <c r="E65" s="1" t="s">
        <v>53</v>
      </c>
      <c r="F65" s="1"/>
      <c r="G65" s="5"/>
    </row>
    <row r="66" spans="4:7" x14ac:dyDescent="0.2">
      <c r="G66" s="5"/>
    </row>
    <row r="67" spans="4:7" x14ac:dyDescent="0.2">
      <c r="D67" t="s">
        <v>54</v>
      </c>
      <c r="G67" s="5">
        <v>8000000</v>
      </c>
    </row>
    <row r="68" spans="4:7" x14ac:dyDescent="0.2">
      <c r="G68" s="5"/>
    </row>
    <row r="69" spans="4:7" x14ac:dyDescent="0.2">
      <c r="D69" t="s">
        <v>55</v>
      </c>
      <c r="G69" s="5">
        <f>+G63+G54+G47+G41+G29+G23+G14+G67</f>
        <v>210200000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Felienne</cp:lastModifiedBy>
  <dcterms:created xsi:type="dcterms:W3CDTF">2000-10-24T17:40:54Z</dcterms:created>
  <dcterms:modified xsi:type="dcterms:W3CDTF">2014-09-03T14:52:39Z</dcterms:modified>
</cp:coreProperties>
</file>