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7305"/>
  </bookViews>
  <sheets>
    <sheet name="STNW" sheetId="4" r:id="rId1"/>
  </sheets>
  <externalReferences>
    <externalReference r:id="rId2"/>
  </externalReferences>
  <definedNames>
    <definedName name="AccountDetail">#REF!</definedName>
    <definedName name="AccountSummary">#REF!</definedName>
    <definedName name="Export">#REF!</definedName>
    <definedName name="Export_3">#REF!</definedName>
    <definedName name="_xlnm.Print_Area" localSheetId="0">STNW!$A$1:$Y$11</definedName>
  </definedNames>
  <calcPr calcId="152511"/>
</workbook>
</file>

<file path=xl/calcChain.xml><?xml version="1.0" encoding="utf-8"?>
<calcChain xmlns="http://schemas.openxmlformats.org/spreadsheetml/2006/main">
  <c r="H9" i="4" l="1"/>
  <c r="H11" i="4"/>
</calcChain>
</file>

<file path=xl/sharedStrings.xml><?xml version="1.0" encoding="utf-8"?>
<sst xmlns="http://schemas.openxmlformats.org/spreadsheetml/2006/main" count="53" uniqueCount="28">
  <si>
    <t>Prior month adjustments for STNW to be entered on 8/31/01 P&amp;L:</t>
  </si>
  <si>
    <t>Initial</t>
  </si>
  <si>
    <t>Type</t>
  </si>
  <si>
    <t>Del. Period</t>
  </si>
  <si>
    <t>Desk</t>
  </si>
  <si>
    <t>Counterparty</t>
  </si>
  <si>
    <t>Reg</t>
  </si>
  <si>
    <t>Vol</t>
  </si>
  <si>
    <t>$</t>
  </si>
  <si>
    <t>Explanation</t>
  </si>
  <si>
    <t>EL</t>
  </si>
  <si>
    <t>T</t>
  </si>
  <si>
    <t>EPMI-ST-NW</t>
  </si>
  <si>
    <t>BPA</t>
  </si>
  <si>
    <t>R9</t>
  </si>
  <si>
    <t>VT</t>
  </si>
  <si>
    <t>trasmission deal 589819.1 STNW selling to BPA; demand charge added to true up BPA transmission purchases in Nov. 2000; deal entered on 4/23/01 for flow date of 11/30/00</t>
  </si>
  <si>
    <t>trasmission deal 589842.1 STNW selling to BPA; demand charge added to true up BPA transmission purchases in Dec. 2000; deal entered on 4/23/01 for flow date of 12/31/00</t>
  </si>
  <si>
    <t>DP</t>
  </si>
  <si>
    <t>ok</t>
  </si>
  <si>
    <t>555367.1 capacity demand charge liquidated at -$33,064.52 daily, while it should have been -$41,000 daily.  (-41,000+33,064.52)* 25 peak days in July = -$198,387</t>
  </si>
  <si>
    <t>GW</t>
  </si>
  <si>
    <t>MODESTOIRR</t>
  </si>
  <si>
    <t>R8</t>
  </si>
  <si>
    <t>annuity deal #651899.2 STNW buying from Modesto; entered on 7/17/01 for flow date of 5/31/01</t>
  </si>
  <si>
    <t>annuity deal #651899.1 STNW buying from Modesto; entered on 6/18/01 and changed on 7/17/01 for flow date of 4/30/01</t>
  </si>
  <si>
    <t>annuity deal #693176.1 STNW buying from Modesto entered on 7/19/01 for flow date of 6/30/01</t>
  </si>
  <si>
    <t>Desk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</si>
</sst>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  <family val="2"/>
    </font>
    <font>
      <b/>
      <u/>
      <sz val="10"/>
      <name val="MS Sans Serif"/>
      <family val="2"/>
    </font>
    <font>
      <sz val="10"/>
      <color indexed="8"/>
      <name val="Arial"/>
    </font>
    <font>
      <b/>
      <u/>
      <sz val="10"/>
      <color indexed="8"/>
      <name val="MS Sans Serif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3">
    <xf numFmtId="0" fontId="0" fillId="0" borderId="0" xfId="0"/>
    <xf numFmtId="0" fontId="3" fillId="0" borderId="0" xfId="0" applyFont="1"/>
    <xf numFmtId="37" fontId="4" fillId="0" borderId="0" xfId="3" applyNumberFormat="1" applyFont="1" applyFill="1" applyBorder="1" applyAlignment="1" applyProtection="1">
      <alignment horizontal="left" vertical="top"/>
    </xf>
    <xf numFmtId="17" fontId="4" fillId="0" borderId="0" xfId="3" applyNumberFormat="1" applyFont="1" applyFill="1" applyBorder="1" applyAlignment="1" applyProtection="1">
      <alignment horizontal="left" vertical="top"/>
    </xf>
    <xf numFmtId="43" fontId="4" fillId="0" borderId="0" xfId="1" applyFont="1" applyFill="1" applyBorder="1" applyAlignment="1" applyProtection="1">
      <alignment horizontal="right" vertical="top"/>
    </xf>
    <xf numFmtId="44" fontId="4" fillId="0" borderId="0" xfId="2" applyFont="1" applyFill="1" applyBorder="1" applyAlignment="1" applyProtection="1">
      <alignment horizontal="right" vertical="top"/>
    </xf>
    <xf numFmtId="0" fontId="5" fillId="0" borderId="0" xfId="3" applyNumberFormat="1" applyFont="1" applyFill="1" applyBorder="1" applyAlignment="1" applyProtection="1">
      <alignment vertical="top"/>
    </xf>
    <xf numFmtId="37" fontId="6" fillId="0" borderId="0" xfId="3" applyNumberFormat="1" applyFont="1" applyFill="1" applyBorder="1" applyAlignment="1" applyProtection="1">
      <alignment horizontal="left" vertical="top"/>
    </xf>
    <xf numFmtId="14" fontId="0" fillId="0" borderId="0" xfId="0" applyNumberFormat="1" applyFill="1"/>
    <xf numFmtId="43" fontId="1" fillId="0" borderId="0" xfId="1"/>
    <xf numFmtId="0" fontId="0" fillId="0" borderId="0" xfId="0" applyFill="1"/>
    <xf numFmtId="43" fontId="1" fillId="0" borderId="0" xfId="1" applyFill="1"/>
    <xf numFmtId="43" fontId="7" fillId="0" borderId="1" xfId="0" applyNumberFormat="1" applyFont="1" applyBorder="1"/>
  </cellXfs>
  <cellStyles count="4">
    <cellStyle name="Comma" xfId="1" builtinId="3"/>
    <cellStyle name="Currency" xfId="2" builtinId="4"/>
    <cellStyle name="Normal" xfId="0" builtinId="0"/>
    <cellStyle name="Normal_9801flash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"/>
  <sheetViews>
    <sheetView tabSelected="1" workbookViewId="0">
      <selection activeCell="H11" sqref="H11"/>
    </sheetView>
  </sheetViews>
  <sheetFormatPr defaultRowHeight="12.75" x14ac:dyDescent="0.2"/>
  <cols>
    <col min="1" max="1" width="7" customWidth="1"/>
    <col min="2" max="2" width="7.42578125" customWidth="1"/>
    <col min="3" max="3" width="12.42578125" bestFit="1" customWidth="1"/>
    <col min="4" max="4" width="12.140625" bestFit="1" customWidth="1"/>
    <col min="5" max="5" width="13.85546875" bestFit="1" customWidth="1"/>
    <col min="6" max="6" width="6" customWidth="1"/>
    <col min="7" max="7" width="6.7109375" customWidth="1"/>
    <col min="8" max="8" width="11.85546875" bestFit="1" customWidth="1"/>
    <col min="9" max="9" width="4" customWidth="1"/>
  </cols>
  <sheetData>
    <row r="1" spans="1:12" x14ac:dyDescent="0.2">
      <c r="A1" s="1" t="s">
        <v>0</v>
      </c>
    </row>
    <row r="3" spans="1:12" s="6" customFormat="1" ht="11.25" customHeight="1" x14ac:dyDescent="0.2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2" t="s">
        <v>6</v>
      </c>
      <c r="G3" s="4" t="s">
        <v>7</v>
      </c>
      <c r="H3" s="5" t="s">
        <v>8</v>
      </c>
      <c r="J3" s="2" t="s">
        <v>9</v>
      </c>
      <c r="L3" s="7"/>
    </row>
    <row r="4" spans="1:12" x14ac:dyDescent="0.2">
      <c r="A4" t="s">
        <v>10</v>
      </c>
      <c r="B4" t="s">
        <v>11</v>
      </c>
      <c r="C4" s="8">
        <v>36831</v>
      </c>
      <c r="D4" t="s">
        <v>12</v>
      </c>
      <c r="E4" t="s">
        <v>13</v>
      </c>
      <c r="F4" t="s">
        <v>14</v>
      </c>
      <c r="G4">
        <v>1</v>
      </c>
      <c r="H4" s="9">
        <v>10993.37</v>
      </c>
      <c r="I4" t="s">
        <v>15</v>
      </c>
      <c r="J4" t="s">
        <v>16</v>
      </c>
    </row>
    <row r="5" spans="1:12" x14ac:dyDescent="0.2">
      <c r="A5" t="s">
        <v>10</v>
      </c>
      <c r="B5" t="s">
        <v>11</v>
      </c>
      <c r="C5" s="8">
        <v>36861</v>
      </c>
      <c r="D5" t="s">
        <v>12</v>
      </c>
      <c r="E5" t="s">
        <v>13</v>
      </c>
      <c r="F5" t="s">
        <v>14</v>
      </c>
      <c r="G5">
        <v>1</v>
      </c>
      <c r="H5" s="9">
        <v>7667.75</v>
      </c>
      <c r="I5" t="s">
        <v>15</v>
      </c>
      <c r="J5" t="s">
        <v>17</v>
      </c>
    </row>
    <row r="6" spans="1:12" x14ac:dyDescent="0.2">
      <c r="A6" t="s">
        <v>10</v>
      </c>
      <c r="B6" t="s">
        <v>18</v>
      </c>
      <c r="C6" s="8">
        <v>37073</v>
      </c>
      <c r="D6" t="s">
        <v>12</v>
      </c>
      <c r="E6" t="s">
        <v>13</v>
      </c>
      <c r="F6" t="s">
        <v>14</v>
      </c>
      <c r="G6">
        <v>0</v>
      </c>
      <c r="H6" s="9">
        <v>-198387</v>
      </c>
      <c r="I6" t="s">
        <v>19</v>
      </c>
      <c r="J6" t="s">
        <v>20</v>
      </c>
    </row>
    <row r="7" spans="1:12" x14ac:dyDescent="0.2">
      <c r="A7" t="s">
        <v>21</v>
      </c>
      <c r="B7" t="s">
        <v>18</v>
      </c>
      <c r="C7" s="8">
        <v>37012</v>
      </c>
      <c r="D7" t="s">
        <v>12</v>
      </c>
      <c r="E7" t="s">
        <v>22</v>
      </c>
      <c r="F7" s="10" t="s">
        <v>23</v>
      </c>
      <c r="G7">
        <v>0</v>
      </c>
      <c r="H7" s="9">
        <v>-31134.28</v>
      </c>
      <c r="I7" t="s">
        <v>15</v>
      </c>
      <c r="J7" t="s">
        <v>24</v>
      </c>
    </row>
    <row r="8" spans="1:12" x14ac:dyDescent="0.2">
      <c r="A8" t="s">
        <v>21</v>
      </c>
      <c r="B8" t="s">
        <v>18</v>
      </c>
      <c r="C8" s="8">
        <v>36982</v>
      </c>
      <c r="D8" t="s">
        <v>12</v>
      </c>
      <c r="E8" t="s">
        <v>22</v>
      </c>
      <c r="F8" t="s">
        <v>23</v>
      </c>
      <c r="G8">
        <v>0</v>
      </c>
      <c r="H8" s="9">
        <v>-155797.9</v>
      </c>
      <c r="I8" t="s">
        <v>15</v>
      </c>
      <c r="J8" t="s">
        <v>25</v>
      </c>
    </row>
    <row r="9" spans="1:12" x14ac:dyDescent="0.2">
      <c r="A9" t="s">
        <v>21</v>
      </c>
      <c r="B9" t="s">
        <v>18</v>
      </c>
      <c r="C9" s="8">
        <v>37043</v>
      </c>
      <c r="D9" t="s">
        <v>12</v>
      </c>
      <c r="E9" t="s">
        <v>22</v>
      </c>
      <c r="F9" t="s">
        <v>23</v>
      </c>
      <c r="G9">
        <v>0</v>
      </c>
      <c r="H9" s="11">
        <f>-317230.32*0-504162.5</f>
        <v>-504162.5</v>
      </c>
      <c r="I9" t="s">
        <v>15</v>
      </c>
      <c r="J9" t="s">
        <v>26</v>
      </c>
    </row>
    <row r="10" spans="1:12" ht="13.5" thickBot="1" x14ac:dyDescent="0.25"/>
    <row r="11" spans="1:12" ht="13.5" thickBot="1" x14ac:dyDescent="0.25">
      <c r="F11" t="s">
        <v>27</v>
      </c>
      <c r="H11" s="12">
        <f>SUM(H4:H9)</f>
        <v>-870820.56</v>
      </c>
    </row>
  </sheetData>
  <pageMargins left="0.75" right="0.75" top="1" bottom="1" header="0.5" footer="0.5"/>
  <pageSetup paperSize="5" scale="71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STNW</vt:lpstr>
      <vt:lpstr>STNW!Print_Area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FChang</dc:creator>
  <cp:lastModifiedBy>Felienne</cp:lastModifiedBy>
  <dcterms:created xsi:type="dcterms:W3CDTF">2001-08-30T18:48:30Z</dcterms:created>
  <dcterms:modified xsi:type="dcterms:W3CDTF">2014-09-03T15:05:42Z</dcterms:modified>
</cp:coreProperties>
</file>