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425" yWindow="-15" windowWidth="7485" windowHeight="3975" activeTab="1"/>
  </bookViews>
  <sheets>
    <sheet name="Call Spread Values" sheetId="2" r:id="rId1"/>
    <sheet name="Al Price Delta Grids" sheetId="1" r:id="rId2"/>
  </sheets>
  <calcPr calcId="152511" calcMode="manual" iterate="1"/>
</workbook>
</file>

<file path=xl/calcChain.xml><?xml version="1.0" encoding="utf-8"?>
<calcChain xmlns="http://schemas.openxmlformats.org/spreadsheetml/2006/main">
  <c r="A3" i="1" l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A3" i="2"/>
  <c r="B37" i="2"/>
</calcChain>
</file>

<file path=xl/sharedStrings.xml><?xml version="1.0" encoding="utf-8"?>
<sst xmlns="http://schemas.openxmlformats.org/spreadsheetml/2006/main" count="422" uniqueCount="401">
  <si>
    <t>Grid #1</t>
  </si>
  <si>
    <t>Average Prices of Remaining Strips</t>
  </si>
  <si>
    <t>Starting Top to Bottom, at Each Date KLU Must be Assigned to the First Applicable Level</t>
  </si>
  <si>
    <t>This Grid Will Be Recalculated At Deal Closing Based on Forward Prices at that Date (Latest Update 02/25/2000)</t>
  </si>
  <si>
    <t>Level</t>
  </si>
  <si>
    <t xml:space="preserve">At any date, identify the higher and lower bands and choose the lower one. For example, if the average aluminum prices on the remaining strips on 3/31/2000 are $2,000, the higer level is #22 ($2,023.38) and the lower level is #21 ($1,973.38).  </t>
  </si>
  <si>
    <t>&gt; $2166.55</t>
  </si>
  <si>
    <t>&gt; $2164.88</t>
  </si>
  <si>
    <t>&gt; $2162.93</t>
  </si>
  <si>
    <t>&gt; $2160.89</t>
  </si>
  <si>
    <t>&gt; $2158.83</t>
  </si>
  <si>
    <t>&gt; $2156.69</t>
  </si>
  <si>
    <t>&gt; $2154.41</t>
  </si>
  <si>
    <t>&gt; $2152.01</t>
  </si>
  <si>
    <t>&gt; $2149.47</t>
  </si>
  <si>
    <t>&gt; $2146.93</t>
  </si>
  <si>
    <t>&gt; $2144.65</t>
  </si>
  <si>
    <t>&gt; $2142.56</t>
  </si>
  <si>
    <t>&gt; $2140.73</t>
  </si>
  <si>
    <t>&gt; $2138.95</t>
  </si>
  <si>
    <t>&gt; $2137.23</t>
  </si>
  <si>
    <t>&gt; $2135.60</t>
  </si>
  <si>
    <t>&gt; $2116.55</t>
  </si>
  <si>
    <t>&gt; $2114.88</t>
  </si>
  <si>
    <t>&gt; $2112.93</t>
  </si>
  <si>
    <t>&gt; $2110.89</t>
  </si>
  <si>
    <t>&gt; $2108.83</t>
  </si>
  <si>
    <t>&gt; $2106.69</t>
  </si>
  <si>
    <t>&gt; $2104.41</t>
  </si>
  <si>
    <t>&gt; $2102.01</t>
  </si>
  <si>
    <t>&gt; $2099.47</t>
  </si>
  <si>
    <t>&gt; $2096.93</t>
  </si>
  <si>
    <t>&gt; $2094.65</t>
  </si>
  <si>
    <t>&gt; $2092.56</t>
  </si>
  <si>
    <t>&gt; $2090.73</t>
  </si>
  <si>
    <t>&gt; $2088.95</t>
  </si>
  <si>
    <t>&gt; $2087.23</t>
  </si>
  <si>
    <t>&gt; $2085.60</t>
  </si>
  <si>
    <t>&gt; $2066.55</t>
  </si>
  <si>
    <t>&gt; $2064.88</t>
  </si>
  <si>
    <t>&gt; $2062.93</t>
  </si>
  <si>
    <t>&gt; $2060.89</t>
  </si>
  <si>
    <t>&gt; $2058.83</t>
  </si>
  <si>
    <t>&gt; $2056.69</t>
  </si>
  <si>
    <t>&gt; $2054.41</t>
  </si>
  <si>
    <t>&gt; $2052.01</t>
  </si>
  <si>
    <t>&gt; $2049.47</t>
  </si>
  <si>
    <t>&gt; $2046.93</t>
  </si>
  <si>
    <t>&gt; $2044.65</t>
  </si>
  <si>
    <t>&gt; $2042.56</t>
  </si>
  <si>
    <t>&gt; $2040.73</t>
  </si>
  <si>
    <t>&gt; $2038.95</t>
  </si>
  <si>
    <t>&gt; $2037.23</t>
  </si>
  <si>
    <t>&gt; $2035.60</t>
  </si>
  <si>
    <t>&gt; $2016.55</t>
  </si>
  <si>
    <t>&gt; $2014.88</t>
  </si>
  <si>
    <t>&gt; $2012.93</t>
  </si>
  <si>
    <t>&gt; $2010.89</t>
  </si>
  <si>
    <t>&gt; $2008.83</t>
  </si>
  <si>
    <t>&gt; $2006.69</t>
  </si>
  <si>
    <t>&gt; $2004.41</t>
  </si>
  <si>
    <t>&gt; $2002.01</t>
  </si>
  <si>
    <t>&gt; $1999.47</t>
  </si>
  <si>
    <t>&gt; $1996.93</t>
  </si>
  <si>
    <t>&gt; $1994.65</t>
  </si>
  <si>
    <t>&gt; $1992.56</t>
  </si>
  <si>
    <t>&gt; $1990.73</t>
  </si>
  <si>
    <t>&gt; $1988.95</t>
  </si>
  <si>
    <t>&gt; $1987.23</t>
  </si>
  <si>
    <t>&gt; $1985.60</t>
  </si>
  <si>
    <t>&gt; $1966.55</t>
  </si>
  <si>
    <t>&gt; $1964.88</t>
  </si>
  <si>
    <t>&gt; $1962.93</t>
  </si>
  <si>
    <t>&gt; $1960.89</t>
  </si>
  <si>
    <t>&gt; $1958.83</t>
  </si>
  <si>
    <t>&gt; $1956.69</t>
  </si>
  <si>
    <t>&gt; $1954.41</t>
  </si>
  <si>
    <t>&gt; $1952.01</t>
  </si>
  <si>
    <t>&gt; $1949.47</t>
  </si>
  <si>
    <t>&gt; $1946.93</t>
  </si>
  <si>
    <t>&gt; $1944.65</t>
  </si>
  <si>
    <t>&gt; $1942.56</t>
  </si>
  <si>
    <t>&gt; $1940.73</t>
  </si>
  <si>
    <t>&gt; $1938.95</t>
  </si>
  <si>
    <t>&gt; $1937.23</t>
  </si>
  <si>
    <t>&gt; $1935.60</t>
  </si>
  <si>
    <t>&gt; $1916.55</t>
  </si>
  <si>
    <t>&gt; $1914.88</t>
  </si>
  <si>
    <t>&gt; $1912.93</t>
  </si>
  <si>
    <t>&gt; $1910.89</t>
  </si>
  <si>
    <t>&gt; $1908.83</t>
  </si>
  <si>
    <t>&gt; $1906.69</t>
  </si>
  <si>
    <t>&gt; $1904.41</t>
  </si>
  <si>
    <t>&gt; $1902.01</t>
  </si>
  <si>
    <t>&gt; $1899.47</t>
  </si>
  <si>
    <t>&gt; $1896.93</t>
  </si>
  <si>
    <t>&gt; $1894.65</t>
  </si>
  <si>
    <t>&gt; $1892.56</t>
  </si>
  <si>
    <t>&gt; $1890.73</t>
  </si>
  <si>
    <t>&gt; $1888.95</t>
  </si>
  <si>
    <t>&gt; $1887.23</t>
  </si>
  <si>
    <t>&gt; $1885.60</t>
  </si>
  <si>
    <t>&gt; $1866.55</t>
  </si>
  <si>
    <t>&gt; $1864.88</t>
  </si>
  <si>
    <t>&gt; $1862.93</t>
  </si>
  <si>
    <t>&gt; $1860.89</t>
  </si>
  <si>
    <t>&gt; $1858.83</t>
  </si>
  <si>
    <t>&gt; $1856.69</t>
  </si>
  <si>
    <t>&gt; $1854.41</t>
  </si>
  <si>
    <t>&gt; $1852.01</t>
  </si>
  <si>
    <t>&gt; $1849.47</t>
  </si>
  <si>
    <t>&gt; $1846.93</t>
  </si>
  <si>
    <t>&gt; $1844.65</t>
  </si>
  <si>
    <t>&gt; $1842.56</t>
  </si>
  <si>
    <t>&gt; $1840.73</t>
  </si>
  <si>
    <t>&gt; $1838.95</t>
  </si>
  <si>
    <t>&gt; $1837.23</t>
  </si>
  <si>
    <t>&gt; $1835.60</t>
  </si>
  <si>
    <t>&gt; $1816.55</t>
  </si>
  <si>
    <t>&gt; $1814.88</t>
  </si>
  <si>
    <t>&gt; $1812.93</t>
  </si>
  <si>
    <t>&gt; $1810.89</t>
  </si>
  <si>
    <t>&gt; $1808.83</t>
  </si>
  <si>
    <t>&gt; $1806.69</t>
  </si>
  <si>
    <t>&gt; $1804.41</t>
  </si>
  <si>
    <t>&gt; $1802.01</t>
  </si>
  <si>
    <t>&gt; $1799.47</t>
  </si>
  <si>
    <t>&gt; $1796.93</t>
  </si>
  <si>
    <t>&gt; $1794.65</t>
  </si>
  <si>
    <t>&gt; $1792.56</t>
  </si>
  <si>
    <t>&gt; $1790.73</t>
  </si>
  <si>
    <t>&gt; $1788.95</t>
  </si>
  <si>
    <t>&gt; $1787.23</t>
  </si>
  <si>
    <t>&gt; $1785.60</t>
  </si>
  <si>
    <t>&gt; $1766.55</t>
  </si>
  <si>
    <t>&gt; $1764.88</t>
  </si>
  <si>
    <t>&gt; $1762.93</t>
  </si>
  <si>
    <t>&gt; $1760.89</t>
  </si>
  <si>
    <t>&gt; $1758.83</t>
  </si>
  <si>
    <t>&gt; $1756.69</t>
  </si>
  <si>
    <t>&gt; $1754.41</t>
  </si>
  <si>
    <t>&gt; $1752.01</t>
  </si>
  <si>
    <t>&gt; $1749.47</t>
  </si>
  <si>
    <t>&gt; $1746.93</t>
  </si>
  <si>
    <t>&gt; $1744.65</t>
  </si>
  <si>
    <t>&gt; $1742.56</t>
  </si>
  <si>
    <t>&gt; $1740.73</t>
  </si>
  <si>
    <t>&gt; $1738.95</t>
  </si>
  <si>
    <t>&gt; $1737.23</t>
  </si>
  <si>
    <t>&gt; $1735.60</t>
  </si>
  <si>
    <t>&gt; $1716.55</t>
  </si>
  <si>
    <t>&gt; $1714.88</t>
  </si>
  <si>
    <t>&gt; $1712.93</t>
  </si>
  <si>
    <t>&gt; $1710.89</t>
  </si>
  <si>
    <t>&gt; $1708.83</t>
  </si>
  <si>
    <t>&gt; $1706.69</t>
  </si>
  <si>
    <t>&gt; $1704.41</t>
  </si>
  <si>
    <t>&gt; $1702.01</t>
  </si>
  <si>
    <t>&gt; $1699.47</t>
  </si>
  <si>
    <t>&gt; $1696.93</t>
  </si>
  <si>
    <t>&gt; $1694.65</t>
  </si>
  <si>
    <t>&gt; $1692.56</t>
  </si>
  <si>
    <t>&gt; $1690.73</t>
  </si>
  <si>
    <t>&gt; $1688.95</t>
  </si>
  <si>
    <t>&gt; $1687.23</t>
  </si>
  <si>
    <t>&gt; $1685.60</t>
  </si>
  <si>
    <t>&gt; $1666.55</t>
  </si>
  <si>
    <t>&gt; $1664.88</t>
  </si>
  <si>
    <t>&gt; $1662.93</t>
  </si>
  <si>
    <t>&gt; $1660.89</t>
  </si>
  <si>
    <t>&gt; $1658.83</t>
  </si>
  <si>
    <t>&gt; $1656.69</t>
  </si>
  <si>
    <t>&gt; $1654.41</t>
  </si>
  <si>
    <t>&gt; $1652.01</t>
  </si>
  <si>
    <t>&gt; $1649.47</t>
  </si>
  <si>
    <t>&gt; $1646.93</t>
  </si>
  <si>
    <t>&gt; $1644.65</t>
  </si>
  <si>
    <t>&gt; $1642.56</t>
  </si>
  <si>
    <t>&gt; $1640.73</t>
  </si>
  <si>
    <t>&gt; $1638.95</t>
  </si>
  <si>
    <t>&gt; $1637.23</t>
  </si>
  <si>
    <t>&gt; $1635.60</t>
  </si>
  <si>
    <t>&gt; $1616.55</t>
  </si>
  <si>
    <t>&gt; $1614.88</t>
  </si>
  <si>
    <t>&gt; $1612.93</t>
  </si>
  <si>
    <t>&gt; $1610.89</t>
  </si>
  <si>
    <t>&gt; $1608.83</t>
  </si>
  <si>
    <t>&gt; $1606.69</t>
  </si>
  <si>
    <t>&gt; $1604.41</t>
  </si>
  <si>
    <t>&gt; $1602.01</t>
  </si>
  <si>
    <t>&gt; $1599.47</t>
  </si>
  <si>
    <t>&gt; $1596.93</t>
  </si>
  <si>
    <t>&gt; $1594.65</t>
  </si>
  <si>
    <t>&gt; $1592.56</t>
  </si>
  <si>
    <t>&gt; $1590.73</t>
  </si>
  <si>
    <t>&gt; $1588.95</t>
  </si>
  <si>
    <t>&gt; $1587.23</t>
  </si>
  <si>
    <t>&gt; $1585.60</t>
  </si>
  <si>
    <t>&gt; $1566.55</t>
  </si>
  <si>
    <t>&gt; $1564.88</t>
  </si>
  <si>
    <t>&gt; $1562.93</t>
  </si>
  <si>
    <t>&gt; $1560.89</t>
  </si>
  <si>
    <t>&gt; $1558.83</t>
  </si>
  <si>
    <t>&gt; $1556.69</t>
  </si>
  <si>
    <t>&gt; $1554.41</t>
  </si>
  <si>
    <t>&gt; $1552.01</t>
  </si>
  <si>
    <t>&gt; $1549.47</t>
  </si>
  <si>
    <t>&gt; $1546.93</t>
  </si>
  <si>
    <t>&gt; $1544.65</t>
  </si>
  <si>
    <t>&gt; $1542.56</t>
  </si>
  <si>
    <t>&gt; $1540.73</t>
  </si>
  <si>
    <t>&gt; $1538.95</t>
  </si>
  <si>
    <t>&gt; $1537.23</t>
  </si>
  <si>
    <t>&gt; $1535.60</t>
  </si>
  <si>
    <t>&gt; $1516.55</t>
  </si>
  <si>
    <t>&gt; $1514.88</t>
  </si>
  <si>
    <t>&gt; $1512.93</t>
  </si>
  <si>
    <t>&gt; $1510.89</t>
  </si>
  <si>
    <t>&gt; $1508.83</t>
  </si>
  <si>
    <t>&gt; $1506.69</t>
  </si>
  <si>
    <t>&gt; $1504.41</t>
  </si>
  <si>
    <t>&gt; $1502.01</t>
  </si>
  <si>
    <t>&gt; $1499.47</t>
  </si>
  <si>
    <t>&gt; $1496.93</t>
  </si>
  <si>
    <t>&gt; $1494.65</t>
  </si>
  <si>
    <t>&gt; $1492.56</t>
  </si>
  <si>
    <t>&gt; $1490.73</t>
  </si>
  <si>
    <t>&gt; $1488.95</t>
  </si>
  <si>
    <t>&gt; $1487.23</t>
  </si>
  <si>
    <t>&gt; $1485.60</t>
  </si>
  <si>
    <t>&gt; $1466.55</t>
  </si>
  <si>
    <t>&gt; $1464.88</t>
  </si>
  <si>
    <t>&gt; $1462.93</t>
  </si>
  <si>
    <t>&gt; $1460.89</t>
  </si>
  <si>
    <t>&gt; $1458.83</t>
  </si>
  <si>
    <t>&gt; $1456.69</t>
  </si>
  <si>
    <t>&gt; $1454.41</t>
  </si>
  <si>
    <t>&gt; $1452.01</t>
  </si>
  <si>
    <t>&gt; $1449.47</t>
  </si>
  <si>
    <t>&gt; $1446.93</t>
  </si>
  <si>
    <t>&gt; $1444.65</t>
  </si>
  <si>
    <t>&gt; $1442.56</t>
  </si>
  <si>
    <t>&gt; $1440.73</t>
  </si>
  <si>
    <t>&gt; $1438.95</t>
  </si>
  <si>
    <t>&gt; $1437.23</t>
  </si>
  <si>
    <t>&gt; $1435.60</t>
  </si>
  <si>
    <t>&gt; $1416.55</t>
  </si>
  <si>
    <t>&gt; $1414.88</t>
  </si>
  <si>
    <t>&gt; $1412.93</t>
  </si>
  <si>
    <t>&gt; $1410.89</t>
  </si>
  <si>
    <t>&gt; $1408.83</t>
  </si>
  <si>
    <t>&gt; $1406.69</t>
  </si>
  <si>
    <t>&gt; $1404.41</t>
  </si>
  <si>
    <t>&gt; $1402.01</t>
  </si>
  <si>
    <t>&gt; $1399.47</t>
  </si>
  <si>
    <t>&gt; $1396.93</t>
  </si>
  <si>
    <t>&gt; $1394.65</t>
  </si>
  <si>
    <t>&gt; $1392.56</t>
  </si>
  <si>
    <t>&gt; $1390.73</t>
  </si>
  <si>
    <t>&gt; $1388.95</t>
  </si>
  <si>
    <t>&gt; $1387.23</t>
  </si>
  <si>
    <t>&gt; $1385.60</t>
  </si>
  <si>
    <t>&gt; $1366.55</t>
  </si>
  <si>
    <t>&gt; $1364.88</t>
  </si>
  <si>
    <t>&gt; $1362.93</t>
  </si>
  <si>
    <t>&gt; $1360.89</t>
  </si>
  <si>
    <t>&gt; $1358.83</t>
  </si>
  <si>
    <t>&gt; $1356.69</t>
  </si>
  <si>
    <t>&gt; $1354.41</t>
  </si>
  <si>
    <t>&gt; $1352.01</t>
  </si>
  <si>
    <t>&gt; $1349.47</t>
  </si>
  <si>
    <t>&gt; $1346.93</t>
  </si>
  <si>
    <t>&gt; $1344.65</t>
  </si>
  <si>
    <t>&gt; $1342.56</t>
  </si>
  <si>
    <t>&gt; $1340.73</t>
  </si>
  <si>
    <t>&gt; $1338.95</t>
  </si>
  <si>
    <t>&gt; $1337.23</t>
  </si>
  <si>
    <t>&gt; $1335.60</t>
  </si>
  <si>
    <t>&gt; $1316.55</t>
  </si>
  <si>
    <t>&gt; $1314.88</t>
  </si>
  <si>
    <t>&gt; $1312.93</t>
  </si>
  <si>
    <t>&gt; $1310.89</t>
  </si>
  <si>
    <t>&gt; $1308.83</t>
  </si>
  <si>
    <t>&gt; $1306.69</t>
  </si>
  <si>
    <t>&gt; $1304.41</t>
  </si>
  <si>
    <t>&gt; $1302.01</t>
  </si>
  <si>
    <t>&gt; $1299.47</t>
  </si>
  <si>
    <t>&gt; $1296.93</t>
  </si>
  <si>
    <t>&gt; $1294.65</t>
  </si>
  <si>
    <t>&gt; $1292.56</t>
  </si>
  <si>
    <t>&gt; $1290.73</t>
  </si>
  <si>
    <t>&gt; $1288.95</t>
  </si>
  <si>
    <t>&gt; $1287.23</t>
  </si>
  <si>
    <t>&gt; $1285.60</t>
  </si>
  <si>
    <t>&gt; $1266.55</t>
  </si>
  <si>
    <t>&gt; $1264.88</t>
  </si>
  <si>
    <t>&gt; $1262.93</t>
  </si>
  <si>
    <t>&gt; $1260.89</t>
  </si>
  <si>
    <t>&gt; $1258.83</t>
  </si>
  <si>
    <t>&gt; $1256.69</t>
  </si>
  <si>
    <t>&gt; $1254.41</t>
  </si>
  <si>
    <t>&gt; $1252.01</t>
  </si>
  <si>
    <t>&gt; $1249.47</t>
  </si>
  <si>
    <t>&gt; $1246.93</t>
  </si>
  <si>
    <t>&gt; $1244.65</t>
  </si>
  <si>
    <t>&gt; $1242.56</t>
  </si>
  <si>
    <t>&gt; $1240.73</t>
  </si>
  <si>
    <t>&gt; $1238.95</t>
  </si>
  <si>
    <t>&gt; $1237.23</t>
  </si>
  <si>
    <t>&gt; $1235.60</t>
  </si>
  <si>
    <t>&gt; $1216.55</t>
  </si>
  <si>
    <t>&gt; $1214.88</t>
  </si>
  <si>
    <t>&gt; $1212.93</t>
  </si>
  <si>
    <t>&gt; $1210.89</t>
  </si>
  <si>
    <t>&gt; $1208.83</t>
  </si>
  <si>
    <t>&gt; $1206.69</t>
  </si>
  <si>
    <t>&gt; $1204.41</t>
  </si>
  <si>
    <t>&gt; $1202.01</t>
  </si>
  <si>
    <t>&gt; $1199.47</t>
  </si>
  <si>
    <t>&gt; $1196.93</t>
  </si>
  <si>
    <t>&gt; $1194.65</t>
  </si>
  <si>
    <t>&gt; $1192.56</t>
  </si>
  <si>
    <t>&gt; $1190.73</t>
  </si>
  <si>
    <t>&gt; $1188.95</t>
  </si>
  <si>
    <t>&gt; $1187.23</t>
  </si>
  <si>
    <t>&gt; $1185.60</t>
  </si>
  <si>
    <t>&gt; $1166.55</t>
  </si>
  <si>
    <t>&gt; $1164.88</t>
  </si>
  <si>
    <t>&gt; $1162.93</t>
  </si>
  <si>
    <t>&gt; $1160.89</t>
  </si>
  <si>
    <t>&gt; $1158.83</t>
  </si>
  <si>
    <t>&gt; $1156.69</t>
  </si>
  <si>
    <t>&gt; $1154.41</t>
  </si>
  <si>
    <t>&gt; $1152.01</t>
  </si>
  <si>
    <t>&gt; $1149.47</t>
  </si>
  <si>
    <t>&gt; $1146.93</t>
  </si>
  <si>
    <t>&gt; $1144.65</t>
  </si>
  <si>
    <t>&gt; $1142.56</t>
  </si>
  <si>
    <t>&gt; $1140.73</t>
  </si>
  <si>
    <t>&gt; $1138.95</t>
  </si>
  <si>
    <t>&gt; $1137.23</t>
  </si>
  <si>
    <t>&gt; $1135.60</t>
  </si>
  <si>
    <t>&gt; $1116.55</t>
  </si>
  <si>
    <t>&gt; $1114.88</t>
  </si>
  <si>
    <t>&gt; $1112.93</t>
  </si>
  <si>
    <t>&gt; $1110.89</t>
  </si>
  <si>
    <t>&gt; $1108.83</t>
  </si>
  <si>
    <t>&gt; $1106.69</t>
  </si>
  <si>
    <t>&gt; $1104.41</t>
  </si>
  <si>
    <t>&gt; $1102.01</t>
  </si>
  <si>
    <t>&gt; $1099.47</t>
  </si>
  <si>
    <t>&gt; $1096.93</t>
  </si>
  <si>
    <t>&gt; $1094.65</t>
  </si>
  <si>
    <t>&gt; $1092.56</t>
  </si>
  <si>
    <t>&gt; $1090.73</t>
  </si>
  <si>
    <t>&gt; $1088.95</t>
  </si>
  <si>
    <t>&gt; $1087.23</t>
  </si>
  <si>
    <t>&gt; $1085.60</t>
  </si>
  <si>
    <t>&gt; $1066.55</t>
  </si>
  <si>
    <t>&gt; $1064.88</t>
  </si>
  <si>
    <t>&gt; $1062.93</t>
  </si>
  <si>
    <t>&gt; $1060.89</t>
  </si>
  <si>
    <t>&gt; $1058.83</t>
  </si>
  <si>
    <t>&gt; $1056.69</t>
  </si>
  <si>
    <t>&gt; $1054.41</t>
  </si>
  <si>
    <t>&gt; $1052.01</t>
  </si>
  <si>
    <t>&gt; $1049.47</t>
  </si>
  <si>
    <t>&gt; $1046.93</t>
  </si>
  <si>
    <t>&gt; $1044.65</t>
  </si>
  <si>
    <t>&gt; $1042.56</t>
  </si>
  <si>
    <t>&gt; $1040.73</t>
  </si>
  <si>
    <t>&gt; $1038.95</t>
  </si>
  <si>
    <t>&gt; $1037.23</t>
  </si>
  <si>
    <t>&gt; $1035.60</t>
  </si>
  <si>
    <t>&gt; $1016.55</t>
  </si>
  <si>
    <t>&gt; $1014.88</t>
  </si>
  <si>
    <t>&gt; $1012.93</t>
  </si>
  <si>
    <t>&gt; $1010.89</t>
  </si>
  <si>
    <t>&gt; $1008.83</t>
  </si>
  <si>
    <t>&gt; $1006.69</t>
  </si>
  <si>
    <t>&gt; $1004.41</t>
  </si>
  <si>
    <t>&gt; $1002.01</t>
  </si>
  <si>
    <t>&gt; $999.47</t>
  </si>
  <si>
    <t>&gt; $996.93</t>
  </si>
  <si>
    <t>&gt; $994.65</t>
  </si>
  <si>
    <t>&gt; $992.56</t>
  </si>
  <si>
    <t>&gt; $990.73</t>
  </si>
  <si>
    <t>&gt; $988.95</t>
  </si>
  <si>
    <t>&gt; $987.23</t>
  </si>
  <si>
    <t>&gt; $985.60</t>
  </si>
  <si>
    <t>&gt; $0.00</t>
  </si>
  <si>
    <t>Grid #2</t>
  </si>
  <si>
    <t>Power Price Adder (Prepayment of Unused + Used Portion for Level 13 Case--No Movement in Forward Prices--)</t>
  </si>
  <si>
    <t>Depending on Level Assigned on Grid #1, the Power Price Adder Will Be As Follows</t>
  </si>
  <si>
    <t>Call Spread Values</t>
  </si>
  <si>
    <t>Actual Interest Due (Unused + Used) for a Level 13 Exposure Level</t>
  </si>
  <si>
    <t>(PV-11.25%)</t>
  </si>
  <si>
    <t xml:space="preserve"> </t>
  </si>
  <si>
    <t>Initial Conversion Premium:</t>
  </si>
  <si>
    <t>Project Wilhelm</t>
  </si>
  <si>
    <t>Call Spread Values/Initial Conversion Premium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</si>
</sst>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mm/dd/yy"/>
    <numFmt numFmtId="166" formatCode="_-* #,##0_-;\-* #,##0_-;_-* &quot;-&quot;??_-;_-@_-"/>
    <numFmt numFmtId="167" formatCode="&quot;$&quot;#,##0.000_);[Red]\(&quot;$&quot;#,##0.000\)"/>
  </numFmts>
  <fonts count="13" x14ac:knownFonts="1">
    <font>
      <sz val="10"/>
      <name val="Arial"/>
    </font>
    <font>
      <sz val="10"/>
      <name val="Arial"/>
    </font>
    <font>
      <b/>
      <u/>
      <sz val="16"/>
      <color indexed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b/>
      <i/>
      <sz val="10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  <font>
      <b/>
      <i/>
      <sz val="12"/>
      <name val="Arial"/>
      <family val="2"/>
    </font>
    <font>
      <b/>
      <i/>
      <u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165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3" fillId="0" borderId="0" xfId="1" applyNumberFormat="1" applyFont="1" applyFill="1"/>
    <xf numFmtId="8" fontId="1" fillId="0" borderId="1" xfId="2" applyNumberFormat="1" applyFill="1" applyBorder="1" applyAlignment="1">
      <alignment horizontal="center"/>
    </xf>
    <xf numFmtId="8" fontId="1" fillId="0" borderId="2" xfId="2" applyNumberFormat="1" applyFill="1" applyBorder="1" applyAlignment="1">
      <alignment horizontal="center"/>
    </xf>
    <xf numFmtId="8" fontId="1" fillId="0" borderId="3" xfId="2" applyNumberFormat="1" applyFill="1" applyBorder="1" applyAlignment="1">
      <alignment horizontal="center"/>
    </xf>
    <xf numFmtId="8" fontId="1" fillId="0" borderId="0" xfId="2" applyNumberFormat="1" applyFill="1" applyBorder="1" applyAlignment="1">
      <alignment horizontal="center"/>
    </xf>
    <xf numFmtId="166" fontId="5" fillId="2" borderId="0" xfId="1" applyNumberFormat="1" applyFont="1" applyFill="1"/>
    <xf numFmtId="8" fontId="6" fillId="2" borderId="3" xfId="2" applyNumberFormat="1" applyFont="1" applyFill="1" applyBorder="1" applyAlignment="1">
      <alignment horizontal="center"/>
    </xf>
    <xf numFmtId="8" fontId="6" fillId="2" borderId="0" xfId="2" applyNumberFormat="1" applyFont="1" applyFill="1" applyBorder="1" applyAlignment="1">
      <alignment horizontal="center"/>
    </xf>
    <xf numFmtId="8" fontId="1" fillId="0" borderId="4" xfId="2" applyNumberFormat="1" applyFill="1" applyBorder="1" applyAlignment="1">
      <alignment horizontal="center"/>
    </xf>
    <xf numFmtId="8" fontId="1" fillId="0" borderId="5" xfId="2" applyNumberFormat="1" applyFill="1" applyBorder="1" applyAlignment="1">
      <alignment horizontal="center"/>
    </xf>
    <xf numFmtId="164" fontId="7" fillId="0" borderId="0" xfId="0" applyNumberFormat="1" applyFont="1"/>
    <xf numFmtId="6" fontId="1" fillId="0" borderId="1" xfId="2" applyNumberFormat="1" applyFill="1" applyBorder="1" applyAlignment="1">
      <alignment horizontal="center"/>
    </xf>
    <xf numFmtId="6" fontId="1" fillId="0" borderId="2" xfId="2" applyNumberFormat="1" applyFill="1" applyBorder="1" applyAlignment="1">
      <alignment horizontal="center"/>
    </xf>
    <xf numFmtId="6" fontId="1" fillId="0" borderId="3" xfId="2" applyNumberFormat="1" applyFill="1" applyBorder="1" applyAlignment="1">
      <alignment horizontal="center"/>
    </xf>
    <xf numFmtId="6" fontId="1" fillId="0" borderId="0" xfId="2" applyNumberFormat="1" applyFill="1" applyBorder="1" applyAlignment="1">
      <alignment horizontal="center"/>
    </xf>
    <xf numFmtId="6" fontId="6" fillId="2" borderId="3" xfId="2" applyNumberFormat="1" applyFont="1" applyFill="1" applyBorder="1" applyAlignment="1">
      <alignment horizontal="center"/>
    </xf>
    <xf numFmtId="6" fontId="6" fillId="2" borderId="0" xfId="2" applyNumberFormat="1" applyFont="1" applyFill="1" applyBorder="1" applyAlignment="1">
      <alignment horizontal="center"/>
    </xf>
    <xf numFmtId="6" fontId="1" fillId="0" borderId="4" xfId="2" applyNumberFormat="1" applyFill="1" applyBorder="1" applyAlignment="1">
      <alignment horizontal="center"/>
    </xf>
    <xf numFmtId="6" fontId="1" fillId="0" borderId="5" xfId="2" applyNumberFormat="1" applyFill="1" applyBorder="1" applyAlignment="1">
      <alignment horizontal="center"/>
    </xf>
    <xf numFmtId="166" fontId="3" fillId="0" borderId="2" xfId="1" applyNumberFormat="1" applyFont="1" applyFill="1" applyBorder="1" applyAlignment="1">
      <alignment horizontal="center"/>
    </xf>
    <xf numFmtId="166" fontId="3" fillId="0" borderId="0" xfId="1" applyNumberFormat="1" applyFont="1" applyFill="1" applyBorder="1" applyAlignment="1">
      <alignment horizontal="center"/>
    </xf>
    <xf numFmtId="166" fontId="5" fillId="2" borderId="0" xfId="1" applyNumberFormat="1" applyFont="1" applyFill="1" applyBorder="1" applyAlignment="1">
      <alignment horizontal="center"/>
    </xf>
    <xf numFmtId="166" fontId="3" fillId="0" borderId="5" xfId="1" applyNumberFormat="1" applyFont="1" applyFill="1" applyBorder="1" applyAlignment="1">
      <alignment horizontal="center"/>
    </xf>
    <xf numFmtId="167" fontId="1" fillId="0" borderId="1" xfId="2" applyNumberFormat="1" applyFill="1" applyBorder="1" applyAlignment="1">
      <alignment horizontal="center"/>
    </xf>
    <xf numFmtId="167" fontId="1" fillId="0" borderId="2" xfId="2" applyNumberFormat="1" applyFill="1" applyBorder="1" applyAlignment="1">
      <alignment horizontal="center"/>
    </xf>
    <xf numFmtId="167" fontId="1" fillId="0" borderId="3" xfId="2" applyNumberFormat="1" applyFill="1" applyBorder="1" applyAlignment="1">
      <alignment horizontal="center"/>
    </xf>
    <xf numFmtId="167" fontId="1" fillId="0" borderId="0" xfId="2" applyNumberFormat="1" applyFill="1" applyBorder="1" applyAlignment="1">
      <alignment horizontal="center"/>
    </xf>
    <xf numFmtId="167" fontId="6" fillId="2" borderId="3" xfId="2" applyNumberFormat="1" applyFont="1" applyFill="1" applyBorder="1" applyAlignment="1">
      <alignment horizontal="center"/>
    </xf>
    <xf numFmtId="167" fontId="6" fillId="2" borderId="0" xfId="2" applyNumberFormat="1" applyFont="1" applyFill="1" applyBorder="1" applyAlignment="1">
      <alignment horizontal="center"/>
    </xf>
    <xf numFmtId="167" fontId="1" fillId="0" borderId="4" xfId="2" applyNumberFormat="1" applyFill="1" applyBorder="1" applyAlignment="1">
      <alignment horizontal="center"/>
    </xf>
    <xf numFmtId="167" fontId="1" fillId="0" borderId="5" xfId="2" applyNumberFormat="1" applyFill="1" applyBorder="1" applyAlignment="1">
      <alignment horizontal="center"/>
    </xf>
    <xf numFmtId="6" fontId="1" fillId="0" borderId="6" xfId="2" applyNumberFormat="1" applyFill="1" applyBorder="1" applyAlignment="1">
      <alignment horizontal="center"/>
    </xf>
    <xf numFmtId="6" fontId="1" fillId="0" borderId="7" xfId="2" applyNumberFormat="1" applyFill="1" applyBorder="1" applyAlignment="1">
      <alignment horizontal="center"/>
    </xf>
    <xf numFmtId="6" fontId="6" fillId="2" borderId="7" xfId="2" applyNumberFormat="1" applyFont="1" applyFill="1" applyBorder="1" applyAlignment="1">
      <alignment horizontal="center"/>
    </xf>
    <xf numFmtId="6" fontId="1" fillId="0" borderId="8" xfId="2" applyNumberFormat="1" applyFill="1" applyBorder="1" applyAlignment="1">
      <alignment horizontal="center"/>
    </xf>
    <xf numFmtId="8" fontId="0" fillId="0" borderId="0" xfId="0" applyNumberFormat="1"/>
    <xf numFmtId="164" fontId="3" fillId="0" borderId="0" xfId="0" applyNumberFormat="1" applyFont="1"/>
    <xf numFmtId="0" fontId="4" fillId="0" borderId="0" xfId="0" applyFont="1"/>
    <xf numFmtId="0" fontId="8" fillId="0" borderId="0" xfId="0" applyFont="1" applyAlignment="1">
      <alignment horizontal="right"/>
    </xf>
    <xf numFmtId="6" fontId="3" fillId="3" borderId="9" xfId="1" applyNumberFormat="1" applyFont="1" applyFill="1" applyBorder="1" applyAlignment="1">
      <alignment horizontal="center"/>
    </xf>
    <xf numFmtId="6" fontId="0" fillId="0" borderId="0" xfId="1" applyNumberFormat="1" applyFont="1" applyAlignment="1">
      <alignment horizontal="center"/>
    </xf>
    <xf numFmtId="0" fontId="9" fillId="0" borderId="0" xfId="0" applyFont="1"/>
    <xf numFmtId="0" fontId="10" fillId="0" borderId="0" xfId="0" applyFont="1"/>
    <xf numFmtId="14" fontId="11" fillId="0" borderId="0" xfId="0" applyNumberFormat="1" applyFont="1" applyAlignment="1">
      <alignment horizontal="left"/>
    </xf>
    <xf numFmtId="14" fontId="12" fillId="0" borderId="0" xfId="0" applyNumberFormat="1" applyFont="1" applyAlignment="1">
      <alignment horizontal="left"/>
    </xf>
    <xf numFmtId="164" fontId="3" fillId="0" borderId="5" xfId="0" applyNumberFormat="1" applyFont="1" applyBorder="1"/>
    <xf numFmtId="166" fontId="3" fillId="0" borderId="8" xfId="1" applyNumberFormat="1" applyFont="1" applyFill="1" applyBorder="1"/>
  </cellXfs>
  <cellStyles count="3">
    <cellStyle name="Comma" xfId="1" builtinId="3"/>
    <cellStyle name="Comma_kaiser price grid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activeCell="D9" sqref="D9"/>
    </sheetView>
  </sheetViews>
  <sheetFormatPr defaultRowHeight="12.75" x14ac:dyDescent="0.2"/>
  <cols>
    <col min="3" max="18" width="16.140625" customWidth="1"/>
  </cols>
  <sheetData>
    <row r="1" spans="1:18" ht="20.25" x14ac:dyDescent="0.3">
      <c r="A1" s="46" t="s">
        <v>399</v>
      </c>
    </row>
    <row r="2" spans="1:18" ht="18" x14ac:dyDescent="0.25">
      <c r="A2" s="47" t="s">
        <v>400</v>
      </c>
    </row>
    <row r="3" spans="1:18" ht="15" x14ac:dyDescent="0.2">
      <c r="A3" s="48">
        <f ca="1">TODAY()</f>
        <v>41885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ht="15" x14ac:dyDescent="0.2">
      <c r="A4" s="48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</row>
    <row r="5" spans="1:18" ht="15" x14ac:dyDescent="0.2">
      <c r="A5" s="49" t="s">
        <v>394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</row>
    <row r="6" spans="1:18" ht="15" x14ac:dyDescent="0.2">
      <c r="A6" s="49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18" ht="13.5" thickBot="1" x14ac:dyDescent="0.25">
      <c r="B7" s="5" t="s">
        <v>4</v>
      </c>
      <c r="C7" s="3">
        <v>36616</v>
      </c>
      <c r="D7" s="3">
        <v>36646</v>
      </c>
      <c r="E7" s="3">
        <v>36677</v>
      </c>
      <c r="F7" s="3">
        <v>36707</v>
      </c>
      <c r="G7" s="3">
        <v>36738</v>
      </c>
      <c r="H7" s="3">
        <v>36769</v>
      </c>
      <c r="I7" s="3">
        <v>36799</v>
      </c>
      <c r="J7" s="3">
        <v>36830</v>
      </c>
      <c r="K7" s="3">
        <v>36860</v>
      </c>
      <c r="L7" s="3">
        <v>36891</v>
      </c>
      <c r="M7" s="3">
        <v>36922</v>
      </c>
      <c r="N7" s="3">
        <v>36950</v>
      </c>
      <c r="O7" s="3">
        <v>36981</v>
      </c>
      <c r="P7" s="3">
        <v>37011</v>
      </c>
      <c r="Q7" s="3">
        <v>37042</v>
      </c>
      <c r="R7" s="3">
        <v>37072</v>
      </c>
    </row>
    <row r="8" spans="1:18" x14ac:dyDescent="0.2">
      <c r="B8" s="5">
        <v>24</v>
      </c>
      <c r="C8" s="16">
        <v>92219027.0140495</v>
      </c>
      <c r="D8" s="17">
        <v>87148901.441572621</v>
      </c>
      <c r="E8" s="17">
        <v>82044310.137943774</v>
      </c>
      <c r="F8" s="17">
        <v>76845305.971427217</v>
      </c>
      <c r="G8" s="17">
        <v>71602605.576631516</v>
      </c>
      <c r="H8" s="17">
        <v>66285865.124975517</v>
      </c>
      <c r="I8" s="17">
        <v>60873314.588704035</v>
      </c>
      <c r="J8" s="17">
        <v>55401069.534052067</v>
      </c>
      <c r="K8" s="17">
        <v>49832658.959346846</v>
      </c>
      <c r="L8" s="17">
        <v>44197066.609513789</v>
      </c>
      <c r="M8" s="17">
        <v>36983471.65347942</v>
      </c>
      <c r="N8" s="17">
        <v>29675079.559137173</v>
      </c>
      <c r="O8" s="17">
        <v>22322664.050465386</v>
      </c>
      <c r="P8" s="17">
        <v>14914586.315578332</v>
      </c>
      <c r="Q8" s="17">
        <v>7472294.1777317738</v>
      </c>
      <c r="R8" s="36">
        <v>0</v>
      </c>
    </row>
    <row r="9" spans="1:18" x14ac:dyDescent="0.2">
      <c r="B9" s="5">
        <v>23</v>
      </c>
      <c r="C9" s="18">
        <v>90772608.812877223</v>
      </c>
      <c r="D9" s="19">
        <v>85855052.322830081</v>
      </c>
      <c r="E9" s="19">
        <v>80906280.873677209</v>
      </c>
      <c r="F9" s="19">
        <v>75855896.661901131</v>
      </c>
      <c r="G9" s="19">
        <v>70763888.827447489</v>
      </c>
      <c r="H9" s="19">
        <v>65593637.928171948</v>
      </c>
      <c r="I9" s="19">
        <v>60317546.344136119</v>
      </c>
      <c r="J9" s="19">
        <v>54978577.625217885</v>
      </c>
      <c r="K9" s="19">
        <v>49528047.123142302</v>
      </c>
      <c r="L9" s="19">
        <v>43997465.563350767</v>
      </c>
      <c r="M9" s="19">
        <v>36868055.38559591</v>
      </c>
      <c r="N9" s="19">
        <v>29616129.619426545</v>
      </c>
      <c r="O9" s="19">
        <v>22303547.699846033</v>
      </c>
      <c r="P9" s="19">
        <v>14912385.576626785</v>
      </c>
      <c r="Q9" s="19">
        <v>7472634.454145357</v>
      </c>
      <c r="R9" s="37">
        <v>0</v>
      </c>
    </row>
    <row r="10" spans="1:18" x14ac:dyDescent="0.2">
      <c r="B10" s="5">
        <v>22</v>
      </c>
      <c r="C10" s="18">
        <v>88819827.127013981</v>
      </c>
      <c r="D10" s="19">
        <v>84083254.230920285</v>
      </c>
      <c r="E10" s="19">
        <v>79321355.125402808</v>
      </c>
      <c r="F10" s="19">
        <v>74451350.174738735</v>
      </c>
      <c r="G10" s="19">
        <v>69545237.166012302</v>
      </c>
      <c r="H10" s="19">
        <v>64559408.706946231</v>
      </c>
      <c r="I10" s="19">
        <v>59459399.532870851</v>
      </c>
      <c r="J10" s="19">
        <v>54298492.903453216</v>
      </c>
      <c r="K10" s="19">
        <v>49013309.230469652</v>
      </c>
      <c r="L10" s="19">
        <v>43638741.588024296</v>
      </c>
      <c r="M10" s="19">
        <v>36642445.126427256</v>
      </c>
      <c r="N10" s="19">
        <v>29487030.808144409</v>
      </c>
      <c r="O10" s="19">
        <v>22251634.285864972</v>
      </c>
      <c r="P10" s="19">
        <v>14901734.168123338</v>
      </c>
      <c r="Q10" s="19">
        <v>7472859.1406524014</v>
      </c>
      <c r="R10" s="37">
        <v>0</v>
      </c>
    </row>
    <row r="11" spans="1:18" x14ac:dyDescent="0.2">
      <c r="B11" s="5">
        <v>21</v>
      </c>
      <c r="C11" s="18">
        <v>86208768.763171107</v>
      </c>
      <c r="D11" s="19">
        <v>81683102.80852595</v>
      </c>
      <c r="E11" s="19">
        <v>77140864.354977176</v>
      </c>
      <c r="F11" s="19">
        <v>72484899.317874253</v>
      </c>
      <c r="G11" s="19">
        <v>67802180.410632059</v>
      </c>
      <c r="H11" s="19">
        <v>63041722.776473716</v>
      </c>
      <c r="I11" s="19">
        <v>58161242.001826212</v>
      </c>
      <c r="J11" s="19">
        <v>53228597.956638724</v>
      </c>
      <c r="K11" s="19">
        <v>48164824.066030115</v>
      </c>
      <c r="L11" s="19">
        <v>43012937.228314802</v>
      </c>
      <c r="M11" s="19">
        <v>36218040.643217228</v>
      </c>
      <c r="N11" s="19">
        <v>29219225.983261671</v>
      </c>
      <c r="O11" s="19">
        <v>22122921.591060974</v>
      </c>
      <c r="P11" s="19">
        <v>14863640.663340712</v>
      </c>
      <c r="Q11" s="19">
        <v>7472658.2423932385</v>
      </c>
      <c r="R11" s="37">
        <v>0</v>
      </c>
    </row>
    <row r="12" spans="1:18" x14ac:dyDescent="0.2">
      <c r="B12" s="5">
        <v>20</v>
      </c>
      <c r="C12" s="18">
        <v>82754402.136921823</v>
      </c>
      <c r="D12" s="19">
        <v>78469708.55632633</v>
      </c>
      <c r="E12" s="19">
        <v>74180420.601856396</v>
      </c>
      <c r="F12" s="19">
        <v>69772660.941991553</v>
      </c>
      <c r="G12" s="19">
        <v>65350920.537706062</v>
      </c>
      <c r="H12" s="19">
        <v>60857645.27241873</v>
      </c>
      <c r="I12" s="19">
        <v>56241114.533274837</v>
      </c>
      <c r="J12" s="19">
        <v>51588366.147069804</v>
      </c>
      <c r="K12" s="19">
        <v>46804880.986177161</v>
      </c>
      <c r="L12" s="19">
        <v>41955674.328393325</v>
      </c>
      <c r="M12" s="19">
        <v>35451857.848463036</v>
      </c>
      <c r="N12" s="19">
        <v>28693702.452349648</v>
      </c>
      <c r="O12" s="19">
        <v>21830039.162640084</v>
      </c>
      <c r="P12" s="19">
        <v>14749048.669357363</v>
      </c>
      <c r="Q12" s="19">
        <v>7466597.8207598347</v>
      </c>
      <c r="R12" s="37">
        <v>0</v>
      </c>
    </row>
    <row r="13" spans="1:18" x14ac:dyDescent="0.2">
      <c r="B13" s="5">
        <v>19</v>
      </c>
      <c r="C13" s="18">
        <v>78217763.639397562</v>
      </c>
      <c r="D13" s="19">
        <v>74202504.560405403</v>
      </c>
      <c r="E13" s="19">
        <v>70198729.029145852</v>
      </c>
      <c r="F13" s="19">
        <v>66072375.429443978</v>
      </c>
      <c r="G13" s="19">
        <v>61946595.110406853</v>
      </c>
      <c r="H13" s="19">
        <v>57760830.666030586</v>
      </c>
      <c r="I13" s="19">
        <v>53450072.788431793</v>
      </c>
      <c r="J13" s="19">
        <v>49125456.936488748</v>
      </c>
      <c r="K13" s="19">
        <v>44675062.560904287</v>
      </c>
      <c r="L13" s="19">
        <v>40205501.533522733</v>
      </c>
      <c r="M13" s="19">
        <v>34103429.560569592</v>
      </c>
      <c r="N13" s="19">
        <v>27693600.599597763</v>
      </c>
      <c r="O13" s="19">
        <v>21190447.311444562</v>
      </c>
      <c r="P13" s="19">
        <v>14422542.643108254</v>
      </c>
      <c r="Q13" s="19">
        <v>7394407.3854792686</v>
      </c>
      <c r="R13" s="37">
        <v>0</v>
      </c>
    </row>
    <row r="14" spans="1:18" x14ac:dyDescent="0.2">
      <c r="B14" s="5">
        <v>18</v>
      </c>
      <c r="C14" s="18">
        <v>72275419.390761092</v>
      </c>
      <c r="D14" s="19">
        <v>68559725.692393854</v>
      </c>
      <c r="E14" s="19">
        <v>64866969.139421903</v>
      </c>
      <c r="F14" s="19">
        <v>61056285.510875538</v>
      </c>
      <c r="G14" s="19">
        <v>57256376.786427766</v>
      </c>
      <c r="H14" s="19">
        <v>53409766.537509434</v>
      </c>
      <c r="I14" s="19">
        <v>49445002.082134008</v>
      </c>
      <c r="J14" s="19">
        <v>45484692.256915435</v>
      </c>
      <c r="K14" s="19">
        <v>41410445.721040532</v>
      </c>
      <c r="L14" s="19">
        <v>37353816.630143061</v>
      </c>
      <c r="M14" s="19">
        <v>31760636.405246809</v>
      </c>
      <c r="N14" s="19">
        <v>25840120.36239526</v>
      </c>
      <c r="O14" s="19">
        <v>19846986.456052046</v>
      </c>
      <c r="P14" s="19">
        <v>13574769.693696886</v>
      </c>
      <c r="Q14" s="19">
        <v>7025850.9650106644</v>
      </c>
      <c r="R14" s="37">
        <v>0</v>
      </c>
    </row>
    <row r="15" spans="1:18" x14ac:dyDescent="0.2">
      <c r="B15" s="5">
        <v>17</v>
      </c>
      <c r="C15" s="18">
        <v>64754016.689391278</v>
      </c>
      <c r="D15" s="19">
        <v>61370670.343252465</v>
      </c>
      <c r="E15" s="19">
        <v>58003823.19667466</v>
      </c>
      <c r="F15" s="19">
        <v>54543886.813028827</v>
      </c>
      <c r="G15" s="19">
        <v>51093454.777701139</v>
      </c>
      <c r="H15" s="19">
        <v>47604953.275618926</v>
      </c>
      <c r="I15" s="19">
        <v>44024615.447367184</v>
      </c>
      <c r="J15" s="19">
        <v>40448827.329638772</v>
      </c>
      <c r="K15" s="19">
        <v>36785435.828443088</v>
      </c>
      <c r="L15" s="19">
        <v>33129214.455482427</v>
      </c>
      <c r="M15" s="19">
        <v>28126275.824472535</v>
      </c>
      <c r="N15" s="19">
        <v>22863167.674373146</v>
      </c>
      <c r="O15" s="19">
        <v>17530192.284871981</v>
      </c>
      <c r="P15" s="19">
        <v>11963228.96005949</v>
      </c>
      <c r="Q15" s="19">
        <v>6154973.9375564912</v>
      </c>
      <c r="R15" s="37">
        <v>0</v>
      </c>
    </row>
    <row r="16" spans="1:18" x14ac:dyDescent="0.2">
      <c r="B16" s="5">
        <v>16</v>
      </c>
      <c r="C16" s="18">
        <v>55971652.662664011</v>
      </c>
      <c r="D16" s="19">
        <v>52942085.173342116</v>
      </c>
      <c r="E16" s="19">
        <v>49916974.190230869</v>
      </c>
      <c r="F16" s="19">
        <v>46831980.432982706</v>
      </c>
      <c r="G16" s="19">
        <v>43748934.594498403</v>
      </c>
      <c r="H16" s="19">
        <v>40636871.567687124</v>
      </c>
      <c r="I16" s="19">
        <v>37466311.701678388</v>
      </c>
      <c r="J16" s="19">
        <v>34292901.596160561</v>
      </c>
      <c r="K16" s="19">
        <v>31062790.227340404</v>
      </c>
      <c r="L16" s="19">
        <v>27818505.869269215</v>
      </c>
      <c r="M16" s="19">
        <v>23495594.169982444</v>
      </c>
      <c r="N16" s="19">
        <v>19018231.155216198</v>
      </c>
      <c r="O16" s="19">
        <v>14485724.769523418</v>
      </c>
      <c r="P16" s="19">
        <v>9807263.4255070481</v>
      </c>
      <c r="Q16" s="19">
        <v>4976932.5575566217</v>
      </c>
      <c r="R16" s="37">
        <v>0</v>
      </c>
    </row>
    <row r="17" spans="2:18" x14ac:dyDescent="0.2">
      <c r="B17" s="5">
        <v>15</v>
      </c>
      <c r="C17" s="18">
        <v>46481229.646307938</v>
      </c>
      <c r="D17" s="19">
        <v>43816983.329075851</v>
      </c>
      <c r="E17" s="19">
        <v>41147419.734644964</v>
      </c>
      <c r="F17" s="19">
        <v>38450934.329247639</v>
      </c>
      <c r="G17" s="19">
        <v>35747672.224165335</v>
      </c>
      <c r="H17" s="19">
        <v>33027109.887252171</v>
      </c>
      <c r="I17" s="19">
        <v>30280371.325891849</v>
      </c>
      <c r="J17" s="19">
        <v>27524056.218157433</v>
      </c>
      <c r="K17" s="19">
        <v>24741822.38703844</v>
      </c>
      <c r="L17" s="19">
        <v>21945253.581211343</v>
      </c>
      <c r="M17" s="19">
        <v>18372092.262419816</v>
      </c>
      <c r="N17" s="19">
        <v>14753896.044813912</v>
      </c>
      <c r="O17" s="19">
        <v>11117627.062401872</v>
      </c>
      <c r="P17" s="19">
        <v>7443646.3129146555</v>
      </c>
      <c r="Q17" s="19">
        <v>3735689.1342066224</v>
      </c>
      <c r="R17" s="37">
        <v>0</v>
      </c>
    </row>
    <row r="18" spans="2:18" x14ac:dyDescent="0.2">
      <c r="B18" s="5">
        <v>14</v>
      </c>
      <c r="C18" s="18">
        <v>38420815.517692223</v>
      </c>
      <c r="D18" s="19">
        <v>36124431.727636196</v>
      </c>
      <c r="E18" s="19">
        <v>33803487.81739825</v>
      </c>
      <c r="F18" s="19">
        <v>31481749.584578838</v>
      </c>
      <c r="G18" s="19">
        <v>29136984.611728802</v>
      </c>
      <c r="H18" s="19">
        <v>26773236.00606598</v>
      </c>
      <c r="I18" s="19">
        <v>24406617.003337745</v>
      </c>
      <c r="J18" s="19">
        <v>22007452.830570403</v>
      </c>
      <c r="K18" s="19">
        <v>19595143.228005819</v>
      </c>
      <c r="L18" s="19">
        <v>17114553.944104955</v>
      </c>
      <c r="M18" s="19">
        <v>14114336.063383395</v>
      </c>
      <c r="N18" s="19">
        <v>11179926.65439995</v>
      </c>
      <c r="O18" s="19">
        <v>8229117.367800368</v>
      </c>
      <c r="P18" s="19">
        <v>5341567.945851123</v>
      </c>
      <c r="Q18" s="19">
        <v>2545237.3785579968</v>
      </c>
      <c r="R18" s="37">
        <v>0</v>
      </c>
    </row>
    <row r="19" spans="2:18" ht="15.75" x14ac:dyDescent="0.25">
      <c r="B19" s="10">
        <v>13</v>
      </c>
      <c r="C19" s="20">
        <v>32279907.792623721</v>
      </c>
      <c r="D19" s="21">
        <v>30202693.698724985</v>
      </c>
      <c r="E19" s="21">
        <v>28081720.024667848</v>
      </c>
      <c r="F19" s="21">
        <v>25992604.109568708</v>
      </c>
      <c r="G19" s="21">
        <v>23866058.639211789</v>
      </c>
      <c r="H19" s="21">
        <v>21722280.762268484</v>
      </c>
      <c r="I19" s="21">
        <v>19606139.21230739</v>
      </c>
      <c r="J19" s="21">
        <v>17436908.454322059</v>
      </c>
      <c r="K19" s="21">
        <v>15276087.65250716</v>
      </c>
      <c r="L19" s="21">
        <v>13000796.339705914</v>
      </c>
      <c r="M19" s="21">
        <v>10441285.306980852</v>
      </c>
      <c r="N19" s="21">
        <v>8071769.9273495693</v>
      </c>
      <c r="O19" s="21">
        <v>5688882.0124653615</v>
      </c>
      <c r="P19" s="21">
        <v>3476711.248587592</v>
      </c>
      <c r="Q19" s="21">
        <v>1476568.6531922801</v>
      </c>
      <c r="R19" s="38">
        <v>0</v>
      </c>
    </row>
    <row r="20" spans="2:18" x14ac:dyDescent="0.2">
      <c r="B20" s="5">
        <v>12</v>
      </c>
      <c r="C20" s="18">
        <v>26593597.59188398</v>
      </c>
      <c r="D20" s="19">
        <v>24731575.23773722</v>
      </c>
      <c r="E20" s="19">
        <v>22815516.08762962</v>
      </c>
      <c r="F20" s="19">
        <v>20954959.040385403</v>
      </c>
      <c r="G20" s="19">
        <v>19049409.773589708</v>
      </c>
      <c r="H20" s="19">
        <v>17131661.379481044</v>
      </c>
      <c r="I20" s="19">
        <v>15264623.797149524</v>
      </c>
      <c r="J20" s="19">
        <v>13335805.966834946</v>
      </c>
      <c r="K20" s="19">
        <v>11436438.881896619</v>
      </c>
      <c r="L20" s="19">
        <v>9411387.4129755795</v>
      </c>
      <c r="M20" s="19">
        <v>7288885.3565454129</v>
      </c>
      <c r="N20" s="19">
        <v>5439839.060639726</v>
      </c>
      <c r="O20" s="19">
        <v>3591331.4052149327</v>
      </c>
      <c r="P20" s="19">
        <v>1987887.3547410967</v>
      </c>
      <c r="Q20" s="19">
        <v>671214.22659525508</v>
      </c>
      <c r="R20" s="37">
        <v>0</v>
      </c>
    </row>
    <row r="21" spans="2:18" x14ac:dyDescent="0.2">
      <c r="B21" s="5">
        <v>11</v>
      </c>
      <c r="C21" s="18">
        <v>21569816.943924654</v>
      </c>
      <c r="D21" s="19">
        <v>19914569.523951627</v>
      </c>
      <c r="E21" s="19">
        <v>18209563.476703081</v>
      </c>
      <c r="F21" s="19">
        <v>16569402.21841293</v>
      </c>
      <c r="G21" s="19">
        <v>14886634.578538364</v>
      </c>
      <c r="H21" s="19">
        <v>13202246.597437432</v>
      </c>
      <c r="I21" s="19">
        <v>11579145.14784269</v>
      </c>
      <c r="J21" s="19">
        <v>9903305.031037977</v>
      </c>
      <c r="K21" s="19">
        <v>8273154.4907296021</v>
      </c>
      <c r="L21" s="19">
        <v>6551538.2977159563</v>
      </c>
      <c r="M21" s="19">
        <v>4860039.5160865346</v>
      </c>
      <c r="N21" s="19">
        <v>3459900.031832573</v>
      </c>
      <c r="O21" s="19">
        <v>2094249.5114482502</v>
      </c>
      <c r="P21" s="19">
        <v>1000674.2106131462</v>
      </c>
      <c r="Q21" s="19">
        <v>217454.35637082884</v>
      </c>
      <c r="R21" s="37">
        <v>0</v>
      </c>
    </row>
    <row r="22" spans="2:18" x14ac:dyDescent="0.2">
      <c r="B22" s="5">
        <v>10</v>
      </c>
      <c r="C22" s="18">
        <v>17259676.039145023</v>
      </c>
      <c r="D22" s="19">
        <v>15803649.423911635</v>
      </c>
      <c r="E22" s="19">
        <v>14311068.145875495</v>
      </c>
      <c r="F22" s="19">
        <v>12883098.311263476</v>
      </c>
      <c r="G22" s="19">
        <v>11422413.049017651</v>
      </c>
      <c r="H22" s="19">
        <v>9973324.5931639671</v>
      </c>
      <c r="I22" s="19">
        <v>8588269.2370119821</v>
      </c>
      <c r="J22" s="19">
        <v>7171483.4583510365</v>
      </c>
      <c r="K22" s="19">
        <v>5814095.0939571755</v>
      </c>
      <c r="L22" s="19">
        <v>4425397.0585376127</v>
      </c>
      <c r="M22" s="19">
        <v>3135268.312141066</v>
      </c>
      <c r="N22" s="19">
        <v>2109249.103683074</v>
      </c>
      <c r="O22" s="19">
        <v>1155070.1560215596</v>
      </c>
      <c r="P22" s="19">
        <v>458793.23423135071</v>
      </c>
      <c r="Q22" s="19">
        <v>45980.234331144755</v>
      </c>
      <c r="R22" s="37">
        <v>0</v>
      </c>
    </row>
    <row r="23" spans="2:18" x14ac:dyDescent="0.2">
      <c r="B23" s="5">
        <v>9</v>
      </c>
      <c r="C23" s="18">
        <v>13602009.335384823</v>
      </c>
      <c r="D23" s="19">
        <v>12339669.94637521</v>
      </c>
      <c r="E23" s="19">
        <v>11054133.398600934</v>
      </c>
      <c r="F23" s="19">
        <v>9831081.3832574394</v>
      </c>
      <c r="G23" s="19">
        <v>8588046.524794735</v>
      </c>
      <c r="H23" s="19">
        <v>7368233.0299777286</v>
      </c>
      <c r="I23" s="19">
        <v>6214377.1364304619</v>
      </c>
      <c r="J23" s="19">
        <v>5051922.5725403633</v>
      </c>
      <c r="K23" s="19">
        <v>3962628.5619235062</v>
      </c>
      <c r="L23" s="19">
        <v>2896225.2140927329</v>
      </c>
      <c r="M23" s="19">
        <v>1951959.3787286594</v>
      </c>
      <c r="N23" s="19">
        <v>1232512.1407441599</v>
      </c>
      <c r="O23" s="19">
        <v>604770.96325707727</v>
      </c>
      <c r="P23" s="19">
        <v>195800.63128503721</v>
      </c>
      <c r="Q23" s="19">
        <v>6074.5814230112464</v>
      </c>
      <c r="R23" s="37">
        <v>0</v>
      </c>
    </row>
    <row r="24" spans="2:18" x14ac:dyDescent="0.2">
      <c r="B24" s="5">
        <v>8</v>
      </c>
      <c r="C24" s="18">
        <v>10525677.351303315</v>
      </c>
      <c r="D24" s="19">
        <v>9450025.7559380941</v>
      </c>
      <c r="E24" s="19">
        <v>8362356.9724300038</v>
      </c>
      <c r="F24" s="19">
        <v>7335275.6409053188</v>
      </c>
      <c r="G24" s="19">
        <v>6301117.4570710398</v>
      </c>
      <c r="H24" s="19">
        <v>5299097.2912205206</v>
      </c>
      <c r="I24" s="19">
        <v>4365065.4870492732</v>
      </c>
      <c r="J24" s="19">
        <v>3442912.9981942796</v>
      </c>
      <c r="K24" s="19">
        <v>2604406.0373960086</v>
      </c>
      <c r="L24" s="19">
        <v>1821476.786709138</v>
      </c>
      <c r="M24" s="19">
        <v>1159351.7382763335</v>
      </c>
      <c r="N24" s="19">
        <v>680850.84960461047</v>
      </c>
      <c r="O24" s="19">
        <v>294343.77924082504</v>
      </c>
      <c r="P24" s="19">
        <v>75438.589578725485</v>
      </c>
      <c r="Q24" s="19">
        <v>579.91912731957996</v>
      </c>
      <c r="R24" s="37">
        <v>0</v>
      </c>
    </row>
    <row r="25" spans="2:18" x14ac:dyDescent="0.2">
      <c r="B25" s="5">
        <v>7</v>
      </c>
      <c r="C25" s="18">
        <v>7978318.4968143282</v>
      </c>
      <c r="D25" s="19">
        <v>7079188.9972493658</v>
      </c>
      <c r="E25" s="19">
        <v>6177681.0810326515</v>
      </c>
      <c r="F25" s="19">
        <v>5334485.6896212911</v>
      </c>
      <c r="G25" s="19">
        <v>4495890.440245077</v>
      </c>
      <c r="H25" s="19">
        <v>3695807.7217026744</v>
      </c>
      <c r="I25" s="19">
        <v>2964038.4745123442</v>
      </c>
      <c r="J25" s="19">
        <v>2259947.1142150857</v>
      </c>
      <c r="K25" s="19">
        <v>1642665.0215478295</v>
      </c>
      <c r="L25" s="19">
        <v>1093260.1198039909</v>
      </c>
      <c r="M25" s="19">
        <v>651256.53715887468</v>
      </c>
      <c r="N25" s="19">
        <v>351126.19993337366</v>
      </c>
      <c r="O25" s="19">
        <v>130433.64930283387</v>
      </c>
      <c r="P25" s="19">
        <v>24959.914260736732</v>
      </c>
      <c r="Q25" s="19">
        <v>142.64611555153238</v>
      </c>
      <c r="R25" s="37">
        <v>0</v>
      </c>
    </row>
    <row r="26" spans="2:18" x14ac:dyDescent="0.2">
      <c r="B26" s="5">
        <v>6</v>
      </c>
      <c r="C26" s="18">
        <v>5910601.0374420984</v>
      </c>
      <c r="D26" s="19">
        <v>5175204.6878324859</v>
      </c>
      <c r="E26" s="19">
        <v>4445441.6717998637</v>
      </c>
      <c r="F26" s="19">
        <v>3770999.8653704915</v>
      </c>
      <c r="G26" s="19">
        <v>3110401.3788001863</v>
      </c>
      <c r="H26" s="19">
        <v>2491878.356168896</v>
      </c>
      <c r="I26" s="19">
        <v>1939237.1269783091</v>
      </c>
      <c r="J26" s="19">
        <v>1423875.9018312977</v>
      </c>
      <c r="K26" s="19">
        <v>990381.89155873586</v>
      </c>
      <c r="L26" s="19">
        <v>623051.55929763755</v>
      </c>
      <c r="M26" s="19">
        <v>343859.11188885017</v>
      </c>
      <c r="N26" s="19">
        <v>167618.07000876596</v>
      </c>
      <c r="O26" s="19">
        <v>51921.311947664195</v>
      </c>
      <c r="P26" s="19">
        <v>6787.1928145394186</v>
      </c>
      <c r="Q26" s="19">
        <v>59.764810402393323</v>
      </c>
      <c r="R26" s="37">
        <v>0</v>
      </c>
    </row>
    <row r="27" spans="2:18" x14ac:dyDescent="0.2">
      <c r="B27" s="5">
        <v>5</v>
      </c>
      <c r="C27" s="18">
        <v>4268618.3238241123</v>
      </c>
      <c r="D27" s="19">
        <v>3681824.1210136381</v>
      </c>
      <c r="E27" s="19">
        <v>3106736.2643781714</v>
      </c>
      <c r="F27" s="19">
        <v>2583037.9266436649</v>
      </c>
      <c r="G27" s="19">
        <v>2079388.102509107</v>
      </c>
      <c r="H27" s="19">
        <v>1618380.2153798966</v>
      </c>
      <c r="I27" s="19">
        <v>1217842.1106559052</v>
      </c>
      <c r="J27" s="19">
        <v>857645.5915632596</v>
      </c>
      <c r="K27" s="19">
        <v>568131.24661277002</v>
      </c>
      <c r="L27" s="19">
        <v>335278.75777832291</v>
      </c>
      <c r="M27" s="19">
        <v>169493.09665228537</v>
      </c>
      <c r="N27" s="19">
        <v>73518.013279934516</v>
      </c>
      <c r="O27" s="19">
        <v>18389.724473172446</v>
      </c>
      <c r="P27" s="19">
        <v>1454.8655311353687</v>
      </c>
      <c r="Q27" s="19">
        <v>0</v>
      </c>
      <c r="R27" s="37">
        <v>0</v>
      </c>
    </row>
    <row r="28" spans="2:18" x14ac:dyDescent="0.2">
      <c r="B28" s="5">
        <v>4</v>
      </c>
      <c r="C28" s="18">
        <v>2995954.1274706917</v>
      </c>
      <c r="D28" s="19">
        <v>2540695.8160581742</v>
      </c>
      <c r="E28" s="19">
        <v>2101120.7590924646</v>
      </c>
      <c r="F28" s="19">
        <v>1707899.5380081979</v>
      </c>
      <c r="G28" s="19">
        <v>1337816.7055317713</v>
      </c>
      <c r="H28" s="19">
        <v>1007966.1587654386</v>
      </c>
      <c r="I28" s="19">
        <v>730656.01104769972</v>
      </c>
      <c r="J28" s="19">
        <v>491280.91522265761</v>
      </c>
      <c r="K28" s="19">
        <v>308164.15898955398</v>
      </c>
      <c r="L28" s="19">
        <v>169105.09241807187</v>
      </c>
      <c r="M28" s="19">
        <v>77268.761699541064</v>
      </c>
      <c r="N28" s="19">
        <v>29305.458935943345</v>
      </c>
      <c r="O28" s="19">
        <v>5716.4093183732775</v>
      </c>
      <c r="P28" s="19">
        <v>253.68857794825303</v>
      </c>
      <c r="Q28" s="19">
        <v>0</v>
      </c>
      <c r="R28" s="37">
        <v>0</v>
      </c>
    </row>
    <row r="29" spans="2:18" x14ac:dyDescent="0.2">
      <c r="B29" s="5">
        <v>3</v>
      </c>
      <c r="C29" s="18">
        <v>2036271.244043031</v>
      </c>
      <c r="D29" s="19">
        <v>1694191.3318337353</v>
      </c>
      <c r="E29" s="19">
        <v>1369676.7919203714</v>
      </c>
      <c r="F29" s="19">
        <v>1085439.4545572286</v>
      </c>
      <c r="G29" s="19">
        <v>824568.51517428528</v>
      </c>
      <c r="H29" s="19">
        <v>599153.73238337005</v>
      </c>
      <c r="I29" s="19">
        <v>416617.01496428001</v>
      </c>
      <c r="J29" s="19">
        <v>266050.71797145403</v>
      </c>
      <c r="K29" s="19">
        <v>156917.46451799889</v>
      </c>
      <c r="L29" s="19">
        <v>79229.030867577239</v>
      </c>
      <c r="M29" s="19">
        <v>32208.274569236251</v>
      </c>
      <c r="N29" s="19">
        <v>10448.725186273783</v>
      </c>
      <c r="O29" s="19">
        <v>1515.4677269610984</v>
      </c>
      <c r="P29" s="19">
        <v>32.957528122475409</v>
      </c>
      <c r="Q29" s="19">
        <v>0</v>
      </c>
      <c r="R29" s="37">
        <v>0</v>
      </c>
    </row>
    <row r="30" spans="2:18" x14ac:dyDescent="0.2">
      <c r="B30" s="5">
        <v>2</v>
      </c>
      <c r="C30" s="18">
        <v>1334758.4355912788</v>
      </c>
      <c r="D30" s="19">
        <v>1086913.0675605657</v>
      </c>
      <c r="E30" s="19">
        <v>856621.04919799324</v>
      </c>
      <c r="F30" s="19">
        <v>659793.13974160026</v>
      </c>
      <c r="G30" s="19">
        <v>484318.91989552311</v>
      </c>
      <c r="H30" s="19">
        <v>337988.7150522896</v>
      </c>
      <c r="I30" s="19">
        <v>224388.86615752836</v>
      </c>
      <c r="J30" s="19">
        <v>135279.85686065748</v>
      </c>
      <c r="K30" s="19">
        <v>74426.420456644439</v>
      </c>
      <c r="L30" s="19">
        <v>34184.074898015548</v>
      </c>
      <c r="M30" s="19">
        <v>12170.599835886916</v>
      </c>
      <c r="N30" s="19">
        <v>3320.068370014581</v>
      </c>
      <c r="O30" s="19">
        <v>358.30801192080833</v>
      </c>
      <c r="P30" s="19">
        <v>6.0737078598446166</v>
      </c>
      <c r="Q30" s="19">
        <v>0</v>
      </c>
      <c r="R30" s="37">
        <v>0</v>
      </c>
    </row>
    <row r="31" spans="2:18" ht="13.5" thickBot="1" x14ac:dyDescent="0.25">
      <c r="B31" s="5">
        <v>1</v>
      </c>
      <c r="C31" s="22">
        <v>839760.5611429956</v>
      </c>
      <c r="D31" s="23">
        <v>667463.69271721854</v>
      </c>
      <c r="E31" s="23">
        <v>511182.54367977672</v>
      </c>
      <c r="F31" s="23">
        <v>381335.17821542948</v>
      </c>
      <c r="G31" s="23">
        <v>269366.32996601309</v>
      </c>
      <c r="H31" s="23">
        <v>179682.60119831996</v>
      </c>
      <c r="I31" s="23">
        <v>113266.04432841088</v>
      </c>
      <c r="J31" s="23">
        <v>63988.146354325618</v>
      </c>
      <c r="K31" s="23">
        <v>32514.343041145199</v>
      </c>
      <c r="L31" s="23">
        <v>13393.57263864486</v>
      </c>
      <c r="M31" s="23">
        <v>4091.7227498565471</v>
      </c>
      <c r="N31" s="23">
        <v>910.68276764139739</v>
      </c>
      <c r="O31" s="23">
        <v>68.987132993005659</v>
      </c>
      <c r="P31" s="23">
        <v>0</v>
      </c>
      <c r="Q31" s="23">
        <v>0</v>
      </c>
      <c r="R31" s="39">
        <v>0</v>
      </c>
    </row>
    <row r="34" spans="2:18" x14ac:dyDescent="0.2">
      <c r="C34" s="42" t="s">
        <v>395</v>
      </c>
    </row>
    <row r="36" spans="2:18" x14ac:dyDescent="0.2">
      <c r="B36" s="41" t="s">
        <v>4</v>
      </c>
      <c r="C36" s="3">
        <v>36616</v>
      </c>
      <c r="D36" s="4">
        <v>36646</v>
      </c>
      <c r="E36" s="4">
        <v>36677</v>
      </c>
      <c r="F36" s="4">
        <v>36707</v>
      </c>
      <c r="G36" s="4">
        <v>36738</v>
      </c>
      <c r="H36" s="4">
        <v>36769</v>
      </c>
      <c r="I36" s="4">
        <v>36799</v>
      </c>
      <c r="J36" s="4">
        <v>36830</v>
      </c>
      <c r="K36" s="4">
        <v>36860</v>
      </c>
      <c r="L36" s="4">
        <v>36891</v>
      </c>
      <c r="M36" s="4">
        <v>36922</v>
      </c>
      <c r="N36" s="4">
        <v>36950</v>
      </c>
      <c r="O36" s="4">
        <v>36981</v>
      </c>
      <c r="P36" s="4">
        <v>37011</v>
      </c>
      <c r="Q36" s="4">
        <v>37042</v>
      </c>
      <c r="R36" s="4">
        <v>37072</v>
      </c>
    </row>
    <row r="37" spans="2:18" ht="15.75" x14ac:dyDescent="0.25">
      <c r="B37" s="26">
        <f>B19</f>
        <v>13</v>
      </c>
      <c r="C37" s="11">
        <v>208104.9924746374</v>
      </c>
      <c r="D37" s="12">
        <v>204862.37837185976</v>
      </c>
      <c r="E37" s="12">
        <v>196298.48777384253</v>
      </c>
      <c r="F37" s="12">
        <v>192667.05523457786</v>
      </c>
      <c r="G37" s="12">
        <v>184529.40554246784</v>
      </c>
      <c r="H37" s="12">
        <v>178536.44181087823</v>
      </c>
      <c r="I37" s="12">
        <v>174292.01434496199</v>
      </c>
      <c r="J37" s="12">
        <v>166674.39364635918</v>
      </c>
      <c r="K37" s="12">
        <v>161930.16722279115</v>
      </c>
      <c r="L37" s="12">
        <v>154410.58566554866</v>
      </c>
      <c r="M37" s="12">
        <v>147777.76673920441</v>
      </c>
      <c r="N37" s="12">
        <v>143820.87174998119</v>
      </c>
      <c r="O37" s="12">
        <v>136222.91064129665</v>
      </c>
      <c r="P37" s="12">
        <v>131419.2195830181</v>
      </c>
      <c r="Q37" s="12">
        <v>127097.54445811016</v>
      </c>
      <c r="R37" s="12">
        <v>125000</v>
      </c>
    </row>
    <row r="38" spans="2:18" x14ac:dyDescent="0.2">
      <c r="C38" s="40" t="s">
        <v>397</v>
      </c>
    </row>
    <row r="40" spans="2:18" ht="13.5" thickBot="1" x14ac:dyDescent="0.25"/>
    <row r="41" spans="2:18" ht="13.5" thickBot="1" x14ac:dyDescent="0.25">
      <c r="C41" s="43" t="s">
        <v>398</v>
      </c>
      <c r="D41" s="44">
        <v>2482291.5760179106</v>
      </c>
      <c r="E41" s="2" t="s">
        <v>396</v>
      </c>
    </row>
    <row r="42" spans="2:18" x14ac:dyDescent="0.2">
      <c r="D42" s="45" t="s">
        <v>397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abSelected="1" zoomScale="85" workbookViewId="0">
      <selection activeCell="A14" sqref="A14"/>
    </sheetView>
  </sheetViews>
  <sheetFormatPr defaultRowHeight="12.75" x14ac:dyDescent="0.2"/>
  <cols>
    <col min="3" max="18" width="16.140625" customWidth="1"/>
  </cols>
  <sheetData>
    <row r="1" spans="1:18" ht="20.25" x14ac:dyDescent="0.3">
      <c r="A1" s="46" t="s">
        <v>399</v>
      </c>
    </row>
    <row r="2" spans="1:18" ht="18" x14ac:dyDescent="0.25">
      <c r="A2" s="47" t="s">
        <v>400</v>
      </c>
    </row>
    <row r="3" spans="1:18" ht="15" x14ac:dyDescent="0.2">
      <c r="A3" s="48">
        <f ca="1">TODAY()</f>
        <v>41885</v>
      </c>
    </row>
    <row r="4" spans="1:18" ht="20.25" x14ac:dyDescent="0.3">
      <c r="C4" s="1" t="s">
        <v>0</v>
      </c>
    </row>
    <row r="6" spans="1:18" x14ac:dyDescent="0.2">
      <c r="C6" s="2" t="s">
        <v>1</v>
      </c>
    </row>
    <row r="7" spans="1:18" x14ac:dyDescent="0.2">
      <c r="C7" t="s">
        <v>2</v>
      </c>
    </row>
    <row r="8" spans="1:18" x14ac:dyDescent="0.2">
      <c r="C8" t="s">
        <v>3</v>
      </c>
    </row>
    <row r="10" spans="1:18" ht="13.5" thickBot="1" x14ac:dyDescent="0.25">
      <c r="B10" s="50" t="s">
        <v>4</v>
      </c>
      <c r="C10" s="3">
        <v>36616</v>
      </c>
      <c r="D10" s="4">
        <v>36646</v>
      </c>
      <c r="E10" s="4">
        <v>36677</v>
      </c>
      <c r="F10" s="4">
        <v>36707</v>
      </c>
      <c r="G10" s="4">
        <v>36738</v>
      </c>
      <c r="H10" s="4">
        <v>36769</v>
      </c>
      <c r="I10" s="4">
        <v>36799</v>
      </c>
      <c r="J10" s="4">
        <v>36830</v>
      </c>
      <c r="K10" s="4">
        <v>36860</v>
      </c>
      <c r="L10" s="4">
        <v>36891</v>
      </c>
      <c r="M10" s="4">
        <v>36922</v>
      </c>
      <c r="N10" s="4">
        <v>36950</v>
      </c>
      <c r="O10" s="4">
        <v>36981</v>
      </c>
      <c r="P10" s="4">
        <v>37011</v>
      </c>
      <c r="Q10" s="4">
        <v>37042</v>
      </c>
      <c r="R10" s="4">
        <v>37072</v>
      </c>
    </row>
    <row r="11" spans="1:18" x14ac:dyDescent="0.2">
      <c r="B11" s="5">
        <v>25</v>
      </c>
      <c r="C11" s="6" t="s">
        <v>6</v>
      </c>
      <c r="D11" s="7" t="s">
        <v>7</v>
      </c>
      <c r="E11" s="7" t="s">
        <v>8</v>
      </c>
      <c r="F11" s="7" t="s">
        <v>9</v>
      </c>
      <c r="G11" s="7" t="s">
        <v>10</v>
      </c>
      <c r="H11" s="7" t="s">
        <v>11</v>
      </c>
      <c r="I11" s="7" t="s">
        <v>12</v>
      </c>
      <c r="J11" s="7" t="s">
        <v>13</v>
      </c>
      <c r="K11" s="7" t="s">
        <v>14</v>
      </c>
      <c r="L11" s="7" t="s">
        <v>15</v>
      </c>
      <c r="M11" s="7" t="s">
        <v>16</v>
      </c>
      <c r="N11" s="7" t="s">
        <v>17</v>
      </c>
      <c r="O11" s="7" t="s">
        <v>18</v>
      </c>
      <c r="P11" s="7" t="s">
        <v>19</v>
      </c>
      <c r="Q11" s="7" t="s">
        <v>20</v>
      </c>
      <c r="R11" s="7" t="s">
        <v>21</v>
      </c>
    </row>
    <row r="12" spans="1:18" x14ac:dyDescent="0.2">
      <c r="B12" s="5">
        <v>24</v>
      </c>
      <c r="C12" s="8" t="s">
        <v>22</v>
      </c>
      <c r="D12" s="9" t="s">
        <v>23</v>
      </c>
      <c r="E12" s="9" t="s">
        <v>24</v>
      </c>
      <c r="F12" s="9" t="s">
        <v>25</v>
      </c>
      <c r="G12" s="9" t="s">
        <v>26</v>
      </c>
      <c r="H12" s="9" t="s">
        <v>27</v>
      </c>
      <c r="I12" s="9" t="s">
        <v>28</v>
      </c>
      <c r="J12" s="9" t="s">
        <v>29</v>
      </c>
      <c r="K12" s="9" t="s">
        <v>30</v>
      </c>
      <c r="L12" s="9" t="s">
        <v>31</v>
      </c>
      <c r="M12" s="9" t="s">
        <v>32</v>
      </c>
      <c r="N12" s="9" t="s">
        <v>33</v>
      </c>
      <c r="O12" s="9" t="s">
        <v>34</v>
      </c>
      <c r="P12" s="9" t="s">
        <v>35</v>
      </c>
      <c r="Q12" s="9" t="s">
        <v>36</v>
      </c>
      <c r="R12" s="9" t="s">
        <v>37</v>
      </c>
    </row>
    <row r="13" spans="1:18" x14ac:dyDescent="0.2">
      <c r="B13" s="5">
        <v>23</v>
      </c>
      <c r="C13" s="8" t="s">
        <v>38</v>
      </c>
      <c r="D13" s="9" t="s">
        <v>39</v>
      </c>
      <c r="E13" s="9" t="s">
        <v>40</v>
      </c>
      <c r="F13" s="9" t="s">
        <v>41</v>
      </c>
      <c r="G13" s="9" t="s">
        <v>42</v>
      </c>
      <c r="H13" s="9" t="s">
        <v>43</v>
      </c>
      <c r="I13" s="9" t="s">
        <v>44</v>
      </c>
      <c r="J13" s="9" t="s">
        <v>45</v>
      </c>
      <c r="K13" s="9" t="s">
        <v>46</v>
      </c>
      <c r="L13" s="9" t="s">
        <v>47</v>
      </c>
      <c r="M13" s="9" t="s">
        <v>48</v>
      </c>
      <c r="N13" s="9" t="s">
        <v>49</v>
      </c>
      <c r="O13" s="9" t="s">
        <v>50</v>
      </c>
      <c r="P13" s="9" t="s">
        <v>51</v>
      </c>
      <c r="Q13" s="9" t="s">
        <v>52</v>
      </c>
      <c r="R13" s="9" t="s">
        <v>53</v>
      </c>
    </row>
    <row r="14" spans="1:18" x14ac:dyDescent="0.2">
      <c r="B14" s="5">
        <v>22</v>
      </c>
      <c r="C14" s="8" t="s">
        <v>54</v>
      </c>
      <c r="D14" s="9" t="s">
        <v>55</v>
      </c>
      <c r="E14" s="9" t="s">
        <v>56</v>
      </c>
      <c r="F14" s="9" t="s">
        <v>57</v>
      </c>
      <c r="G14" s="9" t="s">
        <v>58</v>
      </c>
      <c r="H14" s="9" t="s">
        <v>59</v>
      </c>
      <c r="I14" s="9" t="s">
        <v>60</v>
      </c>
      <c r="J14" s="9" t="s">
        <v>61</v>
      </c>
      <c r="K14" s="9" t="s">
        <v>62</v>
      </c>
      <c r="L14" s="9" t="s">
        <v>63</v>
      </c>
      <c r="M14" s="9" t="s">
        <v>64</v>
      </c>
      <c r="N14" s="9" t="s">
        <v>65</v>
      </c>
      <c r="O14" s="9" t="s">
        <v>66</v>
      </c>
      <c r="P14" s="9" t="s">
        <v>67</v>
      </c>
      <c r="Q14" s="9" t="s">
        <v>68</v>
      </c>
      <c r="R14" s="9" t="s">
        <v>69</v>
      </c>
    </row>
    <row r="15" spans="1:18" x14ac:dyDescent="0.2">
      <c r="B15" s="5">
        <v>21</v>
      </c>
      <c r="C15" s="8" t="s">
        <v>70</v>
      </c>
      <c r="D15" s="9" t="s">
        <v>71</v>
      </c>
      <c r="E15" s="9" t="s">
        <v>72</v>
      </c>
      <c r="F15" s="9" t="s">
        <v>73</v>
      </c>
      <c r="G15" s="9" t="s">
        <v>74</v>
      </c>
      <c r="H15" s="9" t="s">
        <v>75</v>
      </c>
      <c r="I15" s="9" t="s">
        <v>76</v>
      </c>
      <c r="J15" s="9" t="s">
        <v>77</v>
      </c>
      <c r="K15" s="9" t="s">
        <v>78</v>
      </c>
      <c r="L15" s="9" t="s">
        <v>79</v>
      </c>
      <c r="M15" s="9" t="s">
        <v>80</v>
      </c>
      <c r="N15" s="9" t="s">
        <v>81</v>
      </c>
      <c r="O15" s="9" t="s">
        <v>82</v>
      </c>
      <c r="P15" s="9" t="s">
        <v>83</v>
      </c>
      <c r="Q15" s="9" t="s">
        <v>84</v>
      </c>
      <c r="R15" s="9" t="s">
        <v>85</v>
      </c>
    </row>
    <row r="16" spans="1:18" x14ac:dyDescent="0.2">
      <c r="B16" s="5">
        <v>20</v>
      </c>
      <c r="C16" s="8" t="s">
        <v>86</v>
      </c>
      <c r="D16" s="9" t="s">
        <v>87</v>
      </c>
      <c r="E16" s="9" t="s">
        <v>88</v>
      </c>
      <c r="F16" s="9" t="s">
        <v>89</v>
      </c>
      <c r="G16" s="9" t="s">
        <v>90</v>
      </c>
      <c r="H16" s="9" t="s">
        <v>91</v>
      </c>
      <c r="I16" s="9" t="s">
        <v>92</v>
      </c>
      <c r="J16" s="9" t="s">
        <v>93</v>
      </c>
      <c r="K16" s="9" t="s">
        <v>94</v>
      </c>
      <c r="L16" s="9" t="s">
        <v>95</v>
      </c>
      <c r="M16" s="9" t="s">
        <v>96</v>
      </c>
      <c r="N16" s="9" t="s">
        <v>97</v>
      </c>
      <c r="O16" s="9" t="s">
        <v>98</v>
      </c>
      <c r="P16" s="9" t="s">
        <v>99</v>
      </c>
      <c r="Q16" s="9" t="s">
        <v>100</v>
      </c>
      <c r="R16" s="9" t="s">
        <v>101</v>
      </c>
    </row>
    <row r="17" spans="2:18" x14ac:dyDescent="0.2">
      <c r="B17" s="5">
        <v>19</v>
      </c>
      <c r="C17" s="8" t="s">
        <v>102</v>
      </c>
      <c r="D17" s="9" t="s">
        <v>103</v>
      </c>
      <c r="E17" s="9" t="s">
        <v>104</v>
      </c>
      <c r="F17" s="9" t="s">
        <v>105</v>
      </c>
      <c r="G17" s="9" t="s">
        <v>106</v>
      </c>
      <c r="H17" s="9" t="s">
        <v>107</v>
      </c>
      <c r="I17" s="9" t="s">
        <v>108</v>
      </c>
      <c r="J17" s="9" t="s">
        <v>109</v>
      </c>
      <c r="K17" s="9" t="s">
        <v>110</v>
      </c>
      <c r="L17" s="9" t="s">
        <v>111</v>
      </c>
      <c r="M17" s="9" t="s">
        <v>112</v>
      </c>
      <c r="N17" s="9" t="s">
        <v>113</v>
      </c>
      <c r="O17" s="9" t="s">
        <v>114</v>
      </c>
      <c r="P17" s="9" t="s">
        <v>115</v>
      </c>
      <c r="Q17" s="9" t="s">
        <v>116</v>
      </c>
      <c r="R17" s="9" t="s">
        <v>117</v>
      </c>
    </row>
    <row r="18" spans="2:18" x14ac:dyDescent="0.2">
      <c r="B18" s="5">
        <v>18</v>
      </c>
      <c r="C18" s="8" t="s">
        <v>118</v>
      </c>
      <c r="D18" s="9" t="s">
        <v>119</v>
      </c>
      <c r="E18" s="9" t="s">
        <v>120</v>
      </c>
      <c r="F18" s="9" t="s">
        <v>121</v>
      </c>
      <c r="G18" s="9" t="s">
        <v>122</v>
      </c>
      <c r="H18" s="9" t="s">
        <v>123</v>
      </c>
      <c r="I18" s="9" t="s">
        <v>124</v>
      </c>
      <c r="J18" s="9" t="s">
        <v>125</v>
      </c>
      <c r="K18" s="9" t="s">
        <v>126</v>
      </c>
      <c r="L18" s="9" t="s">
        <v>127</v>
      </c>
      <c r="M18" s="9" t="s">
        <v>128</v>
      </c>
      <c r="N18" s="9" t="s">
        <v>129</v>
      </c>
      <c r="O18" s="9" t="s">
        <v>130</v>
      </c>
      <c r="P18" s="9" t="s">
        <v>131</v>
      </c>
      <c r="Q18" s="9" t="s">
        <v>132</v>
      </c>
      <c r="R18" s="9" t="s">
        <v>133</v>
      </c>
    </row>
    <row r="19" spans="2:18" x14ac:dyDescent="0.2">
      <c r="B19" s="5">
        <v>17</v>
      </c>
      <c r="C19" s="8" t="s">
        <v>134</v>
      </c>
      <c r="D19" s="9" t="s">
        <v>135</v>
      </c>
      <c r="E19" s="9" t="s">
        <v>136</v>
      </c>
      <c r="F19" s="9" t="s">
        <v>137</v>
      </c>
      <c r="G19" s="9" t="s">
        <v>138</v>
      </c>
      <c r="H19" s="9" t="s">
        <v>139</v>
      </c>
      <c r="I19" s="9" t="s">
        <v>140</v>
      </c>
      <c r="J19" s="9" t="s">
        <v>141</v>
      </c>
      <c r="K19" s="9" t="s">
        <v>142</v>
      </c>
      <c r="L19" s="9" t="s">
        <v>143</v>
      </c>
      <c r="M19" s="9" t="s">
        <v>144</v>
      </c>
      <c r="N19" s="9" t="s">
        <v>145</v>
      </c>
      <c r="O19" s="9" t="s">
        <v>146</v>
      </c>
      <c r="P19" s="9" t="s">
        <v>147</v>
      </c>
      <c r="Q19" s="9" t="s">
        <v>148</v>
      </c>
      <c r="R19" s="9" t="s">
        <v>149</v>
      </c>
    </row>
    <row r="20" spans="2:18" x14ac:dyDescent="0.2">
      <c r="B20" s="5">
        <v>16</v>
      </c>
      <c r="C20" s="8" t="s">
        <v>150</v>
      </c>
      <c r="D20" s="9" t="s">
        <v>151</v>
      </c>
      <c r="E20" s="9" t="s">
        <v>152</v>
      </c>
      <c r="F20" s="9" t="s">
        <v>153</v>
      </c>
      <c r="G20" s="9" t="s">
        <v>154</v>
      </c>
      <c r="H20" s="9" t="s">
        <v>155</v>
      </c>
      <c r="I20" s="9" t="s">
        <v>156</v>
      </c>
      <c r="J20" s="9" t="s">
        <v>157</v>
      </c>
      <c r="K20" s="9" t="s">
        <v>158</v>
      </c>
      <c r="L20" s="9" t="s">
        <v>159</v>
      </c>
      <c r="M20" s="9" t="s">
        <v>160</v>
      </c>
      <c r="N20" s="9" t="s">
        <v>161</v>
      </c>
      <c r="O20" s="9" t="s">
        <v>162</v>
      </c>
      <c r="P20" s="9" t="s">
        <v>163</v>
      </c>
      <c r="Q20" s="9" t="s">
        <v>164</v>
      </c>
      <c r="R20" s="9" t="s">
        <v>165</v>
      </c>
    </row>
    <row r="21" spans="2:18" x14ac:dyDescent="0.2">
      <c r="B21" s="5">
        <v>15</v>
      </c>
      <c r="C21" s="8" t="s">
        <v>166</v>
      </c>
      <c r="D21" s="9" t="s">
        <v>167</v>
      </c>
      <c r="E21" s="9" t="s">
        <v>168</v>
      </c>
      <c r="F21" s="9" t="s">
        <v>169</v>
      </c>
      <c r="G21" s="9" t="s">
        <v>170</v>
      </c>
      <c r="H21" s="9" t="s">
        <v>171</v>
      </c>
      <c r="I21" s="9" t="s">
        <v>172</v>
      </c>
      <c r="J21" s="9" t="s">
        <v>173</v>
      </c>
      <c r="K21" s="9" t="s">
        <v>174</v>
      </c>
      <c r="L21" s="9" t="s">
        <v>175</v>
      </c>
      <c r="M21" s="9" t="s">
        <v>176</v>
      </c>
      <c r="N21" s="9" t="s">
        <v>177</v>
      </c>
      <c r="O21" s="9" t="s">
        <v>178</v>
      </c>
      <c r="P21" s="9" t="s">
        <v>179</v>
      </c>
      <c r="Q21" s="9" t="s">
        <v>180</v>
      </c>
      <c r="R21" s="9" t="s">
        <v>181</v>
      </c>
    </row>
    <row r="22" spans="2:18" x14ac:dyDescent="0.2">
      <c r="B22" s="5">
        <v>14</v>
      </c>
      <c r="C22" s="8" t="s">
        <v>182</v>
      </c>
      <c r="D22" s="9" t="s">
        <v>183</v>
      </c>
      <c r="E22" s="9" t="s">
        <v>184</v>
      </c>
      <c r="F22" s="9" t="s">
        <v>185</v>
      </c>
      <c r="G22" s="9" t="s">
        <v>186</v>
      </c>
      <c r="H22" s="9" t="s">
        <v>187</v>
      </c>
      <c r="I22" s="9" t="s">
        <v>188</v>
      </c>
      <c r="J22" s="9" t="s">
        <v>189</v>
      </c>
      <c r="K22" s="9" t="s">
        <v>190</v>
      </c>
      <c r="L22" s="9" t="s">
        <v>191</v>
      </c>
      <c r="M22" s="9" t="s">
        <v>192</v>
      </c>
      <c r="N22" s="9" t="s">
        <v>193</v>
      </c>
      <c r="O22" s="9" t="s">
        <v>194</v>
      </c>
      <c r="P22" s="9" t="s">
        <v>195</v>
      </c>
      <c r="Q22" s="9" t="s">
        <v>196</v>
      </c>
      <c r="R22" s="9" t="s">
        <v>197</v>
      </c>
    </row>
    <row r="23" spans="2:18" ht="15.75" x14ac:dyDescent="0.25">
      <c r="B23" s="10">
        <v>13</v>
      </c>
      <c r="C23" s="11" t="s">
        <v>198</v>
      </c>
      <c r="D23" s="12" t="s">
        <v>199</v>
      </c>
      <c r="E23" s="12" t="s">
        <v>200</v>
      </c>
      <c r="F23" s="12" t="s">
        <v>201</v>
      </c>
      <c r="G23" s="12" t="s">
        <v>202</v>
      </c>
      <c r="H23" s="12" t="s">
        <v>203</v>
      </c>
      <c r="I23" s="12" t="s">
        <v>204</v>
      </c>
      <c r="J23" s="12" t="s">
        <v>205</v>
      </c>
      <c r="K23" s="12" t="s">
        <v>206</v>
      </c>
      <c r="L23" s="12" t="s">
        <v>207</v>
      </c>
      <c r="M23" s="12" t="s">
        <v>208</v>
      </c>
      <c r="N23" s="12" t="s">
        <v>209</v>
      </c>
      <c r="O23" s="12" t="s">
        <v>210</v>
      </c>
      <c r="P23" s="12" t="s">
        <v>211</v>
      </c>
      <c r="Q23" s="12" t="s">
        <v>212</v>
      </c>
      <c r="R23" s="12" t="s">
        <v>213</v>
      </c>
    </row>
    <row r="24" spans="2:18" x14ac:dyDescent="0.2">
      <c r="B24" s="5">
        <v>12</v>
      </c>
      <c r="C24" s="8" t="s">
        <v>214</v>
      </c>
      <c r="D24" s="9" t="s">
        <v>215</v>
      </c>
      <c r="E24" s="9" t="s">
        <v>216</v>
      </c>
      <c r="F24" s="9" t="s">
        <v>217</v>
      </c>
      <c r="G24" s="9" t="s">
        <v>218</v>
      </c>
      <c r="H24" s="9" t="s">
        <v>219</v>
      </c>
      <c r="I24" s="9" t="s">
        <v>220</v>
      </c>
      <c r="J24" s="9" t="s">
        <v>221</v>
      </c>
      <c r="K24" s="9" t="s">
        <v>222</v>
      </c>
      <c r="L24" s="9" t="s">
        <v>223</v>
      </c>
      <c r="M24" s="9" t="s">
        <v>224</v>
      </c>
      <c r="N24" s="9" t="s">
        <v>225</v>
      </c>
      <c r="O24" s="9" t="s">
        <v>226</v>
      </c>
      <c r="P24" s="9" t="s">
        <v>227</v>
      </c>
      <c r="Q24" s="9" t="s">
        <v>228</v>
      </c>
      <c r="R24" s="9" t="s">
        <v>229</v>
      </c>
    </row>
    <row r="25" spans="2:18" x14ac:dyDescent="0.2">
      <c r="B25" s="5">
        <v>11</v>
      </c>
      <c r="C25" s="8" t="s">
        <v>230</v>
      </c>
      <c r="D25" s="9" t="s">
        <v>231</v>
      </c>
      <c r="E25" s="9" t="s">
        <v>232</v>
      </c>
      <c r="F25" s="9" t="s">
        <v>233</v>
      </c>
      <c r="G25" s="9" t="s">
        <v>234</v>
      </c>
      <c r="H25" s="9" t="s">
        <v>235</v>
      </c>
      <c r="I25" s="9" t="s">
        <v>236</v>
      </c>
      <c r="J25" s="9" t="s">
        <v>237</v>
      </c>
      <c r="K25" s="9" t="s">
        <v>238</v>
      </c>
      <c r="L25" s="9" t="s">
        <v>239</v>
      </c>
      <c r="M25" s="9" t="s">
        <v>240</v>
      </c>
      <c r="N25" s="9" t="s">
        <v>241</v>
      </c>
      <c r="O25" s="9" t="s">
        <v>242</v>
      </c>
      <c r="P25" s="9" t="s">
        <v>243</v>
      </c>
      <c r="Q25" s="9" t="s">
        <v>244</v>
      </c>
      <c r="R25" s="9" t="s">
        <v>245</v>
      </c>
    </row>
    <row r="26" spans="2:18" x14ac:dyDescent="0.2">
      <c r="B26" s="5">
        <v>10</v>
      </c>
      <c r="C26" s="8" t="s">
        <v>246</v>
      </c>
      <c r="D26" s="9" t="s">
        <v>247</v>
      </c>
      <c r="E26" s="9" t="s">
        <v>248</v>
      </c>
      <c r="F26" s="9" t="s">
        <v>249</v>
      </c>
      <c r="G26" s="9" t="s">
        <v>250</v>
      </c>
      <c r="H26" s="9" t="s">
        <v>251</v>
      </c>
      <c r="I26" s="9" t="s">
        <v>252</v>
      </c>
      <c r="J26" s="9" t="s">
        <v>253</v>
      </c>
      <c r="K26" s="9" t="s">
        <v>254</v>
      </c>
      <c r="L26" s="9" t="s">
        <v>255</v>
      </c>
      <c r="M26" s="9" t="s">
        <v>256</v>
      </c>
      <c r="N26" s="9" t="s">
        <v>257</v>
      </c>
      <c r="O26" s="9" t="s">
        <v>258</v>
      </c>
      <c r="P26" s="9" t="s">
        <v>259</v>
      </c>
      <c r="Q26" s="9" t="s">
        <v>260</v>
      </c>
      <c r="R26" s="9" t="s">
        <v>261</v>
      </c>
    </row>
    <row r="27" spans="2:18" x14ac:dyDescent="0.2">
      <c r="B27" s="5">
        <v>9</v>
      </c>
      <c r="C27" s="8" t="s">
        <v>262</v>
      </c>
      <c r="D27" s="9" t="s">
        <v>263</v>
      </c>
      <c r="E27" s="9" t="s">
        <v>264</v>
      </c>
      <c r="F27" s="9" t="s">
        <v>265</v>
      </c>
      <c r="G27" s="9" t="s">
        <v>266</v>
      </c>
      <c r="H27" s="9" t="s">
        <v>267</v>
      </c>
      <c r="I27" s="9" t="s">
        <v>268</v>
      </c>
      <c r="J27" s="9" t="s">
        <v>269</v>
      </c>
      <c r="K27" s="9" t="s">
        <v>270</v>
      </c>
      <c r="L27" s="9" t="s">
        <v>271</v>
      </c>
      <c r="M27" s="9" t="s">
        <v>272</v>
      </c>
      <c r="N27" s="9" t="s">
        <v>273</v>
      </c>
      <c r="O27" s="9" t="s">
        <v>274</v>
      </c>
      <c r="P27" s="9" t="s">
        <v>275</v>
      </c>
      <c r="Q27" s="9" t="s">
        <v>276</v>
      </c>
      <c r="R27" s="9" t="s">
        <v>277</v>
      </c>
    </row>
    <row r="28" spans="2:18" x14ac:dyDescent="0.2">
      <c r="B28" s="5">
        <v>8</v>
      </c>
      <c r="C28" s="8" t="s">
        <v>278</v>
      </c>
      <c r="D28" s="9" t="s">
        <v>279</v>
      </c>
      <c r="E28" s="9" t="s">
        <v>280</v>
      </c>
      <c r="F28" s="9" t="s">
        <v>281</v>
      </c>
      <c r="G28" s="9" t="s">
        <v>282</v>
      </c>
      <c r="H28" s="9" t="s">
        <v>283</v>
      </c>
      <c r="I28" s="9" t="s">
        <v>284</v>
      </c>
      <c r="J28" s="9" t="s">
        <v>285</v>
      </c>
      <c r="K28" s="9" t="s">
        <v>286</v>
      </c>
      <c r="L28" s="9" t="s">
        <v>287</v>
      </c>
      <c r="M28" s="9" t="s">
        <v>288</v>
      </c>
      <c r="N28" s="9" t="s">
        <v>289</v>
      </c>
      <c r="O28" s="9" t="s">
        <v>290</v>
      </c>
      <c r="P28" s="9" t="s">
        <v>291</v>
      </c>
      <c r="Q28" s="9" t="s">
        <v>292</v>
      </c>
      <c r="R28" s="9" t="s">
        <v>293</v>
      </c>
    </row>
    <row r="29" spans="2:18" x14ac:dyDescent="0.2">
      <c r="B29" s="5">
        <v>7</v>
      </c>
      <c r="C29" s="8" t="s">
        <v>294</v>
      </c>
      <c r="D29" s="9" t="s">
        <v>295</v>
      </c>
      <c r="E29" s="9" t="s">
        <v>296</v>
      </c>
      <c r="F29" s="9" t="s">
        <v>297</v>
      </c>
      <c r="G29" s="9" t="s">
        <v>298</v>
      </c>
      <c r="H29" s="9" t="s">
        <v>299</v>
      </c>
      <c r="I29" s="9" t="s">
        <v>300</v>
      </c>
      <c r="J29" s="9" t="s">
        <v>301</v>
      </c>
      <c r="K29" s="9" t="s">
        <v>302</v>
      </c>
      <c r="L29" s="9" t="s">
        <v>303</v>
      </c>
      <c r="M29" s="9" t="s">
        <v>304</v>
      </c>
      <c r="N29" s="9" t="s">
        <v>305</v>
      </c>
      <c r="O29" s="9" t="s">
        <v>306</v>
      </c>
      <c r="P29" s="9" t="s">
        <v>307</v>
      </c>
      <c r="Q29" s="9" t="s">
        <v>308</v>
      </c>
      <c r="R29" s="9" t="s">
        <v>309</v>
      </c>
    </row>
    <row r="30" spans="2:18" x14ac:dyDescent="0.2">
      <c r="B30" s="5">
        <v>6</v>
      </c>
      <c r="C30" s="8" t="s">
        <v>310</v>
      </c>
      <c r="D30" s="9" t="s">
        <v>311</v>
      </c>
      <c r="E30" s="9" t="s">
        <v>312</v>
      </c>
      <c r="F30" s="9" t="s">
        <v>313</v>
      </c>
      <c r="G30" s="9" t="s">
        <v>314</v>
      </c>
      <c r="H30" s="9" t="s">
        <v>315</v>
      </c>
      <c r="I30" s="9" t="s">
        <v>316</v>
      </c>
      <c r="J30" s="9" t="s">
        <v>317</v>
      </c>
      <c r="K30" s="9" t="s">
        <v>318</v>
      </c>
      <c r="L30" s="9" t="s">
        <v>319</v>
      </c>
      <c r="M30" s="9" t="s">
        <v>320</v>
      </c>
      <c r="N30" s="9" t="s">
        <v>321</v>
      </c>
      <c r="O30" s="9" t="s">
        <v>322</v>
      </c>
      <c r="P30" s="9" t="s">
        <v>323</v>
      </c>
      <c r="Q30" s="9" t="s">
        <v>324</v>
      </c>
      <c r="R30" s="9" t="s">
        <v>325</v>
      </c>
    </row>
    <row r="31" spans="2:18" x14ac:dyDescent="0.2">
      <c r="B31" s="5">
        <v>5</v>
      </c>
      <c r="C31" s="8" t="s">
        <v>326</v>
      </c>
      <c r="D31" s="9" t="s">
        <v>327</v>
      </c>
      <c r="E31" s="9" t="s">
        <v>328</v>
      </c>
      <c r="F31" s="9" t="s">
        <v>329</v>
      </c>
      <c r="G31" s="9" t="s">
        <v>330</v>
      </c>
      <c r="H31" s="9" t="s">
        <v>331</v>
      </c>
      <c r="I31" s="9" t="s">
        <v>332</v>
      </c>
      <c r="J31" s="9" t="s">
        <v>333</v>
      </c>
      <c r="K31" s="9" t="s">
        <v>334</v>
      </c>
      <c r="L31" s="9" t="s">
        <v>335</v>
      </c>
      <c r="M31" s="9" t="s">
        <v>336</v>
      </c>
      <c r="N31" s="9" t="s">
        <v>337</v>
      </c>
      <c r="O31" s="9" t="s">
        <v>338</v>
      </c>
      <c r="P31" s="9" t="s">
        <v>339</v>
      </c>
      <c r="Q31" s="9" t="s">
        <v>340</v>
      </c>
      <c r="R31" s="9" t="s">
        <v>341</v>
      </c>
    </row>
    <row r="32" spans="2:18" x14ac:dyDescent="0.2">
      <c r="B32" s="5">
        <v>4</v>
      </c>
      <c r="C32" s="8" t="s">
        <v>342</v>
      </c>
      <c r="D32" s="9" t="s">
        <v>343</v>
      </c>
      <c r="E32" s="9" t="s">
        <v>344</v>
      </c>
      <c r="F32" s="9" t="s">
        <v>345</v>
      </c>
      <c r="G32" s="9" t="s">
        <v>346</v>
      </c>
      <c r="H32" s="9" t="s">
        <v>347</v>
      </c>
      <c r="I32" s="9" t="s">
        <v>348</v>
      </c>
      <c r="J32" s="9" t="s">
        <v>349</v>
      </c>
      <c r="K32" s="9" t="s">
        <v>350</v>
      </c>
      <c r="L32" s="9" t="s">
        <v>351</v>
      </c>
      <c r="M32" s="9" t="s">
        <v>352</v>
      </c>
      <c r="N32" s="9" t="s">
        <v>353</v>
      </c>
      <c r="O32" s="9" t="s">
        <v>354</v>
      </c>
      <c r="P32" s="9" t="s">
        <v>355</v>
      </c>
      <c r="Q32" s="9" t="s">
        <v>356</v>
      </c>
      <c r="R32" s="9" t="s">
        <v>357</v>
      </c>
    </row>
    <row r="33" spans="2:18" x14ac:dyDescent="0.2">
      <c r="B33" s="5">
        <v>3</v>
      </c>
      <c r="C33" s="8" t="s">
        <v>358</v>
      </c>
      <c r="D33" s="9" t="s">
        <v>359</v>
      </c>
      <c r="E33" s="9" t="s">
        <v>360</v>
      </c>
      <c r="F33" s="9" t="s">
        <v>361</v>
      </c>
      <c r="G33" s="9" t="s">
        <v>362</v>
      </c>
      <c r="H33" s="9" t="s">
        <v>363</v>
      </c>
      <c r="I33" s="9" t="s">
        <v>364</v>
      </c>
      <c r="J33" s="9" t="s">
        <v>365</v>
      </c>
      <c r="K33" s="9" t="s">
        <v>366</v>
      </c>
      <c r="L33" s="9" t="s">
        <v>367</v>
      </c>
      <c r="M33" s="9" t="s">
        <v>368</v>
      </c>
      <c r="N33" s="9" t="s">
        <v>369</v>
      </c>
      <c r="O33" s="9" t="s">
        <v>370</v>
      </c>
      <c r="P33" s="9" t="s">
        <v>371</v>
      </c>
      <c r="Q33" s="9" t="s">
        <v>372</v>
      </c>
      <c r="R33" s="9" t="s">
        <v>373</v>
      </c>
    </row>
    <row r="34" spans="2:18" x14ac:dyDescent="0.2">
      <c r="B34" s="5">
        <v>2</v>
      </c>
      <c r="C34" s="8" t="s">
        <v>374</v>
      </c>
      <c r="D34" s="9" t="s">
        <v>375</v>
      </c>
      <c r="E34" s="9" t="s">
        <v>376</v>
      </c>
      <c r="F34" s="9" t="s">
        <v>377</v>
      </c>
      <c r="G34" s="9" t="s">
        <v>378</v>
      </c>
      <c r="H34" s="9" t="s">
        <v>379</v>
      </c>
      <c r="I34" s="9" t="s">
        <v>380</v>
      </c>
      <c r="J34" s="9" t="s">
        <v>381</v>
      </c>
      <c r="K34" s="9" t="s">
        <v>382</v>
      </c>
      <c r="L34" s="9" t="s">
        <v>383</v>
      </c>
      <c r="M34" s="9" t="s">
        <v>384</v>
      </c>
      <c r="N34" s="9" t="s">
        <v>385</v>
      </c>
      <c r="O34" s="9" t="s">
        <v>386</v>
      </c>
      <c r="P34" s="9" t="s">
        <v>387</v>
      </c>
      <c r="Q34" s="9" t="s">
        <v>388</v>
      </c>
      <c r="R34" s="9" t="s">
        <v>389</v>
      </c>
    </row>
    <row r="35" spans="2:18" ht="13.5" thickBot="1" x14ac:dyDescent="0.25">
      <c r="B35" s="51">
        <v>1</v>
      </c>
      <c r="C35" s="13" t="s">
        <v>390</v>
      </c>
      <c r="D35" s="14" t="s">
        <v>390</v>
      </c>
      <c r="E35" s="14" t="s">
        <v>390</v>
      </c>
      <c r="F35" s="14" t="s">
        <v>390</v>
      </c>
      <c r="G35" s="14" t="s">
        <v>390</v>
      </c>
      <c r="H35" s="14" t="s">
        <v>390</v>
      </c>
      <c r="I35" s="14" t="s">
        <v>390</v>
      </c>
      <c r="J35" s="14" t="s">
        <v>390</v>
      </c>
      <c r="K35" s="14" t="s">
        <v>390</v>
      </c>
      <c r="L35" s="14" t="s">
        <v>390</v>
      </c>
      <c r="M35" s="14" t="s">
        <v>390</v>
      </c>
      <c r="N35" s="14" t="s">
        <v>390</v>
      </c>
      <c r="O35" s="14" t="s">
        <v>390</v>
      </c>
      <c r="P35" s="14" t="s">
        <v>390</v>
      </c>
      <c r="Q35" s="14" t="s">
        <v>390</v>
      </c>
      <c r="R35" s="14" t="s">
        <v>390</v>
      </c>
    </row>
    <row r="38" spans="2:18" x14ac:dyDescent="0.2">
      <c r="C38" t="s">
        <v>5</v>
      </c>
    </row>
    <row r="39" spans="2:18" ht="33" customHeight="1" x14ac:dyDescent="0.2"/>
    <row r="40" spans="2:18" ht="20.25" x14ac:dyDescent="0.3">
      <c r="C40" s="1" t="s">
        <v>391</v>
      </c>
    </row>
    <row r="42" spans="2:18" x14ac:dyDescent="0.2">
      <c r="C42" s="2" t="s">
        <v>392</v>
      </c>
    </row>
    <row r="43" spans="2:18" x14ac:dyDescent="0.2">
      <c r="C43" t="s">
        <v>393</v>
      </c>
    </row>
    <row r="45" spans="2:18" ht="13.5" thickBot="1" x14ac:dyDescent="0.25">
      <c r="B45" s="41" t="s">
        <v>4</v>
      </c>
      <c r="C45" s="3">
        <v>36616</v>
      </c>
      <c r="D45" s="4">
        <v>36646</v>
      </c>
      <c r="E45" s="4">
        <v>36677</v>
      </c>
      <c r="F45" s="4">
        <v>36707</v>
      </c>
      <c r="G45" s="4">
        <v>36738</v>
      </c>
      <c r="H45" s="4">
        <v>36769</v>
      </c>
      <c r="I45" s="4">
        <v>36799</v>
      </c>
      <c r="J45" s="4">
        <v>36830</v>
      </c>
      <c r="K45" s="4">
        <v>36860</v>
      </c>
      <c r="L45" s="4">
        <v>36891</v>
      </c>
      <c r="M45" s="4">
        <v>36922</v>
      </c>
      <c r="N45" s="4">
        <v>36950</v>
      </c>
      <c r="O45" s="4">
        <v>36981</v>
      </c>
      <c r="P45" s="4">
        <v>37011</v>
      </c>
      <c r="Q45" s="4">
        <v>37042</v>
      </c>
      <c r="R45" s="4">
        <v>37072</v>
      </c>
    </row>
    <row r="46" spans="2:18" x14ac:dyDescent="0.2">
      <c r="B46" s="24">
        <f>B11</f>
        <v>25</v>
      </c>
      <c r="C46" s="28">
        <v>0.93543913553192271</v>
      </c>
      <c r="D46" s="29">
        <v>1.0204984016858445</v>
      </c>
      <c r="E46" s="29">
        <v>1.0412321884064286</v>
      </c>
      <c r="F46" s="29">
        <v>1.1297754907295892</v>
      </c>
      <c r="G46" s="29">
        <v>1.1466899144940159</v>
      </c>
      <c r="H46" s="29">
        <v>1.2003903063541377</v>
      </c>
      <c r="I46" s="29">
        <v>1.2944263947584049</v>
      </c>
      <c r="J46" s="29">
        <v>1.1779027656590815</v>
      </c>
      <c r="K46" s="29">
        <v>1.1110017383521478</v>
      </c>
      <c r="L46" s="29">
        <v>0.97406135742994537</v>
      </c>
      <c r="M46" s="29">
        <v>0.83150163241862685</v>
      </c>
      <c r="N46" s="29">
        <v>0.7513405412480606</v>
      </c>
      <c r="O46" s="29">
        <v>0.52451088276350943</v>
      </c>
      <c r="P46" s="29">
        <v>0.3740364282649663</v>
      </c>
      <c r="Q46" s="29">
        <v>0.19044242694714714</v>
      </c>
      <c r="R46" s="29">
        <v>0</v>
      </c>
    </row>
    <row r="47" spans="2:18" x14ac:dyDescent="0.2">
      <c r="B47" s="25">
        <f t="shared" ref="B47:B70" si="0">B12</f>
        <v>24</v>
      </c>
      <c r="C47" s="30">
        <v>0.93543913553192271</v>
      </c>
      <c r="D47" s="31">
        <v>1.0204984016858445</v>
      </c>
      <c r="E47" s="31">
        <v>1.0412321884064286</v>
      </c>
      <c r="F47" s="31">
        <v>1.1297754907295892</v>
      </c>
      <c r="G47" s="31">
        <v>1.1466899144940159</v>
      </c>
      <c r="H47" s="31">
        <v>1.2003903063541377</v>
      </c>
      <c r="I47" s="31">
        <v>1.2944263947584049</v>
      </c>
      <c r="J47" s="31">
        <v>1.1660722350577661</v>
      </c>
      <c r="K47" s="31">
        <v>1.10218773846197</v>
      </c>
      <c r="L47" s="31">
        <v>0.96847217042941269</v>
      </c>
      <c r="M47" s="31">
        <v>0.82826977007869895</v>
      </c>
      <c r="N47" s="31">
        <v>0.74951297615286505</v>
      </c>
      <c r="O47" s="31">
        <v>0.52397559068747479</v>
      </c>
      <c r="P47" s="31">
        <v>0.37397274947585907</v>
      </c>
      <c r="Q47" s="31">
        <v>0.19045195529654182</v>
      </c>
      <c r="R47" s="31">
        <v>0</v>
      </c>
    </row>
    <row r="48" spans="2:18" x14ac:dyDescent="0.2">
      <c r="B48" s="25">
        <f t="shared" si="0"/>
        <v>23</v>
      </c>
      <c r="C48" s="30">
        <v>0.93543913553192271</v>
      </c>
      <c r="D48" s="31">
        <v>1.0204984016858445</v>
      </c>
      <c r="E48" s="31">
        <v>1.0412321884064286</v>
      </c>
      <c r="F48" s="31">
        <v>1.1297754907295892</v>
      </c>
      <c r="G48" s="31">
        <v>1.1466899144940159</v>
      </c>
      <c r="H48" s="31">
        <v>1.2003903063541377</v>
      </c>
      <c r="I48" s="31">
        <v>1.2787840201308251</v>
      </c>
      <c r="J48" s="31">
        <v>1.1470286440585313</v>
      </c>
      <c r="K48" s="31">
        <v>1.0872937022156548</v>
      </c>
      <c r="L48" s="31">
        <v>0.95842725624576375</v>
      </c>
      <c r="M48" s="31">
        <v>0.82195227850251595</v>
      </c>
      <c r="N48" s="31">
        <v>0.74551065685468398</v>
      </c>
      <c r="O48" s="31">
        <v>0.52252192206121295</v>
      </c>
      <c r="P48" s="31">
        <v>0.37366454899832879</v>
      </c>
      <c r="Q48" s="31">
        <v>0.19045824692140303</v>
      </c>
      <c r="R48" s="31">
        <v>0</v>
      </c>
    </row>
    <row r="49" spans="2:18" x14ac:dyDescent="0.2">
      <c r="B49" s="25">
        <f t="shared" si="0"/>
        <v>22</v>
      </c>
      <c r="C49" s="30">
        <v>0.93543913553192271</v>
      </c>
      <c r="D49" s="31">
        <v>1.0204984016858445</v>
      </c>
      <c r="E49" s="31">
        <v>1.0412321884064286</v>
      </c>
      <c r="F49" s="31">
        <v>1.1297754907295892</v>
      </c>
      <c r="G49" s="31">
        <v>1.1466899144940159</v>
      </c>
      <c r="H49" s="31">
        <v>1.2003903063541377</v>
      </c>
      <c r="I49" s="31">
        <v>1.2412215915705056</v>
      </c>
      <c r="J49" s="31">
        <v>1.1170696681732688</v>
      </c>
      <c r="K49" s="31">
        <v>1.0627426268557145</v>
      </c>
      <c r="L49" s="31">
        <v>0.94090361266070854</v>
      </c>
      <c r="M49" s="31">
        <v>0.81006819239112393</v>
      </c>
      <c r="N49" s="31">
        <v>0.73720817592453947</v>
      </c>
      <c r="O49" s="31">
        <v>0.5189177359387892</v>
      </c>
      <c r="P49" s="31">
        <v>0.37256230638309079</v>
      </c>
      <c r="Q49" s="31">
        <v>0.19045262141011376</v>
      </c>
      <c r="R49" s="31">
        <v>0</v>
      </c>
    </row>
    <row r="50" spans="2:18" x14ac:dyDescent="0.2">
      <c r="B50" s="25">
        <f t="shared" si="0"/>
        <v>21</v>
      </c>
      <c r="C50" s="30">
        <v>0.93543913553192271</v>
      </c>
      <c r="D50" s="31">
        <v>1.0204984016858445</v>
      </c>
      <c r="E50" s="31">
        <v>1.0412321884064286</v>
      </c>
      <c r="F50" s="31">
        <v>1.1297754907295892</v>
      </c>
      <c r="G50" s="31">
        <v>1.1466899144940159</v>
      </c>
      <c r="H50" s="31">
        <v>1.2003903063541377</v>
      </c>
      <c r="I50" s="31">
        <v>1.1856623476888111</v>
      </c>
      <c r="J50" s="31">
        <v>1.0711402380218094</v>
      </c>
      <c r="K50" s="31">
        <v>1.0233924219988582</v>
      </c>
      <c r="L50" s="31">
        <v>0.91129835672652726</v>
      </c>
      <c r="M50" s="31">
        <v>0.78861370105056072</v>
      </c>
      <c r="N50" s="31">
        <v>0.72091590376084813</v>
      </c>
      <c r="O50" s="31">
        <v>0.51071650306410032</v>
      </c>
      <c r="P50" s="31">
        <v>0.36924656581644288</v>
      </c>
      <c r="Q50" s="31">
        <v>0.1902829187434078</v>
      </c>
      <c r="R50" s="31">
        <v>0</v>
      </c>
    </row>
    <row r="51" spans="2:18" x14ac:dyDescent="0.2">
      <c r="B51" s="25">
        <f t="shared" si="0"/>
        <v>20</v>
      </c>
      <c r="C51" s="30">
        <v>0.93543913553192271</v>
      </c>
      <c r="D51" s="31">
        <v>1.0204984016858445</v>
      </c>
      <c r="E51" s="31">
        <v>1.0412321884064286</v>
      </c>
      <c r="F51" s="31">
        <v>1.1297754907295892</v>
      </c>
      <c r="G51" s="31">
        <v>1.1466899144940159</v>
      </c>
      <c r="H51" s="31">
        <v>1.137689552154725</v>
      </c>
      <c r="I51" s="31">
        <v>1.1049030379421951</v>
      </c>
      <c r="J51" s="31">
        <v>1.0021743663097504</v>
      </c>
      <c r="K51" s="31">
        <v>0.96176573145276811</v>
      </c>
      <c r="L51" s="31">
        <v>0.86229038195976571</v>
      </c>
      <c r="M51" s="31">
        <v>0.75085529245139404</v>
      </c>
      <c r="N51" s="31">
        <v>0.68991076199646684</v>
      </c>
      <c r="O51" s="31">
        <v>0.49280678500867015</v>
      </c>
      <c r="P51" s="31">
        <v>0.35979905348284602</v>
      </c>
      <c r="Q51" s="31">
        <v>0.18826145718201198</v>
      </c>
      <c r="R51" s="31">
        <v>0</v>
      </c>
    </row>
    <row r="52" spans="2:18" x14ac:dyDescent="0.2">
      <c r="B52" s="25">
        <f t="shared" si="0"/>
        <v>19</v>
      </c>
      <c r="C52" s="30">
        <v>0.93543913553192271</v>
      </c>
      <c r="D52" s="31">
        <v>1.0204984016858445</v>
      </c>
      <c r="E52" s="31">
        <v>1.0412321884064286</v>
      </c>
      <c r="F52" s="31">
        <v>1.1297754907295892</v>
      </c>
      <c r="G52" s="31">
        <v>1.0698635476265133</v>
      </c>
      <c r="H52" s="31">
        <v>1.0158519589501678</v>
      </c>
      <c r="I52" s="31">
        <v>0.98901557537570839</v>
      </c>
      <c r="J52" s="31">
        <v>0.9002264306138128</v>
      </c>
      <c r="K52" s="31">
        <v>0.86730343863263637</v>
      </c>
      <c r="L52" s="31">
        <v>0.7824380941187129</v>
      </c>
      <c r="M52" s="31">
        <v>0.68525288554831432</v>
      </c>
      <c r="N52" s="31">
        <v>0.63244919710303604</v>
      </c>
      <c r="O52" s="31">
        <v>0.45518747342173815</v>
      </c>
      <c r="P52" s="31">
        <v>0.33526858619663741</v>
      </c>
      <c r="Q52" s="31">
        <v>0.17794121691351389</v>
      </c>
      <c r="R52" s="31">
        <v>0</v>
      </c>
    </row>
    <row r="53" spans="2:18" x14ac:dyDescent="0.2">
      <c r="B53" s="25">
        <f t="shared" si="0"/>
        <v>18</v>
      </c>
      <c r="C53" s="30">
        <v>0.93543913553192271</v>
      </c>
      <c r="D53" s="31">
        <v>1.0204984016858445</v>
      </c>
      <c r="E53" s="31">
        <v>0.98533566053553534</v>
      </c>
      <c r="F53" s="31">
        <v>0.9719018452732473</v>
      </c>
      <c r="G53" s="31">
        <v>0.89729068671906986</v>
      </c>
      <c r="H53" s="31">
        <v>0.85330678472608323</v>
      </c>
      <c r="I53" s="31">
        <v>0.83217568432342737</v>
      </c>
      <c r="J53" s="31">
        <v>0.75921318780252633</v>
      </c>
      <c r="K53" s="31">
        <v>0.73347792090701591</v>
      </c>
      <c r="L53" s="31">
        <v>0.66414166225657612</v>
      </c>
      <c r="M53" s="31">
        <v>0.58348427609562947</v>
      </c>
      <c r="N53" s="31">
        <v>0.54015775712219183</v>
      </c>
      <c r="O53" s="31">
        <v>0.39031308466781611</v>
      </c>
      <c r="P53" s="31">
        <v>0.28863835663537019</v>
      </c>
      <c r="Q53" s="31">
        <v>0.15355509943327833</v>
      </c>
      <c r="R53" s="31">
        <v>0</v>
      </c>
    </row>
    <row r="54" spans="2:18" x14ac:dyDescent="0.2">
      <c r="B54" s="25">
        <f t="shared" si="0"/>
        <v>17</v>
      </c>
      <c r="C54" s="30">
        <v>0.82263819082605383</v>
      </c>
      <c r="D54" s="31">
        <v>0.81627632915523429</v>
      </c>
      <c r="E54" s="31">
        <v>0.7588893957941657</v>
      </c>
      <c r="F54" s="31">
        <v>0.74875640603580162</v>
      </c>
      <c r="G54" s="31">
        <v>0.69163095936684271</v>
      </c>
      <c r="H54" s="31">
        <v>0.65818800930236565</v>
      </c>
      <c r="I54" s="31">
        <v>0.64240995094122866</v>
      </c>
      <c r="J54" s="31">
        <v>0.58683623514016636</v>
      </c>
      <c r="K54" s="31">
        <v>0.5678921106899244</v>
      </c>
      <c r="L54" s="31">
        <v>0.51543230444370614</v>
      </c>
      <c r="M54" s="31">
        <v>0.45381689105726453</v>
      </c>
      <c r="N54" s="31">
        <v>0.4209570961860265</v>
      </c>
      <c r="O54" s="31">
        <v>0.30506253820308249</v>
      </c>
      <c r="P54" s="31">
        <v>0.22625509464021848</v>
      </c>
      <c r="Q54" s="31">
        <v>0.12056782960801317</v>
      </c>
      <c r="R54" s="31">
        <v>0</v>
      </c>
    </row>
    <row r="55" spans="2:18" x14ac:dyDescent="0.2">
      <c r="B55" s="25">
        <f t="shared" si="0"/>
        <v>16</v>
      </c>
      <c r="C55" s="30">
        <v>0.55688933844153121</v>
      </c>
      <c r="D55" s="31">
        <v>0.55223981745771489</v>
      </c>
      <c r="E55" s="31">
        <v>0.51332615499034906</v>
      </c>
      <c r="F55" s="31">
        <v>0.50624928497865262</v>
      </c>
      <c r="G55" s="31">
        <v>0.46758127381764181</v>
      </c>
      <c r="H55" s="31">
        <v>0.44510104468445144</v>
      </c>
      <c r="I55" s="31">
        <v>0.43448343543814599</v>
      </c>
      <c r="J55" s="31">
        <v>0.39729643400880627</v>
      </c>
      <c r="K55" s="31">
        <v>0.38499373568118689</v>
      </c>
      <c r="L55" s="31">
        <v>0.35097071483635089</v>
      </c>
      <c r="M55" s="31">
        <v>0.31034965574245088</v>
      </c>
      <c r="N55" s="31">
        <v>0.28875424678119382</v>
      </c>
      <c r="O55" s="31">
        <v>0.21074976638628304</v>
      </c>
      <c r="P55" s="31">
        <v>0.15786339578048492</v>
      </c>
      <c r="Q55" s="31">
        <v>8.5810789303633714E-2</v>
      </c>
      <c r="R55" s="31">
        <v>0</v>
      </c>
    </row>
    <row r="56" spans="2:18" x14ac:dyDescent="0.2">
      <c r="B56" s="25">
        <f t="shared" si="0"/>
        <v>15</v>
      </c>
      <c r="C56" s="30">
        <v>0.33118329765368082</v>
      </c>
      <c r="D56" s="31">
        <v>0.32965441232346582</v>
      </c>
      <c r="E56" s="31">
        <v>0.30768290013913058</v>
      </c>
      <c r="F56" s="31">
        <v>0.30459463380189333</v>
      </c>
      <c r="G56" s="31">
        <v>0.28247017355900239</v>
      </c>
      <c r="H56" s="31">
        <v>0.26998136835195274</v>
      </c>
      <c r="I56" s="31">
        <v>0.26452526638276103</v>
      </c>
      <c r="J56" s="31">
        <v>0.24282165277036999</v>
      </c>
      <c r="K56" s="31">
        <v>0.23607362112584496</v>
      </c>
      <c r="L56" s="31">
        <v>0.21570246782956359</v>
      </c>
      <c r="M56" s="31">
        <v>0.19112485178197758</v>
      </c>
      <c r="N56" s="31">
        <v>0.17795410446925297</v>
      </c>
      <c r="O56" s="31">
        <v>0.12986631839676954</v>
      </c>
      <c r="P56" s="31">
        <v>9.7039368955729927E-2</v>
      </c>
      <c r="Q56" s="31">
        <v>5.247600671938682E-2</v>
      </c>
      <c r="R56" s="31">
        <v>0</v>
      </c>
    </row>
    <row r="57" spans="2:18" x14ac:dyDescent="0.2">
      <c r="B57" s="25">
        <f t="shared" si="0"/>
        <v>14</v>
      </c>
      <c r="C57" s="30">
        <v>0.15922687614078568</v>
      </c>
      <c r="D57" s="31">
        <v>0.15830782583876646</v>
      </c>
      <c r="E57" s="31">
        <v>0.14746314787853465</v>
      </c>
      <c r="F57" s="31">
        <v>0.14576519297405399</v>
      </c>
      <c r="G57" s="31">
        <v>0.13487480022463261</v>
      </c>
      <c r="H57" s="31">
        <v>0.12854556963450492</v>
      </c>
      <c r="I57" s="31">
        <v>0.12562255252192894</v>
      </c>
      <c r="J57" s="31">
        <v>0.11483821929567406</v>
      </c>
      <c r="K57" s="31">
        <v>0.11110094822368471</v>
      </c>
      <c r="L57" s="31">
        <v>0.10050988258093457</v>
      </c>
      <c r="M57" s="31">
        <v>8.8272848074469057E-2</v>
      </c>
      <c r="N57" s="31">
        <v>8.159507895305812E-2</v>
      </c>
      <c r="O57" s="31">
        <v>5.873517605427947E-2</v>
      </c>
      <c r="P57" s="31">
        <v>4.3079395076576828E-2</v>
      </c>
      <c r="Q57" s="31">
        <v>2.2551367232219562E-2</v>
      </c>
      <c r="R57" s="31">
        <v>0</v>
      </c>
    </row>
    <row r="58" spans="2:18" ht="15.75" x14ac:dyDescent="0.25">
      <c r="B58" s="26">
        <f t="shared" si="0"/>
        <v>13</v>
      </c>
      <c r="C58" s="32">
        <v>0</v>
      </c>
      <c r="D58" s="33">
        <v>0</v>
      </c>
      <c r="E58" s="33">
        <v>0</v>
      </c>
      <c r="F58" s="33">
        <v>0</v>
      </c>
      <c r="G58" s="33">
        <v>0</v>
      </c>
      <c r="H58" s="33">
        <v>0</v>
      </c>
      <c r="I58" s="33">
        <v>0</v>
      </c>
      <c r="J58" s="33">
        <v>0</v>
      </c>
      <c r="K58" s="33">
        <v>0</v>
      </c>
      <c r="L58" s="33">
        <v>0</v>
      </c>
      <c r="M58" s="33">
        <v>0</v>
      </c>
      <c r="N58" s="33">
        <v>0</v>
      </c>
      <c r="O58" s="33">
        <v>0</v>
      </c>
      <c r="P58" s="33">
        <v>0</v>
      </c>
      <c r="Q58" s="33">
        <v>0</v>
      </c>
      <c r="R58" s="33">
        <v>0</v>
      </c>
    </row>
    <row r="59" spans="2:18" x14ac:dyDescent="0.2">
      <c r="B59" s="25">
        <f t="shared" si="0"/>
        <v>12</v>
      </c>
      <c r="C59" s="30">
        <v>-0.14067486133398643</v>
      </c>
      <c r="D59" s="31">
        <v>-0.13938095236648129</v>
      </c>
      <c r="E59" s="31">
        <v>-0.12897492750130313</v>
      </c>
      <c r="F59" s="31">
        <v>-0.12689689878392563</v>
      </c>
      <c r="G59" s="31">
        <v>-0.11656516563203817</v>
      </c>
      <c r="H59" s="31">
        <v>-0.11003065585919602</v>
      </c>
      <c r="I59" s="31">
        <v>-0.10664000721373945</v>
      </c>
      <c r="J59" s="31">
        <v>-9.6116177637683931E-2</v>
      </c>
      <c r="K59" s="31">
        <v>-9.1530219651823397E-2</v>
      </c>
      <c r="L59" s="31">
        <v>-8.0080900404895322E-2</v>
      </c>
      <c r="M59" s="31">
        <v>-6.8012036303171985E-2</v>
      </c>
      <c r="N59" s="31">
        <v>-6.1382038343475734E-2</v>
      </c>
      <c r="O59" s="31">
        <v>-4.1920975967929063E-2</v>
      </c>
      <c r="P59" s="31">
        <v>-2.8565195142591152E-2</v>
      </c>
      <c r="Q59" s="31">
        <v>-1.2706089556015519E-2</v>
      </c>
      <c r="R59" s="31">
        <v>0</v>
      </c>
    </row>
    <row r="60" spans="2:18" x14ac:dyDescent="0.2">
      <c r="B60" s="25">
        <f t="shared" si="0"/>
        <v>11</v>
      </c>
      <c r="C60" s="30">
        <v>-0.26136653093467066</v>
      </c>
      <c r="D60" s="31">
        <v>-0.2583311867426385</v>
      </c>
      <c r="E60" s="31">
        <v>-0.23813978331524771</v>
      </c>
      <c r="F60" s="31">
        <v>-0.23356078498616684</v>
      </c>
      <c r="G60" s="31">
        <v>-0.21356957674092908</v>
      </c>
      <c r="H60" s="31">
        <v>-0.20044625857742704</v>
      </c>
      <c r="I60" s="31">
        <v>-0.1931815555595354</v>
      </c>
      <c r="J60" s="31">
        <v>-0.17261207741050374</v>
      </c>
      <c r="K60" s="31">
        <v>-0.16268355867880332</v>
      </c>
      <c r="L60" s="31">
        <v>-0.13961666539084808</v>
      </c>
      <c r="M60" s="31">
        <v>-0.11630872100146579</v>
      </c>
      <c r="N60" s="31">
        <v>-0.1032548969790629</v>
      </c>
      <c r="O60" s="31">
        <v>-6.8219681037000823E-2</v>
      </c>
      <c r="P60" s="31">
        <v>-4.4244621542527368E-2</v>
      </c>
      <c r="Q60" s="31">
        <v>-1.7507672274420651E-2</v>
      </c>
      <c r="R60" s="31">
        <v>0</v>
      </c>
    </row>
    <row r="61" spans="2:18" x14ac:dyDescent="0.2">
      <c r="B61" s="25">
        <f t="shared" si="0"/>
        <v>10</v>
      </c>
      <c r="C61" s="30">
        <v>-0.36378775359820664</v>
      </c>
      <c r="D61" s="31">
        <v>-0.35856207440283594</v>
      </c>
      <c r="E61" s="31">
        <v>-0.32933979303955774</v>
      </c>
      <c r="F61" s="31">
        <v>-0.32187145998634148</v>
      </c>
      <c r="G61" s="31">
        <v>-0.29293691892907076</v>
      </c>
      <c r="H61" s="31">
        <v>-0.27339349096951482</v>
      </c>
      <c r="I61" s="31">
        <v>-0.26187056309950996</v>
      </c>
      <c r="J61" s="31">
        <v>-0.23196358070941372</v>
      </c>
      <c r="K61" s="31">
        <v>-0.21625608564737014</v>
      </c>
      <c r="L61" s="31">
        <v>-0.18243621748663885</v>
      </c>
      <c r="M61" s="31">
        <v>-0.14944349176234187</v>
      </c>
      <c r="N61" s="31">
        <v>-0.13043548238763536</v>
      </c>
      <c r="O61" s="31">
        <v>-8.3629044633676514E-2</v>
      </c>
      <c r="P61" s="31">
        <v>-5.185436121111283E-2</v>
      </c>
      <c r="Q61" s="31">
        <v>-1.8625102071355395E-2</v>
      </c>
      <c r="R61" s="31">
        <v>0</v>
      </c>
    </row>
    <row r="62" spans="2:18" x14ac:dyDescent="0.2">
      <c r="B62" s="25">
        <f t="shared" si="0"/>
        <v>9</v>
      </c>
      <c r="C62" s="30">
        <v>-0.44993056229224526</v>
      </c>
      <c r="D62" s="31">
        <v>-0.44217446417242839</v>
      </c>
      <c r="E62" s="31">
        <v>-0.4047143569444337</v>
      </c>
      <c r="F62" s="31">
        <v>-0.3940880613275487</v>
      </c>
      <c r="G62" s="31">
        <v>-0.35697503126452368</v>
      </c>
      <c r="H62" s="31">
        <v>-0.33133299978328068</v>
      </c>
      <c r="I62" s="31">
        <v>-0.31538073813947487</v>
      </c>
      <c r="J62" s="31">
        <v>-0.2770187323208072</v>
      </c>
      <c r="K62" s="31">
        <v>-0.25555650591726298</v>
      </c>
      <c r="L62" s="31">
        <v>-0.21253109952582999</v>
      </c>
      <c r="M62" s="31">
        <v>-0.17163792613880707</v>
      </c>
      <c r="N62" s="31">
        <v>-0.14753807697901525</v>
      </c>
      <c r="O62" s="31">
        <v>-9.2321562107249872E-2</v>
      </c>
      <c r="P62" s="31">
        <v>-5.533705917715194E-2</v>
      </c>
      <c r="Q62" s="31">
        <v>-1.8778962462699805E-2</v>
      </c>
      <c r="R62" s="31">
        <v>0</v>
      </c>
    </row>
    <row r="63" spans="2:18" x14ac:dyDescent="0.2">
      <c r="B63" s="25">
        <f t="shared" si="0"/>
        <v>8</v>
      </c>
      <c r="C63" s="30">
        <v>-0.52126117537717431</v>
      </c>
      <c r="D63" s="31">
        <v>-0.51077506482893098</v>
      </c>
      <c r="E63" s="31">
        <v>-0.4658891970933291</v>
      </c>
      <c r="F63" s="31">
        <v>-0.45198128908460966</v>
      </c>
      <c r="G63" s="31">
        <v>-0.40752462290951597</v>
      </c>
      <c r="H63" s="31">
        <v>-0.37622798100857879</v>
      </c>
      <c r="I63" s="31">
        <v>-0.35591971419667767</v>
      </c>
      <c r="J63" s="31">
        <v>-0.3101438970827694</v>
      </c>
      <c r="K63" s="31">
        <v>-0.28338466031101817</v>
      </c>
      <c r="L63" s="31">
        <v>-0.23292247124696427</v>
      </c>
      <c r="M63" s="31">
        <v>-0.18586550233497248</v>
      </c>
      <c r="N63" s="31">
        <v>-0.15776019533439833</v>
      </c>
      <c r="O63" s="31">
        <v>-9.6911339491266207E-2</v>
      </c>
      <c r="P63" s="31">
        <v>-5.679766899538078E-2</v>
      </c>
      <c r="Q63" s="31">
        <v>-1.8791206890672704E-2</v>
      </c>
      <c r="R63" s="31">
        <v>0</v>
      </c>
    </row>
    <row r="64" spans="2:18" x14ac:dyDescent="0.2">
      <c r="B64" s="25">
        <f t="shared" si="0"/>
        <v>7</v>
      </c>
      <c r="C64" s="30">
        <v>-0.5791609698264415</v>
      </c>
      <c r="D64" s="31">
        <v>-0.56586720341159524</v>
      </c>
      <c r="E64" s="31">
        <v>-0.51439500492354828</v>
      </c>
      <c r="F64" s="31">
        <v>-0.49722104094371844</v>
      </c>
      <c r="G64" s="31">
        <v>-0.44632079958528015</v>
      </c>
      <c r="H64" s="31">
        <v>-0.40994016082303275</v>
      </c>
      <c r="I64" s="31">
        <v>-0.38557253096560234</v>
      </c>
      <c r="J64" s="31">
        <v>-0.33355538936502149</v>
      </c>
      <c r="K64" s="31">
        <v>-0.30225859347042483</v>
      </c>
      <c r="L64" s="31">
        <v>-0.24608915360881331</v>
      </c>
      <c r="M64" s="31">
        <v>-0.19447318113397632</v>
      </c>
      <c r="N64" s="31">
        <v>-0.16344931146549357</v>
      </c>
      <c r="O64" s="31">
        <v>-9.91098256403245E-2</v>
      </c>
      <c r="P64" s="31">
        <v>-5.732350005574529E-2</v>
      </c>
      <c r="Q64" s="31">
        <v>-1.8793527715749683E-2</v>
      </c>
      <c r="R64" s="31">
        <v>0</v>
      </c>
    </row>
    <row r="65" spans="2:18" x14ac:dyDescent="0.2">
      <c r="B65" s="25">
        <f t="shared" si="0"/>
        <v>6</v>
      </c>
      <c r="C65" s="30">
        <v>-0.62513942842909576</v>
      </c>
      <c r="D65" s="31">
        <v>-0.60907844666445554</v>
      </c>
      <c r="E65" s="31">
        <v>-0.55188115544498906</v>
      </c>
      <c r="F65" s="31">
        <v>-0.53159493963373072</v>
      </c>
      <c r="G65" s="31">
        <v>-0.47519101901547389</v>
      </c>
      <c r="H65" s="31">
        <v>-0.43439967417397918</v>
      </c>
      <c r="I65" s="31">
        <v>-0.40644622935456076</v>
      </c>
      <c r="J65" s="31">
        <v>-0.34941085280218653</v>
      </c>
      <c r="K65" s="31">
        <v>-0.31447649407650025</v>
      </c>
      <c r="L65" s="31">
        <v>-0.25414730777322064</v>
      </c>
      <c r="M65" s="31">
        <v>-0.19935574204449841</v>
      </c>
      <c r="N65" s="31">
        <v>-0.16636659993054911</v>
      </c>
      <c r="O65" s="31">
        <v>-0.10004877018206094</v>
      </c>
      <c r="P65" s="31">
        <v>-5.7477791933158599E-2</v>
      </c>
      <c r="Q65" s="31">
        <v>-1.8795201237546345E-2</v>
      </c>
      <c r="R65" s="31">
        <v>0</v>
      </c>
    </row>
    <row r="66" spans="2:18" x14ac:dyDescent="0.2">
      <c r="B66" s="25">
        <f t="shared" si="0"/>
        <v>5</v>
      </c>
      <c r="C66" s="30">
        <v>-0.6607763066872</v>
      </c>
      <c r="D66" s="31">
        <v>-0.64209720548839833</v>
      </c>
      <c r="E66" s="31">
        <v>-0.58004019177131372</v>
      </c>
      <c r="F66" s="31">
        <v>-0.55691723097156254</v>
      </c>
      <c r="G66" s="31">
        <v>-0.49595634711183745</v>
      </c>
      <c r="H66" s="31">
        <v>-0.45149236169118512</v>
      </c>
      <c r="I66" s="31">
        <v>-0.42054304936637227</v>
      </c>
      <c r="J66" s="31">
        <v>-0.35966972030724376</v>
      </c>
      <c r="K66" s="31">
        <v>-0.32199868989893127</v>
      </c>
      <c r="L66" s="31">
        <v>-0.25880046820557534</v>
      </c>
      <c r="M66" s="31">
        <v>-0.20193818869976118</v>
      </c>
      <c r="N66" s="31">
        <v>-0.16773727683853495</v>
      </c>
      <c r="O66" s="31">
        <v>-0.10040364571842965</v>
      </c>
      <c r="P66" s="31">
        <v>-5.7512548210739242E-2</v>
      </c>
      <c r="Q66" s="31">
        <v>-1.8795201237546345E-2</v>
      </c>
      <c r="R66" s="31">
        <v>0</v>
      </c>
    </row>
    <row r="67" spans="2:18" x14ac:dyDescent="0.2">
      <c r="B67" s="25">
        <f t="shared" si="0"/>
        <v>4</v>
      </c>
      <c r="C67" s="30">
        <v>-0.68764914728497273</v>
      </c>
      <c r="D67" s="31">
        <v>-0.66659096949952212</v>
      </c>
      <c r="E67" s="31">
        <v>-0.60052193368361473</v>
      </c>
      <c r="F67" s="31">
        <v>-0.57492822875660221</v>
      </c>
      <c r="G67" s="31">
        <v>-0.51032821624147129</v>
      </c>
      <c r="H67" s="31">
        <v>-0.46293984226863999</v>
      </c>
      <c r="I67" s="31">
        <v>-0.42962982587341564</v>
      </c>
      <c r="J67" s="31">
        <v>-0.36597656946862378</v>
      </c>
      <c r="K67" s="31">
        <v>-0.32637504101211284</v>
      </c>
      <c r="L67" s="31">
        <v>-0.26131715899719987</v>
      </c>
      <c r="M67" s="31">
        <v>-0.20319996309297086</v>
      </c>
      <c r="N67" s="31">
        <v>-0.16832187299892895</v>
      </c>
      <c r="O67" s="31">
        <v>-0.10052127961155835</v>
      </c>
      <c r="P67" s="31">
        <v>-5.7518935104542077E-2</v>
      </c>
      <c r="Q67" s="31">
        <v>-1.8795201237546345E-2</v>
      </c>
      <c r="R67" s="31">
        <v>0</v>
      </c>
    </row>
    <row r="68" spans="2:18" x14ac:dyDescent="0.2">
      <c r="B68" s="25">
        <f t="shared" si="0"/>
        <v>3</v>
      </c>
      <c r="C68" s="30">
        <v>-0.70729276311303479</v>
      </c>
      <c r="D68" s="31">
        <v>-0.68416267853520407</v>
      </c>
      <c r="E68" s="31">
        <v>-0.61488841393457738</v>
      </c>
      <c r="F68" s="31">
        <v>-0.58724438369918408</v>
      </c>
      <c r="G68" s="31">
        <v>-0.51985581467557651</v>
      </c>
      <c r="H68" s="31">
        <v>-0.47025293079157571</v>
      </c>
      <c r="I68" s="31">
        <v>-0.43519198295694433</v>
      </c>
      <c r="J68" s="31">
        <v>-0.36963838793610798</v>
      </c>
      <c r="K68" s="31">
        <v>-0.3287619346481474</v>
      </c>
      <c r="L68" s="31">
        <v>-0.26257849849007514</v>
      </c>
      <c r="M68" s="31">
        <v>-0.20376105389531601</v>
      </c>
      <c r="N68" s="31">
        <v>-0.16854287550439334</v>
      </c>
      <c r="O68" s="31">
        <v>-0.10055368215734241</v>
      </c>
      <c r="P68" s="31">
        <v>-5.7519712992859857E-2</v>
      </c>
      <c r="Q68" s="31">
        <v>-1.8795201237546345E-2</v>
      </c>
      <c r="R68" s="31">
        <v>0</v>
      </c>
    </row>
    <row r="69" spans="2:18" x14ac:dyDescent="0.2">
      <c r="B69" s="25">
        <f t="shared" si="0"/>
        <v>2</v>
      </c>
      <c r="C69" s="30">
        <v>-0.72115359069055174</v>
      </c>
      <c r="D69" s="31">
        <v>-0.69629952387210647</v>
      </c>
      <c r="E69" s="31">
        <v>-0.62456131115450952</v>
      </c>
      <c r="F69" s="31">
        <v>-0.595301616382233</v>
      </c>
      <c r="G69" s="31">
        <v>-0.525874872413298</v>
      </c>
      <c r="H69" s="31">
        <v>-0.47468578568219988</v>
      </c>
      <c r="I69" s="31">
        <v>-0.43840734238487022</v>
      </c>
      <c r="J69" s="31">
        <v>-0.37163468359320734</v>
      </c>
      <c r="K69" s="31">
        <v>-0.32997466836966066</v>
      </c>
      <c r="L69" s="31">
        <v>-0.26316066981230213</v>
      </c>
      <c r="M69" s="31">
        <v>-0.2039872769319992</v>
      </c>
      <c r="N69" s="31">
        <v>-0.16861757123859392</v>
      </c>
      <c r="O69" s="31">
        <v>-0.10056178366044859</v>
      </c>
      <c r="P69" s="31">
        <v>-5.7519888736721543E-2</v>
      </c>
      <c r="Q69" s="31">
        <v>-1.8795201237546345E-2</v>
      </c>
      <c r="R69" s="31">
        <v>0</v>
      </c>
    </row>
    <row r="70" spans="2:18" ht="13.5" thickBot="1" x14ac:dyDescent="0.25">
      <c r="B70" s="27">
        <f t="shared" si="0"/>
        <v>1</v>
      </c>
      <c r="C70" s="34">
        <v>-0.73054476630695153</v>
      </c>
      <c r="D70" s="35">
        <v>-0.70432398172993915</v>
      </c>
      <c r="E70" s="35">
        <v>-0.6307731004153514</v>
      </c>
      <c r="F70" s="35">
        <v>-0.60030947969158743</v>
      </c>
      <c r="G70" s="35">
        <v>-0.52947105096316727</v>
      </c>
      <c r="H70" s="35">
        <v>-0.47721392654721645</v>
      </c>
      <c r="I70" s="35">
        <v>-0.44014596750967</v>
      </c>
      <c r="J70" s="35">
        <v>-0.37264464229486571</v>
      </c>
      <c r="K70" s="35">
        <v>-0.33054038756938581</v>
      </c>
      <c r="L70" s="35">
        <v>-0.26340362494424358</v>
      </c>
      <c r="M70" s="35">
        <v>-0.2040679403103518</v>
      </c>
      <c r="N70" s="35">
        <v>-0.168638947472357</v>
      </c>
      <c r="O70" s="35">
        <v>-0.10056326918019438</v>
      </c>
      <c r="P70" s="35">
        <v>-5.7519888736721543E-2</v>
      </c>
      <c r="Q70" s="35">
        <v>-1.8795201237546345E-2</v>
      </c>
      <c r="R70" s="35"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Call Spread Values</vt:lpstr>
      <vt:lpstr>Al Price Delta Grids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mvasque</dc:creator>
  <cp:lastModifiedBy>Felienne</cp:lastModifiedBy>
  <dcterms:created xsi:type="dcterms:W3CDTF">2000-03-02T04:20:42Z</dcterms:created>
  <dcterms:modified xsi:type="dcterms:W3CDTF">2014-09-03T15:29:39Z</dcterms:modified>
</cp:coreProperties>
</file>