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480" yWindow="15" windowWidth="12120" windowHeight="8580" tabRatio="859" activeTab="6"/>
  </bookViews>
  <sheets>
    <sheet name="Letter Log" sheetId="1" r:id="rId1"/>
    <sheet name="Margin Letters" sheetId="3" r:id="rId2"/>
    <sheet name="Adequate Assurances" sheetId="4" r:id="rId3"/>
    <sheet name="Default" sheetId="5" r:id="rId4"/>
    <sheet name="Performance Suspension" sheetId="6" r:id="rId5"/>
    <sheet name="Other" sheetId="7" r:id="rId6"/>
    <sheet name="Termination" sheetId="8" r:id="rId7"/>
  </sheets>
  <definedNames>
    <definedName name="_xlnm.Print_Area" localSheetId="6">Termination!$A$1:$J$76</definedName>
    <definedName name="_xlnm.Print_Titles" localSheetId="0">'Letter Log'!$1:$4</definedName>
    <definedName name="_xlnm.Print_Titles" localSheetId="6">Termination!$1:$4</definedName>
  </definedNames>
  <calcPr calcId="152511" fullCalcOnLoad="1"/>
</workbook>
</file>

<file path=xl/calcChain.xml><?xml version="1.0" encoding="utf-8"?>
<calcChain xmlns="http://schemas.openxmlformats.org/spreadsheetml/2006/main">
  <c r="C42" i="3" l="1"/>
  <c r="C82" i="3"/>
</calcChain>
</file>

<file path=xl/sharedStrings.xml><?xml version="1.0" encoding="utf-8"?>
<sst xmlns="http://schemas.openxmlformats.org/spreadsheetml/2006/main" count="943" uniqueCount="520">
  <si>
    <t>American Electric Power</t>
  </si>
  <si>
    <t>CP Letters</t>
  </si>
  <si>
    <t>ENE Letters</t>
  </si>
  <si>
    <t>Apache Crude Oil Marketing</t>
  </si>
  <si>
    <t>11/14, 11/1</t>
  </si>
  <si>
    <t>10/31, 11/1</t>
  </si>
  <si>
    <t>11/14</t>
  </si>
  <si>
    <t>Atlanta Gas Light Company</t>
  </si>
  <si>
    <t>10/26</t>
  </si>
  <si>
    <t>Moody's, S&amp;P and A.M. ratings are being watched by company</t>
  </si>
  <si>
    <t>Amerada Hess Corporation</t>
  </si>
  <si>
    <t>11/8</t>
  </si>
  <si>
    <t>11/8, 11/7</t>
  </si>
  <si>
    <t>11/8, 11/6</t>
  </si>
  <si>
    <t>11/7</t>
  </si>
  <si>
    <t>11/7, 11/6</t>
  </si>
  <si>
    <t>ENFOLIO Master Firm Purchase / Sale adequate assurances collateral</t>
  </si>
  <si>
    <t>11/6</t>
  </si>
  <si>
    <t>credit assurances - ENE did not respond to the last letter</t>
  </si>
  <si>
    <t>ConAgra Energy Services</t>
  </si>
  <si>
    <t>10/31</t>
  </si>
  <si>
    <t>10/26, 10/30, 10/31</t>
  </si>
  <si>
    <t>Con Edison</t>
  </si>
  <si>
    <t>10/30</t>
  </si>
  <si>
    <t>10/30, 11/2</t>
  </si>
  <si>
    <t/>
  </si>
  <si>
    <t>Enron posted $1,000,000 margin on 11/7/01</t>
  </si>
  <si>
    <t>Conoco</t>
  </si>
  <si>
    <t>11/2</t>
  </si>
  <si>
    <t>Devon Energy Production Company</t>
  </si>
  <si>
    <t>11/1</t>
  </si>
  <si>
    <t>adequate assurances - standard response</t>
  </si>
  <si>
    <t>11/5</t>
  </si>
  <si>
    <t>11/5, 10/30</t>
  </si>
  <si>
    <t>EdF Man</t>
  </si>
  <si>
    <t>11/13</t>
  </si>
  <si>
    <t>Enbridge / Consumers</t>
  </si>
  <si>
    <t>Entergy-Koch</t>
  </si>
  <si>
    <t>11/9</t>
  </si>
  <si>
    <t>Equiva</t>
  </si>
  <si>
    <t xml:space="preserve">requested margin of $4,784,671 due on 11/8 </t>
  </si>
  <si>
    <t>Goldman Sachs</t>
  </si>
  <si>
    <t>HETCO</t>
  </si>
  <si>
    <t>11/13, 11/13</t>
  </si>
  <si>
    <t>unpaid margin subsequently resolved</t>
  </si>
  <si>
    <t>J Aron</t>
  </si>
  <si>
    <t>Kinder Morgan</t>
  </si>
  <si>
    <t>unpaid margin still unresolved</t>
  </si>
  <si>
    <t>Louis Dreyfus</t>
  </si>
  <si>
    <t>11/19, 11/13, 11/9</t>
  </si>
  <si>
    <t>MidAmerican Energy</t>
  </si>
  <si>
    <t>adequate assurances - responded</t>
  </si>
  <si>
    <t>Mirant Americas Energy Marketing LP</t>
  </si>
  <si>
    <t>11/9, 11/2, 10/30</t>
  </si>
  <si>
    <t>"special credit protection" adequate assurances</t>
  </si>
  <si>
    <t>NGX Canada</t>
  </si>
  <si>
    <t>11/8, 11/2</t>
  </si>
  <si>
    <t>11/13, 11/7, 11/1</t>
  </si>
  <si>
    <t>Enron agreed to settle its position on a two day rolling basis</t>
  </si>
  <si>
    <t>North Coast Energy, Inc.</t>
  </si>
  <si>
    <t>11/15</t>
  </si>
  <si>
    <t>11/1, 11/6</t>
  </si>
  <si>
    <t>NYISO</t>
  </si>
  <si>
    <t>11/19</t>
  </si>
  <si>
    <t>has requested replacement performance assurances for EPMI and EES</t>
  </si>
  <si>
    <t>lump sum payout due 11/21</t>
  </si>
  <si>
    <t>PG&amp;E</t>
  </si>
  <si>
    <t>11/15, 11/9</t>
  </si>
  <si>
    <t>PJM</t>
  </si>
  <si>
    <t>requested assurances - responded</t>
  </si>
  <si>
    <t>Pogo Producing Company</t>
  </si>
  <si>
    <t>11/16, 11/12</t>
  </si>
  <si>
    <t>requested adequate assurances and Netting Agreements</t>
  </si>
  <si>
    <t>PSEG</t>
  </si>
  <si>
    <t>11/9, 11/8</t>
  </si>
  <si>
    <t>settlement payment defaulted - since cured???</t>
  </si>
  <si>
    <t>Salt River Project</t>
  </si>
  <si>
    <t>ACTION REQUIRED</t>
  </si>
  <si>
    <t>NO ACTION REQUIRED</t>
  </si>
  <si>
    <t>reiterated assurances</t>
  </si>
  <si>
    <t>11/16, 11/12, 11/8, 11/6</t>
  </si>
  <si>
    <t>11/16, 11/9, 11/7, 11/2</t>
  </si>
  <si>
    <t>Sempra Energy Company</t>
  </si>
  <si>
    <t>Sequent Energy Management LP</t>
  </si>
  <si>
    <t>11/7, 10/30</t>
  </si>
  <si>
    <t>11/7, 10/31</t>
  </si>
  <si>
    <t>Superior Natural Gas Corporation</t>
  </si>
  <si>
    <t>sent default letter - payment made by check</t>
  </si>
  <si>
    <t>Texla</t>
  </si>
  <si>
    <t>11/20</t>
  </si>
  <si>
    <t>11/21</t>
  </si>
  <si>
    <t>St Mary Land &amp; Exploration</t>
  </si>
  <si>
    <t>Total Fina Elf</t>
  </si>
  <si>
    <t>TransCanada</t>
  </si>
  <si>
    <t>11/1, 9/25</t>
  </si>
  <si>
    <t>requested $18,350 000 LC for transportation charges by 11/30</t>
  </si>
  <si>
    <t>United States Department of the Interior</t>
  </si>
  <si>
    <t>Vitol SA, Inc.</t>
  </si>
  <si>
    <t>11/13, 11/9</t>
  </si>
  <si>
    <t>11/13, 11/8</t>
  </si>
  <si>
    <t>Belden &amp; Blake Corporation</t>
  </si>
  <si>
    <t>11/26</t>
  </si>
  <si>
    <t>Exxon Mobil Gas Marketing</t>
  </si>
  <si>
    <t>11/21, 11/20, 11/19, 11/16, 11/13, 11/9, 11/8, 11/6, 10/17</t>
  </si>
  <si>
    <t>Niagra Mohawk</t>
  </si>
  <si>
    <t>EES margin of $3,588,346 due 11/29</t>
  </si>
  <si>
    <t>Newark Group, Inc.</t>
  </si>
  <si>
    <t>crude oil sales adequate assurances - cancelled deliveries effective mid-Nov</t>
  </si>
  <si>
    <t>requested L/C and subsequently prepaid crude shipments</t>
  </si>
  <si>
    <t>requested assurances - responded; cancelled deliveries effective mid-Nov</t>
  </si>
  <si>
    <t>adequate assurances later recinded; margin disputed $9MM vs $6MM</t>
  </si>
  <si>
    <t>requested adequate assurances and threatens to stop deliveries 11/27</t>
  </si>
  <si>
    <t>master credit agreement requested for NGL products (in process)</t>
  </si>
  <si>
    <t>requested adequate assurances and prepays</t>
  </si>
  <si>
    <t>Continental Resources</t>
  </si>
  <si>
    <t>requested adequate assurances</t>
  </si>
  <si>
    <t>National Bank of Canada</t>
  </si>
  <si>
    <t>Balancing Pool</t>
  </si>
  <si>
    <t>11/22</t>
  </si>
  <si>
    <t>sent detail of settlements due; margin dispute</t>
  </si>
  <si>
    <t>counterparty recinded event of default</t>
  </si>
  <si>
    <t>Nova</t>
  </si>
  <si>
    <t>Enron has requested that Nova confirm the credit requirements are commercially fair and reasonable; paid ???</t>
  </si>
  <si>
    <t>requested adequate assurances - responded</t>
  </si>
  <si>
    <t>Enron has not responded to EdF's last letter - exchange issue</t>
  </si>
  <si>
    <t>requested erroneously posted margin of ~$23MM and subsequently paid</t>
  </si>
  <si>
    <t>Progress Energy - Jeff Hodge</t>
  </si>
  <si>
    <t>Omaha Public Power District - Paul</t>
  </si>
  <si>
    <t>need to post LC for demand charges - Barry Tycholiz</t>
  </si>
  <si>
    <t>SPP - Debbie</t>
  </si>
  <si>
    <t>PG&amp;E Northwest Pipeline</t>
  </si>
  <si>
    <t>Credit Letter Log</t>
  </si>
  <si>
    <t>Counterparty</t>
  </si>
  <si>
    <t>Comments</t>
  </si>
  <si>
    <t>Duke Energy Merchants, LLC</t>
  </si>
  <si>
    <t>adequate assurances - $410,000 Enron Gas Liquids</t>
  </si>
  <si>
    <t>adequate assurances - $1,600,000 Enron Liquid Fuels, Inc.</t>
  </si>
  <si>
    <t>adequate assurances - $625,000 Enron Capital and Trade</t>
  </si>
  <si>
    <t>adequate assurances - $7,300,000 Enron Financial Energy Trading, LLC</t>
  </si>
  <si>
    <t>adequate assurances - $16,000,000 Enron North America Corp.</t>
  </si>
  <si>
    <t>Phillips 66 Company</t>
  </si>
  <si>
    <t>City of Redding</t>
  </si>
  <si>
    <t>requested assurances</t>
  </si>
  <si>
    <t>Morgan Stanley Capital Group</t>
  </si>
  <si>
    <t>11/27, 11/9, 11/8, 11/1, 10/29</t>
  </si>
  <si>
    <t>requested assurances and Supplemental Margin Agreement and December prepay</t>
  </si>
  <si>
    <t>Energex</t>
  </si>
  <si>
    <t>11/27</t>
  </si>
  <si>
    <t>request for adequate assurances - no Enron response yet (TR sent email to John David Mims)</t>
  </si>
  <si>
    <t>Coral Energy</t>
  </si>
  <si>
    <t>NiSource</t>
  </si>
  <si>
    <t>11/20, 11/14, 11/12</t>
  </si>
  <si>
    <t>11/27, 11/26, 10/29, 10/4</t>
  </si>
  <si>
    <t>confirmation letter - Marie Heard says complete - awaiting copy</t>
  </si>
  <si>
    <t xml:space="preserve">Southwestern  Electric Power </t>
  </si>
  <si>
    <t>Ormet Primary Alumnium Corporation</t>
  </si>
  <si>
    <t>AEP/HPL</t>
  </si>
  <si>
    <t>11/14, 11/26, 11/27</t>
  </si>
  <si>
    <t>Ashland Distribution Company</t>
  </si>
  <si>
    <t>Entergy Louisiana, Inc.</t>
  </si>
  <si>
    <t>Texex Energy Partners Ltd.</t>
  </si>
  <si>
    <t>Wisconsin Gas Company</t>
  </si>
  <si>
    <t>Ashland Specialty Chemicals Company</t>
  </si>
  <si>
    <t>Duke Energy Trading and Marketing, LLC</t>
  </si>
  <si>
    <t>West Linn Paper Company Inc.</t>
  </si>
  <si>
    <t>as of 11/27/01</t>
  </si>
  <si>
    <t>contend triggering event of default - deliveries to be cancelled eff 11/30</t>
  </si>
  <si>
    <t>notice of settlements default sent to AEP 11/26 &amp; 11/27</t>
  </si>
  <si>
    <t>notice of settlements default sent 11/27</t>
  </si>
  <si>
    <t>notice of margin default sent 11/27</t>
  </si>
  <si>
    <t>Aquila Risk Management Corporation</t>
  </si>
  <si>
    <t>Aquila is drawing on Chase L/C</t>
  </si>
  <si>
    <t>New Power</t>
  </si>
  <si>
    <t>11/28</t>
  </si>
  <si>
    <t>Contract Type(s)</t>
  </si>
  <si>
    <t>Enron Entity</t>
  </si>
  <si>
    <t>Amount (if applicable)</t>
  </si>
  <si>
    <t>Allegheny Energy Supply LLC</t>
  </si>
  <si>
    <t>ENA</t>
  </si>
  <si>
    <t>Dated</t>
  </si>
  <si>
    <t>ISDA</t>
  </si>
  <si>
    <t>LC Replacement</t>
  </si>
  <si>
    <t>Aquila Energy Marketing Corp</t>
  </si>
  <si>
    <t>EPMI</t>
  </si>
  <si>
    <t>return of funds</t>
  </si>
  <si>
    <t>Master Energy P &amp; S</t>
  </si>
  <si>
    <t>Bank of America</t>
  </si>
  <si>
    <t>Bank One Chicago</t>
  </si>
  <si>
    <t>Berry Petroleum Company</t>
  </si>
  <si>
    <t>Cinergy Marketing &amp; Trading LLC</t>
  </si>
  <si>
    <t>Conagra Energy Services, Inc.</t>
  </si>
  <si>
    <t>CES Master</t>
  </si>
  <si>
    <t>Conectiv Energy Supply, Inc.</t>
  </si>
  <si>
    <t>Connecticut Municipal Electric Energy Coop</t>
  </si>
  <si>
    <t>EEI</t>
  </si>
  <si>
    <t>Due Date</t>
  </si>
  <si>
    <t>not specified</t>
  </si>
  <si>
    <t>Credit Suisse Financial Products International</t>
  </si>
  <si>
    <t>Dayton Power &amp; Light</t>
  </si>
  <si>
    <t>Deutsche Bank AG</t>
  </si>
  <si>
    <t>Duke Energy Trading and Marketing LLC</t>
  </si>
  <si>
    <t>Master Power Agmt</t>
  </si>
  <si>
    <t>Duke Energy Marketing LP</t>
  </si>
  <si>
    <t>ECC</t>
  </si>
  <si>
    <t>Enmax Energy Corporation</t>
  </si>
  <si>
    <t>Enterprise Products Operating LP</t>
  </si>
  <si>
    <t>Master Commodity Swap</t>
  </si>
  <si>
    <t>General Re Financial Products</t>
  </si>
  <si>
    <t>Glencore AG</t>
  </si>
  <si>
    <t>Goldman Sachs Capital Markets LP</t>
  </si>
  <si>
    <t>Hess Energy Trading Company LLC</t>
  </si>
  <si>
    <t>JP Morgan Chase</t>
  </si>
  <si>
    <t>Enron Credit</t>
  </si>
  <si>
    <t>ECTRIC</t>
  </si>
  <si>
    <t>ECT Invest</t>
  </si>
  <si>
    <t>Kinder Morgan Inc.</t>
  </si>
  <si>
    <t>Louis Dreyfus Corp</t>
  </si>
  <si>
    <t>Mahonia Ltd</t>
  </si>
  <si>
    <t>ENGMC</t>
  </si>
  <si>
    <t>Physical Prepay Agmt</t>
  </si>
  <si>
    <t>Markwest HydroCarbons Inc.</t>
  </si>
  <si>
    <t>Merrill Lynch Capital Services, Inc.</t>
  </si>
  <si>
    <t>MidAmerican Energy Company</t>
  </si>
  <si>
    <t>Master Power P&amp; S</t>
  </si>
  <si>
    <t>Murphy Canada Exploration</t>
  </si>
  <si>
    <t>Master Purchase Agreeement</t>
  </si>
  <si>
    <t>Mieco, Inc.</t>
  </si>
  <si>
    <t>Master Firm P &amp; S</t>
  </si>
  <si>
    <t>NUI Energy Brokers</t>
  </si>
  <si>
    <t>Peoples Energy Corporation</t>
  </si>
  <si>
    <t>Royal Bank of Scotland PLC</t>
  </si>
  <si>
    <t>Sempra Energy Trading Corp</t>
  </si>
  <si>
    <t>Master Physical</t>
  </si>
  <si>
    <t>Shell International Trading &amp; Shipping Co Ltd</t>
  </si>
  <si>
    <t>EFET</t>
  </si>
  <si>
    <t>Derivatives Master Agreement</t>
  </si>
  <si>
    <t>Statoil Marketing &amp; Trading (US) Inc.</t>
  </si>
  <si>
    <t>Stoneville Aegean</t>
  </si>
  <si>
    <t>Prepay</t>
  </si>
  <si>
    <t>Tembec Industries</t>
  </si>
  <si>
    <t>Tenaska Marketing Ventures</t>
  </si>
  <si>
    <t>Tenaska III Texas Partners</t>
  </si>
  <si>
    <t>Tokyo Mitsubishi International Plc</t>
  </si>
  <si>
    <t>Tractebel Electricity &amp; Gas International</t>
  </si>
  <si>
    <t>UBS Warburg</t>
  </si>
  <si>
    <t>CORP</t>
  </si>
  <si>
    <t>Williams Energy Marketing &amp; Trading</t>
  </si>
  <si>
    <t>Master Energy Agreement</t>
  </si>
  <si>
    <t>Western Gas Resources Inc.</t>
  </si>
  <si>
    <t>Petrous LLC</t>
  </si>
  <si>
    <t>Replace L/C</t>
  </si>
  <si>
    <t>As of November 28, 2001</t>
  </si>
  <si>
    <t>Margin Letters</t>
  </si>
  <si>
    <t>Crosstex Energy Services, Ltd.</t>
  </si>
  <si>
    <t>Master Netting, Setoff &amp; Security</t>
  </si>
  <si>
    <t>Reliant Energy Services, Inc.</t>
  </si>
  <si>
    <t>various</t>
  </si>
  <si>
    <t>Norske Skog Canada Limited</t>
  </si>
  <si>
    <t>Commodity Swap Confirmation</t>
  </si>
  <si>
    <t>ERAC</t>
  </si>
  <si>
    <t>Master Crude P &amp; S</t>
  </si>
  <si>
    <t>Westport Oil and Gas Company, Inc.</t>
  </si>
  <si>
    <t>PSEG Energy Resources &amp; Trade LLC</t>
  </si>
  <si>
    <t>ISDA supersceded by Master Energy Price Swap</t>
  </si>
  <si>
    <t>Western Resources, Inc.</t>
  </si>
  <si>
    <t>Oneok Energy Marketing and Trading Company, LP</t>
  </si>
  <si>
    <t>Bear Paw Energy, LLC</t>
  </si>
  <si>
    <t>LG&amp;E Energy Marketing Inc.</t>
  </si>
  <si>
    <t>Master</t>
  </si>
  <si>
    <t>Great Bay Power Corporation</t>
  </si>
  <si>
    <t>Global Crossing North American Networks, Inc.</t>
  </si>
  <si>
    <t>EBS??</t>
  </si>
  <si>
    <t>DW-48 Agreement</t>
  </si>
  <si>
    <t>FPL Energy Power Marketing, Inc.</t>
  </si>
  <si>
    <t>Waste Management, Inc.</t>
  </si>
  <si>
    <t>immediately</t>
  </si>
  <si>
    <t>AES NewEnergy, Inc.</t>
  </si>
  <si>
    <t>Coral Power LLC</t>
  </si>
  <si>
    <t>Adequate Assurances</t>
  </si>
  <si>
    <t>Events of Default Notice</t>
  </si>
  <si>
    <t>Other (Qualified Institution, Assignments, Reclamation of Product, misc)</t>
  </si>
  <si>
    <t>Performance Suspension</t>
  </si>
  <si>
    <t>Attorney Assigned</t>
  </si>
  <si>
    <t>Type of Default</t>
  </si>
  <si>
    <t>Events of Default/Termination</t>
  </si>
  <si>
    <t>Nature of Default (if any)</t>
  </si>
  <si>
    <t>Early Termination Date</t>
  </si>
  <si>
    <t>Event of Default</t>
  </si>
  <si>
    <t>Term</t>
  </si>
  <si>
    <t>Lepta Shipping Co., Ltd.</t>
  </si>
  <si>
    <t>bankruptcy</t>
  </si>
  <si>
    <t>EES</t>
  </si>
  <si>
    <t>Enron Gas Liquids, Inc.</t>
  </si>
  <si>
    <t>Cleco Marketing &amp; Trading LLC</t>
  </si>
  <si>
    <t>Cleco Power LLC</t>
  </si>
  <si>
    <t>Coral Energy Canada Inc.</t>
  </si>
  <si>
    <t>Enron Petrochemicals Company</t>
  </si>
  <si>
    <t>TXU Energy Trading Company</t>
  </si>
  <si>
    <t>?</t>
  </si>
  <si>
    <t>Coal Sale and Purchase Agreement</t>
  </si>
  <si>
    <t>Enron Corp.</t>
  </si>
  <si>
    <t>failure to provide performance assurance</t>
  </si>
  <si>
    <t>As of December 10, 2001</t>
  </si>
  <si>
    <t>Bakerwell Incorporated</t>
  </si>
  <si>
    <t>gas contract (04/01/2001) (J. Snyder Farms #1, Sta. No. 736124; Bakerwell-Loudiana, Sta. No. 717972; Morris Unit #1, Sta. No. 735044)</t>
  </si>
  <si>
    <t>financial situation of Enron</t>
  </si>
  <si>
    <t>Brewer Natural Gas, LLC</t>
  </si>
  <si>
    <t>ENA ?</t>
  </si>
  <si>
    <t>will contact Enron to make final arrangements</t>
  </si>
  <si>
    <t>Buckeye Oil Producing co.</t>
  </si>
  <si>
    <t>25 meters listed</t>
  </si>
  <si>
    <t>Callaway Golf Company</t>
  </si>
  <si>
    <t>Master Energy Purchase and Sale Agreement (04/12/2001)</t>
  </si>
  <si>
    <t>sect. 4.1(b), (d) and (c)</t>
  </si>
  <si>
    <t>Charity Gas, Inc.</t>
  </si>
  <si>
    <t>*(12/31/2001)</t>
  </si>
  <si>
    <t>Verification No. 41147SP</t>
  </si>
  <si>
    <t>Citizens Communication Company</t>
  </si>
  <si>
    <t>Agency Agreement EPNG 97ZH, 989N</t>
  </si>
  <si>
    <t>terminating ENA as agent for Citizens in referenced agreement with El Paso Natural Gas</t>
  </si>
  <si>
    <t>Agency Agreement Contract Nos. 20822, 20834, 26791, 26580</t>
  </si>
  <si>
    <t>terminating ENA as agent for Citizens in referenced agreements between Citizens and Transwestern</t>
  </si>
  <si>
    <t>Western Systems Power Pool Agreement</t>
  </si>
  <si>
    <t>EOL transactions</t>
  </si>
  <si>
    <t>Creston Well Service, Inc.</t>
  </si>
  <si>
    <t>Contract dated 12/16/1992 between Natural Gas Development Corp. and Access Energy Corporation</t>
  </si>
  <si>
    <t>copy of agreement attached</t>
  </si>
  <si>
    <t>Detroit Edison Company, The</t>
  </si>
  <si>
    <t>sect. 4(a)(iii)</t>
  </si>
  <si>
    <t>*(12/06/2001)</t>
  </si>
  <si>
    <t>El Paso Electric Company</t>
  </si>
  <si>
    <t>Power Consulting Services Agreement</t>
  </si>
  <si>
    <t>Flextrend Development Company, L.L.C.</t>
  </si>
  <si>
    <t>Enron Upstream Company, LLC</t>
  </si>
  <si>
    <t>mutual agreement to terminate</t>
  </si>
  <si>
    <t>Natural Gas Purchase Agreement, Deal No. 997651</t>
  </si>
  <si>
    <t>ExxonMobil Chemical Company</t>
  </si>
  <si>
    <t>Benzene Sale Agreement (11/13/2001)</t>
  </si>
  <si>
    <t>if requested advance cash payment not confirmed by 12/10, agreement terminates</t>
  </si>
  <si>
    <t>Gas &amp; Oil Pipe Supply, Inc.</t>
  </si>
  <si>
    <t>Gas Contract for meter stations McCurdy (sta. No. 708933) and Buckeye (st. no. 716781)</t>
  </si>
  <si>
    <t>Barclays Bank PLC</t>
  </si>
  <si>
    <t>National Australia Bank Limited</t>
  </si>
  <si>
    <t>ENMAX Energy Corporation</t>
  </si>
  <si>
    <t>ISDA (03/07/2001)</t>
  </si>
  <si>
    <t>failure to deliver LC, bankruptcy</t>
  </si>
  <si>
    <t>CAD $2,694,090</t>
  </si>
  <si>
    <t>ISDA (01/21/2000)</t>
  </si>
  <si>
    <t>New Power Company, Inc.</t>
  </si>
  <si>
    <t>Qualified Scheduling Entity Services Agreement (05/16/2001)</t>
  </si>
  <si>
    <t>Coral Power, L.L.C.</t>
  </si>
  <si>
    <t>Master Power Purchase &amp; Sale Agreement (10/31/2001)</t>
  </si>
  <si>
    <t>Margin (Posted by Enron/Posted to Enron)</t>
  </si>
  <si>
    <t>failure to pay amounts due, credit downgrade, bankruptcy</t>
  </si>
  <si>
    <t>three swaps (confirmations?)</t>
  </si>
  <si>
    <t>Statoil will calculate amounts due</t>
  </si>
  <si>
    <t>Ash Grove Cement Company</t>
  </si>
  <si>
    <t>Default under Article 5 of the Power Purchase and Sale Agreement</t>
  </si>
  <si>
    <t>Master Power Purchase and Sale Agreement (Deal No. 633457 and 66485.01)</t>
  </si>
  <si>
    <t>Ash Grove Cement Company will calculate any payments due under the Agreement</t>
  </si>
  <si>
    <t>Bakersfield Californian (The)</t>
  </si>
  <si>
    <t>misrepresentation of financial condition; filing of bankruptcy</t>
  </si>
  <si>
    <t>ISDA Master Agreement (03/02/98)</t>
  </si>
  <si>
    <t>Brooklyn Union Gas Company d/b/a Keyspan Energy Delivery New York</t>
  </si>
  <si>
    <t>ENA, EGMI</t>
  </si>
  <si>
    <t>Amended and Restated Gas Supply Asset Assignment and Agency Agreement (02/06/98), Amended and Restated (04/01/990</t>
  </si>
  <si>
    <t>Amount determined as the result of a setoff of the $5,904,971 amount KED-NY owes Enron for  as delivered during the month of November 2001 against the $7,829,414 amount Enron owes KED-NY</t>
  </si>
  <si>
    <t>Christiania Bank OG Kreidtkasse ASA</t>
  </si>
  <si>
    <t>Event of Default; failure to provide performance assurance</t>
  </si>
  <si>
    <t>ISDA Master Agreement (02/22/01)</t>
  </si>
  <si>
    <t>"Spot" General Terms &amp; Conditions - Gas (version 1: August 10, 1999)</t>
  </si>
  <si>
    <t>General Terms and Conditions - Physically Settled Power (version 1; August 10, 1999)</t>
  </si>
  <si>
    <t>Colonnade Limited</t>
  </si>
  <si>
    <t>Herzeleide, LLC</t>
  </si>
  <si>
    <t>bankruptcy, default under specified transactions</t>
  </si>
  <si>
    <t>Call Option Agreement (10/30/01)</t>
  </si>
  <si>
    <t>Colonnade has terminated all outstanding Transactions the Herzeleide and will not enter into any future Transactions with Herzeleide</t>
  </si>
  <si>
    <t>$1,000,000 (Letter of Credit)</t>
  </si>
  <si>
    <t>Enfolio Master Firm Purchase/Sale Agreement (09/01/200</t>
  </si>
  <si>
    <t>Per letter dated 11/28/01, Conectiv is requesting a Letter of Credit in an amount not less that $1,000,000, which is the sum of the Termination Payment that would be due to Conectiv.</t>
  </si>
  <si>
    <t>Confirmation (05/09/01)</t>
  </si>
  <si>
    <t>Coral will calculated the Termination Payment</t>
  </si>
  <si>
    <t>Events of Default</t>
  </si>
  <si>
    <t>A statement for the amount of the Termination Payment pursuant to Article 5 of the Agreement will be issued to EPMI</t>
  </si>
  <si>
    <t>Credit Agricole Indosuez</t>
  </si>
  <si>
    <t>$106,812 USD due 12/06/2001</t>
  </si>
  <si>
    <t>Commodity Swaps (Ref Nos. BK98040052, BK98050044, BK98040048 and BK98040050</t>
  </si>
  <si>
    <t>Devon Canada Corporation</t>
  </si>
  <si>
    <t>Enron Canada Corp.</t>
  </si>
  <si>
    <t xml:space="preserve">Total CAD $8,810,287; Total USD $9,319,629 </t>
  </si>
  <si>
    <t>Master Firm Purchase and Sale Agreement (02/16/2001)</t>
  </si>
  <si>
    <t>Payment due 10 days from the receipt of Devon's letter dated 12/05/2001</t>
  </si>
  <si>
    <t xml:space="preserve">Devon Canada </t>
  </si>
  <si>
    <t>Total CAD $1,339,589</t>
  </si>
  <si>
    <t>Master Purchase and Sale Agreement (08/18/1993)</t>
  </si>
  <si>
    <t>Engage Energy Canada, L.P.</t>
  </si>
  <si>
    <t>$19,000,000 (Letter of Credit)</t>
  </si>
  <si>
    <t>failure to deliver Letter of Credit</t>
  </si>
  <si>
    <t>ISDA Master Agreement (01/31/1997)</t>
  </si>
  <si>
    <t>Giant Eagle, Inc.</t>
  </si>
  <si>
    <t>failure to make payment</t>
  </si>
  <si>
    <t>Purchase and Sale Agreement (10/01/2001) (Deal No. Y16552.1)</t>
  </si>
  <si>
    <t>If Giant Eagle does  not receive payment from ENA by 12/4/2001,  the Agreement will termination 12/5/2001</t>
  </si>
  <si>
    <t>Grupo ISMA, S.A. de C.V.</t>
  </si>
  <si>
    <t>Itochu Petroleum Co., (Hong Kong) Ltd.</t>
  </si>
  <si>
    <t>Enron Liquid Fuels, Inc.</t>
  </si>
  <si>
    <t>failure to make payment; breach of contract; filing of bankruptcy</t>
  </si>
  <si>
    <t>Butane Supply Agreement (02/09/2000); Butane Supply Agreement (08/18/2001)</t>
  </si>
  <si>
    <t>ELF has failed to pay the sum of $5,373,650.43 for the butane shipped by Itouchu on 11/3/01</t>
  </si>
  <si>
    <t>Kenoil</t>
  </si>
  <si>
    <t>Meters (?)                                                     717037 Cullen; 719480 Penning; 720011 Missholder; 720170 Stickdorn; 733836 Holmes Co; 731224 Miller; 720637 Motto; 718654 Hill 4</t>
  </si>
  <si>
    <t>The referenced meters are in the TCO (Columbia) system and Enron Pool.  Kenoil is requesting that the meters be moved to the IGS pool at the January 1 chart change.</t>
  </si>
  <si>
    <t>L &amp; B Oil &amp; Gas</t>
  </si>
  <si>
    <t>Enron Energy</t>
  </si>
  <si>
    <t>01/01/2002 (?)</t>
  </si>
  <si>
    <t>Gas Purchase Contract (Meter Nos. 801013, 800996, 835765, 835749 &amp; 835712)</t>
  </si>
  <si>
    <t>L &amp; B Oil &amp; Gas would like to terminate the contracts for the Meters as soon as the Contracts expire</t>
  </si>
  <si>
    <t>Enron Capital and Trade Resources International Corp.</t>
  </si>
  <si>
    <t>Charterparty (09/11/2001) Hull No. 432 at Kanda Shipbuilding Co. Ltd.</t>
  </si>
  <si>
    <t>Lepta Shipping co., Ltd.</t>
  </si>
  <si>
    <t>Charterparty (06/29/2001) Hull No. S-8015 at Imabari Shipbuilding Co. Ltd.</t>
  </si>
  <si>
    <t>DB Investment Resources (US) Corporation</t>
  </si>
  <si>
    <t>Promissory Note in the Principal Amount to $5,396,318</t>
  </si>
  <si>
    <t>Pursuant to Section 5 of the Note, DB Investments Resources declares an acceleration of the Maturity Date of the Note issued by Maliseet Properties Inc.  The Note is immediately due and payable.</t>
  </si>
  <si>
    <t>Marubeni International Petroleum (Singapore) Pte Ltd</t>
  </si>
  <si>
    <t xml:space="preserve">ECTI Contract No. VI0169.1 / MP Ref: 123397 and ECTINTLSING Contract No. Y08134.2 / MP Ref: 169128 </t>
  </si>
  <si>
    <t>MIPCO will settle all trades based on the price as my be procured from two (2) brokers on 12/11/2001</t>
  </si>
  <si>
    <t>Mayr-Melnhof Karton GmbH &amp; Co KG</t>
  </si>
  <si>
    <t>ISDA Master Agreement (10/27/2000); Confirmation (10/24/2000)(Contract No. Q55830.1)</t>
  </si>
  <si>
    <t>Mayr-Melnhof will calculate the amount payable (if any) in respect of the Early Termination Date by application of the Second Method and Loss</t>
  </si>
  <si>
    <t>McIntosh Oil &amp; Gas, Inc.</t>
  </si>
  <si>
    <t>McIntosh Oil &amp; Gas will discontinue natural gas sales to Enron</t>
  </si>
  <si>
    <t>Morrow Power, LLC</t>
  </si>
  <si>
    <t>Marketing and Scheduling Services Agreement (07/06/2001)</t>
  </si>
  <si>
    <t>Newark Group (The)</t>
  </si>
  <si>
    <t>failure to provided adequate performance assurance; Event of Default; filing of bankruptcy</t>
  </si>
  <si>
    <t>Old Corrugated Containers #11 Purchase and Sales Agreement (Deal Number V57782.1) (05/01/2001); Purchase and Sale Agreement (Deal No. Y52665.1 (09/24/01; and Purchase and Sale Agreement (Deal No. Y52634.1) (09/24/01)</t>
  </si>
  <si>
    <t>Paragraph 4 of the "supply contract"</t>
  </si>
  <si>
    <t>Supply Contract (?)</t>
  </si>
  <si>
    <t>Per fax dated 11/30/01,  Norske is giving notice of termination for the remaining December 2001 contract commitments unless the sales are covered by an irrevocable standby letter of credit</t>
  </si>
  <si>
    <t>Nove Investments, LLC</t>
  </si>
  <si>
    <t>Confirmation Letter (07/17/2001</t>
  </si>
  <si>
    <t>Nove Investments demands the immediate payment of all amounts due from ENA pursuant to the Confirmation including a $25,000 deposit</t>
  </si>
  <si>
    <t>NYSEG</t>
  </si>
  <si>
    <t>failure to deliver sufficient gas to NYSEG for customers since 12/01/01</t>
  </si>
  <si>
    <t>NYSEG will no longer accept deliveries of gas from Enron effective 12/06/01</t>
  </si>
  <si>
    <t>Omaha Public Power District (The)</t>
  </si>
  <si>
    <t>failure of EPMI to pay OPPD a specified "Assignment Payment" within ten (10) business day following 11/20/2001</t>
  </si>
  <si>
    <t>Assignment and Assumption Agreement  (the "Assignment Agreement") between OPPD and EPMI (11/20/2001) in connection with (i) the Power Exchange, Purchase and Sale Agreement (12/23/96) and (ii) the Energy Exchange, Purchase and Sale Agreement (04/30/97) (the "Agreements").  Both Agreements were originally between EPMI and the City of Lincoln d/b/a Lincoln Electric System</t>
  </si>
  <si>
    <t>PG&amp;E National Energy Group (various entities)</t>
  </si>
  <si>
    <t>Various Enron Entities</t>
  </si>
  <si>
    <t>11/30/2001 12/02/2001</t>
  </si>
  <si>
    <t>Master Agreement (?); Master Netting, Setoff and Security Agreement (20/02/01)</t>
  </si>
  <si>
    <t>PG&amp;E terminated certain transactions relating to ICAP on 11/30/01.  All remaining transactions and the Master Agreement were terminated 12/02/01.  PG&amp;E will calculated the Settlement Amount pursuant to the terms of each Master Agreement and the Final Settlement Amount pursuant to the Master Netting Agreement</t>
  </si>
  <si>
    <t>Private Stock Corporation</t>
  </si>
  <si>
    <t>Enron Energy Services</t>
  </si>
  <si>
    <t xml:space="preserve">By letter dated 11/26/01, PSC is notifying EES that effective 01/01/2002 it will no longer market its gas with EES </t>
  </si>
  <si>
    <t>Firm Gas Transaction dated April 26, 2001 (Delivery Period 05/01/2001 thru April 30, 2002)</t>
  </si>
  <si>
    <t>S &amp; R Gas Ventures Ltd.</t>
  </si>
  <si>
    <t>Gas Sales Contract (Station Number 800035 / 800096 / 800136)</t>
  </si>
  <si>
    <t>S&amp;R will discontinue natural gas production and sale to Enron</t>
  </si>
  <si>
    <t>R&amp;K Oil and Gas</t>
  </si>
  <si>
    <t>Month-to Month Contracts                            Contract:  96007680, Point:  1041603 - Clarence Powell; Contract:  96007680, Point:  1041602 - Williams Oil &amp; Gas</t>
  </si>
  <si>
    <t>Ralston Purina Company</t>
  </si>
  <si>
    <t>failure to place order nominations for natural gas for the month of December, 2001</t>
  </si>
  <si>
    <t>ENovative Energy Service Agreement (06/18/2001)</t>
  </si>
  <si>
    <t>Richardson Energy Marketing, Ltd.</t>
  </si>
  <si>
    <t xml:space="preserve">ISDA Master Agreement </t>
  </si>
  <si>
    <t>terminating all transactions with ENA</t>
  </si>
  <si>
    <t>Southwestern Electric Power Company</t>
  </si>
  <si>
    <t>filing of bankruptcy</t>
  </si>
  <si>
    <t>GISB (07/01/98)</t>
  </si>
  <si>
    <t>SEPCO will calculated the final Settlement Amount</t>
  </si>
  <si>
    <t>Swift Energy Company</t>
  </si>
  <si>
    <t>12/06/2001`</t>
  </si>
  <si>
    <t>Transaction No. Y59592.4 / 1066580 agreed to on 09/26/01 and Deal No. 1188437 (TAGG# YM 2661) agreed to on 11/29/01 and confirmed 11/30/01</t>
  </si>
  <si>
    <t>Swift has wired $4,500 to Enron as payment to terminate the referenced transactions for the period of January thru March 2002</t>
  </si>
  <si>
    <t>Texas General Land Office</t>
  </si>
  <si>
    <t>Enron Reserve Acquisition Corp.</t>
  </si>
  <si>
    <t>Crude Oil Purchase Contract Nos. VL7580.1, V64966.1 and V64967.1</t>
  </si>
  <si>
    <t>Texla Energy management, Inc.</t>
  </si>
  <si>
    <t>Transaction No. TexlaEnergy-0008</t>
  </si>
  <si>
    <t>EES failed to prepay Texla for November 2001 gas delivery of $228,750 or prepaying $607,500 or providing a letter of credit from a financial institution for the balance to the term (Dec. 2001 through Feb. 2001) of the transaction by 11/29/01</t>
  </si>
  <si>
    <t>Thermo Cogeneration Partnership LP</t>
  </si>
  <si>
    <r>
      <t xml:space="preserve">$274,396     </t>
    </r>
    <r>
      <rPr>
        <b/>
        <sz val="10"/>
        <rFont val="Arial"/>
        <family val="2"/>
      </rPr>
      <t>(SEE COMMENTS)</t>
    </r>
  </si>
  <si>
    <t>Confirmation (Contract No. Y39941.1)</t>
  </si>
  <si>
    <t>Tiger Natural Gas, Inc.</t>
  </si>
  <si>
    <t>Triggering Event</t>
  </si>
  <si>
    <t>Enfolio Firm General Terms &amp; Conditions (Deal Nos. 1100788 and 1095462</t>
  </si>
  <si>
    <t>Force Majeure events</t>
  </si>
  <si>
    <t>Enfolio Master Firm Purchase/Sale Agreement (08/01/98)</t>
  </si>
  <si>
    <t>Pursuant to Article 5 of the Agreement TXUET has not delivered gas to EES due to Force Majeure</t>
  </si>
  <si>
    <t>Weiss Drilling, Inc.</t>
  </si>
  <si>
    <t>Contract Agreement dated 10/01/1998</t>
  </si>
  <si>
    <t>The Notice of Termination effectively starts 12/01/2001</t>
  </si>
  <si>
    <t>Master Energy Purchase and Sale Agreement  (06/23/98)</t>
  </si>
  <si>
    <t>Per letter dated 12/07/2001, WSI has extended the termination date to 12/14/2001</t>
  </si>
  <si>
    <t>Williams Energy Marketing &amp; Trading Company</t>
  </si>
  <si>
    <t xml:space="preserve">Natural Gas Liquids Master Purchase, Sale &amp; Exchange Agreement </t>
  </si>
  <si>
    <t>Williams will calculate the amount owing by Enron relating to the NGL Transactions</t>
  </si>
  <si>
    <t>XTO Energy</t>
  </si>
  <si>
    <t>bankruptcy; failure to provide performance assurance</t>
  </si>
  <si>
    <t>Enfolio Master Firm Purchase/Sale Agreement (07/01/95</t>
  </si>
  <si>
    <t>Master Swap Agreement (01/01/95)</t>
  </si>
  <si>
    <t>Y</t>
  </si>
  <si>
    <t>*There may be an issue on appropriate closeout calculation</t>
  </si>
  <si>
    <t>Event of Default; failure to provide performance assurance, bankruptcy</t>
  </si>
  <si>
    <t>* We send long-form GTCs; they want to trade WSPP so they don't sign confirms; all East trades and most EOL pursuant to GTCs</t>
  </si>
  <si>
    <t>* We do not trade WSPP with this counterparty</t>
  </si>
  <si>
    <t>if prior notice was a Yes</t>
  </si>
  <si>
    <t>termination in accordance with contract</t>
  </si>
  <si>
    <t>Morrow Power is requesting the immediate return of the LC to Columbia River Bank; This is not a forward contract; need to resolve termination and return of collateral issues at some point</t>
  </si>
  <si>
    <r>
      <t xml:space="preserve">Engage is requesting the return of the LC issued by The Toronto Dominion Bank in the amount of USD $19,000,000.  At this time, Engage is not exercising any right of Set-off.  Engage is exercising the right to withhold payment of the amount that would be due 12/05/2001.  Upon receiving the LC from ECC, Engage will govern itself accordingly in respect of the 12/02/2001 payment; </t>
    </r>
    <r>
      <rPr>
        <b/>
        <sz val="10"/>
        <rFont val="Arial"/>
        <family val="2"/>
      </rPr>
      <t>needs further review</t>
    </r>
  </si>
  <si>
    <t>if 12/03 notice regarding Master Netting Agreement and underlying Master Agreements did not terminate the QSA, 12/06 is designating Early Term Date; this is not a forward contract so further review required</t>
  </si>
  <si>
    <t>Pursuant to the Assignment and Assumption Agreement dated 11/20/2001, EPMI assigned all of its rights and obligations under the Agreements to OPPD.  Due to EPMI's failure to pay OPPD the "Assignment Payment", OPPD claims the Assignment Agreement is null and void and OPPD is released from all requirements under the Assignment Agreement and the underlying Agreements between EPMI and Lincoln (letter dated 12/06/2001)</t>
  </si>
  <si>
    <t>Research</t>
  </si>
  <si>
    <t>Public Service Electric &amp; Gas Company</t>
  </si>
  <si>
    <t>insolvency</t>
  </si>
  <si>
    <t>termination</t>
  </si>
  <si>
    <t>TCP shall pay to ENA $274,396.00; negotiated termination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</si>
</sst>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6" formatCode="&quot;$&quot;#,##0_);[Red]\(&quot;$&quot;#,##0\)"/>
    <numFmt numFmtId="8" formatCode="&quot;$&quot;#,##0.00_);[Red]\(&quot;$&quot;#,##0.00\)"/>
    <numFmt numFmtId="43" formatCode="_(* #,##0.00_);_(* \(#,##0.00\);_(* &quot;-&quot;??_);_(@_)"/>
    <numFmt numFmtId="167" formatCode="_(* #,##0_);_(* \(#,##0\);_(* &quot;-&quot;??_);_(@_)"/>
    <numFmt numFmtId="171" formatCode="[$$-1009]#,##0.00"/>
  </numFmts>
  <fonts count="4" x14ac:knownFonts="1">
    <font>
      <sz val="10"/>
      <name val="Arial"/>
    </font>
    <font>
      <sz val="10"/>
      <name val="Arial"/>
    </font>
    <font>
      <b/>
      <sz val="10"/>
      <name val="Arial"/>
      <family val="2"/>
    </font>
    <font>
      <sz val="10"/>
      <name val="Arial"/>
      <family val="2"/>
    </font>
  </fonts>
  <fills count="5">
    <fill>
      <patternFill patternType="none"/>
    </fill>
    <fill>
      <patternFill patternType="gray125"/>
    </fill>
    <fill>
      <patternFill patternType="solid">
        <fgColor indexed="42"/>
        <bgColor indexed="64"/>
      </patternFill>
    </fill>
    <fill>
      <patternFill patternType="solid">
        <fgColor indexed="29"/>
        <bgColor indexed="64"/>
      </patternFill>
    </fill>
    <fill>
      <patternFill patternType="solid">
        <fgColor indexed="22"/>
        <bgColor indexed="64"/>
      </patternFill>
    </fill>
  </fills>
  <borders count="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thin">
        <color indexed="64"/>
      </top>
      <bottom style="double">
        <color indexed="64"/>
      </bottom>
      <diagonal/>
    </border>
  </borders>
  <cellStyleXfs count="2">
    <xf numFmtId="0" fontId="0" fillId="0" borderId="0"/>
    <xf numFmtId="43" fontId="1" fillId="0" borderId="0" applyFont="0" applyFill="0" applyBorder="0" applyAlignment="0" applyProtection="0"/>
  </cellStyleXfs>
  <cellXfs count="51">
    <xf numFmtId="0" fontId="0" fillId="0" borderId="0" xfId="0"/>
    <xf numFmtId="16" fontId="0" fillId="0" borderId="0" xfId="0" applyNumberFormat="1"/>
    <xf numFmtId="16" fontId="0" fillId="0" borderId="0" xfId="0" quotePrefix="1" applyNumberFormat="1"/>
    <xf numFmtId="0" fontId="0" fillId="0" borderId="0" xfId="0" quotePrefix="1"/>
    <xf numFmtId="0" fontId="0" fillId="0" borderId="0" xfId="0" applyAlignment="1">
      <alignment vertical="top" wrapText="1"/>
    </xf>
    <xf numFmtId="0" fontId="0" fillId="0" borderId="0" xfId="0" quotePrefix="1" applyAlignment="1">
      <alignment vertical="top" wrapText="1"/>
    </xf>
    <xf numFmtId="0" fontId="0" fillId="2" borderId="0" xfId="0" applyFill="1"/>
    <xf numFmtId="0" fontId="0" fillId="0" borderId="1" xfId="0" quotePrefix="1" applyBorder="1"/>
    <xf numFmtId="0" fontId="0" fillId="0" borderId="2" xfId="0" quotePrefix="1" applyBorder="1"/>
    <xf numFmtId="0" fontId="2" fillId="0" borderId="0" xfId="0" applyFont="1"/>
    <xf numFmtId="0" fontId="2" fillId="0" borderId="3" xfId="0" applyFont="1" applyBorder="1"/>
    <xf numFmtId="0" fontId="0" fillId="3" borderId="0" xfId="0" applyFill="1"/>
    <xf numFmtId="0" fontId="0" fillId="0" borderId="0" xfId="0" quotePrefix="1" applyBorder="1"/>
    <xf numFmtId="14" fontId="0" fillId="0" borderId="0" xfId="0" applyNumberFormat="1"/>
    <xf numFmtId="0" fontId="3" fillId="0" borderId="0" xfId="0" applyFont="1" applyFill="1" applyBorder="1"/>
    <xf numFmtId="167" fontId="0" fillId="0" borderId="0" xfId="1" applyNumberFormat="1" applyFont="1"/>
    <xf numFmtId="14" fontId="0" fillId="0" borderId="0" xfId="0" quotePrefix="1" applyNumberFormat="1"/>
    <xf numFmtId="0" fontId="0" fillId="0" borderId="0" xfId="0" applyAlignment="1">
      <alignment horizontal="right"/>
    </xf>
    <xf numFmtId="167" fontId="0" fillId="0" borderId="4" xfId="0" applyNumberFormat="1" applyBorder="1"/>
    <xf numFmtId="14" fontId="0" fillId="0" borderId="0" xfId="0" applyNumberFormat="1" applyAlignment="1">
      <alignment horizontal="right"/>
    </xf>
    <xf numFmtId="167" fontId="0" fillId="0" borderId="0" xfId="1" applyNumberFormat="1" applyFont="1" applyBorder="1" applyAlignment="1">
      <alignment horizontal="right"/>
    </xf>
    <xf numFmtId="0" fontId="2" fillId="0" borderId="0" xfId="0" applyFont="1" applyAlignment="1">
      <alignment horizontal="center" wrapText="1"/>
    </xf>
    <xf numFmtId="0" fontId="2" fillId="0" borderId="3" xfId="0" applyFont="1" applyBorder="1" applyAlignment="1">
      <alignment horizontal="center" wrapText="1"/>
    </xf>
    <xf numFmtId="0" fontId="0" fillId="0" borderId="0" xfId="0" applyAlignment="1">
      <alignment horizontal="center" wrapText="1"/>
    </xf>
    <xf numFmtId="0" fontId="2" fillId="0" borderId="0" xfId="0" applyFont="1" applyAlignment="1">
      <alignment wrapText="1"/>
    </xf>
    <xf numFmtId="0" fontId="2" fillId="0" borderId="3" xfId="0" applyFont="1" applyBorder="1" applyAlignment="1">
      <alignment wrapText="1"/>
    </xf>
    <xf numFmtId="0" fontId="0" fillId="0" borderId="0" xfId="0" applyAlignment="1">
      <alignment wrapText="1"/>
    </xf>
    <xf numFmtId="0" fontId="2" fillId="0" borderId="0" xfId="0" applyFont="1" applyAlignment="1">
      <alignment horizontal="left" wrapText="1"/>
    </xf>
    <xf numFmtId="0" fontId="2" fillId="0" borderId="3" xfId="0" applyFont="1" applyBorder="1" applyAlignment="1">
      <alignment horizontal="left" wrapText="1"/>
    </xf>
    <xf numFmtId="0" fontId="0" fillId="0" borderId="0" xfId="0" applyAlignment="1">
      <alignment horizontal="left" wrapText="1"/>
    </xf>
    <xf numFmtId="0" fontId="2" fillId="0" borderId="0" xfId="0" applyFont="1" applyBorder="1" applyAlignment="1">
      <alignment wrapText="1"/>
    </xf>
    <xf numFmtId="0" fontId="3" fillId="0" borderId="0" xfId="0" applyFont="1" applyBorder="1" applyAlignment="1">
      <alignment horizontal="center" wrapText="1"/>
    </xf>
    <xf numFmtId="0" fontId="3" fillId="0" borderId="0" xfId="0" applyFont="1" applyBorder="1" applyAlignment="1">
      <alignment wrapText="1"/>
    </xf>
    <xf numFmtId="0" fontId="3" fillId="0" borderId="0" xfId="0" applyFont="1" applyBorder="1" applyAlignment="1">
      <alignment horizontal="left" wrapText="1"/>
    </xf>
    <xf numFmtId="0" fontId="3" fillId="0" borderId="0" xfId="0" applyFont="1" applyAlignment="1">
      <alignment horizontal="center" wrapText="1"/>
    </xf>
    <xf numFmtId="14" fontId="3" fillId="0" borderId="0" xfId="0" applyNumberFormat="1" applyFont="1" applyAlignment="1">
      <alignment horizontal="center" wrapText="1"/>
    </xf>
    <xf numFmtId="0" fontId="3" fillId="0" borderId="0" xfId="0" applyFont="1" applyAlignment="1">
      <alignment wrapText="1"/>
    </xf>
    <xf numFmtId="0" fontId="3" fillId="0" borderId="0" xfId="0" applyFont="1" applyAlignment="1">
      <alignment horizontal="left" wrapText="1"/>
    </xf>
    <xf numFmtId="14" fontId="3" fillId="0" borderId="0" xfId="0" applyNumberFormat="1" applyFont="1" applyBorder="1" applyAlignment="1">
      <alignment horizontal="center" wrapText="1"/>
    </xf>
    <xf numFmtId="14" fontId="0" fillId="0" borderId="0" xfId="0" applyNumberFormat="1" applyAlignment="1">
      <alignment horizontal="center" wrapText="1"/>
    </xf>
    <xf numFmtId="6" fontId="0" fillId="0" borderId="0" xfId="0" applyNumberFormat="1" applyAlignment="1">
      <alignment horizontal="center" wrapText="1"/>
    </xf>
    <xf numFmtId="8" fontId="0" fillId="0" borderId="0" xfId="0" applyNumberFormat="1" applyAlignment="1">
      <alignment horizontal="center" wrapText="1"/>
    </xf>
    <xf numFmtId="171" fontId="0" fillId="0" borderId="0" xfId="0" applyNumberFormat="1" applyAlignment="1">
      <alignment horizontal="center" wrapText="1"/>
    </xf>
    <xf numFmtId="0" fontId="0" fillId="0" borderId="0" xfId="0" applyFill="1"/>
    <xf numFmtId="0" fontId="2" fillId="0" borderId="3" xfId="0" applyFont="1" applyFill="1" applyBorder="1" applyAlignment="1">
      <alignment wrapText="1"/>
    </xf>
    <xf numFmtId="0" fontId="0" fillId="4" borderId="0" xfId="0" applyFill="1"/>
    <xf numFmtId="4" fontId="0" fillId="0" borderId="0" xfId="0" applyNumberFormat="1" applyAlignment="1">
      <alignment horizontal="center" wrapText="1"/>
    </xf>
    <xf numFmtId="6" fontId="2" fillId="0" borderId="0" xfId="0" applyNumberFormat="1" applyFont="1" applyBorder="1" applyAlignment="1">
      <alignment horizontal="center" wrapText="1"/>
    </xf>
    <xf numFmtId="0" fontId="2" fillId="0" borderId="0" xfId="0" applyFont="1" applyFill="1" applyBorder="1" applyAlignment="1">
      <alignment wrapText="1"/>
    </xf>
    <xf numFmtId="0" fontId="0" fillId="0" borderId="0" xfId="0" applyFill="1" applyAlignment="1"/>
    <xf numFmtId="0" fontId="0" fillId="0" borderId="0" xfId="0" applyFill="1" applyAlignment="1">
      <alignment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7"/>
  <sheetViews>
    <sheetView topLeftCell="D85" zoomScale="90" workbookViewId="0">
      <selection activeCell="A2" sqref="A2"/>
    </sheetView>
  </sheetViews>
  <sheetFormatPr defaultRowHeight="12.75" x14ac:dyDescent="0.2"/>
  <cols>
    <col min="1" max="1" width="37.28515625" customWidth="1"/>
    <col min="2" max="2" width="12.7109375" customWidth="1"/>
    <col min="3" max="3" width="21.42578125" bestFit="1" customWidth="1"/>
    <col min="4" max="4" width="27.42578125" bestFit="1" customWidth="1"/>
    <col min="5" max="6" width="22.42578125" customWidth="1"/>
    <col min="7" max="7" width="96.42578125" customWidth="1"/>
  </cols>
  <sheetData>
    <row r="1" spans="1:7" s="9" customFormat="1" x14ac:dyDescent="0.2">
      <c r="A1" s="9" t="s">
        <v>131</v>
      </c>
    </row>
    <row r="2" spans="1:7" s="9" customFormat="1" x14ac:dyDescent="0.2">
      <c r="A2" s="9" t="s">
        <v>165</v>
      </c>
    </row>
    <row r="3" spans="1:7" s="9" customFormat="1" x14ac:dyDescent="0.2"/>
    <row r="4" spans="1:7" s="10" customFormat="1" ht="13.5" thickBot="1" x14ac:dyDescent="0.25">
      <c r="A4" s="10" t="s">
        <v>132</v>
      </c>
      <c r="B4" s="10" t="s">
        <v>175</v>
      </c>
      <c r="C4" s="10" t="s">
        <v>176</v>
      </c>
      <c r="D4" s="10" t="s">
        <v>1</v>
      </c>
      <c r="E4" s="10" t="s">
        <v>2</v>
      </c>
      <c r="F4" s="10" t="s">
        <v>174</v>
      </c>
      <c r="G4" s="10" t="s">
        <v>133</v>
      </c>
    </row>
    <row r="6" spans="1:7" s="6" customFormat="1" x14ac:dyDescent="0.2">
      <c r="A6" s="6" t="s">
        <v>78</v>
      </c>
    </row>
    <row r="7" spans="1:7" x14ac:dyDescent="0.2">
      <c r="A7" t="s">
        <v>3</v>
      </c>
      <c r="D7" s="1" t="s">
        <v>5</v>
      </c>
      <c r="E7" t="s">
        <v>4</v>
      </c>
      <c r="G7" t="s">
        <v>107</v>
      </c>
    </row>
    <row r="8" spans="1:7" x14ac:dyDescent="0.2">
      <c r="A8" t="s">
        <v>170</v>
      </c>
      <c r="D8" s="2" t="s">
        <v>147</v>
      </c>
      <c r="G8" t="s">
        <v>171</v>
      </c>
    </row>
    <row r="9" spans="1:7" x14ac:dyDescent="0.2">
      <c r="A9" t="s">
        <v>7</v>
      </c>
      <c r="D9" s="2" t="s">
        <v>8</v>
      </c>
      <c r="G9" t="s">
        <v>9</v>
      </c>
    </row>
    <row r="10" spans="1:7" x14ac:dyDescent="0.2">
      <c r="A10" t="s">
        <v>10</v>
      </c>
      <c r="D10" s="3" t="s">
        <v>15</v>
      </c>
      <c r="E10" s="3" t="s">
        <v>12</v>
      </c>
      <c r="F10" s="3"/>
      <c r="G10" t="s">
        <v>16</v>
      </c>
    </row>
    <row r="11" spans="1:7" x14ac:dyDescent="0.2">
      <c r="A11" t="s">
        <v>10</v>
      </c>
      <c r="D11" s="3" t="s">
        <v>13</v>
      </c>
      <c r="E11" s="3" t="s">
        <v>14</v>
      </c>
      <c r="F11" s="3"/>
      <c r="G11" t="s">
        <v>18</v>
      </c>
    </row>
    <row r="12" spans="1:7" x14ac:dyDescent="0.2">
      <c r="A12" t="s">
        <v>117</v>
      </c>
      <c r="D12" s="3" t="s">
        <v>90</v>
      </c>
      <c r="E12" s="3" t="s">
        <v>118</v>
      </c>
      <c r="F12" s="3"/>
      <c r="G12" t="s">
        <v>123</v>
      </c>
    </row>
    <row r="13" spans="1:7" x14ac:dyDescent="0.2">
      <c r="A13" t="s">
        <v>141</v>
      </c>
      <c r="D13" s="3" t="s">
        <v>101</v>
      </c>
      <c r="E13" s="3"/>
      <c r="F13" s="3"/>
    </row>
    <row r="14" spans="1:7" x14ac:dyDescent="0.2">
      <c r="A14" t="s">
        <v>22</v>
      </c>
      <c r="D14" s="3" t="s">
        <v>24</v>
      </c>
      <c r="E14" s="3" t="s">
        <v>25</v>
      </c>
      <c r="F14" s="3"/>
      <c r="G14" t="s">
        <v>26</v>
      </c>
    </row>
    <row r="15" spans="1:7" x14ac:dyDescent="0.2">
      <c r="A15" t="s">
        <v>19</v>
      </c>
      <c r="D15" s="3" t="s">
        <v>21</v>
      </c>
      <c r="E15" s="3"/>
      <c r="F15" s="3"/>
      <c r="G15" t="s">
        <v>110</v>
      </c>
    </row>
    <row r="16" spans="1:7" x14ac:dyDescent="0.2">
      <c r="A16" t="s">
        <v>27</v>
      </c>
      <c r="D16" s="3" t="s">
        <v>28</v>
      </c>
      <c r="E16" s="3" t="s">
        <v>14</v>
      </c>
      <c r="F16" s="3"/>
      <c r="G16" t="s">
        <v>31</v>
      </c>
    </row>
    <row r="17" spans="1:7" x14ac:dyDescent="0.2">
      <c r="A17" t="s">
        <v>29</v>
      </c>
      <c r="D17" s="3" t="s">
        <v>23</v>
      </c>
      <c r="E17" s="3" t="s">
        <v>30</v>
      </c>
      <c r="F17" s="3"/>
      <c r="G17" t="s">
        <v>31</v>
      </c>
    </row>
    <row r="18" spans="1:7" x14ac:dyDescent="0.2">
      <c r="A18" t="s">
        <v>36</v>
      </c>
      <c r="D18" s="3" t="s">
        <v>35</v>
      </c>
      <c r="E18" s="3" t="s">
        <v>89</v>
      </c>
      <c r="F18" s="3"/>
      <c r="G18" t="s">
        <v>31</v>
      </c>
    </row>
    <row r="19" spans="1:7" x14ac:dyDescent="0.2">
      <c r="A19" t="s">
        <v>37</v>
      </c>
      <c r="D19" s="3" t="s">
        <v>38</v>
      </c>
      <c r="G19" t="s">
        <v>40</v>
      </c>
    </row>
    <row r="20" spans="1:7" x14ac:dyDescent="0.2">
      <c r="A20" t="s">
        <v>39</v>
      </c>
      <c r="D20" s="3" t="s">
        <v>23</v>
      </c>
      <c r="G20" t="s">
        <v>108</v>
      </c>
    </row>
    <row r="21" spans="1:7" x14ac:dyDescent="0.2">
      <c r="A21" t="s">
        <v>41</v>
      </c>
      <c r="D21" s="3" t="s">
        <v>38</v>
      </c>
      <c r="G21" t="s">
        <v>125</v>
      </c>
    </row>
    <row r="22" spans="1:7" x14ac:dyDescent="0.2">
      <c r="A22" t="s">
        <v>42</v>
      </c>
      <c r="D22" s="3" t="s">
        <v>30</v>
      </c>
      <c r="E22" s="3" t="s">
        <v>43</v>
      </c>
      <c r="F22" s="3"/>
      <c r="G22" t="s">
        <v>44</v>
      </c>
    </row>
    <row r="23" spans="1:7" x14ac:dyDescent="0.2">
      <c r="A23" t="s">
        <v>45</v>
      </c>
      <c r="D23" s="3" t="s">
        <v>11</v>
      </c>
      <c r="G23" t="s">
        <v>119</v>
      </c>
    </row>
    <row r="24" spans="1:7" x14ac:dyDescent="0.2">
      <c r="A24" t="s">
        <v>50</v>
      </c>
      <c r="D24" s="3" t="s">
        <v>38</v>
      </c>
      <c r="E24" s="3" t="s">
        <v>6</v>
      </c>
      <c r="F24" s="3"/>
      <c r="G24" t="s">
        <v>51</v>
      </c>
    </row>
    <row r="25" spans="1:7" x14ac:dyDescent="0.2">
      <c r="A25" t="s">
        <v>52</v>
      </c>
      <c r="D25" s="3" t="s">
        <v>53</v>
      </c>
      <c r="E25" s="3" t="s">
        <v>30</v>
      </c>
      <c r="F25" s="3"/>
      <c r="G25" t="s">
        <v>54</v>
      </c>
    </row>
    <row r="26" spans="1:7" x14ac:dyDescent="0.2">
      <c r="A26" t="s">
        <v>143</v>
      </c>
      <c r="D26" s="3" t="s">
        <v>90</v>
      </c>
      <c r="E26" s="3" t="s">
        <v>147</v>
      </c>
      <c r="F26" s="3"/>
      <c r="G26" t="s">
        <v>31</v>
      </c>
    </row>
    <row r="27" spans="1:7" x14ac:dyDescent="0.2">
      <c r="A27" t="s">
        <v>116</v>
      </c>
      <c r="D27" s="7" t="s">
        <v>118</v>
      </c>
      <c r="E27" s="8"/>
      <c r="F27" s="12"/>
      <c r="G27" t="s">
        <v>120</v>
      </c>
    </row>
    <row r="28" spans="1:7" x14ac:dyDescent="0.2">
      <c r="A28" t="s">
        <v>150</v>
      </c>
      <c r="D28" s="3" t="s">
        <v>38</v>
      </c>
      <c r="G28" t="s">
        <v>153</v>
      </c>
    </row>
    <row r="29" spans="1:7" x14ac:dyDescent="0.2">
      <c r="A29" t="s">
        <v>55</v>
      </c>
      <c r="D29" s="3" t="s">
        <v>57</v>
      </c>
      <c r="E29" s="3" t="s">
        <v>56</v>
      </c>
      <c r="F29" s="3"/>
      <c r="G29" t="s">
        <v>58</v>
      </c>
    </row>
    <row r="30" spans="1:7" x14ac:dyDescent="0.2">
      <c r="A30" t="s">
        <v>59</v>
      </c>
      <c r="D30" s="3" t="s">
        <v>11</v>
      </c>
      <c r="E30" s="3" t="s">
        <v>60</v>
      </c>
      <c r="F30" s="3"/>
      <c r="G30" t="s">
        <v>31</v>
      </c>
    </row>
    <row r="31" spans="1:7" x14ac:dyDescent="0.2">
      <c r="A31" t="s">
        <v>121</v>
      </c>
      <c r="D31" s="3" t="s">
        <v>61</v>
      </c>
      <c r="E31" s="3" t="s">
        <v>17</v>
      </c>
      <c r="F31" s="3"/>
      <c r="G31" t="s">
        <v>122</v>
      </c>
    </row>
    <row r="32" spans="1:7" x14ac:dyDescent="0.2">
      <c r="A32" t="s">
        <v>68</v>
      </c>
      <c r="D32" s="3" t="s">
        <v>32</v>
      </c>
      <c r="E32" s="3" t="s">
        <v>14</v>
      </c>
      <c r="F32" s="3"/>
      <c r="G32" t="s">
        <v>69</v>
      </c>
    </row>
    <row r="33" spans="1:7" x14ac:dyDescent="0.2">
      <c r="A33" t="s">
        <v>70</v>
      </c>
      <c r="D33" s="3" t="s">
        <v>20</v>
      </c>
      <c r="E33" s="3" t="s">
        <v>30</v>
      </c>
      <c r="F33" s="3"/>
      <c r="G33" t="s">
        <v>109</v>
      </c>
    </row>
    <row r="34" spans="1:7" x14ac:dyDescent="0.2">
      <c r="A34" t="s">
        <v>83</v>
      </c>
      <c r="D34" s="3" t="s">
        <v>84</v>
      </c>
      <c r="E34" s="3" t="s">
        <v>85</v>
      </c>
      <c r="F34" s="3"/>
      <c r="G34" t="s">
        <v>31</v>
      </c>
    </row>
    <row r="35" spans="1:7" x14ac:dyDescent="0.2">
      <c r="A35" t="s">
        <v>86</v>
      </c>
      <c r="D35" s="3" t="s">
        <v>38</v>
      </c>
      <c r="E35" s="3" t="s">
        <v>38</v>
      </c>
      <c r="F35" s="3"/>
      <c r="G35" t="s">
        <v>31</v>
      </c>
    </row>
    <row r="36" spans="1:7" x14ac:dyDescent="0.2">
      <c r="A36" t="s">
        <v>91</v>
      </c>
      <c r="D36" s="3" t="s">
        <v>35</v>
      </c>
      <c r="G36" t="s">
        <v>87</v>
      </c>
    </row>
    <row r="37" spans="1:7" x14ac:dyDescent="0.2">
      <c r="A37" t="s">
        <v>88</v>
      </c>
      <c r="D37" s="3" t="s">
        <v>89</v>
      </c>
      <c r="E37" s="3" t="s">
        <v>90</v>
      </c>
      <c r="F37" s="3"/>
      <c r="G37" t="s">
        <v>69</v>
      </c>
    </row>
    <row r="38" spans="1:7" x14ac:dyDescent="0.2">
      <c r="A38" t="s">
        <v>92</v>
      </c>
      <c r="D38" s="3" t="s">
        <v>89</v>
      </c>
      <c r="E38" s="3" t="s">
        <v>147</v>
      </c>
      <c r="F38" s="3"/>
      <c r="G38" t="s">
        <v>31</v>
      </c>
    </row>
    <row r="39" spans="1:7" x14ac:dyDescent="0.2">
      <c r="A39" t="s">
        <v>96</v>
      </c>
      <c r="D39" s="3" t="s">
        <v>90</v>
      </c>
      <c r="E39" s="3" t="s">
        <v>147</v>
      </c>
      <c r="F39" s="3"/>
      <c r="G39" t="s">
        <v>31</v>
      </c>
    </row>
    <row r="40" spans="1:7" x14ac:dyDescent="0.2">
      <c r="A40" t="s">
        <v>97</v>
      </c>
      <c r="D40" s="3" t="s">
        <v>99</v>
      </c>
      <c r="E40" s="3" t="s">
        <v>98</v>
      </c>
      <c r="F40" s="3"/>
      <c r="G40" t="s">
        <v>69</v>
      </c>
    </row>
    <row r="48" spans="1:7" s="11" customFormat="1" x14ac:dyDescent="0.2">
      <c r="A48" s="11" t="s">
        <v>77</v>
      </c>
    </row>
    <row r="49" spans="1:7" x14ac:dyDescent="0.2">
      <c r="A49" t="s">
        <v>0</v>
      </c>
      <c r="D49" s="2" t="s">
        <v>152</v>
      </c>
      <c r="E49" s="2" t="s">
        <v>157</v>
      </c>
      <c r="F49" s="2"/>
      <c r="G49" t="s">
        <v>167</v>
      </c>
    </row>
    <row r="50" spans="1:7" x14ac:dyDescent="0.2">
      <c r="A50" t="s">
        <v>156</v>
      </c>
      <c r="D50" s="2"/>
      <c r="E50" s="2" t="s">
        <v>147</v>
      </c>
      <c r="F50" s="2"/>
      <c r="G50" t="s">
        <v>168</v>
      </c>
    </row>
    <row r="51" spans="1:7" x14ac:dyDescent="0.2">
      <c r="A51" t="s">
        <v>158</v>
      </c>
      <c r="D51" s="2"/>
      <c r="E51" s="2" t="s">
        <v>147</v>
      </c>
      <c r="F51" s="2"/>
      <c r="G51" t="s">
        <v>168</v>
      </c>
    </row>
    <row r="52" spans="1:7" x14ac:dyDescent="0.2">
      <c r="A52" t="s">
        <v>162</v>
      </c>
      <c r="D52" s="2"/>
      <c r="E52" s="2" t="s">
        <v>147</v>
      </c>
      <c r="F52" s="2"/>
      <c r="G52" t="s">
        <v>168</v>
      </c>
    </row>
    <row r="53" spans="1:7" x14ac:dyDescent="0.2">
      <c r="A53" t="s">
        <v>100</v>
      </c>
      <c r="D53" s="3" t="s">
        <v>101</v>
      </c>
      <c r="G53" t="s">
        <v>166</v>
      </c>
    </row>
    <row r="54" spans="1:7" x14ac:dyDescent="0.2">
      <c r="A54" t="s">
        <v>141</v>
      </c>
      <c r="D54" s="3" t="s">
        <v>101</v>
      </c>
      <c r="G54" t="s">
        <v>142</v>
      </c>
    </row>
    <row r="55" spans="1:7" x14ac:dyDescent="0.2">
      <c r="A55" t="s">
        <v>114</v>
      </c>
      <c r="D55" s="3" t="s">
        <v>101</v>
      </c>
      <c r="G55" t="s">
        <v>113</v>
      </c>
    </row>
    <row r="56" spans="1:7" x14ac:dyDescent="0.2">
      <c r="A56" t="s">
        <v>149</v>
      </c>
      <c r="E56" s="3" t="s">
        <v>147</v>
      </c>
      <c r="F56" s="3"/>
      <c r="G56" t="s">
        <v>169</v>
      </c>
    </row>
    <row r="57" spans="1:7" x14ac:dyDescent="0.2">
      <c r="A57" t="s">
        <v>134</v>
      </c>
      <c r="D57" s="3" t="s">
        <v>101</v>
      </c>
      <c r="G57" t="s">
        <v>139</v>
      </c>
    </row>
    <row r="58" spans="1:7" x14ac:dyDescent="0.2">
      <c r="A58" t="s">
        <v>134</v>
      </c>
      <c r="D58" s="3" t="s">
        <v>101</v>
      </c>
      <c r="G58" t="s">
        <v>138</v>
      </c>
    </row>
    <row r="59" spans="1:7" x14ac:dyDescent="0.2">
      <c r="A59" t="s">
        <v>134</v>
      </c>
      <c r="D59" s="3" t="s">
        <v>101</v>
      </c>
      <c r="G59" t="s">
        <v>137</v>
      </c>
    </row>
    <row r="60" spans="1:7" x14ac:dyDescent="0.2">
      <c r="A60" t="s">
        <v>134</v>
      </c>
      <c r="D60" s="3" t="s">
        <v>101</v>
      </c>
      <c r="G60" t="s">
        <v>136</v>
      </c>
    </row>
    <row r="61" spans="1:7" x14ac:dyDescent="0.2">
      <c r="A61" t="s">
        <v>134</v>
      </c>
      <c r="D61" s="3" t="s">
        <v>101</v>
      </c>
      <c r="G61" t="s">
        <v>135</v>
      </c>
    </row>
    <row r="62" spans="1:7" x14ac:dyDescent="0.2">
      <c r="A62" t="s">
        <v>163</v>
      </c>
      <c r="D62" s="3"/>
      <c r="E62" s="3" t="s">
        <v>147</v>
      </c>
      <c r="F62" s="3"/>
      <c r="G62" t="s">
        <v>168</v>
      </c>
    </row>
    <row r="63" spans="1:7" x14ac:dyDescent="0.2">
      <c r="A63" t="s">
        <v>34</v>
      </c>
      <c r="D63" s="3" t="s">
        <v>33</v>
      </c>
      <c r="E63" s="3" t="s">
        <v>28</v>
      </c>
      <c r="F63" s="3"/>
      <c r="G63" t="s">
        <v>124</v>
      </c>
    </row>
    <row r="64" spans="1:7" x14ac:dyDescent="0.2">
      <c r="A64" t="s">
        <v>146</v>
      </c>
      <c r="D64" s="3" t="s">
        <v>147</v>
      </c>
      <c r="G64" t="s">
        <v>148</v>
      </c>
    </row>
    <row r="65" spans="1:7" x14ac:dyDescent="0.2">
      <c r="A65" t="s">
        <v>159</v>
      </c>
      <c r="D65" s="3"/>
      <c r="E65" s="3" t="s">
        <v>147</v>
      </c>
      <c r="F65" s="3"/>
      <c r="G65" t="s">
        <v>168</v>
      </c>
    </row>
    <row r="66" spans="1:7" x14ac:dyDescent="0.2">
      <c r="A66" t="s">
        <v>102</v>
      </c>
      <c r="D66" s="3" t="s">
        <v>89</v>
      </c>
      <c r="G66" t="s">
        <v>111</v>
      </c>
    </row>
    <row r="67" spans="1:7" x14ac:dyDescent="0.2">
      <c r="A67" t="s">
        <v>46</v>
      </c>
      <c r="D67" s="2" t="s">
        <v>28</v>
      </c>
      <c r="E67" s="3" t="s">
        <v>28</v>
      </c>
      <c r="F67" s="3"/>
      <c r="G67" t="s">
        <v>47</v>
      </c>
    </row>
    <row r="68" spans="1:7" x14ac:dyDescent="0.2">
      <c r="A68" t="s">
        <v>48</v>
      </c>
      <c r="D68" s="3" t="s">
        <v>49</v>
      </c>
      <c r="E68" s="3" t="s">
        <v>151</v>
      </c>
      <c r="F68" s="3"/>
      <c r="G68" t="s">
        <v>112</v>
      </c>
    </row>
    <row r="69" spans="1:7" x14ac:dyDescent="0.2">
      <c r="A69" t="s">
        <v>172</v>
      </c>
      <c r="D69" s="3" t="s">
        <v>173</v>
      </c>
      <c r="E69" s="3"/>
      <c r="F69" s="3"/>
    </row>
    <row r="70" spans="1:7" x14ac:dyDescent="0.2">
      <c r="A70" t="s">
        <v>106</v>
      </c>
      <c r="D70" s="3" t="s">
        <v>90</v>
      </c>
      <c r="E70" s="3"/>
      <c r="F70" s="3"/>
      <c r="G70" t="s">
        <v>115</v>
      </c>
    </row>
    <row r="71" spans="1:7" x14ac:dyDescent="0.2">
      <c r="A71" t="s">
        <v>104</v>
      </c>
      <c r="D71" s="3" t="s">
        <v>89</v>
      </c>
      <c r="E71" s="3"/>
      <c r="F71" s="3"/>
      <c r="G71" t="s">
        <v>105</v>
      </c>
    </row>
    <row r="72" spans="1:7" s="4" customFormat="1" ht="25.5" customHeight="1" x14ac:dyDescent="0.2">
      <c r="A72" t="s">
        <v>62</v>
      </c>
      <c r="B72"/>
      <c r="C72"/>
      <c r="D72" s="3" t="s">
        <v>63</v>
      </c>
      <c r="E72"/>
      <c r="F72"/>
      <c r="G72" t="s">
        <v>64</v>
      </c>
    </row>
    <row r="73" spans="1:7" x14ac:dyDescent="0.2">
      <c r="A73" t="s">
        <v>127</v>
      </c>
      <c r="D73" s="3" t="s">
        <v>6</v>
      </c>
      <c r="G73" t="s">
        <v>65</v>
      </c>
    </row>
    <row r="74" spans="1:7" x14ac:dyDescent="0.2">
      <c r="A74" t="s">
        <v>155</v>
      </c>
      <c r="D74" s="3"/>
      <c r="E74" s="3" t="s">
        <v>147</v>
      </c>
      <c r="F74" s="3"/>
      <c r="G74" t="s">
        <v>168</v>
      </c>
    </row>
    <row r="75" spans="1:7" ht="25.5" x14ac:dyDescent="0.2">
      <c r="A75" s="4" t="s">
        <v>66</v>
      </c>
      <c r="B75" s="4"/>
      <c r="C75" s="4"/>
      <c r="D75" s="5" t="s">
        <v>103</v>
      </c>
      <c r="E75" s="5" t="s">
        <v>67</v>
      </c>
      <c r="F75" s="5"/>
      <c r="G75" s="4"/>
    </row>
    <row r="76" spans="1:7" x14ac:dyDescent="0.2">
      <c r="A76" t="s">
        <v>130</v>
      </c>
      <c r="G76" t="s">
        <v>128</v>
      </c>
    </row>
    <row r="77" spans="1:7" x14ac:dyDescent="0.2">
      <c r="A77" t="s">
        <v>140</v>
      </c>
      <c r="D77" s="3" t="s">
        <v>101</v>
      </c>
      <c r="G77" t="s">
        <v>113</v>
      </c>
    </row>
    <row r="78" spans="1:7" x14ac:dyDescent="0.2">
      <c r="A78" t="s">
        <v>126</v>
      </c>
      <c r="D78" s="3" t="s">
        <v>71</v>
      </c>
      <c r="E78" s="3" t="s">
        <v>35</v>
      </c>
      <c r="F78" s="3"/>
      <c r="G78" t="s">
        <v>72</v>
      </c>
    </row>
    <row r="79" spans="1:7" x14ac:dyDescent="0.2">
      <c r="A79" t="s">
        <v>73</v>
      </c>
      <c r="D79" s="3" t="s">
        <v>74</v>
      </c>
      <c r="G79" t="s">
        <v>75</v>
      </c>
    </row>
    <row r="80" spans="1:7" x14ac:dyDescent="0.2">
      <c r="A80" t="s">
        <v>76</v>
      </c>
      <c r="D80" s="3" t="s">
        <v>81</v>
      </c>
      <c r="E80" s="3" t="s">
        <v>80</v>
      </c>
      <c r="F80" s="3"/>
      <c r="G80" t="s">
        <v>79</v>
      </c>
    </row>
    <row r="81" spans="1:7" x14ac:dyDescent="0.2">
      <c r="A81" t="s">
        <v>82</v>
      </c>
      <c r="D81" s="3" t="s">
        <v>144</v>
      </c>
      <c r="E81" s="3" t="s">
        <v>23</v>
      </c>
      <c r="F81" s="3"/>
      <c r="G81" t="s">
        <v>145</v>
      </c>
    </row>
    <row r="82" spans="1:7" x14ac:dyDescent="0.2">
      <c r="A82" t="s">
        <v>154</v>
      </c>
      <c r="D82" s="3"/>
      <c r="E82" s="3" t="s">
        <v>147</v>
      </c>
      <c r="F82" s="3"/>
      <c r="G82" t="s">
        <v>168</v>
      </c>
    </row>
    <row r="83" spans="1:7" x14ac:dyDescent="0.2">
      <c r="A83" t="s">
        <v>129</v>
      </c>
    </row>
    <row r="84" spans="1:7" x14ac:dyDescent="0.2">
      <c r="A84" t="s">
        <v>160</v>
      </c>
      <c r="E84" s="3" t="s">
        <v>147</v>
      </c>
      <c r="F84" s="3"/>
      <c r="G84" t="s">
        <v>168</v>
      </c>
    </row>
    <row r="85" spans="1:7" x14ac:dyDescent="0.2">
      <c r="A85" t="s">
        <v>93</v>
      </c>
      <c r="D85" s="3" t="s">
        <v>94</v>
      </c>
      <c r="G85" t="s">
        <v>95</v>
      </c>
    </row>
    <row r="86" spans="1:7" x14ac:dyDescent="0.2">
      <c r="A86" t="s">
        <v>164</v>
      </c>
      <c r="D86" s="3"/>
      <c r="E86" s="3" t="s">
        <v>147</v>
      </c>
      <c r="F86" s="3"/>
      <c r="G86" t="s">
        <v>168</v>
      </c>
    </row>
    <row r="87" spans="1:7" x14ac:dyDescent="0.2">
      <c r="A87" t="s">
        <v>161</v>
      </c>
      <c r="E87" s="3" t="s">
        <v>147</v>
      </c>
      <c r="F87" s="3"/>
      <c r="G87" t="s">
        <v>168</v>
      </c>
    </row>
  </sheetData>
  <phoneticPr fontId="0" type="noConversion"/>
  <pageMargins left="0.25" right="0.25" top="0.45" bottom="0.39" header="0.5" footer="0.5"/>
  <pageSetup paperSize="5" scale="9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3"/>
  <sheetViews>
    <sheetView workbookViewId="0">
      <selection activeCell="C25" sqref="C25"/>
    </sheetView>
  </sheetViews>
  <sheetFormatPr defaultRowHeight="12.75" x14ac:dyDescent="0.2"/>
  <cols>
    <col min="1" max="1" width="39.7109375" bestFit="1" customWidth="1"/>
    <col min="2" max="2" width="12.7109375" customWidth="1"/>
    <col min="3" max="3" width="20.7109375" customWidth="1"/>
    <col min="4" max="4" width="10.140625" bestFit="1" customWidth="1"/>
    <col min="5" max="5" width="11.42578125" bestFit="1" customWidth="1"/>
    <col min="6" max="6" width="22.42578125" customWidth="1"/>
    <col min="7" max="7" width="19.140625" customWidth="1"/>
  </cols>
  <sheetData>
    <row r="1" spans="1:7" x14ac:dyDescent="0.2">
      <c r="A1" s="9" t="s">
        <v>252</v>
      </c>
      <c r="B1" s="9"/>
      <c r="C1" s="9"/>
      <c r="D1" s="9"/>
      <c r="E1" s="9"/>
      <c r="F1" s="9"/>
      <c r="G1" s="9"/>
    </row>
    <row r="2" spans="1:7" x14ac:dyDescent="0.2">
      <c r="A2" s="9" t="s">
        <v>251</v>
      </c>
      <c r="B2" s="9"/>
      <c r="C2" s="9"/>
      <c r="D2" s="9"/>
      <c r="E2" s="9"/>
      <c r="F2" s="9"/>
      <c r="G2" s="9"/>
    </row>
    <row r="3" spans="1:7" x14ac:dyDescent="0.2">
      <c r="A3" s="9"/>
      <c r="B3" s="9"/>
      <c r="C3" s="9"/>
      <c r="D3" s="9"/>
      <c r="E3" s="9"/>
      <c r="F3" s="9"/>
      <c r="G3" s="9"/>
    </row>
    <row r="4" spans="1:7" ht="13.5" thickBot="1" x14ac:dyDescent="0.25">
      <c r="A4" s="10" t="s">
        <v>132</v>
      </c>
      <c r="B4" s="10" t="s">
        <v>175</v>
      </c>
      <c r="C4" s="10" t="s">
        <v>176</v>
      </c>
      <c r="D4" s="10" t="s">
        <v>179</v>
      </c>
      <c r="E4" s="10" t="s">
        <v>195</v>
      </c>
      <c r="F4" s="10" t="s">
        <v>174</v>
      </c>
      <c r="G4" s="10" t="s">
        <v>133</v>
      </c>
    </row>
    <row r="5" spans="1:7" x14ac:dyDescent="0.2">
      <c r="A5" s="14" t="s">
        <v>276</v>
      </c>
      <c r="B5" t="s">
        <v>183</v>
      </c>
      <c r="C5" s="15">
        <v>40000000</v>
      </c>
      <c r="D5" s="13">
        <v>37223</v>
      </c>
      <c r="E5" s="13">
        <v>37225</v>
      </c>
      <c r="F5" t="s">
        <v>185</v>
      </c>
    </row>
    <row r="6" spans="1:7" x14ac:dyDescent="0.2">
      <c r="A6" s="14" t="s">
        <v>177</v>
      </c>
      <c r="B6" t="s">
        <v>178</v>
      </c>
      <c r="C6" s="15">
        <v>7300000</v>
      </c>
      <c r="D6" s="13">
        <v>37223</v>
      </c>
      <c r="E6" s="13">
        <v>37224</v>
      </c>
      <c r="F6" t="s">
        <v>180</v>
      </c>
    </row>
    <row r="7" spans="1:7" x14ac:dyDescent="0.2">
      <c r="A7" s="14" t="s">
        <v>10</v>
      </c>
      <c r="B7" t="s">
        <v>178</v>
      </c>
      <c r="C7" s="15">
        <v>15000000</v>
      </c>
      <c r="D7" s="13">
        <v>37223</v>
      </c>
      <c r="E7" s="13">
        <v>37224</v>
      </c>
      <c r="F7" t="s">
        <v>180</v>
      </c>
    </row>
    <row r="8" spans="1:7" x14ac:dyDescent="0.2">
      <c r="A8" s="14" t="s">
        <v>170</v>
      </c>
      <c r="B8" t="s">
        <v>178</v>
      </c>
      <c r="C8" s="15">
        <v>41250000</v>
      </c>
      <c r="D8" s="13">
        <v>37222</v>
      </c>
      <c r="E8" s="13">
        <v>37222</v>
      </c>
      <c r="F8" t="s">
        <v>180</v>
      </c>
      <c r="G8" t="s">
        <v>181</v>
      </c>
    </row>
    <row r="9" spans="1:7" x14ac:dyDescent="0.2">
      <c r="A9" s="14" t="s">
        <v>170</v>
      </c>
      <c r="B9" t="s">
        <v>178</v>
      </c>
      <c r="C9" s="15">
        <v>11550000</v>
      </c>
      <c r="D9" s="13">
        <v>37223</v>
      </c>
      <c r="E9" s="13">
        <v>37224</v>
      </c>
      <c r="F9" t="s">
        <v>180</v>
      </c>
    </row>
    <row r="10" spans="1:7" x14ac:dyDescent="0.2">
      <c r="A10" s="14" t="s">
        <v>182</v>
      </c>
      <c r="B10" t="s">
        <v>183</v>
      </c>
      <c r="C10" s="15">
        <v>4400000</v>
      </c>
      <c r="D10" s="13">
        <v>37223</v>
      </c>
      <c r="E10" s="16">
        <v>37224</v>
      </c>
      <c r="F10" t="s">
        <v>185</v>
      </c>
      <c r="G10" t="s">
        <v>184</v>
      </c>
    </row>
    <row r="11" spans="1:7" x14ac:dyDescent="0.2">
      <c r="A11" s="14" t="s">
        <v>186</v>
      </c>
      <c r="B11" t="s">
        <v>178</v>
      </c>
      <c r="C11" s="15">
        <v>10000000</v>
      </c>
      <c r="D11" s="13">
        <v>37223</v>
      </c>
      <c r="E11" s="16">
        <v>37224</v>
      </c>
      <c r="F11" t="s">
        <v>180</v>
      </c>
    </row>
    <row r="12" spans="1:7" x14ac:dyDescent="0.2">
      <c r="A12" s="14" t="s">
        <v>187</v>
      </c>
      <c r="B12" t="s">
        <v>178</v>
      </c>
      <c r="C12" s="15">
        <v>3814616</v>
      </c>
      <c r="D12" s="13">
        <v>37223</v>
      </c>
      <c r="E12" s="17" t="s">
        <v>196</v>
      </c>
      <c r="F12" t="s">
        <v>180</v>
      </c>
    </row>
    <row r="13" spans="1:7" x14ac:dyDescent="0.2">
      <c r="A13" s="14" t="s">
        <v>266</v>
      </c>
      <c r="B13" t="s">
        <v>178</v>
      </c>
      <c r="C13" s="15">
        <v>4927934</v>
      </c>
      <c r="D13" s="13">
        <v>37223</v>
      </c>
      <c r="E13" s="19">
        <v>37225</v>
      </c>
      <c r="F13" t="s">
        <v>180</v>
      </c>
    </row>
    <row r="14" spans="1:7" x14ac:dyDescent="0.2">
      <c r="A14" s="14" t="s">
        <v>188</v>
      </c>
      <c r="B14" t="s">
        <v>178</v>
      </c>
      <c r="C14" s="15">
        <v>3561600</v>
      </c>
      <c r="D14" s="13">
        <v>37223</v>
      </c>
      <c r="E14" s="17" t="s">
        <v>196</v>
      </c>
      <c r="F14" t="s">
        <v>180</v>
      </c>
    </row>
    <row r="15" spans="1:7" x14ac:dyDescent="0.2">
      <c r="A15" s="14" t="s">
        <v>189</v>
      </c>
      <c r="B15" t="s">
        <v>178</v>
      </c>
      <c r="C15" s="15">
        <v>11750000</v>
      </c>
      <c r="D15" s="13">
        <v>37223</v>
      </c>
      <c r="E15" s="16">
        <v>37224</v>
      </c>
      <c r="F15" t="s">
        <v>180</v>
      </c>
    </row>
    <row r="16" spans="1:7" x14ac:dyDescent="0.2">
      <c r="A16" s="14" t="s">
        <v>190</v>
      </c>
      <c r="B16" t="s">
        <v>183</v>
      </c>
      <c r="C16" s="15">
        <v>1500000</v>
      </c>
      <c r="D16" s="13">
        <v>37220</v>
      </c>
      <c r="E16" s="16">
        <v>37224</v>
      </c>
      <c r="F16" t="s">
        <v>191</v>
      </c>
    </row>
    <row r="17" spans="1:6" x14ac:dyDescent="0.2">
      <c r="A17" s="14" t="s">
        <v>190</v>
      </c>
      <c r="B17" t="s">
        <v>259</v>
      </c>
      <c r="C17" s="15">
        <v>7500000</v>
      </c>
      <c r="D17" s="13">
        <v>37223</v>
      </c>
      <c r="E17" s="16">
        <v>37225</v>
      </c>
      <c r="F17" t="s">
        <v>260</v>
      </c>
    </row>
    <row r="18" spans="1:6" x14ac:dyDescent="0.2">
      <c r="A18" s="14" t="s">
        <v>190</v>
      </c>
      <c r="B18" t="s">
        <v>259</v>
      </c>
      <c r="C18" s="15">
        <v>1400000</v>
      </c>
      <c r="D18" s="13">
        <v>37216</v>
      </c>
      <c r="E18" s="13">
        <v>37223</v>
      </c>
      <c r="F18" t="s">
        <v>260</v>
      </c>
    </row>
    <row r="19" spans="1:6" x14ac:dyDescent="0.2">
      <c r="A19" s="14" t="s">
        <v>190</v>
      </c>
      <c r="B19" t="s">
        <v>259</v>
      </c>
      <c r="C19" s="15">
        <v>1900000</v>
      </c>
      <c r="D19" s="13">
        <v>37222</v>
      </c>
      <c r="E19" s="16">
        <v>37224</v>
      </c>
      <c r="F19" t="s">
        <v>260</v>
      </c>
    </row>
    <row r="20" spans="1:6" x14ac:dyDescent="0.2">
      <c r="A20" s="14" t="s">
        <v>192</v>
      </c>
      <c r="B20" t="s">
        <v>178</v>
      </c>
      <c r="C20" s="15">
        <v>3250000</v>
      </c>
      <c r="D20" s="13">
        <v>37223</v>
      </c>
      <c r="E20" s="16">
        <v>37224</v>
      </c>
      <c r="F20" t="s">
        <v>180</v>
      </c>
    </row>
    <row r="21" spans="1:6" x14ac:dyDescent="0.2">
      <c r="A21" s="14" t="s">
        <v>192</v>
      </c>
      <c r="B21" t="s">
        <v>178</v>
      </c>
      <c r="C21" s="15">
        <v>1000000</v>
      </c>
      <c r="D21" s="13">
        <v>37223</v>
      </c>
      <c r="E21" s="13" t="s">
        <v>196</v>
      </c>
      <c r="F21" t="s">
        <v>227</v>
      </c>
    </row>
    <row r="22" spans="1:6" x14ac:dyDescent="0.2">
      <c r="A22" s="14" t="s">
        <v>193</v>
      </c>
      <c r="B22" t="s">
        <v>183</v>
      </c>
      <c r="C22" s="15">
        <v>1000000</v>
      </c>
      <c r="D22" s="13">
        <v>37223</v>
      </c>
      <c r="E22" s="16">
        <v>37228</v>
      </c>
      <c r="F22" t="s">
        <v>194</v>
      </c>
    </row>
    <row r="23" spans="1:6" x14ac:dyDescent="0.2">
      <c r="A23" s="14" t="s">
        <v>277</v>
      </c>
      <c r="B23" t="s">
        <v>183</v>
      </c>
      <c r="C23" s="15">
        <v>104000000</v>
      </c>
      <c r="D23" s="13">
        <v>37223</v>
      </c>
      <c r="E23" s="16">
        <v>37228</v>
      </c>
      <c r="F23" t="s">
        <v>194</v>
      </c>
    </row>
    <row r="24" spans="1:6" x14ac:dyDescent="0.2">
      <c r="A24" s="14" t="s">
        <v>197</v>
      </c>
      <c r="B24" t="s">
        <v>178</v>
      </c>
      <c r="C24" s="15">
        <v>15750000</v>
      </c>
      <c r="D24" s="13">
        <v>37223</v>
      </c>
      <c r="E24" s="16">
        <v>37225</v>
      </c>
      <c r="F24" t="s">
        <v>180</v>
      </c>
    </row>
    <row r="25" spans="1:6" x14ac:dyDescent="0.2">
      <c r="A25" s="14" t="s">
        <v>253</v>
      </c>
      <c r="B25" t="s">
        <v>178</v>
      </c>
      <c r="C25" s="15">
        <v>30000000</v>
      </c>
      <c r="D25" s="13">
        <v>37223</v>
      </c>
      <c r="E25" s="13" t="s">
        <v>196</v>
      </c>
      <c r="F25" t="s">
        <v>227</v>
      </c>
    </row>
    <row r="26" spans="1:6" x14ac:dyDescent="0.2">
      <c r="A26" s="14" t="s">
        <v>198</v>
      </c>
      <c r="B26" t="s">
        <v>183</v>
      </c>
      <c r="C26" s="15">
        <v>2000000</v>
      </c>
      <c r="D26" s="13">
        <v>37223</v>
      </c>
      <c r="E26" s="17" t="s">
        <v>196</v>
      </c>
      <c r="F26" t="s">
        <v>194</v>
      </c>
    </row>
    <row r="27" spans="1:6" x14ac:dyDescent="0.2">
      <c r="A27" s="14" t="s">
        <v>199</v>
      </c>
      <c r="B27" t="s">
        <v>178</v>
      </c>
      <c r="C27" s="15">
        <v>8500000</v>
      </c>
      <c r="D27" s="13">
        <v>37223</v>
      </c>
      <c r="E27" s="17" t="s">
        <v>196</v>
      </c>
      <c r="F27" t="s">
        <v>178</v>
      </c>
    </row>
    <row r="28" spans="1:6" x14ac:dyDescent="0.2">
      <c r="A28" s="14" t="s">
        <v>200</v>
      </c>
      <c r="B28" t="s">
        <v>183</v>
      </c>
      <c r="C28" s="15">
        <v>25250000</v>
      </c>
      <c r="D28" s="13">
        <v>37223</v>
      </c>
      <c r="E28" s="13">
        <v>37224</v>
      </c>
      <c r="F28" t="s">
        <v>201</v>
      </c>
    </row>
    <row r="29" spans="1:6" x14ac:dyDescent="0.2">
      <c r="A29" s="14" t="s">
        <v>202</v>
      </c>
      <c r="B29" t="s">
        <v>203</v>
      </c>
      <c r="C29" s="15">
        <v>10000000</v>
      </c>
      <c r="D29" s="13">
        <v>37223</v>
      </c>
      <c r="E29" s="16">
        <v>37224</v>
      </c>
      <c r="F29" t="s">
        <v>180</v>
      </c>
    </row>
    <row r="30" spans="1:6" x14ac:dyDescent="0.2">
      <c r="A30" s="14" t="s">
        <v>204</v>
      </c>
      <c r="B30" t="s">
        <v>203</v>
      </c>
      <c r="C30" s="15">
        <v>2100000</v>
      </c>
      <c r="D30" s="13">
        <v>37223</v>
      </c>
      <c r="E30" s="13">
        <v>37225</v>
      </c>
      <c r="F30" t="s">
        <v>180</v>
      </c>
    </row>
    <row r="31" spans="1:6" x14ac:dyDescent="0.2">
      <c r="A31" s="14" t="s">
        <v>205</v>
      </c>
      <c r="B31" t="s">
        <v>178</v>
      </c>
      <c r="C31" s="15">
        <v>10200000</v>
      </c>
      <c r="D31" s="13">
        <v>37223</v>
      </c>
      <c r="E31" s="16">
        <v>37224</v>
      </c>
      <c r="F31" t="s">
        <v>206</v>
      </c>
    </row>
    <row r="32" spans="1:6" x14ac:dyDescent="0.2">
      <c r="A32" s="14" t="s">
        <v>273</v>
      </c>
      <c r="B32" t="s">
        <v>183</v>
      </c>
      <c r="C32" s="15">
        <v>3250000</v>
      </c>
      <c r="D32" s="13">
        <v>37221</v>
      </c>
      <c r="E32" s="16">
        <v>37223</v>
      </c>
      <c r="F32" t="s">
        <v>185</v>
      </c>
    </row>
    <row r="33" spans="1:6" x14ac:dyDescent="0.2">
      <c r="A33" s="14" t="s">
        <v>207</v>
      </c>
      <c r="B33" t="s">
        <v>178</v>
      </c>
      <c r="C33" s="15">
        <v>12750000</v>
      </c>
      <c r="D33" s="13">
        <v>37223</v>
      </c>
      <c r="E33" s="17" t="s">
        <v>196</v>
      </c>
      <c r="F33" t="s">
        <v>180</v>
      </c>
    </row>
    <row r="34" spans="1:6" x14ac:dyDescent="0.2">
      <c r="A34" s="14" t="s">
        <v>208</v>
      </c>
      <c r="B34" t="s">
        <v>178</v>
      </c>
      <c r="C34" s="15">
        <v>5200000</v>
      </c>
      <c r="D34" s="13">
        <v>37223</v>
      </c>
      <c r="E34" s="16">
        <v>37223</v>
      </c>
      <c r="F34" t="s">
        <v>180</v>
      </c>
    </row>
    <row r="35" spans="1:6" x14ac:dyDescent="0.2">
      <c r="A35" s="14" t="s">
        <v>270</v>
      </c>
      <c r="B35" t="s">
        <v>271</v>
      </c>
      <c r="C35" s="15">
        <v>22970072</v>
      </c>
      <c r="D35" s="13">
        <v>37223</v>
      </c>
      <c r="E35" s="16">
        <v>37225</v>
      </c>
      <c r="F35" t="s">
        <v>272</v>
      </c>
    </row>
    <row r="36" spans="1:6" x14ac:dyDescent="0.2">
      <c r="A36" s="14" t="s">
        <v>209</v>
      </c>
      <c r="B36" t="s">
        <v>178</v>
      </c>
      <c r="C36" s="15">
        <v>11980000</v>
      </c>
      <c r="D36" s="13">
        <v>37223</v>
      </c>
      <c r="E36" s="17" t="s">
        <v>196</v>
      </c>
      <c r="F36" t="s">
        <v>180</v>
      </c>
    </row>
    <row r="37" spans="1:6" x14ac:dyDescent="0.2">
      <c r="A37" s="14" t="s">
        <v>269</v>
      </c>
      <c r="B37" t="s">
        <v>183</v>
      </c>
      <c r="C37" s="15">
        <v>2115200</v>
      </c>
      <c r="D37" s="13">
        <v>37223</v>
      </c>
      <c r="E37" s="19">
        <v>37225</v>
      </c>
      <c r="F37" t="s">
        <v>185</v>
      </c>
    </row>
    <row r="38" spans="1:6" x14ac:dyDescent="0.2">
      <c r="A38" s="14" t="s">
        <v>210</v>
      </c>
      <c r="B38" t="s">
        <v>178</v>
      </c>
      <c r="C38" s="15">
        <v>5750000</v>
      </c>
      <c r="D38" s="13">
        <v>37223</v>
      </c>
      <c r="E38" s="13">
        <v>37224</v>
      </c>
      <c r="F38" t="s">
        <v>180</v>
      </c>
    </row>
    <row r="39" spans="1:6" x14ac:dyDescent="0.2">
      <c r="A39" s="14" t="s">
        <v>211</v>
      </c>
      <c r="B39" t="s">
        <v>212</v>
      </c>
      <c r="C39" s="15">
        <v>1711488</v>
      </c>
      <c r="D39" s="16">
        <v>37223</v>
      </c>
      <c r="E39" s="16">
        <v>37224</v>
      </c>
      <c r="F39" t="s">
        <v>196</v>
      </c>
    </row>
    <row r="40" spans="1:6" x14ac:dyDescent="0.2">
      <c r="A40" s="14" t="s">
        <v>211</v>
      </c>
      <c r="B40" t="s">
        <v>213</v>
      </c>
      <c r="C40" s="15">
        <v>432183</v>
      </c>
      <c r="D40" s="16">
        <v>37223</v>
      </c>
      <c r="E40" s="17" t="s">
        <v>196</v>
      </c>
      <c r="F40" t="s">
        <v>180</v>
      </c>
    </row>
    <row r="41" spans="1:6" x14ac:dyDescent="0.2">
      <c r="A41" s="14" t="s">
        <v>211</v>
      </c>
      <c r="B41" t="s">
        <v>214</v>
      </c>
      <c r="C41" s="15">
        <v>110235</v>
      </c>
      <c r="D41" s="16">
        <v>37223</v>
      </c>
      <c r="E41" s="17" t="s">
        <v>196</v>
      </c>
      <c r="F41" t="s">
        <v>196</v>
      </c>
    </row>
    <row r="42" spans="1:6" x14ac:dyDescent="0.2">
      <c r="A42" s="14" t="s">
        <v>211</v>
      </c>
      <c r="B42" t="s">
        <v>178</v>
      </c>
      <c r="C42" s="15">
        <f>108686345-50000000</f>
        <v>58686345</v>
      </c>
      <c r="D42" s="16">
        <v>37223</v>
      </c>
      <c r="E42" s="17" t="s">
        <v>196</v>
      </c>
      <c r="F42" t="s">
        <v>180</v>
      </c>
    </row>
    <row r="43" spans="1:6" x14ac:dyDescent="0.2">
      <c r="A43" s="14" t="s">
        <v>215</v>
      </c>
      <c r="B43" t="s">
        <v>178</v>
      </c>
      <c r="C43" s="15">
        <v>8250000</v>
      </c>
      <c r="D43" s="16">
        <v>37223</v>
      </c>
      <c r="E43" s="16">
        <v>37224</v>
      </c>
      <c r="F43" t="s">
        <v>180</v>
      </c>
    </row>
    <row r="44" spans="1:6" x14ac:dyDescent="0.2">
      <c r="A44" s="14" t="s">
        <v>267</v>
      </c>
      <c r="B44" t="s">
        <v>178</v>
      </c>
      <c r="C44" s="15">
        <v>4500000</v>
      </c>
      <c r="D44" s="16">
        <v>37223</v>
      </c>
      <c r="E44" s="13" t="s">
        <v>196</v>
      </c>
      <c r="F44" t="s">
        <v>268</v>
      </c>
    </row>
    <row r="45" spans="1:6" x14ac:dyDescent="0.2">
      <c r="A45" s="14" t="s">
        <v>216</v>
      </c>
      <c r="B45" t="s">
        <v>178</v>
      </c>
      <c r="C45" s="15">
        <v>2750000</v>
      </c>
      <c r="D45" s="16">
        <v>37223</v>
      </c>
      <c r="E45" s="16">
        <v>37224</v>
      </c>
      <c r="F45" t="s">
        <v>180</v>
      </c>
    </row>
    <row r="46" spans="1:6" x14ac:dyDescent="0.2">
      <c r="A46" s="14" t="s">
        <v>217</v>
      </c>
      <c r="B46" t="s">
        <v>218</v>
      </c>
      <c r="C46" s="15">
        <v>51500000</v>
      </c>
      <c r="D46" s="16">
        <v>37223</v>
      </c>
      <c r="E46" s="16">
        <v>37224</v>
      </c>
      <c r="F46" t="s">
        <v>219</v>
      </c>
    </row>
    <row r="47" spans="1:6" x14ac:dyDescent="0.2">
      <c r="A47" s="14" t="s">
        <v>220</v>
      </c>
      <c r="B47" t="s">
        <v>178</v>
      </c>
      <c r="C47" s="15">
        <v>3500000</v>
      </c>
      <c r="D47" s="16">
        <v>37223</v>
      </c>
      <c r="E47" s="13">
        <v>37225</v>
      </c>
      <c r="F47" t="s">
        <v>180</v>
      </c>
    </row>
    <row r="48" spans="1:6" x14ac:dyDescent="0.2">
      <c r="A48" s="14" t="s">
        <v>221</v>
      </c>
      <c r="B48" t="s">
        <v>178</v>
      </c>
      <c r="C48" s="15">
        <v>6900000</v>
      </c>
      <c r="D48" s="16">
        <v>37223</v>
      </c>
      <c r="E48" s="16">
        <v>37224</v>
      </c>
      <c r="F48" t="s">
        <v>180</v>
      </c>
    </row>
    <row r="49" spans="1:7" x14ac:dyDescent="0.2">
      <c r="A49" s="14" t="s">
        <v>222</v>
      </c>
      <c r="B49" t="s">
        <v>183</v>
      </c>
      <c r="C49" s="15">
        <v>1250000</v>
      </c>
      <c r="D49" s="16">
        <v>37223</v>
      </c>
      <c r="E49" s="16">
        <v>37228</v>
      </c>
      <c r="F49" t="s">
        <v>223</v>
      </c>
    </row>
    <row r="50" spans="1:7" x14ac:dyDescent="0.2">
      <c r="A50" s="14" t="s">
        <v>52</v>
      </c>
      <c r="B50" t="s">
        <v>178</v>
      </c>
      <c r="C50" s="15">
        <v>18750000</v>
      </c>
      <c r="D50" s="16">
        <v>37223</v>
      </c>
      <c r="E50" s="16">
        <v>37224</v>
      </c>
      <c r="F50" t="s">
        <v>180</v>
      </c>
    </row>
    <row r="51" spans="1:7" x14ac:dyDescent="0.2">
      <c r="A51" s="14" t="s">
        <v>224</v>
      </c>
      <c r="B51" t="s">
        <v>203</v>
      </c>
      <c r="C51" s="15">
        <v>105000000</v>
      </c>
      <c r="D51" s="16">
        <v>37223</v>
      </c>
      <c r="E51" s="17" t="s">
        <v>196</v>
      </c>
      <c r="F51" t="s">
        <v>225</v>
      </c>
    </row>
    <row r="52" spans="1:7" x14ac:dyDescent="0.2">
      <c r="A52" s="14" t="s">
        <v>116</v>
      </c>
      <c r="B52" t="s">
        <v>178</v>
      </c>
      <c r="C52" s="15">
        <v>4500000</v>
      </c>
      <c r="D52" s="13">
        <v>37223</v>
      </c>
      <c r="E52" s="17" t="s">
        <v>196</v>
      </c>
      <c r="F52" t="s">
        <v>180</v>
      </c>
    </row>
    <row r="53" spans="1:7" x14ac:dyDescent="0.2">
      <c r="A53" s="14" t="s">
        <v>257</v>
      </c>
      <c r="B53" t="s">
        <v>178</v>
      </c>
      <c r="C53" s="15">
        <v>7500000</v>
      </c>
      <c r="D53" s="13">
        <v>37223</v>
      </c>
      <c r="E53" s="17" t="s">
        <v>196</v>
      </c>
      <c r="F53" t="s">
        <v>258</v>
      </c>
    </row>
    <row r="54" spans="1:7" x14ac:dyDescent="0.2">
      <c r="A54" s="14" t="s">
        <v>226</v>
      </c>
      <c r="B54" t="s">
        <v>178</v>
      </c>
      <c r="C54" s="15">
        <v>3000000</v>
      </c>
      <c r="D54" s="13">
        <v>37223</v>
      </c>
      <c r="E54" s="13">
        <v>37225</v>
      </c>
      <c r="F54" t="s">
        <v>180</v>
      </c>
    </row>
    <row r="55" spans="1:7" x14ac:dyDescent="0.2">
      <c r="A55" s="14" t="s">
        <v>226</v>
      </c>
      <c r="B55" t="s">
        <v>183</v>
      </c>
      <c r="C55" s="15">
        <v>11000000</v>
      </c>
      <c r="D55" s="13">
        <v>37223</v>
      </c>
      <c r="E55" s="13">
        <v>37228</v>
      </c>
      <c r="F55" t="s">
        <v>223</v>
      </c>
    </row>
    <row r="56" spans="1:7" x14ac:dyDescent="0.2">
      <c r="A56" s="14" t="s">
        <v>226</v>
      </c>
      <c r="B56" t="s">
        <v>178</v>
      </c>
      <c r="C56" s="15">
        <v>500000</v>
      </c>
      <c r="D56" s="13">
        <v>37223</v>
      </c>
      <c r="E56" s="13">
        <v>37225</v>
      </c>
      <c r="F56" t="s">
        <v>227</v>
      </c>
    </row>
    <row r="57" spans="1:7" x14ac:dyDescent="0.2">
      <c r="A57" s="14" t="s">
        <v>228</v>
      </c>
      <c r="B57" t="s">
        <v>178</v>
      </c>
      <c r="C57" s="15">
        <v>1100000</v>
      </c>
      <c r="D57" s="13">
        <v>37223</v>
      </c>
      <c r="E57" s="13">
        <v>37225</v>
      </c>
      <c r="F57" t="s">
        <v>180</v>
      </c>
    </row>
    <row r="58" spans="1:7" x14ac:dyDescent="0.2">
      <c r="A58" s="14" t="s">
        <v>265</v>
      </c>
      <c r="B58" t="s">
        <v>178</v>
      </c>
      <c r="C58" s="15">
        <v>65000000</v>
      </c>
      <c r="D58" s="13">
        <v>37223</v>
      </c>
      <c r="E58" s="13" t="s">
        <v>196</v>
      </c>
      <c r="F58" t="s">
        <v>180</v>
      </c>
    </row>
    <row r="59" spans="1:7" x14ac:dyDescent="0.2">
      <c r="A59" s="14" t="s">
        <v>229</v>
      </c>
      <c r="B59" t="s">
        <v>178</v>
      </c>
      <c r="C59" s="15">
        <v>5000000</v>
      </c>
      <c r="D59" s="13">
        <v>37223</v>
      </c>
      <c r="E59" s="17" t="s">
        <v>196</v>
      </c>
      <c r="F59" t="s">
        <v>180</v>
      </c>
    </row>
    <row r="60" spans="1:7" x14ac:dyDescent="0.2">
      <c r="A60" s="14" t="s">
        <v>249</v>
      </c>
      <c r="B60" t="s">
        <v>178</v>
      </c>
      <c r="C60" s="15">
        <v>3500000</v>
      </c>
      <c r="D60" s="13">
        <v>37223</v>
      </c>
      <c r="E60" s="17" t="s">
        <v>196</v>
      </c>
      <c r="F60" t="s">
        <v>180</v>
      </c>
      <c r="G60" t="s">
        <v>250</v>
      </c>
    </row>
    <row r="61" spans="1:7" x14ac:dyDescent="0.2">
      <c r="A61" s="14" t="s">
        <v>262</v>
      </c>
      <c r="B61" t="s">
        <v>183</v>
      </c>
      <c r="C61" s="15">
        <v>15000000</v>
      </c>
      <c r="D61" s="13">
        <v>37223</v>
      </c>
      <c r="E61" s="17" t="s">
        <v>196</v>
      </c>
      <c r="F61" t="s">
        <v>223</v>
      </c>
    </row>
    <row r="62" spans="1:7" x14ac:dyDescent="0.2">
      <c r="A62" s="14" t="s">
        <v>255</v>
      </c>
      <c r="B62" t="s">
        <v>256</v>
      </c>
      <c r="C62" s="15">
        <v>88750000</v>
      </c>
      <c r="D62" s="13">
        <v>37223</v>
      </c>
      <c r="E62" s="19">
        <v>37224</v>
      </c>
      <c r="F62" t="s">
        <v>254</v>
      </c>
    </row>
    <row r="63" spans="1:7" x14ac:dyDescent="0.2">
      <c r="A63" s="14" t="s">
        <v>230</v>
      </c>
      <c r="B63" t="s">
        <v>178</v>
      </c>
      <c r="C63" s="15">
        <v>9310000</v>
      </c>
      <c r="D63" s="13">
        <v>37223</v>
      </c>
      <c r="E63" s="17" t="s">
        <v>196</v>
      </c>
      <c r="F63" t="s">
        <v>180</v>
      </c>
    </row>
    <row r="64" spans="1:7" x14ac:dyDescent="0.2">
      <c r="A64" s="14" t="s">
        <v>231</v>
      </c>
      <c r="B64" t="s">
        <v>183</v>
      </c>
      <c r="C64" s="15">
        <v>9600000</v>
      </c>
      <c r="D64" s="13">
        <v>37223</v>
      </c>
      <c r="E64" s="17" t="s">
        <v>196</v>
      </c>
      <c r="F64" t="s">
        <v>223</v>
      </c>
    </row>
    <row r="65" spans="1:6" x14ac:dyDescent="0.2">
      <c r="A65" s="14" t="s">
        <v>231</v>
      </c>
      <c r="B65" t="s">
        <v>203</v>
      </c>
      <c r="C65" s="15">
        <v>2458832</v>
      </c>
      <c r="D65" s="13">
        <v>37223</v>
      </c>
      <c r="E65" s="17" t="s">
        <v>196</v>
      </c>
      <c r="F65" t="s">
        <v>232</v>
      </c>
    </row>
    <row r="66" spans="1:6" x14ac:dyDescent="0.2">
      <c r="A66" s="14" t="s">
        <v>233</v>
      </c>
      <c r="B66" t="s">
        <v>234</v>
      </c>
      <c r="C66" s="15">
        <v>1700000</v>
      </c>
      <c r="D66" s="13">
        <v>37223</v>
      </c>
      <c r="E66" s="13">
        <v>37225</v>
      </c>
      <c r="F66" t="s">
        <v>235</v>
      </c>
    </row>
    <row r="67" spans="1:6" x14ac:dyDescent="0.2">
      <c r="A67" s="14" t="s">
        <v>236</v>
      </c>
      <c r="B67" t="s">
        <v>178</v>
      </c>
      <c r="C67" s="15">
        <v>500000</v>
      </c>
      <c r="D67" s="13">
        <v>37223</v>
      </c>
      <c r="E67" s="13">
        <v>37224</v>
      </c>
      <c r="F67" t="s">
        <v>180</v>
      </c>
    </row>
    <row r="68" spans="1:6" x14ac:dyDescent="0.2">
      <c r="A68" s="14" t="s">
        <v>236</v>
      </c>
      <c r="B68" t="s">
        <v>213</v>
      </c>
      <c r="C68" s="15">
        <v>155000</v>
      </c>
      <c r="D68" s="13">
        <v>37223</v>
      </c>
      <c r="E68" s="13">
        <v>37225</v>
      </c>
      <c r="F68" t="s">
        <v>180</v>
      </c>
    </row>
    <row r="69" spans="1:6" x14ac:dyDescent="0.2">
      <c r="A69" s="14" t="s">
        <v>237</v>
      </c>
      <c r="B69" t="s">
        <v>178</v>
      </c>
      <c r="C69" s="15">
        <v>1800000</v>
      </c>
      <c r="D69" s="13">
        <v>37223</v>
      </c>
      <c r="E69" s="13">
        <v>37224</v>
      </c>
      <c r="F69" t="s">
        <v>238</v>
      </c>
    </row>
    <row r="70" spans="1:6" x14ac:dyDescent="0.2">
      <c r="A70" s="14" t="s">
        <v>239</v>
      </c>
      <c r="B70" t="s">
        <v>178</v>
      </c>
      <c r="C70" s="15">
        <v>9219000</v>
      </c>
      <c r="D70" s="13">
        <v>37223</v>
      </c>
      <c r="E70" s="13">
        <v>37224</v>
      </c>
      <c r="F70" t="s">
        <v>180</v>
      </c>
    </row>
    <row r="71" spans="1:6" x14ac:dyDescent="0.2">
      <c r="A71" s="14" t="s">
        <v>240</v>
      </c>
      <c r="B71" t="s">
        <v>178</v>
      </c>
      <c r="C71" s="15">
        <v>10435807</v>
      </c>
      <c r="D71" s="13">
        <v>37223</v>
      </c>
      <c r="E71" s="17" t="s">
        <v>196</v>
      </c>
      <c r="F71" t="s">
        <v>180</v>
      </c>
    </row>
    <row r="72" spans="1:6" x14ac:dyDescent="0.2">
      <c r="A72" s="14" t="s">
        <v>241</v>
      </c>
      <c r="B72" t="s">
        <v>178</v>
      </c>
      <c r="C72" s="15">
        <v>3958930</v>
      </c>
      <c r="D72" s="13">
        <v>37223</v>
      </c>
      <c r="E72" s="17" t="s">
        <v>196</v>
      </c>
      <c r="F72" t="s">
        <v>180</v>
      </c>
    </row>
    <row r="73" spans="1:6" x14ac:dyDescent="0.2">
      <c r="A73" s="14" t="s">
        <v>242</v>
      </c>
      <c r="B73" t="s">
        <v>178</v>
      </c>
      <c r="C73" s="15">
        <v>3640260</v>
      </c>
      <c r="D73" s="13">
        <v>37223</v>
      </c>
      <c r="E73" s="17" t="s">
        <v>196</v>
      </c>
      <c r="F73" t="s">
        <v>180</v>
      </c>
    </row>
    <row r="74" spans="1:6" x14ac:dyDescent="0.2">
      <c r="A74" s="14" t="s">
        <v>243</v>
      </c>
      <c r="B74" t="s">
        <v>178</v>
      </c>
      <c r="C74" s="15">
        <v>8587702</v>
      </c>
      <c r="D74" s="13">
        <v>37223</v>
      </c>
      <c r="E74" s="13">
        <v>37225</v>
      </c>
      <c r="F74" t="s">
        <v>180</v>
      </c>
    </row>
    <row r="75" spans="1:6" x14ac:dyDescent="0.2">
      <c r="A75" s="14" t="s">
        <v>244</v>
      </c>
      <c r="B75" t="s">
        <v>245</v>
      </c>
      <c r="C75" s="15">
        <v>4200000</v>
      </c>
      <c r="D75" s="13">
        <v>37223</v>
      </c>
      <c r="E75" s="13">
        <v>37224</v>
      </c>
      <c r="F75" t="s">
        <v>180</v>
      </c>
    </row>
    <row r="76" spans="1:6" x14ac:dyDescent="0.2">
      <c r="A76" s="14" t="s">
        <v>274</v>
      </c>
      <c r="B76" t="s">
        <v>178</v>
      </c>
      <c r="C76" s="15">
        <v>13000000</v>
      </c>
      <c r="D76" s="13">
        <v>37223</v>
      </c>
      <c r="E76" s="13" t="s">
        <v>275</v>
      </c>
      <c r="F76" t="s">
        <v>180</v>
      </c>
    </row>
    <row r="77" spans="1:6" x14ac:dyDescent="0.2">
      <c r="A77" s="14" t="s">
        <v>246</v>
      </c>
      <c r="B77" t="s">
        <v>183</v>
      </c>
      <c r="C77" s="15">
        <v>59800000</v>
      </c>
      <c r="D77" s="13">
        <v>37223</v>
      </c>
      <c r="E77" s="13">
        <v>37224</v>
      </c>
      <c r="F77" t="s">
        <v>247</v>
      </c>
    </row>
    <row r="78" spans="1:6" x14ac:dyDescent="0.2">
      <c r="A78" s="14" t="s">
        <v>246</v>
      </c>
      <c r="B78" t="s">
        <v>178</v>
      </c>
      <c r="C78" s="15">
        <v>12000000</v>
      </c>
      <c r="D78" s="13">
        <v>37223</v>
      </c>
      <c r="E78" s="13">
        <v>37224</v>
      </c>
      <c r="F78" t="s">
        <v>180</v>
      </c>
    </row>
    <row r="79" spans="1:6" x14ac:dyDescent="0.2">
      <c r="A79" s="14" t="s">
        <v>248</v>
      </c>
      <c r="B79" t="s">
        <v>178</v>
      </c>
      <c r="C79" s="15">
        <v>2000000</v>
      </c>
      <c r="D79" s="13">
        <v>37223</v>
      </c>
      <c r="E79" s="13">
        <v>37225</v>
      </c>
      <c r="F79" t="s">
        <v>180</v>
      </c>
    </row>
    <row r="80" spans="1:6" x14ac:dyDescent="0.2">
      <c r="A80" s="14" t="s">
        <v>264</v>
      </c>
      <c r="B80" t="s">
        <v>183</v>
      </c>
      <c r="C80" s="15">
        <v>1000000</v>
      </c>
      <c r="D80" s="13">
        <v>37223</v>
      </c>
      <c r="E80" s="13">
        <v>37225</v>
      </c>
      <c r="F80" t="s">
        <v>185</v>
      </c>
    </row>
    <row r="81" spans="1:6" x14ac:dyDescent="0.2">
      <c r="A81" s="14" t="s">
        <v>261</v>
      </c>
      <c r="B81" t="s">
        <v>178</v>
      </c>
      <c r="C81" s="20" t="s">
        <v>196</v>
      </c>
      <c r="D81" s="13">
        <v>37223</v>
      </c>
      <c r="E81" s="13" t="s">
        <v>196</v>
      </c>
      <c r="F81" t="s">
        <v>263</v>
      </c>
    </row>
    <row r="82" spans="1:6" ht="13.5" thickBot="1" x14ac:dyDescent="0.25">
      <c r="C82" s="18">
        <f>SUM(C6:C79)</f>
        <v>1023475204</v>
      </c>
    </row>
    <row r="83" spans="1:6" ht="13.5" thickTop="1" x14ac:dyDescent="0.2"/>
  </sheetData>
  <phoneticPr fontId="0" type="noConversion"/>
  <pageMargins left="0.75" right="0.75" top="1" bottom="1" header="0.5" footer="0.5"/>
  <pageSetup paperSize="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B5" sqref="B5"/>
    </sheetView>
  </sheetViews>
  <sheetFormatPr defaultRowHeight="12.75" x14ac:dyDescent="0.2"/>
  <cols>
    <col min="1" max="1" width="39.7109375" bestFit="1" customWidth="1"/>
    <col min="2" max="2" width="17.140625" customWidth="1"/>
    <col min="3" max="3" width="12.7109375" customWidth="1"/>
    <col min="4" max="4" width="20.7109375" customWidth="1"/>
    <col min="5" max="5" width="10.140625" bestFit="1" customWidth="1"/>
    <col min="6" max="6" width="11.42578125" bestFit="1" customWidth="1"/>
    <col min="7" max="7" width="22.42578125" customWidth="1"/>
    <col min="8" max="8" width="19.140625" customWidth="1"/>
  </cols>
  <sheetData>
    <row r="1" spans="1:8" x14ac:dyDescent="0.2">
      <c r="A1" s="9" t="s">
        <v>278</v>
      </c>
      <c r="B1" s="9"/>
      <c r="C1" s="9"/>
      <c r="D1" s="9"/>
      <c r="E1" s="9"/>
      <c r="F1" s="9"/>
      <c r="G1" s="9"/>
      <c r="H1" s="9"/>
    </row>
    <row r="2" spans="1:8" x14ac:dyDescent="0.2">
      <c r="A2" s="9" t="s">
        <v>251</v>
      </c>
      <c r="B2" s="9"/>
      <c r="C2" s="9"/>
      <c r="D2" s="9"/>
      <c r="E2" s="9"/>
      <c r="F2" s="9"/>
      <c r="G2" s="9"/>
      <c r="H2" s="9"/>
    </row>
    <row r="3" spans="1:8" x14ac:dyDescent="0.2">
      <c r="A3" s="9"/>
      <c r="B3" s="9"/>
      <c r="C3" s="9"/>
      <c r="D3" s="9"/>
      <c r="E3" s="9"/>
      <c r="F3" s="9"/>
      <c r="G3" s="9"/>
      <c r="H3" s="9"/>
    </row>
    <row r="4" spans="1:8" ht="13.5" thickBot="1" x14ac:dyDescent="0.25">
      <c r="A4" s="10" t="s">
        <v>132</v>
      </c>
      <c r="B4" s="10" t="s">
        <v>282</v>
      </c>
      <c r="C4" s="10" t="s">
        <v>175</v>
      </c>
      <c r="D4" s="10" t="s">
        <v>176</v>
      </c>
      <c r="E4" s="10" t="s">
        <v>179</v>
      </c>
      <c r="F4" s="10" t="s">
        <v>195</v>
      </c>
      <c r="G4" s="10" t="s">
        <v>174</v>
      </c>
      <c r="H4" s="10" t="s">
        <v>133</v>
      </c>
    </row>
  </sheetData>
  <phoneticPr fontId="0" type="noConversion"/>
  <pageMargins left="0.75" right="0.75" top="1" bottom="1" header="0.5" footer="0.5"/>
  <pageSetup paperSize="5"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topLeftCell="C1" workbookViewId="0">
      <selection activeCell="G4" sqref="G4"/>
    </sheetView>
  </sheetViews>
  <sheetFormatPr defaultRowHeight="12.75" x14ac:dyDescent="0.2"/>
  <cols>
    <col min="1" max="1" width="39.7109375" bestFit="1" customWidth="1"/>
    <col min="2" max="2" width="17.140625" customWidth="1"/>
    <col min="3" max="3" width="12.7109375" customWidth="1"/>
    <col min="4" max="4" width="10.140625" bestFit="1" customWidth="1"/>
    <col min="5" max="5" width="22.42578125" customWidth="1"/>
    <col min="6" max="6" width="33.7109375" customWidth="1"/>
    <col min="7" max="7" width="44" customWidth="1"/>
  </cols>
  <sheetData>
    <row r="1" spans="1:7" x14ac:dyDescent="0.2">
      <c r="A1" s="9" t="s">
        <v>279</v>
      </c>
      <c r="B1" s="9"/>
      <c r="C1" s="9"/>
      <c r="D1" s="9"/>
      <c r="E1" s="9"/>
      <c r="F1" s="9"/>
      <c r="G1" s="9"/>
    </row>
    <row r="2" spans="1:7" x14ac:dyDescent="0.2">
      <c r="A2" s="9" t="s">
        <v>251</v>
      </c>
      <c r="B2" s="9"/>
      <c r="C2" s="9"/>
      <c r="D2" s="9"/>
      <c r="E2" s="9"/>
      <c r="F2" s="9"/>
      <c r="G2" s="9"/>
    </row>
    <row r="3" spans="1:7" x14ac:dyDescent="0.2">
      <c r="A3" s="9"/>
      <c r="B3" s="9"/>
      <c r="C3" s="9"/>
      <c r="D3" s="9"/>
      <c r="E3" s="9"/>
      <c r="F3" s="9"/>
      <c r="G3" s="9"/>
    </row>
    <row r="4" spans="1:7" ht="13.5" thickBot="1" x14ac:dyDescent="0.25">
      <c r="A4" s="10" t="s">
        <v>132</v>
      </c>
      <c r="B4" s="10" t="s">
        <v>282</v>
      </c>
      <c r="C4" s="10" t="s">
        <v>175</v>
      </c>
      <c r="D4" s="10" t="s">
        <v>179</v>
      </c>
      <c r="E4" s="10" t="s">
        <v>174</v>
      </c>
      <c r="F4" s="10" t="s">
        <v>283</v>
      </c>
      <c r="G4" s="10" t="s">
        <v>133</v>
      </c>
    </row>
  </sheetData>
  <phoneticPr fontId="0" type="noConversion"/>
  <pageMargins left="0.75" right="0.75" top="1" bottom="1" header="0.5" footer="0.5"/>
  <pageSetup paperSize="5"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A2" sqref="A2"/>
    </sheetView>
  </sheetViews>
  <sheetFormatPr defaultRowHeight="12.75" x14ac:dyDescent="0.2"/>
  <cols>
    <col min="1" max="1" width="39.7109375" bestFit="1" customWidth="1"/>
    <col min="2" max="2" width="17.140625" customWidth="1"/>
    <col min="3" max="3" width="12.7109375" customWidth="1"/>
    <col min="4" max="4" width="10.140625" bestFit="1" customWidth="1"/>
    <col min="5" max="5" width="22.42578125" customWidth="1"/>
    <col min="6" max="6" width="35.7109375" customWidth="1"/>
  </cols>
  <sheetData>
    <row r="1" spans="1:6" x14ac:dyDescent="0.2">
      <c r="A1" s="9" t="s">
        <v>281</v>
      </c>
      <c r="B1" s="9"/>
      <c r="C1" s="9"/>
      <c r="D1" s="9"/>
      <c r="E1" s="9"/>
      <c r="F1" s="9"/>
    </row>
    <row r="2" spans="1:6" x14ac:dyDescent="0.2">
      <c r="A2" s="9" t="s">
        <v>251</v>
      </c>
      <c r="B2" s="9"/>
      <c r="C2" s="9"/>
      <c r="D2" s="9"/>
      <c r="E2" s="9"/>
      <c r="F2" s="9"/>
    </row>
    <row r="3" spans="1:6" x14ac:dyDescent="0.2">
      <c r="A3" s="9"/>
      <c r="B3" s="9"/>
      <c r="C3" s="9"/>
      <c r="D3" s="9"/>
      <c r="E3" s="9"/>
      <c r="F3" s="9"/>
    </row>
    <row r="4" spans="1:6" ht="13.5" thickBot="1" x14ac:dyDescent="0.25">
      <c r="A4" s="10" t="s">
        <v>132</v>
      </c>
      <c r="B4" s="10" t="s">
        <v>282</v>
      </c>
      <c r="C4" s="10" t="s">
        <v>175</v>
      </c>
      <c r="D4" s="10" t="s">
        <v>179</v>
      </c>
      <c r="E4" s="10" t="s">
        <v>174</v>
      </c>
      <c r="F4" s="10" t="s">
        <v>133</v>
      </c>
    </row>
  </sheetData>
  <phoneticPr fontId="0" type="noConversion"/>
  <pageMargins left="0.75" right="0.75" top="1" bottom="1" header="0.5" footer="0.5"/>
  <pageSetup paperSize="5"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B5" sqref="B5"/>
    </sheetView>
  </sheetViews>
  <sheetFormatPr defaultRowHeight="12.75" x14ac:dyDescent="0.2"/>
  <cols>
    <col min="1" max="1" width="39.7109375" bestFit="1" customWidth="1"/>
    <col min="2" max="2" width="17.140625" customWidth="1"/>
    <col min="3" max="3" width="12.7109375" customWidth="1"/>
    <col min="4" max="4" width="20.7109375" customWidth="1"/>
    <col min="5" max="5" width="10.140625" bestFit="1" customWidth="1"/>
    <col min="6" max="6" width="11.42578125" bestFit="1" customWidth="1"/>
    <col min="7" max="7" width="22.42578125" customWidth="1"/>
    <col min="8" max="8" width="19.140625" customWidth="1"/>
  </cols>
  <sheetData>
    <row r="1" spans="1:8" x14ac:dyDescent="0.2">
      <c r="A1" s="9" t="s">
        <v>280</v>
      </c>
      <c r="B1" s="9"/>
      <c r="C1" s="9"/>
      <c r="D1" s="9"/>
      <c r="E1" s="9"/>
      <c r="F1" s="9"/>
      <c r="G1" s="9"/>
      <c r="H1" s="9"/>
    </row>
    <row r="2" spans="1:8" x14ac:dyDescent="0.2">
      <c r="A2" s="9" t="s">
        <v>251</v>
      </c>
      <c r="B2" s="9"/>
      <c r="C2" s="9"/>
      <c r="D2" s="9"/>
      <c r="E2" s="9"/>
      <c r="F2" s="9"/>
      <c r="G2" s="9"/>
      <c r="H2" s="9"/>
    </row>
    <row r="3" spans="1:8" x14ac:dyDescent="0.2">
      <c r="A3" s="9"/>
      <c r="B3" s="9"/>
      <c r="C3" s="9"/>
      <c r="D3" s="9"/>
      <c r="E3" s="9"/>
      <c r="F3" s="9"/>
      <c r="G3" s="9"/>
      <c r="H3" s="9"/>
    </row>
    <row r="4" spans="1:8" ht="13.5" thickBot="1" x14ac:dyDescent="0.25">
      <c r="A4" s="10" t="s">
        <v>132</v>
      </c>
      <c r="B4" s="10" t="s">
        <v>282</v>
      </c>
      <c r="C4" s="10" t="s">
        <v>175</v>
      </c>
      <c r="D4" s="10" t="s">
        <v>176</v>
      </c>
      <c r="E4" s="10" t="s">
        <v>179</v>
      </c>
      <c r="F4" s="10" t="s">
        <v>195</v>
      </c>
      <c r="G4" s="10" t="s">
        <v>174</v>
      </c>
      <c r="H4" s="10" t="s">
        <v>133</v>
      </c>
    </row>
  </sheetData>
  <phoneticPr fontId="0" type="noConversion"/>
  <pageMargins left="0.75" right="0.75" top="1" bottom="1" header="0.5" footer="0.5"/>
  <pageSetup paperSize="5"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29"/>
  <sheetViews>
    <sheetView tabSelected="1" zoomScaleNormal="100" workbookViewId="0">
      <pane ySplit="4" topLeftCell="A5" activePane="bottomLeft" state="frozen"/>
      <selection pane="bottomLeft" activeCell="A8" sqref="A8"/>
    </sheetView>
  </sheetViews>
  <sheetFormatPr defaultRowHeight="12.75" x14ac:dyDescent="0.2"/>
  <cols>
    <col min="1" max="1" width="9.140625" style="24"/>
    <col min="2" max="2" width="32.7109375" style="24" customWidth="1"/>
    <col min="3" max="3" width="13.28515625" style="26" customWidth="1"/>
    <col min="4" max="4" width="19" style="23" customWidth="1"/>
    <col min="5" max="5" width="14.5703125" style="23" customWidth="1"/>
    <col min="6" max="6" width="13.28515625" style="23" customWidth="1"/>
    <col min="7" max="7" width="17.85546875" style="26" customWidth="1"/>
    <col min="8" max="8" width="32.140625" style="23" customWidth="1"/>
    <col min="9" max="9" width="38.5703125" style="29" customWidth="1"/>
    <col min="10" max="10" width="25.28515625" style="43" customWidth="1"/>
  </cols>
  <sheetData>
    <row r="1" spans="1:10" x14ac:dyDescent="0.2">
      <c r="B1" s="24" t="s">
        <v>284</v>
      </c>
      <c r="C1" s="24"/>
      <c r="D1" s="21"/>
      <c r="E1" s="21"/>
      <c r="F1" s="21"/>
      <c r="G1" s="24"/>
      <c r="H1" s="21"/>
      <c r="I1" s="27"/>
    </row>
    <row r="2" spans="1:10" x14ac:dyDescent="0.2">
      <c r="B2" s="24" t="s">
        <v>302</v>
      </c>
      <c r="C2" s="24"/>
      <c r="D2" s="21"/>
      <c r="E2" s="21"/>
      <c r="F2" s="21"/>
      <c r="G2" s="24"/>
      <c r="H2" s="21"/>
      <c r="I2" s="27"/>
    </row>
    <row r="3" spans="1:10" x14ac:dyDescent="0.2">
      <c r="C3" s="24"/>
      <c r="D3" s="21"/>
      <c r="E3" s="21"/>
      <c r="F3" s="21"/>
      <c r="G3" s="24"/>
      <c r="H3" s="21"/>
      <c r="I3" s="27"/>
    </row>
    <row r="4" spans="1:10" ht="39" thickBot="1" x14ac:dyDescent="0.25">
      <c r="A4" s="24" t="s">
        <v>288</v>
      </c>
      <c r="B4" s="25" t="s">
        <v>132</v>
      </c>
      <c r="C4" s="25" t="s">
        <v>282</v>
      </c>
      <c r="D4" s="22" t="s">
        <v>175</v>
      </c>
      <c r="E4" s="22" t="s">
        <v>176</v>
      </c>
      <c r="F4" s="22" t="s">
        <v>286</v>
      </c>
      <c r="G4" s="25" t="s">
        <v>285</v>
      </c>
      <c r="H4" s="22" t="s">
        <v>174</v>
      </c>
      <c r="I4" s="28" t="s">
        <v>133</v>
      </c>
      <c r="J4" s="44" t="s">
        <v>352</v>
      </c>
    </row>
    <row r="5" spans="1:10" ht="63.75" x14ac:dyDescent="0.2">
      <c r="A5" s="24" t="s">
        <v>504</v>
      </c>
      <c r="B5" s="24" t="s">
        <v>356</v>
      </c>
      <c r="D5" s="23" t="s">
        <v>183</v>
      </c>
      <c r="F5" s="39">
        <v>37232</v>
      </c>
      <c r="G5" s="26" t="s">
        <v>357</v>
      </c>
      <c r="H5" s="23" t="s">
        <v>358</v>
      </c>
      <c r="I5" s="29" t="s">
        <v>359</v>
      </c>
      <c r="J5" s="49"/>
    </row>
    <row r="6" spans="1:10" ht="51" x14ac:dyDescent="0.2">
      <c r="A6" s="24" t="s">
        <v>504</v>
      </c>
      <c r="B6" s="24" t="s">
        <v>360</v>
      </c>
      <c r="D6" s="23" t="s">
        <v>178</v>
      </c>
      <c r="F6" s="39">
        <v>37228</v>
      </c>
      <c r="G6" s="26" t="s">
        <v>361</v>
      </c>
      <c r="H6" s="23" t="s">
        <v>362</v>
      </c>
      <c r="I6" s="29" t="s">
        <v>505</v>
      </c>
      <c r="J6" s="49"/>
    </row>
    <row r="7" spans="1:10" ht="63.75" x14ac:dyDescent="0.2">
      <c r="B7" s="24" t="s">
        <v>303</v>
      </c>
      <c r="D7" s="23" t="s">
        <v>291</v>
      </c>
      <c r="F7" s="39">
        <v>37256</v>
      </c>
      <c r="G7" s="26" t="s">
        <v>305</v>
      </c>
      <c r="H7" s="23" t="s">
        <v>304</v>
      </c>
      <c r="J7" s="49"/>
    </row>
    <row r="8" spans="1:10" x14ac:dyDescent="0.2">
      <c r="B8" s="24" t="s">
        <v>341</v>
      </c>
      <c r="D8" s="23" t="s">
        <v>178</v>
      </c>
      <c r="F8" s="39"/>
      <c r="J8" s="49"/>
    </row>
    <row r="9" spans="1:10" ht="25.5" x14ac:dyDescent="0.2">
      <c r="A9" s="24" t="s">
        <v>504</v>
      </c>
      <c r="B9" s="24" t="s">
        <v>306</v>
      </c>
      <c r="D9" s="23" t="s">
        <v>307</v>
      </c>
      <c r="F9" s="39">
        <v>37257</v>
      </c>
      <c r="G9" s="26" t="s">
        <v>305</v>
      </c>
      <c r="H9" s="23" t="s">
        <v>298</v>
      </c>
      <c r="I9" s="29" t="s">
        <v>308</v>
      </c>
      <c r="J9" s="49"/>
    </row>
    <row r="10" spans="1:10" ht="63.75" x14ac:dyDescent="0.2">
      <c r="B10" s="24" t="s">
        <v>363</v>
      </c>
      <c r="D10" s="23" t="s">
        <v>364</v>
      </c>
      <c r="E10" s="46">
        <v>192443</v>
      </c>
      <c r="F10" s="39" t="s">
        <v>298</v>
      </c>
      <c r="G10" s="23" t="s">
        <v>298</v>
      </c>
      <c r="H10" s="23" t="s">
        <v>365</v>
      </c>
      <c r="I10" s="29" t="s">
        <v>366</v>
      </c>
      <c r="J10" s="49"/>
    </row>
    <row r="11" spans="1:10" x14ac:dyDescent="0.2">
      <c r="A11" s="24" t="s">
        <v>504</v>
      </c>
      <c r="B11" s="24" t="s">
        <v>309</v>
      </c>
      <c r="D11" s="23" t="s">
        <v>178</v>
      </c>
      <c r="F11" s="39">
        <v>37256</v>
      </c>
      <c r="H11" s="23" t="s">
        <v>310</v>
      </c>
      <c r="J11" s="49"/>
    </row>
    <row r="12" spans="1:10" ht="25.5" x14ac:dyDescent="0.2">
      <c r="B12" s="24" t="s">
        <v>311</v>
      </c>
      <c r="D12" s="23" t="s">
        <v>291</v>
      </c>
      <c r="F12" s="39">
        <v>37224</v>
      </c>
      <c r="G12" s="26" t="s">
        <v>313</v>
      </c>
      <c r="H12" s="23" t="s">
        <v>312</v>
      </c>
      <c r="J12" s="49"/>
    </row>
    <row r="13" spans="1:10" x14ac:dyDescent="0.2">
      <c r="A13" s="24" t="s">
        <v>504</v>
      </c>
      <c r="B13" s="24" t="s">
        <v>314</v>
      </c>
      <c r="D13" s="23" t="s">
        <v>178</v>
      </c>
      <c r="F13" s="23" t="s">
        <v>315</v>
      </c>
      <c r="H13" s="23" t="s">
        <v>316</v>
      </c>
      <c r="J13" s="49"/>
    </row>
    <row r="14" spans="1:10" ht="63.75" x14ac:dyDescent="0.2">
      <c r="A14" s="24" t="s">
        <v>504</v>
      </c>
      <c r="B14" s="30" t="s">
        <v>367</v>
      </c>
      <c r="C14" s="30"/>
      <c r="D14" s="31" t="s">
        <v>178</v>
      </c>
      <c r="E14" s="47"/>
      <c r="F14" s="38">
        <v>37232</v>
      </c>
      <c r="G14" s="32" t="s">
        <v>506</v>
      </c>
      <c r="H14" s="31" t="s">
        <v>369</v>
      </c>
      <c r="I14" s="33"/>
      <c r="J14" s="49"/>
    </row>
    <row r="15" spans="1:10" ht="38.25" x14ac:dyDescent="0.2">
      <c r="A15" s="24" t="s">
        <v>504</v>
      </c>
      <c r="B15" s="24" t="s">
        <v>317</v>
      </c>
      <c r="D15" s="23" t="s">
        <v>178</v>
      </c>
      <c r="F15" s="39">
        <v>37223</v>
      </c>
      <c r="H15" s="23" t="s">
        <v>320</v>
      </c>
      <c r="I15" s="29" t="s">
        <v>321</v>
      </c>
      <c r="J15" s="50"/>
    </row>
    <row r="16" spans="1:10" ht="38.25" x14ac:dyDescent="0.2">
      <c r="A16" s="24" t="s">
        <v>504</v>
      </c>
      <c r="B16" s="24" t="s">
        <v>317</v>
      </c>
      <c r="D16" s="23" t="s">
        <v>178</v>
      </c>
      <c r="F16" s="39">
        <v>37223</v>
      </c>
      <c r="H16" s="23" t="s">
        <v>318</v>
      </c>
      <c r="I16" s="29" t="s">
        <v>319</v>
      </c>
      <c r="J16" s="49"/>
    </row>
    <row r="17" spans="1:10" x14ac:dyDescent="0.2">
      <c r="B17" s="24" t="s">
        <v>293</v>
      </c>
      <c r="D17" s="23" t="s">
        <v>178</v>
      </c>
      <c r="F17" s="39">
        <v>37232</v>
      </c>
      <c r="G17" s="26" t="s">
        <v>290</v>
      </c>
      <c r="H17" s="23" t="s">
        <v>323</v>
      </c>
      <c r="J17" s="49"/>
    </row>
    <row r="18" spans="1:10" ht="51" x14ac:dyDescent="0.2">
      <c r="A18" s="24" t="s">
        <v>504</v>
      </c>
      <c r="B18" s="24" t="s">
        <v>293</v>
      </c>
      <c r="D18" s="23" t="s">
        <v>183</v>
      </c>
      <c r="F18" s="39">
        <v>37232</v>
      </c>
      <c r="G18" s="26" t="s">
        <v>290</v>
      </c>
      <c r="H18" s="23" t="s">
        <v>322</v>
      </c>
      <c r="I18" s="29" t="s">
        <v>507</v>
      </c>
      <c r="J18" s="49"/>
    </row>
    <row r="19" spans="1:10" ht="25.5" x14ac:dyDescent="0.2">
      <c r="A19" s="24" t="s">
        <v>504</v>
      </c>
      <c r="B19" s="24" t="s">
        <v>294</v>
      </c>
      <c r="D19" s="23" t="s">
        <v>178</v>
      </c>
      <c r="F19" s="39">
        <v>37227</v>
      </c>
      <c r="G19" s="26" t="s">
        <v>290</v>
      </c>
      <c r="H19" s="23" t="s">
        <v>370</v>
      </c>
      <c r="J19" s="49"/>
    </row>
    <row r="20" spans="1:10" x14ac:dyDescent="0.2">
      <c r="B20" s="24" t="s">
        <v>294</v>
      </c>
      <c r="D20" s="23" t="s">
        <v>178</v>
      </c>
      <c r="F20" s="39">
        <v>37232</v>
      </c>
      <c r="G20" s="26" t="s">
        <v>290</v>
      </c>
      <c r="H20" s="23" t="s">
        <v>323</v>
      </c>
      <c r="J20" s="49"/>
    </row>
    <row r="21" spans="1:10" ht="38.25" x14ac:dyDescent="0.2">
      <c r="A21" s="24" t="s">
        <v>504</v>
      </c>
      <c r="B21" s="24" t="s">
        <v>294</v>
      </c>
      <c r="D21" s="23" t="s">
        <v>183</v>
      </c>
      <c r="F21" s="39">
        <v>37231</v>
      </c>
      <c r="G21" s="26" t="s">
        <v>290</v>
      </c>
      <c r="H21" s="23" t="s">
        <v>371</v>
      </c>
      <c r="J21" s="49"/>
    </row>
    <row r="22" spans="1:10" ht="25.5" x14ac:dyDescent="0.2">
      <c r="B22" s="24" t="s">
        <v>294</v>
      </c>
      <c r="D22" s="23" t="s">
        <v>183</v>
      </c>
      <c r="F22" s="39">
        <v>37232</v>
      </c>
      <c r="G22" s="26" t="s">
        <v>290</v>
      </c>
      <c r="H22" s="23" t="s">
        <v>322</v>
      </c>
      <c r="I22" s="29" t="s">
        <v>508</v>
      </c>
      <c r="J22" s="49"/>
    </row>
    <row r="23" spans="1:10" ht="51" x14ac:dyDescent="0.2">
      <c r="B23" s="48" t="s">
        <v>372</v>
      </c>
      <c r="D23" s="23" t="s">
        <v>373</v>
      </c>
      <c r="E23" s="40"/>
      <c r="F23" s="35">
        <v>37229</v>
      </c>
      <c r="G23" s="36" t="s">
        <v>374</v>
      </c>
      <c r="H23" s="34" t="s">
        <v>375</v>
      </c>
      <c r="I23" s="37" t="s">
        <v>376</v>
      </c>
      <c r="J23" s="49"/>
    </row>
    <row r="24" spans="1:10" ht="63.75" x14ac:dyDescent="0.2">
      <c r="A24" s="24" t="s">
        <v>504</v>
      </c>
      <c r="B24" s="24" t="s">
        <v>192</v>
      </c>
      <c r="D24" s="23" t="s">
        <v>178</v>
      </c>
      <c r="E24" s="23" t="s">
        <v>377</v>
      </c>
      <c r="F24" s="39">
        <v>37227</v>
      </c>
      <c r="G24" s="26" t="s">
        <v>290</v>
      </c>
      <c r="H24" s="23" t="s">
        <v>378</v>
      </c>
      <c r="I24" s="29" t="s">
        <v>379</v>
      </c>
      <c r="J24" s="49"/>
    </row>
    <row r="25" spans="1:10" ht="25.5" x14ac:dyDescent="0.2">
      <c r="B25" s="24" t="s">
        <v>295</v>
      </c>
      <c r="D25" s="23" t="s">
        <v>291</v>
      </c>
      <c r="E25" s="40"/>
      <c r="F25" s="39">
        <v>37227</v>
      </c>
      <c r="G25" s="26" t="s">
        <v>290</v>
      </c>
      <c r="H25" s="23" t="s">
        <v>380</v>
      </c>
      <c r="I25" s="29" t="s">
        <v>381</v>
      </c>
      <c r="J25" s="49"/>
    </row>
    <row r="26" spans="1:10" ht="38.25" x14ac:dyDescent="0.2">
      <c r="A26" s="24" t="s">
        <v>504</v>
      </c>
      <c r="B26" s="24" t="s">
        <v>350</v>
      </c>
      <c r="D26" s="23" t="s">
        <v>183</v>
      </c>
      <c r="E26" s="40"/>
      <c r="F26" s="39">
        <v>37235</v>
      </c>
      <c r="G26" s="26" t="s">
        <v>382</v>
      </c>
      <c r="H26" s="23" t="s">
        <v>351</v>
      </c>
      <c r="I26" s="29" t="s">
        <v>383</v>
      </c>
      <c r="J26" s="49"/>
    </row>
    <row r="27" spans="1:10" ht="51" x14ac:dyDescent="0.2">
      <c r="A27" s="24" t="s">
        <v>509</v>
      </c>
      <c r="B27" s="24" t="s">
        <v>384</v>
      </c>
      <c r="D27" s="23" t="s">
        <v>178</v>
      </c>
      <c r="E27" s="23" t="s">
        <v>385</v>
      </c>
      <c r="F27" s="39">
        <v>37229</v>
      </c>
      <c r="G27" s="23" t="s">
        <v>298</v>
      </c>
      <c r="H27" s="26" t="s">
        <v>386</v>
      </c>
      <c r="J27" s="49"/>
    </row>
    <row r="28" spans="1:10" ht="38.25" x14ac:dyDescent="0.2">
      <c r="A28" s="24" t="s">
        <v>504</v>
      </c>
      <c r="B28" s="24" t="s">
        <v>324</v>
      </c>
      <c r="D28" s="23" t="s">
        <v>178</v>
      </c>
      <c r="F28" s="39">
        <v>37256</v>
      </c>
      <c r="H28" s="23" t="s">
        <v>325</v>
      </c>
      <c r="I28" s="29" t="s">
        <v>326</v>
      </c>
      <c r="J28" s="49"/>
    </row>
    <row r="29" spans="1:10" ht="63.75" x14ac:dyDescent="0.2">
      <c r="B29" s="48" t="s">
        <v>421</v>
      </c>
      <c r="D29" s="34" t="s">
        <v>300</v>
      </c>
      <c r="F29" s="35" t="s">
        <v>298</v>
      </c>
      <c r="G29" s="34" t="s">
        <v>287</v>
      </c>
      <c r="H29" s="34" t="s">
        <v>422</v>
      </c>
      <c r="I29" s="37" t="s">
        <v>423</v>
      </c>
      <c r="J29" s="49"/>
    </row>
    <row r="30" spans="1:10" x14ac:dyDescent="0.2">
      <c r="B30" s="24" t="s">
        <v>327</v>
      </c>
      <c r="D30" s="23" t="s">
        <v>178</v>
      </c>
      <c r="F30" s="23" t="s">
        <v>329</v>
      </c>
      <c r="G30" s="26" t="s">
        <v>328</v>
      </c>
      <c r="H30" s="23" t="s">
        <v>299</v>
      </c>
      <c r="J30" s="49"/>
    </row>
    <row r="31" spans="1:10" ht="25.5" x14ac:dyDescent="0.2">
      <c r="B31" s="24" t="s">
        <v>392</v>
      </c>
      <c r="D31" s="23" t="s">
        <v>388</v>
      </c>
      <c r="E31" s="23" t="s">
        <v>393</v>
      </c>
      <c r="F31" s="39">
        <v>37228</v>
      </c>
      <c r="G31" s="23" t="s">
        <v>298</v>
      </c>
      <c r="H31" s="26" t="s">
        <v>394</v>
      </c>
      <c r="I31" s="29" t="s">
        <v>391</v>
      </c>
      <c r="J31" s="49"/>
    </row>
    <row r="32" spans="1:10" ht="51" x14ac:dyDescent="0.2">
      <c r="A32" s="24" t="s">
        <v>504</v>
      </c>
      <c r="B32" s="24" t="s">
        <v>387</v>
      </c>
      <c r="D32" s="23" t="s">
        <v>388</v>
      </c>
      <c r="E32" s="23" t="s">
        <v>389</v>
      </c>
      <c r="F32" s="39">
        <v>37228</v>
      </c>
      <c r="G32" s="23" t="s">
        <v>298</v>
      </c>
      <c r="H32" s="26" t="s">
        <v>390</v>
      </c>
      <c r="I32" s="29" t="s">
        <v>391</v>
      </c>
      <c r="J32" s="49"/>
    </row>
    <row r="33" spans="1:10" ht="25.5" x14ac:dyDescent="0.2">
      <c r="B33" s="24" t="s">
        <v>330</v>
      </c>
      <c r="D33" s="23" t="s">
        <v>178</v>
      </c>
      <c r="F33" s="39">
        <v>37256</v>
      </c>
      <c r="H33" s="23" t="s">
        <v>331</v>
      </c>
      <c r="J33" s="49"/>
    </row>
    <row r="34" spans="1:10" ht="127.5" x14ac:dyDescent="0.2">
      <c r="B34" s="24" t="s">
        <v>395</v>
      </c>
      <c r="D34" s="23" t="s">
        <v>388</v>
      </c>
      <c r="E34" s="23" t="s">
        <v>396</v>
      </c>
      <c r="F34" s="39">
        <v>37228</v>
      </c>
      <c r="G34" s="23" t="s">
        <v>397</v>
      </c>
      <c r="H34" s="26" t="s">
        <v>398</v>
      </c>
      <c r="I34" s="29" t="s">
        <v>512</v>
      </c>
      <c r="J34" s="49"/>
    </row>
    <row r="35" spans="1:10" ht="25.5" x14ac:dyDescent="0.2">
      <c r="A35" s="24" t="s">
        <v>504</v>
      </c>
      <c r="B35" s="24" t="s">
        <v>343</v>
      </c>
      <c r="D35" s="23" t="s">
        <v>203</v>
      </c>
      <c r="E35" s="42" t="s">
        <v>346</v>
      </c>
      <c r="F35" s="39">
        <v>37235</v>
      </c>
      <c r="G35" s="26" t="s">
        <v>345</v>
      </c>
      <c r="H35" s="23" t="s">
        <v>344</v>
      </c>
      <c r="J35" s="49"/>
    </row>
    <row r="36" spans="1:10" ht="38.25" x14ac:dyDescent="0.2">
      <c r="B36" s="24" t="s">
        <v>336</v>
      </c>
      <c r="D36" s="23" t="s">
        <v>296</v>
      </c>
      <c r="F36" s="39">
        <v>37235</v>
      </c>
      <c r="H36" s="23" t="s">
        <v>337</v>
      </c>
      <c r="I36" s="29" t="s">
        <v>338</v>
      </c>
      <c r="J36" s="49"/>
    </row>
    <row r="37" spans="1:10" ht="25.5" x14ac:dyDescent="0.2">
      <c r="A37" s="24" t="s">
        <v>504</v>
      </c>
      <c r="B37" s="24" t="s">
        <v>332</v>
      </c>
      <c r="D37" s="23" t="s">
        <v>333</v>
      </c>
      <c r="F37" s="39">
        <v>37226</v>
      </c>
      <c r="G37" s="26" t="s">
        <v>334</v>
      </c>
      <c r="H37" s="23" t="s">
        <v>335</v>
      </c>
      <c r="J37" s="49"/>
    </row>
    <row r="38" spans="1:10" ht="38.25" x14ac:dyDescent="0.2">
      <c r="B38" s="24" t="s">
        <v>339</v>
      </c>
      <c r="D38" s="23" t="s">
        <v>291</v>
      </c>
      <c r="F38" s="39">
        <v>37226</v>
      </c>
      <c r="G38" s="26" t="s">
        <v>305</v>
      </c>
      <c r="H38" s="23" t="s">
        <v>340</v>
      </c>
      <c r="J38" s="49"/>
    </row>
    <row r="39" spans="1:10" ht="38.25" x14ac:dyDescent="0.2">
      <c r="B39" s="24" t="s">
        <v>399</v>
      </c>
      <c r="D39" s="23" t="s">
        <v>178</v>
      </c>
      <c r="F39" s="39">
        <v>37230</v>
      </c>
      <c r="G39" s="23" t="s">
        <v>400</v>
      </c>
      <c r="H39" s="26" t="s">
        <v>401</v>
      </c>
      <c r="I39" s="29" t="s">
        <v>402</v>
      </c>
      <c r="J39" s="49"/>
    </row>
    <row r="40" spans="1:10" ht="51" x14ac:dyDescent="0.2">
      <c r="A40" s="24" t="s">
        <v>504</v>
      </c>
      <c r="B40" s="48" t="s">
        <v>403</v>
      </c>
      <c r="D40" s="23" t="s">
        <v>178</v>
      </c>
      <c r="F40" s="35">
        <v>37232</v>
      </c>
      <c r="G40" s="36" t="s">
        <v>368</v>
      </c>
      <c r="H40" s="34" t="s">
        <v>369</v>
      </c>
      <c r="I40" s="37"/>
      <c r="J40" s="49"/>
    </row>
    <row r="41" spans="1:10" ht="51" x14ac:dyDescent="0.2">
      <c r="B41" s="48" t="s">
        <v>404</v>
      </c>
      <c r="D41" s="34" t="s">
        <v>405</v>
      </c>
      <c r="F41" s="35">
        <v>37229</v>
      </c>
      <c r="G41" s="36" t="s">
        <v>406</v>
      </c>
      <c r="H41" s="34" t="s">
        <v>407</v>
      </c>
      <c r="I41" s="37" t="s">
        <v>408</v>
      </c>
      <c r="J41" s="49"/>
    </row>
    <row r="42" spans="1:10" ht="76.5" x14ac:dyDescent="0.2">
      <c r="A42" s="24" t="s">
        <v>504</v>
      </c>
      <c r="B42" s="24" t="s">
        <v>409</v>
      </c>
      <c r="D42" s="23" t="s">
        <v>298</v>
      </c>
      <c r="F42" s="39">
        <v>37256</v>
      </c>
      <c r="G42" s="23" t="s">
        <v>510</v>
      </c>
      <c r="H42" s="23" t="s">
        <v>410</v>
      </c>
      <c r="I42" s="29" t="s">
        <v>411</v>
      </c>
      <c r="J42" s="49"/>
    </row>
    <row r="43" spans="1:10" ht="38.25" x14ac:dyDescent="0.2">
      <c r="B43" s="48" t="s">
        <v>412</v>
      </c>
      <c r="D43" s="34" t="s">
        <v>413</v>
      </c>
      <c r="F43" s="35" t="s">
        <v>414</v>
      </c>
      <c r="G43" s="34" t="s">
        <v>298</v>
      </c>
      <c r="H43" s="34" t="s">
        <v>415</v>
      </c>
      <c r="I43" s="37" t="s">
        <v>416</v>
      </c>
      <c r="J43" s="49"/>
    </row>
    <row r="44" spans="1:10" ht="38.25" x14ac:dyDescent="0.2">
      <c r="B44" s="48" t="s">
        <v>419</v>
      </c>
      <c r="D44" s="34" t="s">
        <v>417</v>
      </c>
      <c r="F44" s="35">
        <v>37235</v>
      </c>
      <c r="G44" s="34" t="s">
        <v>287</v>
      </c>
      <c r="H44" s="34" t="s">
        <v>420</v>
      </c>
      <c r="I44" s="37"/>
      <c r="J44" s="49"/>
    </row>
    <row r="45" spans="1:10" ht="38.25" x14ac:dyDescent="0.2">
      <c r="B45" s="48" t="s">
        <v>289</v>
      </c>
      <c r="D45" s="34" t="s">
        <v>417</v>
      </c>
      <c r="F45" s="35">
        <v>37235</v>
      </c>
      <c r="G45" s="34" t="s">
        <v>287</v>
      </c>
      <c r="H45" s="34" t="s">
        <v>418</v>
      </c>
      <c r="I45" s="37"/>
      <c r="J45" s="49"/>
    </row>
    <row r="46" spans="1:10" ht="51" x14ac:dyDescent="0.2">
      <c r="B46" s="48" t="s">
        <v>424</v>
      </c>
      <c r="D46" s="34" t="s">
        <v>417</v>
      </c>
      <c r="F46" s="35">
        <v>37236</v>
      </c>
      <c r="G46" s="34" t="s">
        <v>287</v>
      </c>
      <c r="H46" s="34" t="s">
        <v>425</v>
      </c>
      <c r="I46" s="37" t="s">
        <v>426</v>
      </c>
      <c r="J46" s="49"/>
    </row>
    <row r="47" spans="1:10" ht="51" x14ac:dyDescent="0.2">
      <c r="B47" s="48" t="s">
        <v>427</v>
      </c>
      <c r="D47" s="34" t="s">
        <v>417</v>
      </c>
      <c r="F47" s="35">
        <v>37235</v>
      </c>
      <c r="G47" s="34" t="s">
        <v>287</v>
      </c>
      <c r="H47" s="34" t="s">
        <v>428</v>
      </c>
      <c r="I47" s="37" t="s">
        <v>429</v>
      </c>
      <c r="J47" s="49"/>
    </row>
    <row r="48" spans="1:10" ht="25.5" x14ac:dyDescent="0.2">
      <c r="A48" s="24" t="s">
        <v>504</v>
      </c>
      <c r="B48" s="48" t="s">
        <v>430</v>
      </c>
      <c r="D48" s="34" t="s">
        <v>178</v>
      </c>
      <c r="F48" s="35">
        <v>37257</v>
      </c>
      <c r="G48" s="34" t="s">
        <v>298</v>
      </c>
      <c r="H48" s="34" t="s">
        <v>298</v>
      </c>
      <c r="I48" s="37" t="s">
        <v>431</v>
      </c>
      <c r="J48" s="49"/>
    </row>
    <row r="49" spans="1:10" ht="63.75" x14ac:dyDescent="0.2">
      <c r="B49" s="24" t="s">
        <v>432</v>
      </c>
      <c r="D49" s="23" t="s">
        <v>183</v>
      </c>
      <c r="F49" s="39">
        <v>37223</v>
      </c>
      <c r="G49" s="23" t="s">
        <v>298</v>
      </c>
      <c r="H49" s="23" t="s">
        <v>433</v>
      </c>
      <c r="I49" s="29" t="s">
        <v>511</v>
      </c>
      <c r="J49" s="49"/>
    </row>
    <row r="50" spans="1:10" x14ac:dyDescent="0.2">
      <c r="A50" s="24" t="s">
        <v>504</v>
      </c>
      <c r="B50" s="24" t="s">
        <v>342</v>
      </c>
      <c r="D50" s="23" t="s">
        <v>178</v>
      </c>
      <c r="F50" s="39">
        <v>37230</v>
      </c>
      <c r="G50" s="26" t="s">
        <v>290</v>
      </c>
      <c r="H50" s="23" t="s">
        <v>347</v>
      </c>
      <c r="J50" s="49"/>
    </row>
    <row r="51" spans="1:10" ht="76.5" x14ac:dyDescent="0.2">
      <c r="B51" s="24" t="s">
        <v>348</v>
      </c>
      <c r="D51" s="23" t="s">
        <v>183</v>
      </c>
      <c r="F51" s="39">
        <v>37231</v>
      </c>
      <c r="G51" s="26" t="s">
        <v>290</v>
      </c>
      <c r="H51" s="23" t="s">
        <v>349</v>
      </c>
      <c r="I51" s="29" t="s">
        <v>513</v>
      </c>
      <c r="J51" s="49"/>
    </row>
    <row r="52" spans="1:10" ht="102" x14ac:dyDescent="0.2">
      <c r="B52" s="48" t="s">
        <v>434</v>
      </c>
      <c r="D52" s="34" t="s">
        <v>178</v>
      </c>
      <c r="F52" s="35">
        <v>37228</v>
      </c>
      <c r="G52" s="36" t="s">
        <v>435</v>
      </c>
      <c r="H52" s="34" t="s">
        <v>436</v>
      </c>
      <c r="I52" s="37"/>
      <c r="J52" s="49"/>
    </row>
    <row r="53" spans="1:10" ht="63.75" x14ac:dyDescent="0.2">
      <c r="B53" s="48" t="s">
        <v>257</v>
      </c>
      <c r="D53" s="34" t="s">
        <v>178</v>
      </c>
      <c r="F53" s="35" t="s">
        <v>298</v>
      </c>
      <c r="G53" s="34" t="s">
        <v>437</v>
      </c>
      <c r="H53" s="34" t="s">
        <v>438</v>
      </c>
      <c r="I53" s="37" t="s">
        <v>439</v>
      </c>
      <c r="J53" s="49"/>
    </row>
    <row r="54" spans="1:10" ht="51" x14ac:dyDescent="0.2">
      <c r="B54" s="48" t="s">
        <v>440</v>
      </c>
      <c r="D54" s="34" t="s">
        <v>183</v>
      </c>
      <c r="F54" s="35">
        <v>37224</v>
      </c>
      <c r="G54" s="34" t="s">
        <v>298</v>
      </c>
      <c r="H54" s="34" t="s">
        <v>441</v>
      </c>
      <c r="I54" s="37" t="s">
        <v>442</v>
      </c>
      <c r="J54" s="49"/>
    </row>
    <row r="55" spans="1:10" ht="63.75" x14ac:dyDescent="0.2">
      <c r="B55" s="48" t="s">
        <v>443</v>
      </c>
      <c r="D55" s="23" t="s">
        <v>291</v>
      </c>
      <c r="F55" s="35">
        <v>37231</v>
      </c>
      <c r="G55" s="36" t="s">
        <v>444</v>
      </c>
      <c r="H55" s="34"/>
      <c r="I55" s="29" t="s">
        <v>445</v>
      </c>
      <c r="J55" s="49"/>
    </row>
    <row r="56" spans="1:10" ht="165.75" x14ac:dyDescent="0.2">
      <c r="B56" s="48" t="s">
        <v>446</v>
      </c>
      <c r="D56" s="23" t="s">
        <v>183</v>
      </c>
      <c r="F56" s="35" t="s">
        <v>298</v>
      </c>
      <c r="G56" s="36" t="s">
        <v>447</v>
      </c>
      <c r="H56" s="34" t="s">
        <v>448</v>
      </c>
      <c r="I56" s="29" t="s">
        <v>514</v>
      </c>
      <c r="J56" s="49"/>
    </row>
    <row r="57" spans="1:10" ht="102" x14ac:dyDescent="0.2">
      <c r="A57" s="24" t="s">
        <v>515</v>
      </c>
      <c r="B57" s="48" t="s">
        <v>449</v>
      </c>
      <c r="D57" s="23" t="s">
        <v>450</v>
      </c>
      <c r="F57" s="35" t="s">
        <v>451</v>
      </c>
      <c r="G57" s="34" t="s">
        <v>298</v>
      </c>
      <c r="H57" s="34" t="s">
        <v>452</v>
      </c>
      <c r="I57" s="29" t="s">
        <v>453</v>
      </c>
      <c r="J57" s="49"/>
    </row>
    <row r="58" spans="1:10" ht="38.25" x14ac:dyDescent="0.2">
      <c r="B58" s="48" t="s">
        <v>454</v>
      </c>
      <c r="D58" s="23" t="s">
        <v>455</v>
      </c>
      <c r="F58" s="35">
        <v>36892</v>
      </c>
      <c r="G58" s="34" t="s">
        <v>298</v>
      </c>
      <c r="H58" s="34" t="s">
        <v>298</v>
      </c>
      <c r="I58" s="29" t="s">
        <v>456</v>
      </c>
      <c r="J58" s="49"/>
    </row>
    <row r="59" spans="1:10" ht="38.25" x14ac:dyDescent="0.2">
      <c r="A59" s="24" t="s">
        <v>504</v>
      </c>
      <c r="B59" s="24" t="s">
        <v>516</v>
      </c>
      <c r="D59" s="23" t="s">
        <v>178</v>
      </c>
      <c r="F59" s="39">
        <v>37225</v>
      </c>
      <c r="G59" s="23" t="s">
        <v>517</v>
      </c>
      <c r="H59" s="23" t="s">
        <v>457</v>
      </c>
      <c r="J59" s="49"/>
    </row>
    <row r="60" spans="1:10" ht="63.75" x14ac:dyDescent="0.2">
      <c r="A60" s="24" t="s">
        <v>504</v>
      </c>
      <c r="B60" s="24" t="s">
        <v>461</v>
      </c>
      <c r="D60" s="23" t="s">
        <v>178</v>
      </c>
      <c r="F60" s="39">
        <v>37257</v>
      </c>
      <c r="G60" s="23" t="s">
        <v>518</v>
      </c>
      <c r="H60" s="23" t="s">
        <v>462</v>
      </c>
      <c r="J60" s="49"/>
    </row>
    <row r="61" spans="1:10" ht="63.75" x14ac:dyDescent="0.2">
      <c r="B61" s="24" t="s">
        <v>463</v>
      </c>
      <c r="D61" s="23" t="s">
        <v>291</v>
      </c>
      <c r="F61" s="39">
        <v>37228</v>
      </c>
      <c r="G61" s="23" t="s">
        <v>464</v>
      </c>
      <c r="H61" s="23" t="s">
        <v>465</v>
      </c>
      <c r="J61" s="49"/>
    </row>
    <row r="62" spans="1:10" ht="25.5" x14ac:dyDescent="0.2">
      <c r="A62" s="24" t="s">
        <v>504</v>
      </c>
      <c r="B62" s="24" t="s">
        <v>466</v>
      </c>
      <c r="D62" s="23" t="s">
        <v>178</v>
      </c>
      <c r="E62" s="40">
        <v>16085</v>
      </c>
      <c r="F62" s="39">
        <v>37231</v>
      </c>
      <c r="G62" s="23" t="s">
        <v>287</v>
      </c>
      <c r="H62" s="23" t="s">
        <v>467</v>
      </c>
      <c r="I62" s="29" t="s">
        <v>468</v>
      </c>
      <c r="J62" s="49"/>
    </row>
    <row r="63" spans="1:10" ht="25.5" x14ac:dyDescent="0.2">
      <c r="A63" s="24" t="s">
        <v>504</v>
      </c>
      <c r="B63" s="24" t="s">
        <v>458</v>
      </c>
      <c r="D63" s="23" t="s">
        <v>178</v>
      </c>
      <c r="F63" s="39">
        <v>37257</v>
      </c>
      <c r="G63" s="26" t="s">
        <v>290</v>
      </c>
      <c r="H63" s="23" t="s">
        <v>459</v>
      </c>
      <c r="I63" s="29" t="s">
        <v>460</v>
      </c>
      <c r="J63" s="49"/>
    </row>
    <row r="64" spans="1:10" ht="25.5" x14ac:dyDescent="0.2">
      <c r="A64" s="24" t="s">
        <v>504</v>
      </c>
      <c r="B64" s="48" t="s">
        <v>469</v>
      </c>
      <c r="D64" s="34" t="s">
        <v>178</v>
      </c>
      <c r="E64" s="41"/>
      <c r="F64" s="35">
        <v>110276</v>
      </c>
      <c r="G64" s="36" t="s">
        <v>470</v>
      </c>
      <c r="H64" s="34" t="s">
        <v>471</v>
      </c>
      <c r="I64" s="37" t="s">
        <v>472</v>
      </c>
      <c r="J64" s="49"/>
    </row>
    <row r="65" spans="1:10" ht="51" x14ac:dyDescent="0.2">
      <c r="B65" s="24" t="s">
        <v>236</v>
      </c>
      <c r="D65" s="23" t="s">
        <v>213</v>
      </c>
      <c r="F65" s="39">
        <v>37235</v>
      </c>
      <c r="G65" s="26" t="s">
        <v>353</v>
      </c>
      <c r="H65" s="23" t="s">
        <v>354</v>
      </c>
      <c r="I65" s="29" t="s">
        <v>355</v>
      </c>
      <c r="J65" s="49"/>
    </row>
    <row r="66" spans="1:10" ht="63.75" x14ac:dyDescent="0.2">
      <c r="B66" s="24" t="s">
        <v>473</v>
      </c>
      <c r="D66" s="23" t="s">
        <v>178</v>
      </c>
      <c r="F66" s="23" t="s">
        <v>474</v>
      </c>
      <c r="G66" s="23" t="s">
        <v>298</v>
      </c>
      <c r="H66" s="23" t="s">
        <v>475</v>
      </c>
      <c r="I66" s="29" t="s">
        <v>476</v>
      </c>
      <c r="J66" s="49"/>
    </row>
    <row r="67" spans="1:10" ht="25.5" x14ac:dyDescent="0.2">
      <c r="B67" s="24" t="s">
        <v>477</v>
      </c>
      <c r="D67" s="23" t="s">
        <v>478</v>
      </c>
      <c r="F67" s="39">
        <v>37225</v>
      </c>
      <c r="G67" s="23" t="s">
        <v>290</v>
      </c>
      <c r="H67" s="23" t="s">
        <v>479</v>
      </c>
      <c r="J67" s="49"/>
    </row>
    <row r="68" spans="1:10" ht="76.5" x14ac:dyDescent="0.2">
      <c r="B68" s="48" t="s">
        <v>480</v>
      </c>
      <c r="D68" s="34" t="s">
        <v>291</v>
      </c>
      <c r="F68" s="35">
        <v>37225</v>
      </c>
      <c r="G68" s="36" t="s">
        <v>301</v>
      </c>
      <c r="H68" s="34" t="s">
        <v>481</v>
      </c>
      <c r="I68" s="37" t="s">
        <v>482</v>
      </c>
      <c r="J68" s="49"/>
    </row>
    <row r="69" spans="1:10" ht="38.25" x14ac:dyDescent="0.2">
      <c r="A69" s="24" t="s">
        <v>504</v>
      </c>
      <c r="B69" s="48" t="s">
        <v>483</v>
      </c>
      <c r="D69" s="34" t="s">
        <v>178</v>
      </c>
      <c r="E69" s="23" t="s">
        <v>484</v>
      </c>
      <c r="F69" s="35">
        <v>37224</v>
      </c>
      <c r="G69" s="34" t="s">
        <v>298</v>
      </c>
      <c r="H69" s="34" t="s">
        <v>485</v>
      </c>
      <c r="I69" s="37" t="s">
        <v>519</v>
      </c>
      <c r="J69" s="49"/>
    </row>
    <row r="70" spans="1:10" ht="38.25" x14ac:dyDescent="0.2">
      <c r="B70" s="48" t="s">
        <v>486</v>
      </c>
      <c r="D70" s="34" t="s">
        <v>178</v>
      </c>
      <c r="F70" s="35">
        <v>37231</v>
      </c>
      <c r="G70" s="34" t="s">
        <v>487</v>
      </c>
      <c r="H70" s="34" t="s">
        <v>488</v>
      </c>
      <c r="I70" s="37"/>
      <c r="J70" s="49"/>
    </row>
    <row r="71" spans="1:10" ht="38.25" x14ac:dyDescent="0.2">
      <c r="B71" s="48" t="s">
        <v>297</v>
      </c>
      <c r="D71" s="34" t="s">
        <v>291</v>
      </c>
      <c r="F71" s="35">
        <v>37230</v>
      </c>
      <c r="G71" s="36" t="s">
        <v>489</v>
      </c>
      <c r="H71" s="34" t="s">
        <v>490</v>
      </c>
      <c r="I71" s="37" t="s">
        <v>491</v>
      </c>
      <c r="J71" s="49"/>
    </row>
    <row r="72" spans="1:10" ht="25.5" x14ac:dyDescent="0.2">
      <c r="B72" s="48" t="s">
        <v>492</v>
      </c>
      <c r="D72" s="34" t="s">
        <v>291</v>
      </c>
      <c r="F72" s="35">
        <v>37257</v>
      </c>
      <c r="G72" s="34" t="s">
        <v>298</v>
      </c>
      <c r="H72" s="34" t="s">
        <v>493</v>
      </c>
      <c r="I72" s="37" t="s">
        <v>494</v>
      </c>
      <c r="J72" s="49"/>
    </row>
    <row r="73" spans="1:10" ht="25.5" x14ac:dyDescent="0.2">
      <c r="B73" s="48" t="s">
        <v>264</v>
      </c>
      <c r="C73" s="26" t="s">
        <v>183</v>
      </c>
      <c r="D73" s="34"/>
      <c r="F73" s="35">
        <v>37239</v>
      </c>
      <c r="G73" s="34" t="s">
        <v>287</v>
      </c>
      <c r="H73" s="34" t="s">
        <v>495</v>
      </c>
      <c r="I73" s="37" t="s">
        <v>496</v>
      </c>
      <c r="J73" s="49"/>
    </row>
    <row r="74" spans="1:10" ht="38.25" x14ac:dyDescent="0.2">
      <c r="B74" s="48" t="s">
        <v>497</v>
      </c>
      <c r="D74" s="34" t="s">
        <v>292</v>
      </c>
      <c r="F74" s="35">
        <v>37227</v>
      </c>
      <c r="G74" s="36" t="s">
        <v>290</v>
      </c>
      <c r="H74" s="34" t="s">
        <v>498</v>
      </c>
      <c r="I74" s="37" t="s">
        <v>499</v>
      </c>
      <c r="J74" s="49"/>
    </row>
    <row r="75" spans="1:10" ht="51" x14ac:dyDescent="0.2">
      <c r="B75" s="24" t="s">
        <v>500</v>
      </c>
      <c r="D75" s="23" t="s">
        <v>178</v>
      </c>
      <c r="F75" s="39">
        <v>37227</v>
      </c>
      <c r="G75" s="26" t="s">
        <v>501</v>
      </c>
      <c r="H75" s="23" t="s">
        <v>502</v>
      </c>
      <c r="J75" s="49"/>
    </row>
    <row r="76" spans="1:10" ht="51" x14ac:dyDescent="0.2">
      <c r="A76" s="24" t="s">
        <v>504</v>
      </c>
      <c r="B76" s="24" t="s">
        <v>500</v>
      </c>
      <c r="D76" s="23" t="s">
        <v>178</v>
      </c>
      <c r="F76" s="39">
        <v>37235</v>
      </c>
      <c r="G76" s="26" t="s">
        <v>501</v>
      </c>
      <c r="H76" s="23" t="s">
        <v>503</v>
      </c>
      <c r="J76" s="49"/>
    </row>
    <row r="78" spans="1:10" x14ac:dyDescent="0.2">
      <c r="F78" s="39"/>
      <c r="G78" s="23"/>
    </row>
    <row r="79" spans="1:10" x14ac:dyDescent="0.2">
      <c r="F79" s="39"/>
    </row>
    <row r="529" spans="10:10" x14ac:dyDescent="0.2">
      <c r="J529" s="45"/>
    </row>
  </sheetData>
  <phoneticPr fontId="0" type="noConversion"/>
  <printOptions gridLines="1"/>
  <pageMargins left="0.35" right="0.35" top="1" bottom="1" header="0.5" footer="0.5"/>
  <pageSetup paperSize="5" scale="80" orientation="landscape" r:id="rId1"/>
  <headerFooter alignWithMargins="0">
    <oddFooter>&amp;L&amp;F &amp;T&amp;C&amp;P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Letter Log</vt:lpstr>
      <vt:lpstr>Margin Letters</vt:lpstr>
      <vt:lpstr>Adequate Assurances</vt:lpstr>
      <vt:lpstr>Default</vt:lpstr>
      <vt:lpstr>Performance Suspension</vt:lpstr>
      <vt:lpstr>Other</vt:lpstr>
      <vt:lpstr>Termination</vt:lpstr>
      <vt:lpstr>Termination!Print_Area</vt:lpstr>
      <vt:lpstr>'Letter Log'!Print_Titles</vt:lpstr>
      <vt:lpstr>Termination!Print_Titles</vt:lpstr>
    </vt:vector>
  </TitlesOfParts>
  <Company>Enron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smcginn</dc:creator>
  <cp:lastModifiedBy>Felienne</cp:lastModifiedBy>
  <cp:lastPrinted>2001-12-10T22:56:17Z</cp:lastPrinted>
  <dcterms:created xsi:type="dcterms:W3CDTF">2001-11-26T19:05:29Z</dcterms:created>
  <dcterms:modified xsi:type="dcterms:W3CDTF">2014-09-03T15:31:39Z</dcterms:modified>
</cp:coreProperties>
</file>