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60" windowWidth="11340" windowHeight="6030"/>
  </bookViews>
  <sheets>
    <sheet name="Sheet1" sheetId="1" r:id="rId1"/>
    <sheet name="Sheet2" sheetId="2" r:id="rId2"/>
    <sheet name="Sheet3" sheetId="3" r:id="rId3"/>
  </sheets>
  <definedNames>
    <definedName name="_xlnm._FilterDatabase" localSheetId="0" hidden="1">Sheet1!$A$1:$R$58</definedName>
    <definedName name="_xlnm.Print_Titles" localSheetId="0">Sheet1!$C:$C</definedName>
  </definedNames>
  <calcPr calcId="152511" fullCalcOnLoad="1"/>
</workbook>
</file>

<file path=xl/calcChain.xml><?xml version="1.0" encoding="utf-8"?>
<calcChain xmlns="http://schemas.openxmlformats.org/spreadsheetml/2006/main">
  <c r="K55" i="1" l="1"/>
  <c r="L55" i="1"/>
  <c r="M55" i="1"/>
  <c r="P55" i="1"/>
  <c r="Q55" i="1"/>
  <c r="R55" i="1"/>
</calcChain>
</file>

<file path=xl/sharedStrings.xml><?xml version="1.0" encoding="utf-8"?>
<sst xmlns="http://schemas.openxmlformats.org/spreadsheetml/2006/main" count="553" uniqueCount="187">
  <si>
    <t>Project Manager</t>
  </si>
  <si>
    <t>Activity</t>
  </si>
  <si>
    <t>Project Name</t>
  </si>
  <si>
    <t>Project Description</t>
  </si>
  <si>
    <t>EA BU Sponsor</t>
  </si>
  <si>
    <t>EA Purpose</t>
  </si>
  <si>
    <t>EA LOB Served</t>
  </si>
  <si>
    <t>EA System</t>
  </si>
  <si>
    <t>EA Status</t>
  </si>
  <si>
    <t>Project Type (C=Cap, E=Exp, M= Main)</t>
  </si>
  <si>
    <t>Total Est Proj Costs</t>
  </si>
  <si>
    <t>Total Cap Component</t>
  </si>
  <si>
    <t>Total Expense Component</t>
  </si>
  <si>
    <t>EA %</t>
  </si>
  <si>
    <t>EA $</t>
  </si>
  <si>
    <t>EA $ Capital</t>
  </si>
  <si>
    <t>EA $ Expense</t>
  </si>
  <si>
    <t>Stock</t>
  </si>
  <si>
    <t>POWER TRADING</t>
  </si>
  <si>
    <t>East Desk Competitive Markets</t>
  </si>
  <si>
    <t>Rollout of open-access solutions (market operating systems and volume management) for 2 East Desk Markets (PJM nad 1TBD)</t>
  </si>
  <si>
    <t>Belden, Presto</t>
  </si>
  <si>
    <t>New business or change in business</t>
  </si>
  <si>
    <t>Trading Support Power</t>
  </si>
  <si>
    <t>Power Front Office</t>
  </si>
  <si>
    <t>in progress</t>
  </si>
  <si>
    <t>C</t>
  </si>
  <si>
    <t>Power Architecture</t>
  </si>
  <si>
    <t>Ontario / Alberta Initiatives</t>
  </si>
  <si>
    <t>Rollout of open-acess solutions(market operating systems, and volume management) for Ontario and Calgary.</t>
  </si>
  <si>
    <t>IntraDay P&amp;L &amp; GV Integration</t>
  </si>
  <si>
    <t>Provide real-time intra-day P&amp;L based on deal add/change or curve shift. Includes Portcalc retirement via Global Val, DOVE, or some other solution</t>
  </si>
  <si>
    <t>J.Knodel</t>
  </si>
  <si>
    <t>Market Intelligence Initiatives - West Power/East Power Web Sites</t>
  </si>
  <si>
    <t>Power research for the Portland office</t>
  </si>
  <si>
    <t>Power</t>
  </si>
  <si>
    <t>Market Intelligence</t>
  </si>
  <si>
    <t>e</t>
  </si>
  <si>
    <t>c</t>
  </si>
  <si>
    <t>Yanowski</t>
  </si>
  <si>
    <t>IT COMMERCIAL COORDINATION</t>
  </si>
  <si>
    <t>Storey</t>
  </si>
  <si>
    <t>Trading Support Gas</t>
  </si>
  <si>
    <t>IT Commercial Coordination</t>
  </si>
  <si>
    <t>In Progress</t>
  </si>
  <si>
    <t>Rao</t>
  </si>
  <si>
    <t>BACK OFFICE</t>
  </si>
  <si>
    <t>Unify Maint.</t>
  </si>
  <si>
    <t>Support and maintain existing applications, add functionality enhancements and fix bugs as reported.</t>
  </si>
  <si>
    <t>Hall</t>
  </si>
  <si>
    <t>Other - Maintenance</t>
  </si>
  <si>
    <t>All Commodities</t>
  </si>
  <si>
    <t>Unify</t>
  </si>
  <si>
    <t>E</t>
  </si>
  <si>
    <t xml:space="preserve">Unify Perf. Tuning </t>
  </si>
  <si>
    <t>To support the anticipated growth in Gas and Power business and provide expected service levels.  Will result in a more scalable, extensible Unify with less dependence on old technology such as PowerBuilder.</t>
  </si>
  <si>
    <t>Common Settlements Engine</t>
  </si>
  <si>
    <t>Provide a common framework for settlements across commodities for the following reasons: 1) improve time-to-market when creating/adding new markets/commodities 2) commercialize mid-backoffice services 3) provide headroom for anticiapted growth in existing markets 4) create transferable skills and resources and 5) improve data consistency, accuracy and validity.</t>
  </si>
  <si>
    <t>Replace old tech or arch (extend life/better perf)</t>
  </si>
  <si>
    <t>Settlements</t>
  </si>
  <si>
    <t>DCAF Strategic Rewrite</t>
  </si>
  <si>
    <t>Consolidate the four existing confirmatinos applications into one and leverage CommodityLogic to provide some of the confimration functionality.  This would result in a unifirm technology set for the applciation, experienced and trained resources with transferable skills, reduction in number of FTEs required to support allc onfirmation activities.</t>
  </si>
  <si>
    <t>Confirmations</t>
  </si>
  <si>
    <t>Planned</t>
  </si>
  <si>
    <t>Common Pricing Model</t>
  </si>
  <si>
    <t>Extract pricing functionality embedded in Unify logic and make available to other systems such as Yantra.  Results in code reuse, uniformity of data conversion and reporting.</t>
  </si>
  <si>
    <t>DCAF Maint.</t>
  </si>
  <si>
    <t>DCAF Maint. Servers</t>
  </si>
  <si>
    <t>Needed to support integration and system testing</t>
  </si>
  <si>
    <t>New functionality within an existing business</t>
  </si>
  <si>
    <t>M</t>
  </si>
  <si>
    <t>Intranet</t>
  </si>
  <si>
    <t xml:space="preserve"> </t>
  </si>
  <si>
    <t>Streamline, simplify or reduce costs</t>
  </si>
  <si>
    <t>Power Fundamentals Maint</t>
  </si>
  <si>
    <t>MKM</t>
  </si>
  <si>
    <t>MKM Maintenance</t>
  </si>
  <si>
    <t>Beck</t>
  </si>
  <si>
    <t>Rate Server</t>
  </si>
  <si>
    <t>MKM Enhancements</t>
  </si>
  <si>
    <t>Overview - Market Knowledge Managment (MKM) is a systems integration project. Its goal is to provide a transparent, global, scalable and efficient solution to time series data storage, manipulation and retrieval.  Completed - 1. Time Series Index: a web-based "Yellow-Pages" of time series data that exists within Enron.  2. LIM Interface: LIM data is now available though MKM, this includes weather data, and published prices and volumes for gas, power and global products.  3.  Interface to the ERMS system. This will provide forward Gas price information to MKM.  4. Auditing: who's been looking at what time series data and when?  5. Validation.  6. Notification services.  Work in progress - 1. Enpower (first quarter 2001): started preliminary discussions with Enpower.  2. Calculation services (first quarter 2001): a service to provide curve generation tools. These can be applied to data available through MKM.  In addition work is going on to prototype a curve cache manager with the focus on hooking Global Valuation into MKM.  Work in Inception:  1.  Global Curve Manager with EGM as first customer  2.  Curve Cache Manager Phase II Java 3.  Curve Cache Repository</t>
  </si>
  <si>
    <t>GAS FUNDAMENTALS</t>
  </si>
  <si>
    <t>Global Net Projects</t>
  </si>
  <si>
    <t>Provide a customer web-based portal to develop an "information sharing" atmosphere with clients providing them with fundamental gas information.  Through the development of these client relationships Enron expects to improve the volume of transactions with these clients, and cultivate loyalty to Enron.</t>
  </si>
  <si>
    <t>Luce</t>
  </si>
  <si>
    <t>Gas Front Office</t>
  </si>
  <si>
    <t>GAS TRADING</t>
  </si>
  <si>
    <t>Gas Trading Vision Maintenance</t>
  </si>
  <si>
    <t>Sitara, TAGG, ERMS, CPR, TDS break/fix maintenance and support</t>
  </si>
  <si>
    <t>Consolidated Gas Systems (ZWS)</t>
  </si>
  <si>
    <t>Sitara, TAGG, ERMS, CPR, TDS tactical changes</t>
  </si>
  <si>
    <t>Gas Fundamentals New Projects</t>
  </si>
  <si>
    <t>Gaskill</t>
  </si>
  <si>
    <t>Gas Fundamentals Maint</t>
  </si>
  <si>
    <t>GLOBAL VALUATION</t>
  </si>
  <si>
    <t>Global Valuation maintenance</t>
  </si>
  <si>
    <t>Ongoing maintenance of Global Val framework</t>
  </si>
  <si>
    <t>People's Energy</t>
  </si>
  <si>
    <t>Information exchange is difficult due to lack of centralized information between Enron and People’s Gas in Chicago for People’s Energy.</t>
  </si>
  <si>
    <t>Asset Management Peoples</t>
  </si>
  <si>
    <t>Gas Trading Vision Phase I &amp; II</t>
  </si>
  <si>
    <t>Consolidated Gas Systems</t>
  </si>
  <si>
    <t>Operational Capacity Reporting</t>
  </si>
  <si>
    <t>Capture, transformation and storage of business critical fundamental information. At present the main focus of this project is on web based operational capacity for all North American (and some Canadian) pipelines</t>
  </si>
  <si>
    <t>Global Meter and PMI Data</t>
  </si>
  <si>
    <t>Identify and capture all types of public market information and meter data, store in a global repository and expose to downstream consumer applications.</t>
  </si>
  <si>
    <t>Power Risk Plan Expense</t>
  </si>
  <si>
    <t>Risk(Curve Managers, Portcalc, Risk reporting) Maintenance, support, small enhancements and consultation.</t>
  </si>
  <si>
    <t>Real-Time WorkBench / Services Desk Tools</t>
  </si>
  <si>
    <t>To Develop a real-time traders workbench (decision support dashboard, what-if, P&amp;L, deal automation) and additional tools for the East Services Desk.</t>
  </si>
  <si>
    <t>Power Asset</t>
  </si>
  <si>
    <t>EMS and Control Area Services Maintenance, Support, Small Enhancements and Consultation</t>
  </si>
  <si>
    <t>Consolidated Position manager</t>
  </si>
  <si>
    <t>Consolidated Position Manager development-all notional and monetary positions with real-time updates, drilldown, failover, etc.</t>
  </si>
  <si>
    <t>C. Pua</t>
  </si>
  <si>
    <t>LIVELINK</t>
  </si>
  <si>
    <t>LiveLink Maintenance</t>
  </si>
  <si>
    <t>Mandatory support to keep systems running</t>
  </si>
  <si>
    <t>Apollo</t>
  </si>
  <si>
    <t>LiveLink</t>
  </si>
  <si>
    <t>INTRANET</t>
  </si>
  <si>
    <t>Legal Web Maintenance</t>
  </si>
  <si>
    <t>Greenberg</t>
  </si>
  <si>
    <t>Intranet Applications Maintenance</t>
  </si>
  <si>
    <t>Sundar</t>
  </si>
  <si>
    <t>GLOBAL DATA</t>
  </si>
  <si>
    <t>Global Counterparty Maintenance</t>
  </si>
  <si>
    <t>Global Data</t>
  </si>
  <si>
    <t>Global Counterparty Request System - New Application Development</t>
  </si>
  <si>
    <t>Develop an intranet application to replace Notes GCP Request System and provide additional process reporting.</t>
  </si>
  <si>
    <t>Global Contracts Maintenance</t>
  </si>
  <si>
    <t>Global Contracts Web Interface</t>
  </si>
  <si>
    <t>Replace obsolete user front-end and give more users access.</t>
  </si>
  <si>
    <t>Misc Global Counterparty Projects</t>
  </si>
  <si>
    <t>Global Facilities Web Interface</t>
  </si>
  <si>
    <t>Global Counterparty Web Interface</t>
  </si>
  <si>
    <t>Global Common Interface</t>
  </si>
  <si>
    <t>Global Facilities Maintenance</t>
  </si>
  <si>
    <t>Maintenance of the Global Facilities System</t>
  </si>
  <si>
    <t>Misc Global Facility Projects</t>
  </si>
  <si>
    <t>Misc Global Contracts Projects</t>
  </si>
  <si>
    <t>Other</t>
  </si>
  <si>
    <t xml:space="preserve"> EWS - Legal</t>
  </si>
  <si>
    <t>Extend legal document access to outside parties.</t>
  </si>
  <si>
    <t>Perlman</t>
  </si>
  <si>
    <t>EA Canada - Energy Ops and Enron Direct</t>
  </si>
  <si>
    <t>KcKeel</t>
  </si>
  <si>
    <t>Trading Support Power - Canada</t>
  </si>
  <si>
    <t>Various</t>
  </si>
  <si>
    <t>Ogg</t>
  </si>
  <si>
    <t>DEVELOPMENT SUPPORT</t>
  </si>
  <si>
    <t>TIBCO License renewal</t>
  </si>
  <si>
    <t>Pickering</t>
  </si>
  <si>
    <t>Oracle Software Maintenance</t>
  </si>
  <si>
    <t>Wisemiller/Simmons</t>
  </si>
  <si>
    <t>Pickering, various</t>
  </si>
  <si>
    <t>Enlighten/Drive Train</t>
  </si>
  <si>
    <t>Enlighten Maint</t>
  </si>
  <si>
    <t>Drivetrain - Capital</t>
  </si>
  <si>
    <t>Drivetrain is the application interface strategy ENW has adopted.  It will provide scalable, controllable, monitorable capabilities the current interface strategy dose not provide. Based on the current interface strategy dose not provide. Based on reusable components.</t>
  </si>
  <si>
    <t>Drivetrain - Maintenance</t>
  </si>
  <si>
    <t>Depreciation</t>
  </si>
  <si>
    <t>Depreciation - Exclusive EA Projects</t>
  </si>
  <si>
    <t>Depreciation - Shared Projects - EA, EIM, EGM</t>
  </si>
  <si>
    <t>Mends</t>
  </si>
  <si>
    <t>Enterprise Portal Solutions</t>
  </si>
  <si>
    <t>Maintain operational capability of various intranet applications. Support includes minor functionality changes, problem resolution. Includes VNG web site, operational analysis system, etc…</t>
  </si>
  <si>
    <t>Maintain operational capability of several applications. Support includes minor functionality changes, problem resolution. Includes legal on-line, replaces several obsolete notes databases - master swap agreements, power contracts, etc…</t>
  </si>
  <si>
    <t>Greenberg, Mark Taylor, Elizabeth Sager, Jeff Hodge</t>
  </si>
  <si>
    <t>Bob Superty, Christine Walsh, Ed McMichael</t>
  </si>
  <si>
    <t>Canadian operations (Contracts and Confirmations), Canada East Generation.  Store utility bills, terms &amp; agreements, etc…</t>
  </si>
  <si>
    <t>S.Cleverly</t>
  </si>
  <si>
    <t>Allocation Basis</t>
  </si>
  <si>
    <t># of users</t>
  </si>
  <si>
    <t>ENA legal projects</t>
  </si>
  <si>
    <t>power project</t>
  </si>
  <si>
    <t>Enron Direct project</t>
  </si>
  <si>
    <t># of contracts</t>
  </si>
  <si>
    <t># meters and locations</t>
  </si>
  <si>
    <t># of counterparties</t>
  </si>
  <si>
    <t># of interfaces</t>
  </si>
  <si>
    <t># of documents</t>
  </si>
  <si>
    <t>Mandatory support to keep existing systems running for electronic storage of documents, counterparty confirms, etc…</t>
  </si>
  <si>
    <t>New interfaces to Global Contracts System, based on 2001 requests for new interfaces</t>
  </si>
  <si>
    <t>Replace 70 obsolete interfaces to other systems.  Must do to handle increased volume.  Includes global counterparty, contracts, facilities and codes systems</t>
  </si>
  <si>
    <t>New interfaces to Global Facilities System, based on 2001 requests for new interfaces</t>
  </si>
  <si>
    <t>New interfaces to Global Counterparty System, based on 2001 requests for new interfaces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</si>
</sst>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_(&quot;$&quot;* #,##0_);_(&quot;$&quot;* \(#,##0\);_(&quot;$&quot;* &quot;-&quot;??_);_(@_)"/>
    <numFmt numFmtId="165" formatCode="_(* #,##0_);_(* \(#,##0\);_(* &quot;-&quot;??_);_(@_)"/>
  </numFmts>
  <fonts count="10" x14ac:knownFonts="1">
    <font>
      <sz val="10"/>
      <name val="Arial"/>
    </font>
    <font>
      <sz val="10"/>
      <name val="Arial"/>
    </font>
    <font>
      <b/>
      <sz val="10"/>
      <name val="Times New Roman"/>
      <family val="1"/>
    </font>
    <font>
      <sz val="10"/>
      <name val="Times New Roman"/>
    </font>
    <font>
      <sz val="10"/>
      <name val="Times New Roman"/>
      <family val="1"/>
    </font>
    <font>
      <sz val="10"/>
      <color indexed="8"/>
      <name val="Arial"/>
      <family val="2"/>
    </font>
    <font>
      <sz val="10"/>
      <color indexed="12"/>
      <name val="Times New Roman"/>
    </font>
    <font>
      <b/>
      <sz val="10"/>
      <color indexed="12"/>
      <name val="Times New Roman"/>
      <family val="1"/>
    </font>
    <font>
      <sz val="10"/>
      <color indexed="12"/>
      <name val="Arial"/>
    </font>
    <font>
      <sz val="10"/>
      <color indexed="12"/>
      <name val="Times New Roman"/>
      <family val="1"/>
    </font>
  </fonts>
  <fills count="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9"/>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89">
    <xf numFmtId="0" fontId="0" fillId="0" borderId="0" xfId="0"/>
    <xf numFmtId="0" fontId="2" fillId="2" borderId="0" xfId="0" applyFont="1" applyFill="1" applyBorder="1" applyAlignment="1">
      <alignment horizont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2" fillId="2" borderId="5" xfId="0" applyFont="1" applyFill="1" applyBorder="1" applyAlignment="1">
      <alignment horizontal="center" wrapText="1"/>
    </xf>
    <xf numFmtId="164" fontId="2" fillId="2" borderId="1" xfId="1" applyNumberFormat="1" applyFont="1" applyFill="1" applyBorder="1" applyAlignment="1">
      <alignment horizontal="center" wrapText="1"/>
    </xf>
    <xf numFmtId="10" fontId="2" fillId="2" borderId="5" xfId="0" applyNumberFormat="1" applyFont="1" applyFill="1" applyBorder="1" applyAlignment="1">
      <alignment horizontal="center" wrapText="1"/>
    </xf>
    <xf numFmtId="10" fontId="2" fillId="2" borderId="1" xfId="0" applyNumberFormat="1" applyFont="1" applyFill="1" applyBorder="1" applyAlignment="1">
      <alignment horizontal="center" wrapText="1"/>
    </xf>
    <xf numFmtId="0" fontId="4" fillId="0" borderId="6" xfId="0" applyFont="1" applyFill="1" applyBorder="1"/>
    <xf numFmtId="0" fontId="0" fillId="0" borderId="6" xfId="0" applyFont="1" applyFill="1" applyBorder="1"/>
    <xf numFmtId="0" fontId="0" fillId="0" borderId="7" xfId="0" applyFill="1" applyBorder="1"/>
    <xf numFmtId="164" fontId="3" fillId="0" borderId="8" xfId="1" applyNumberFormat="1" applyFont="1" applyFill="1" applyBorder="1"/>
    <xf numFmtId="164" fontId="3" fillId="0" borderId="6" xfId="1" applyNumberFormat="1" applyFont="1" applyFill="1" applyBorder="1"/>
    <xf numFmtId="164" fontId="3" fillId="0" borderId="8" xfId="1" applyNumberFormat="1" applyFont="1" applyFill="1" applyBorder="1" applyAlignment="1">
      <alignment wrapText="1"/>
    </xf>
    <xf numFmtId="164" fontId="3" fillId="0" borderId="8" xfId="0" applyNumberFormat="1" applyFont="1" applyFill="1" applyBorder="1"/>
    <xf numFmtId="0" fontId="3" fillId="0" borderId="6" xfId="0" applyFont="1" applyFill="1" applyBorder="1"/>
    <xf numFmtId="0" fontId="3" fillId="0" borderId="6" xfId="0" applyFont="1" applyFill="1" applyBorder="1" applyAlignment="1">
      <alignment wrapText="1"/>
    </xf>
    <xf numFmtId="0" fontId="2" fillId="0" borderId="6" xfId="1" applyNumberFormat="1" applyFont="1" applyFill="1" applyBorder="1" applyAlignment="1">
      <alignment horizontal="left"/>
    </xf>
    <xf numFmtId="0" fontId="3" fillId="0" borderId="7" xfId="0" applyFont="1" applyFill="1" applyBorder="1"/>
    <xf numFmtId="10" fontId="3" fillId="0" borderId="6" xfId="0" applyNumberFormat="1" applyFont="1" applyFill="1" applyBorder="1"/>
    <xf numFmtId="10" fontId="3" fillId="0" borderId="6" xfId="2" applyNumberFormat="1" applyFont="1" applyFill="1" applyBorder="1"/>
    <xf numFmtId="165" fontId="3" fillId="0" borderId="6" xfId="0" applyNumberFormat="1" applyFont="1" applyFill="1" applyBorder="1" applyAlignment="1">
      <alignment wrapText="1"/>
    </xf>
    <xf numFmtId="0" fontId="2" fillId="0" borderId="6" xfId="0" applyFont="1" applyFill="1" applyBorder="1" applyAlignment="1">
      <alignment horizontal="left"/>
    </xf>
    <xf numFmtId="164" fontId="3" fillId="0" borderId="6" xfId="0" applyNumberFormat="1" applyFont="1" applyFill="1" applyBorder="1"/>
    <xf numFmtId="0" fontId="4" fillId="0" borderId="6" xfId="0" applyFont="1" applyFill="1" applyBorder="1" applyAlignment="1">
      <alignment wrapText="1"/>
    </xf>
    <xf numFmtId="9" fontId="3" fillId="0" borderId="6" xfId="2" applyFont="1" applyFill="1" applyBorder="1"/>
    <xf numFmtId="10" fontId="3" fillId="0" borderId="6" xfId="1" applyNumberFormat="1" applyFont="1" applyFill="1" applyBorder="1"/>
    <xf numFmtId="0" fontId="3" fillId="0" borderId="0" xfId="0" applyFont="1" applyFill="1" applyBorder="1" applyAlignment="1">
      <alignment wrapText="1"/>
    </xf>
    <xf numFmtId="0" fontId="3" fillId="0" borderId="0" xfId="0" applyFont="1" applyFill="1" applyBorder="1"/>
    <xf numFmtId="0" fontId="2" fillId="0" borderId="6" xfId="0" applyFont="1" applyFill="1" applyBorder="1"/>
    <xf numFmtId="0" fontId="2" fillId="0" borderId="0" xfId="0" applyFont="1" applyFill="1" applyBorder="1" applyAlignment="1">
      <alignment horizontal="left"/>
    </xf>
    <xf numFmtId="164" fontId="3" fillId="0" borderId="0" xfId="1" applyNumberFormat="1" applyFont="1" applyFill="1" applyBorder="1"/>
    <xf numFmtId="164" fontId="3" fillId="0" borderId="0" xfId="1" applyNumberFormat="1" applyFont="1" applyFill="1" applyBorder="1" applyAlignment="1">
      <alignment wrapText="1"/>
    </xf>
    <xf numFmtId="10" fontId="3" fillId="0" borderId="0" xfId="0" applyNumberFormat="1" applyFont="1" applyFill="1" applyBorder="1"/>
    <xf numFmtId="0" fontId="5" fillId="0" borderId="6" xfId="0" applyFont="1" applyFill="1" applyBorder="1" applyAlignment="1">
      <alignment horizontal="left" vertical="top" wrapText="1"/>
    </xf>
    <xf numFmtId="0" fontId="3" fillId="0" borderId="9" xfId="0" applyFont="1" applyFill="1" applyBorder="1"/>
    <xf numFmtId="0" fontId="2" fillId="0" borderId="10" xfId="0" applyFont="1" applyFill="1" applyBorder="1"/>
    <xf numFmtId="0" fontId="2" fillId="0" borderId="10" xfId="0" applyFont="1" applyFill="1" applyBorder="1" applyAlignment="1">
      <alignment wrapText="1"/>
    </xf>
    <xf numFmtId="0" fontId="2" fillId="0" borderId="10" xfId="0" applyFont="1" applyFill="1" applyBorder="1" applyAlignment="1">
      <alignment horizontal="left"/>
    </xf>
    <xf numFmtId="164" fontId="2" fillId="0" borderId="10" xfId="1" applyNumberFormat="1" applyFont="1" applyFill="1" applyBorder="1"/>
    <xf numFmtId="164" fontId="2" fillId="0" borderId="6" xfId="1" applyNumberFormat="1" applyFont="1" applyFill="1" applyBorder="1"/>
    <xf numFmtId="164" fontId="2" fillId="0" borderId="9" xfId="1" applyNumberFormat="1" applyFont="1" applyFill="1" applyBorder="1"/>
    <xf numFmtId="10" fontId="2" fillId="0" borderId="9" xfId="0" applyNumberFormat="1" applyFont="1" applyFill="1" applyBorder="1"/>
    <xf numFmtId="0" fontId="6" fillId="0" borderId="8" xfId="0" applyFont="1" applyFill="1" applyBorder="1"/>
    <xf numFmtId="0" fontId="6" fillId="0" borderId="6" xfId="0" applyFont="1" applyFill="1" applyBorder="1"/>
    <xf numFmtId="0" fontId="6" fillId="0" borderId="6" xfId="0" applyFont="1" applyFill="1" applyBorder="1" applyAlignment="1">
      <alignment wrapText="1"/>
    </xf>
    <xf numFmtId="0" fontId="7" fillId="0" borderId="6" xfId="0" applyFont="1" applyFill="1" applyBorder="1" applyAlignment="1">
      <alignment horizontal="left"/>
    </xf>
    <xf numFmtId="0" fontId="8" fillId="0" borderId="6" xfId="0" applyFont="1" applyFill="1" applyBorder="1"/>
    <xf numFmtId="0" fontId="9" fillId="0" borderId="6" xfId="0" applyFont="1" applyFill="1" applyBorder="1"/>
    <xf numFmtId="0" fontId="6" fillId="0" borderId="7" xfId="0" applyFont="1" applyFill="1" applyBorder="1"/>
    <xf numFmtId="164" fontId="6" fillId="0" borderId="6" xfId="1" applyNumberFormat="1" applyFont="1" applyFill="1" applyBorder="1"/>
    <xf numFmtId="164" fontId="6" fillId="0" borderId="8" xfId="1" applyNumberFormat="1" applyFont="1" applyFill="1" applyBorder="1"/>
    <xf numFmtId="164" fontId="6" fillId="0" borderId="8" xfId="1" applyNumberFormat="1" applyFont="1" applyFill="1" applyBorder="1" applyAlignment="1">
      <alignment wrapText="1"/>
    </xf>
    <xf numFmtId="10" fontId="6" fillId="0" borderId="6" xfId="1" applyNumberFormat="1" applyFont="1" applyFill="1" applyBorder="1"/>
    <xf numFmtId="164" fontId="6" fillId="0" borderId="8" xfId="0" applyNumberFormat="1" applyFont="1" applyFill="1" applyBorder="1"/>
    <xf numFmtId="164" fontId="6" fillId="0" borderId="6" xfId="0" applyNumberFormat="1" applyFont="1" applyFill="1" applyBorder="1"/>
    <xf numFmtId="0" fontId="9" fillId="3" borderId="6" xfId="0" applyFont="1" applyFill="1" applyBorder="1"/>
    <xf numFmtId="0" fontId="9" fillId="0" borderId="6" xfId="0" applyFont="1" applyFill="1" applyBorder="1" applyAlignment="1">
      <alignment wrapText="1"/>
    </xf>
    <xf numFmtId="164" fontId="6" fillId="0" borderId="7" xfId="1" applyNumberFormat="1" applyFont="1" applyFill="1" applyBorder="1"/>
    <xf numFmtId="9" fontId="6" fillId="0" borderId="6" xfId="2" applyFont="1" applyFill="1" applyBorder="1"/>
    <xf numFmtId="0" fontId="9" fillId="0" borderId="6" xfId="0" applyFont="1" applyFill="1" applyBorder="1" applyAlignment="1">
      <alignment vertical="top" wrapText="1"/>
    </xf>
    <xf numFmtId="10" fontId="6" fillId="0" borderId="6" xfId="2" applyNumberFormat="1" applyFont="1" applyFill="1" applyBorder="1"/>
    <xf numFmtId="0" fontId="6" fillId="0" borderId="8" xfId="0" applyFont="1" applyFill="1" applyBorder="1" applyAlignment="1">
      <alignment wrapText="1"/>
    </xf>
    <xf numFmtId="0" fontId="7" fillId="0" borderId="8" xfId="0" applyFont="1" applyFill="1" applyBorder="1" applyAlignment="1">
      <alignment horizontal="left"/>
    </xf>
    <xf numFmtId="0" fontId="9" fillId="0" borderId="8" xfId="0" applyFont="1" applyFill="1" applyBorder="1"/>
    <xf numFmtId="0" fontId="6" fillId="0" borderId="11" xfId="0" applyFont="1" applyFill="1" applyBorder="1"/>
    <xf numFmtId="10" fontId="6" fillId="0" borderId="8" xfId="1" applyNumberFormat="1" applyFont="1" applyFill="1" applyBorder="1"/>
    <xf numFmtId="0" fontId="9" fillId="0" borderId="6" xfId="0" applyFont="1" applyFill="1" applyBorder="1" applyAlignment="1" applyProtection="1">
      <alignment vertical="top" wrapText="1"/>
    </xf>
    <xf numFmtId="0" fontId="8" fillId="0" borderId="7" xfId="0" applyFont="1" applyFill="1" applyBorder="1"/>
    <xf numFmtId="10" fontId="6" fillId="0" borderId="6" xfId="0" applyNumberFormat="1" applyFont="1" applyFill="1" applyBorder="1"/>
    <xf numFmtId="0" fontId="8" fillId="0" borderId="6" xfId="0" applyFont="1" applyFill="1" applyBorder="1" applyAlignment="1">
      <alignment wrapText="1"/>
    </xf>
    <xf numFmtId="0" fontId="9" fillId="0" borderId="8" xfId="0" applyFont="1" applyFill="1" applyBorder="1" applyAlignment="1">
      <alignment wrapText="1"/>
    </xf>
    <xf numFmtId="0" fontId="2" fillId="0" borderId="6" xfId="0" applyFont="1" applyFill="1" applyBorder="1" applyAlignment="1">
      <alignment wrapText="1"/>
    </xf>
    <xf numFmtId="164" fontId="2" fillId="2" borderId="5" xfId="1" applyNumberFormat="1" applyFont="1" applyFill="1" applyBorder="1" applyAlignment="1">
      <alignment horizontal="center" wrapText="1"/>
    </xf>
    <xf numFmtId="10" fontId="6" fillId="4" borderId="6" xfId="2" applyNumberFormat="1" applyFont="1" applyFill="1" applyBorder="1"/>
    <xf numFmtId="10" fontId="6" fillId="4" borderId="6" xfId="1" applyNumberFormat="1" applyFont="1" applyFill="1" applyBorder="1"/>
    <xf numFmtId="0" fontId="4" fillId="4" borderId="12" xfId="0" applyFont="1" applyFill="1" applyBorder="1" applyAlignment="1">
      <alignment wrapText="1"/>
    </xf>
    <xf numFmtId="0" fontId="4" fillId="4" borderId="12" xfId="0" applyFont="1" applyFill="1" applyBorder="1" applyAlignment="1">
      <alignment horizontal="left"/>
    </xf>
    <xf numFmtId="0" fontId="4" fillId="4" borderId="6" xfId="0" applyFont="1" applyFill="1" applyBorder="1" applyAlignment="1">
      <alignment wrapText="1"/>
    </xf>
    <xf numFmtId="0" fontId="4" fillId="4" borderId="6" xfId="0" applyFont="1" applyFill="1" applyBorder="1"/>
    <xf numFmtId="0" fontId="4" fillId="4" borderId="7" xfId="0" applyFont="1" applyFill="1" applyBorder="1"/>
    <xf numFmtId="164" fontId="4" fillId="4" borderId="13" xfId="1" applyNumberFormat="1" applyFont="1" applyFill="1" applyBorder="1"/>
    <xf numFmtId="164" fontId="4" fillId="4" borderId="0" xfId="1" applyNumberFormat="1" applyFont="1" applyFill="1" applyBorder="1" applyAlignment="1">
      <alignment wrapText="1"/>
    </xf>
    <xf numFmtId="10" fontId="4" fillId="4" borderId="0" xfId="2" applyNumberFormat="1" applyFont="1" applyFill="1" applyBorder="1"/>
    <xf numFmtId="164" fontId="4" fillId="4" borderId="14" xfId="1" applyNumberFormat="1" applyFont="1" applyFill="1" applyBorder="1"/>
    <xf numFmtId="44" fontId="4" fillId="4" borderId="14" xfId="1" applyFont="1" applyFill="1" applyBorder="1"/>
    <xf numFmtId="0" fontId="2" fillId="4" borderId="0" xfId="0" applyFont="1" applyFill="1" applyBorder="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8"/>
  <sheetViews>
    <sheetView tabSelected="1" topLeftCell="B1" workbookViewId="0">
      <selection activeCell="C9" sqref="C9"/>
    </sheetView>
  </sheetViews>
  <sheetFormatPr defaultColWidth="10.28515625" defaultRowHeight="12.75" x14ac:dyDescent="0.2"/>
  <cols>
    <col min="1" max="1" width="10.28515625" style="29" customWidth="1"/>
    <col min="2" max="2" width="16.85546875" style="32" customWidth="1"/>
    <col min="3" max="3" width="32.42578125" style="29" customWidth="1"/>
    <col min="4" max="4" width="51.85546875" style="29" customWidth="1"/>
    <col min="5" max="5" width="18.28515625" style="29" customWidth="1"/>
    <col min="6" max="6" width="41.28515625" style="30" customWidth="1"/>
    <col min="7" max="7" width="15.5703125" style="30" customWidth="1"/>
    <col min="8" max="8" width="14.85546875" style="30" hidden="1" customWidth="1"/>
    <col min="9" max="9" width="11.5703125" style="30" customWidth="1"/>
    <col min="10" max="10" width="10.28515625" style="30" hidden="1" customWidth="1"/>
    <col min="11" max="11" width="12.28515625" style="33" customWidth="1"/>
    <col min="12" max="13" width="12.42578125" style="33" hidden="1" customWidth="1"/>
    <col min="14" max="14" width="21.28515625" style="33" customWidth="1"/>
    <col min="15" max="15" width="10.28515625" style="35" customWidth="1"/>
    <col min="16" max="16" width="13.85546875" style="35" customWidth="1"/>
    <col min="17" max="17" width="11.85546875" style="30" customWidth="1"/>
    <col min="18" max="18" width="12" style="33" customWidth="1"/>
    <col min="19" max="19" width="12" style="30" customWidth="1"/>
    <col min="20" max="16384" width="10.28515625" style="30"/>
  </cols>
  <sheetData>
    <row r="1" spans="1:19" s="1" customFormat="1" ht="71.25" customHeight="1" thickBot="1" x14ac:dyDescent="0.25">
      <c r="A1" s="2" t="s">
        <v>0</v>
      </c>
      <c r="B1" s="2" t="s">
        <v>1</v>
      </c>
      <c r="C1" s="2" t="s">
        <v>2</v>
      </c>
      <c r="D1" s="2" t="s">
        <v>3</v>
      </c>
      <c r="E1" s="3" t="s">
        <v>4</v>
      </c>
      <c r="F1" s="4" t="s">
        <v>5</v>
      </c>
      <c r="G1" s="4" t="s">
        <v>6</v>
      </c>
      <c r="H1" s="5" t="s">
        <v>7</v>
      </c>
      <c r="I1" s="6" t="s">
        <v>8</v>
      </c>
      <c r="J1" s="6" t="s">
        <v>9</v>
      </c>
      <c r="K1" s="7" t="s">
        <v>10</v>
      </c>
      <c r="L1" s="7" t="s">
        <v>11</v>
      </c>
      <c r="M1" s="7" t="s">
        <v>12</v>
      </c>
      <c r="N1" s="75" t="s">
        <v>172</v>
      </c>
      <c r="O1" s="8" t="s">
        <v>13</v>
      </c>
      <c r="P1" s="9" t="s">
        <v>14</v>
      </c>
      <c r="Q1" s="9" t="s">
        <v>15</v>
      </c>
      <c r="R1" s="7" t="s">
        <v>16</v>
      </c>
    </row>
    <row r="2" spans="1:19" s="17" customFormat="1" ht="12.75" customHeight="1" x14ac:dyDescent="0.2">
      <c r="A2" s="18" t="s">
        <v>144</v>
      </c>
      <c r="B2" s="19" t="s">
        <v>161</v>
      </c>
      <c r="C2" s="18" t="s">
        <v>162</v>
      </c>
      <c r="D2" s="18" t="s">
        <v>162</v>
      </c>
      <c r="E2" s="26"/>
      <c r="F2" s="10" t="s">
        <v>161</v>
      </c>
      <c r="G2" s="10" t="s">
        <v>161</v>
      </c>
      <c r="H2" s="17" t="s">
        <v>141</v>
      </c>
      <c r="I2" s="20"/>
      <c r="J2" s="20" t="s">
        <v>37</v>
      </c>
      <c r="K2" s="14">
        <v>2861255</v>
      </c>
      <c r="L2" s="14">
        <v>0</v>
      </c>
      <c r="M2" s="14">
        <v>2861255</v>
      </c>
      <c r="N2" s="15"/>
      <c r="O2" s="21">
        <v>1</v>
      </c>
      <c r="P2" s="13">
        <v>2861255</v>
      </c>
      <c r="Q2" s="16">
        <v>0</v>
      </c>
      <c r="R2" s="13">
        <v>2861255</v>
      </c>
    </row>
    <row r="3" spans="1:19" s="17" customFormat="1" ht="12.75" customHeight="1" x14ac:dyDescent="0.2">
      <c r="A3" s="18" t="s">
        <v>144</v>
      </c>
      <c r="B3" s="19" t="s">
        <v>161</v>
      </c>
      <c r="C3" s="18" t="s">
        <v>163</v>
      </c>
      <c r="D3" s="18" t="s">
        <v>163</v>
      </c>
      <c r="E3" s="26"/>
      <c r="F3" s="10" t="s">
        <v>161</v>
      </c>
      <c r="G3" s="10" t="s">
        <v>161</v>
      </c>
      <c r="H3" s="17" t="s">
        <v>141</v>
      </c>
      <c r="I3" s="20"/>
      <c r="J3" s="20" t="s">
        <v>37</v>
      </c>
      <c r="K3" s="14">
        <v>113058</v>
      </c>
      <c r="L3" s="14">
        <v>0</v>
      </c>
      <c r="M3" s="14">
        <v>113058</v>
      </c>
      <c r="N3" s="15"/>
      <c r="O3" s="21">
        <v>0.8</v>
      </c>
      <c r="P3" s="13">
        <v>90446.399999999994</v>
      </c>
      <c r="Q3" s="16">
        <v>0</v>
      </c>
      <c r="R3" s="13">
        <v>90446.399999999994</v>
      </c>
    </row>
    <row r="4" spans="1:19" s="17" customFormat="1" ht="12.75" customHeight="1" x14ac:dyDescent="0.2">
      <c r="A4" s="18" t="s">
        <v>154</v>
      </c>
      <c r="B4" s="24" t="s">
        <v>150</v>
      </c>
      <c r="C4" s="18" t="s">
        <v>157</v>
      </c>
      <c r="D4" s="18" t="s">
        <v>157</v>
      </c>
      <c r="E4" s="26" t="s">
        <v>155</v>
      </c>
      <c r="F4" s="10" t="s">
        <v>73</v>
      </c>
      <c r="G4" s="10" t="s">
        <v>51</v>
      </c>
      <c r="H4" s="17" t="s">
        <v>156</v>
      </c>
      <c r="I4" s="20" t="s">
        <v>44</v>
      </c>
      <c r="J4" s="20" t="s">
        <v>53</v>
      </c>
      <c r="K4" s="14">
        <v>2862679.9455420729</v>
      </c>
      <c r="L4" s="14"/>
      <c r="M4" s="14">
        <v>2862679.9455420729</v>
      </c>
      <c r="N4" s="15"/>
      <c r="O4" s="22">
        <v>0.8</v>
      </c>
      <c r="P4" s="13">
        <v>2290143.9564336585</v>
      </c>
      <c r="Q4" s="16">
        <v>0</v>
      </c>
      <c r="R4" s="13">
        <v>2290143.9564336585</v>
      </c>
    </row>
    <row r="5" spans="1:19" s="17" customFormat="1" ht="12.75" customHeight="1" x14ac:dyDescent="0.2">
      <c r="A5" s="18" t="s">
        <v>154</v>
      </c>
      <c r="B5" s="24" t="s">
        <v>150</v>
      </c>
      <c r="C5" s="18" t="s">
        <v>158</v>
      </c>
      <c r="D5" s="18" t="s">
        <v>159</v>
      </c>
      <c r="E5" s="26" t="s">
        <v>155</v>
      </c>
      <c r="F5" s="10" t="s">
        <v>73</v>
      </c>
      <c r="G5" s="10" t="s">
        <v>51</v>
      </c>
      <c r="H5" s="17" t="s">
        <v>156</v>
      </c>
      <c r="I5" s="20"/>
      <c r="J5" s="20" t="s">
        <v>26</v>
      </c>
      <c r="K5" s="14">
        <v>137400</v>
      </c>
      <c r="L5" s="14">
        <v>137400</v>
      </c>
      <c r="M5" s="14">
        <v>0</v>
      </c>
      <c r="N5" s="15"/>
      <c r="O5" s="22">
        <v>0.6</v>
      </c>
      <c r="P5" s="13">
        <v>82440</v>
      </c>
      <c r="Q5" s="16">
        <v>82440</v>
      </c>
      <c r="R5" s="13">
        <v>0</v>
      </c>
    </row>
    <row r="6" spans="1:19" s="17" customFormat="1" ht="12.75" customHeight="1" x14ac:dyDescent="0.2">
      <c r="A6" s="18" t="s">
        <v>154</v>
      </c>
      <c r="B6" s="24" t="s">
        <v>150</v>
      </c>
      <c r="C6" s="18" t="s">
        <v>160</v>
      </c>
      <c r="D6" s="18" t="s">
        <v>160</v>
      </c>
      <c r="E6" s="26" t="s">
        <v>155</v>
      </c>
      <c r="F6" s="10" t="s">
        <v>73</v>
      </c>
      <c r="G6" s="10" t="s">
        <v>51</v>
      </c>
      <c r="H6" s="17" t="s">
        <v>156</v>
      </c>
      <c r="I6" s="20"/>
      <c r="J6" s="20" t="s">
        <v>70</v>
      </c>
      <c r="K6" s="14">
        <v>20000</v>
      </c>
      <c r="L6" s="14"/>
      <c r="M6" s="14">
        <v>20000</v>
      </c>
      <c r="N6" s="15"/>
      <c r="O6" s="22">
        <v>0.6</v>
      </c>
      <c r="P6" s="13">
        <v>12000</v>
      </c>
      <c r="Q6" s="16">
        <v>0</v>
      </c>
      <c r="R6" s="13">
        <v>12000</v>
      </c>
    </row>
    <row r="7" spans="1:19" s="17" customFormat="1" ht="12.75" customHeight="1" x14ac:dyDescent="0.2">
      <c r="A7" s="18" t="s">
        <v>149</v>
      </c>
      <c r="B7" s="24" t="s">
        <v>150</v>
      </c>
      <c r="C7" s="18" t="s">
        <v>151</v>
      </c>
      <c r="D7" s="18" t="s">
        <v>151</v>
      </c>
      <c r="E7" s="26" t="s">
        <v>152</v>
      </c>
      <c r="F7" s="10" t="s">
        <v>50</v>
      </c>
      <c r="G7" s="10" t="s">
        <v>51</v>
      </c>
      <c r="H7" s="17" t="s">
        <v>141</v>
      </c>
      <c r="I7" s="20"/>
      <c r="J7" s="20" t="s">
        <v>70</v>
      </c>
      <c r="K7" s="14">
        <v>1009000</v>
      </c>
      <c r="L7" s="14"/>
      <c r="M7" s="14">
        <v>1009000</v>
      </c>
      <c r="N7" s="15"/>
      <c r="O7" s="22">
        <v>0.12260430994956442</v>
      </c>
      <c r="P7" s="13">
        <v>123707.7487391105</v>
      </c>
      <c r="Q7" s="16">
        <v>0</v>
      </c>
      <c r="R7" s="13">
        <v>123707.7487391105</v>
      </c>
    </row>
    <row r="8" spans="1:19" s="17" customFormat="1" ht="12.75" customHeight="1" x14ac:dyDescent="0.2">
      <c r="A8" s="18" t="s">
        <v>149</v>
      </c>
      <c r="B8" s="24" t="s">
        <v>150</v>
      </c>
      <c r="C8" s="18" t="s">
        <v>153</v>
      </c>
      <c r="D8" s="18" t="s">
        <v>153</v>
      </c>
      <c r="E8" s="26" t="s">
        <v>152</v>
      </c>
      <c r="F8" s="10" t="s">
        <v>50</v>
      </c>
      <c r="G8" s="10" t="s">
        <v>51</v>
      </c>
      <c r="H8" s="17" t="s">
        <v>141</v>
      </c>
      <c r="I8" s="20"/>
      <c r="J8" s="20" t="s">
        <v>70</v>
      </c>
      <c r="K8" s="14">
        <v>4000000</v>
      </c>
      <c r="L8" s="14"/>
      <c r="M8" s="14">
        <v>4000000</v>
      </c>
      <c r="N8" s="15"/>
      <c r="O8" s="22">
        <v>0.11722928540113985</v>
      </c>
      <c r="P8" s="13">
        <v>468917.14160455938</v>
      </c>
      <c r="Q8" s="16">
        <v>0</v>
      </c>
      <c r="R8" s="13">
        <v>468917.14160455938</v>
      </c>
    </row>
    <row r="9" spans="1:19" s="46" customFormat="1" ht="12.75" customHeight="1" x14ac:dyDescent="0.2">
      <c r="A9" s="47" t="s">
        <v>124</v>
      </c>
      <c r="B9" s="48" t="s">
        <v>125</v>
      </c>
      <c r="C9" s="47" t="s">
        <v>134</v>
      </c>
      <c r="D9" s="72" t="s">
        <v>132</v>
      </c>
      <c r="E9" s="59" t="s">
        <v>118</v>
      </c>
      <c r="F9" s="50" t="s">
        <v>73</v>
      </c>
      <c r="G9" s="50" t="s">
        <v>51</v>
      </c>
      <c r="H9" s="46" t="s">
        <v>127</v>
      </c>
      <c r="I9" s="51" t="s">
        <v>63</v>
      </c>
      <c r="J9" s="51" t="s">
        <v>26</v>
      </c>
      <c r="K9" s="52">
        <v>399505.65483901871</v>
      </c>
      <c r="L9" s="52">
        <v>344224.95448225003</v>
      </c>
      <c r="M9" s="52">
        <v>55280.700356768706</v>
      </c>
      <c r="N9" s="54" t="s">
        <v>178</v>
      </c>
      <c r="O9" s="55">
        <v>0.96</v>
      </c>
      <c r="P9" s="53">
        <v>383525.42864545796</v>
      </c>
      <c r="Q9" s="56">
        <v>330455.95630296</v>
      </c>
      <c r="R9" s="53">
        <v>53069.472342497953</v>
      </c>
      <c r="S9" s="57" t="s">
        <v>72</v>
      </c>
    </row>
    <row r="10" spans="1:19" s="58" customFormat="1" ht="12.75" customHeight="1" x14ac:dyDescent="0.2">
      <c r="A10" s="47" t="s">
        <v>124</v>
      </c>
      <c r="B10" s="48" t="s">
        <v>125</v>
      </c>
      <c r="C10" s="47" t="s">
        <v>131</v>
      </c>
      <c r="D10" s="72" t="s">
        <v>132</v>
      </c>
      <c r="E10" s="59" t="s">
        <v>118</v>
      </c>
      <c r="F10" s="50" t="s">
        <v>73</v>
      </c>
      <c r="G10" s="50" t="s">
        <v>51</v>
      </c>
      <c r="H10" s="46" t="s">
        <v>127</v>
      </c>
      <c r="I10" s="51" t="s">
        <v>63</v>
      </c>
      <c r="J10" s="51" t="s">
        <v>26</v>
      </c>
      <c r="K10" s="52">
        <v>399505.65483901871</v>
      </c>
      <c r="L10" s="52">
        <v>344224.95448225003</v>
      </c>
      <c r="M10" s="52">
        <v>55280.700356768706</v>
      </c>
      <c r="N10" s="54" t="s">
        <v>177</v>
      </c>
      <c r="O10" s="55">
        <v>0.65</v>
      </c>
      <c r="P10" s="53">
        <v>259678.67564536218</v>
      </c>
      <c r="Q10" s="56">
        <v>223746.22041346252</v>
      </c>
      <c r="R10" s="53">
        <v>35932.455231899658</v>
      </c>
    </row>
    <row r="11" spans="1:19" s="46" customFormat="1" ht="40.5" customHeight="1" x14ac:dyDescent="0.2">
      <c r="A11" s="47" t="s">
        <v>124</v>
      </c>
      <c r="B11" s="48" t="s">
        <v>125</v>
      </c>
      <c r="C11" s="47" t="s">
        <v>136</v>
      </c>
      <c r="D11" s="72" t="s">
        <v>184</v>
      </c>
      <c r="E11" s="59" t="s">
        <v>118</v>
      </c>
      <c r="F11" s="50" t="s">
        <v>73</v>
      </c>
      <c r="G11" s="50" t="s">
        <v>51</v>
      </c>
      <c r="H11" s="46" t="s">
        <v>127</v>
      </c>
      <c r="I11" s="51" t="s">
        <v>44</v>
      </c>
      <c r="J11" s="51" t="s">
        <v>26</v>
      </c>
      <c r="K11" s="52">
        <v>2383531.1203143005</v>
      </c>
      <c r="L11" s="52">
        <v>2077644.6253883855</v>
      </c>
      <c r="M11" s="52">
        <v>305886.4949259148</v>
      </c>
      <c r="N11" s="54" t="s">
        <v>180</v>
      </c>
      <c r="O11" s="55">
        <v>0.6</v>
      </c>
      <c r="P11" s="53">
        <v>1430118.6721885803</v>
      </c>
      <c r="Q11" s="56">
        <v>1246586.7752330313</v>
      </c>
      <c r="R11" s="53">
        <v>183531.89695554887</v>
      </c>
    </row>
    <row r="12" spans="1:19" s="46" customFormat="1" ht="24.75" customHeight="1" x14ac:dyDescent="0.2">
      <c r="A12" s="47" t="s">
        <v>32</v>
      </c>
      <c r="B12" s="48" t="s">
        <v>120</v>
      </c>
      <c r="C12" s="47" t="s">
        <v>128</v>
      </c>
      <c r="D12" s="59" t="s">
        <v>129</v>
      </c>
      <c r="E12" s="59" t="s">
        <v>118</v>
      </c>
      <c r="F12" s="50" t="s">
        <v>73</v>
      </c>
      <c r="G12" s="50" t="s">
        <v>51</v>
      </c>
      <c r="H12" s="46" t="s">
        <v>127</v>
      </c>
      <c r="I12" s="51" t="s">
        <v>63</v>
      </c>
      <c r="J12" s="60" t="s">
        <v>26</v>
      </c>
      <c r="K12" s="52">
        <v>186299.68906397175</v>
      </c>
      <c r="L12" s="52">
        <v>141951.77867276702</v>
      </c>
      <c r="M12" s="52">
        <v>44347.910391204729</v>
      </c>
      <c r="N12" s="54" t="s">
        <v>179</v>
      </c>
      <c r="O12" s="61">
        <v>0.43</v>
      </c>
      <c r="P12" s="53">
        <v>80108.866297507848</v>
      </c>
      <c r="Q12" s="56">
        <v>61039.264829289816</v>
      </c>
      <c r="R12" s="53">
        <v>19069.601468218032</v>
      </c>
    </row>
    <row r="13" spans="1:19" s="46" customFormat="1" ht="12.75" customHeight="1" x14ac:dyDescent="0.2">
      <c r="A13" s="47" t="s">
        <v>124</v>
      </c>
      <c r="B13" s="48" t="s">
        <v>125</v>
      </c>
      <c r="C13" s="47" t="s">
        <v>135</v>
      </c>
      <c r="D13" s="72" t="s">
        <v>132</v>
      </c>
      <c r="E13" s="59" t="s">
        <v>118</v>
      </c>
      <c r="F13" s="50" t="s">
        <v>73</v>
      </c>
      <c r="G13" s="50" t="s">
        <v>51</v>
      </c>
      <c r="H13" s="46" t="s">
        <v>127</v>
      </c>
      <c r="I13" s="51" t="s">
        <v>63</v>
      </c>
      <c r="J13" s="51" t="s">
        <v>26</v>
      </c>
      <c r="K13" s="52">
        <v>399505.65483901871</v>
      </c>
      <c r="L13" s="52">
        <v>344224.95448225003</v>
      </c>
      <c r="M13" s="52">
        <v>55280.700356768706</v>
      </c>
      <c r="N13" s="54" t="s">
        <v>179</v>
      </c>
      <c r="O13" s="55">
        <v>0.43</v>
      </c>
      <c r="P13" s="53">
        <v>171787.43158077804</v>
      </c>
      <c r="Q13" s="56">
        <v>148016.73042736753</v>
      </c>
      <c r="R13" s="53">
        <v>23770.701153410544</v>
      </c>
    </row>
    <row r="14" spans="1:19" s="46" customFormat="1" ht="51" customHeight="1" x14ac:dyDescent="0.2">
      <c r="A14" s="47" t="s">
        <v>171</v>
      </c>
      <c r="B14" s="48" t="s">
        <v>120</v>
      </c>
      <c r="C14" s="47" t="s">
        <v>121</v>
      </c>
      <c r="D14" s="62" t="s">
        <v>167</v>
      </c>
      <c r="E14" s="59" t="s">
        <v>168</v>
      </c>
      <c r="F14" s="50" t="s">
        <v>58</v>
      </c>
      <c r="G14" s="50" t="s">
        <v>51</v>
      </c>
      <c r="H14" s="46" t="s">
        <v>71</v>
      </c>
      <c r="I14" s="51" t="s">
        <v>44</v>
      </c>
      <c r="J14" s="51"/>
      <c r="K14" s="52">
        <v>276004.50250235479</v>
      </c>
      <c r="L14" s="52">
        <v>175194.03823035603</v>
      </c>
      <c r="M14" s="57">
        <v>100810.46427199876</v>
      </c>
      <c r="N14" s="54" t="s">
        <v>174</v>
      </c>
      <c r="O14" s="55">
        <v>1</v>
      </c>
      <c r="P14" s="53">
        <v>276004.50250235479</v>
      </c>
      <c r="Q14" s="56">
        <v>175194.03823035603</v>
      </c>
      <c r="R14" s="53">
        <v>100810.46427199876</v>
      </c>
    </row>
    <row r="15" spans="1:19" s="46" customFormat="1" ht="12.75" customHeight="1" x14ac:dyDescent="0.2">
      <c r="A15" s="47" t="s">
        <v>124</v>
      </c>
      <c r="B15" s="48" t="s">
        <v>125</v>
      </c>
      <c r="C15" s="47" t="s">
        <v>137</v>
      </c>
      <c r="D15" s="72" t="s">
        <v>138</v>
      </c>
      <c r="E15" s="59" t="s">
        <v>118</v>
      </c>
      <c r="F15" s="50" t="s">
        <v>50</v>
      </c>
      <c r="G15" s="50" t="s">
        <v>51</v>
      </c>
      <c r="H15" s="46" t="s">
        <v>127</v>
      </c>
      <c r="I15" s="51" t="s">
        <v>44</v>
      </c>
      <c r="J15" s="51" t="s">
        <v>70</v>
      </c>
      <c r="K15" s="52">
        <v>331923.03432663728</v>
      </c>
      <c r="L15" s="52"/>
      <c r="M15" s="52">
        <v>331923.03432663728</v>
      </c>
      <c r="N15" s="54" t="s">
        <v>178</v>
      </c>
      <c r="O15" s="76">
        <v>0.96</v>
      </c>
      <c r="P15" s="53">
        <v>331923.03432663728</v>
      </c>
      <c r="Q15" s="56">
        <v>0</v>
      </c>
      <c r="R15" s="53">
        <v>331923.03432663728</v>
      </c>
    </row>
    <row r="16" spans="1:19" s="46" customFormat="1" ht="24.75" customHeight="1" x14ac:dyDescent="0.2">
      <c r="A16" s="47" t="s">
        <v>124</v>
      </c>
      <c r="B16" s="48" t="s">
        <v>125</v>
      </c>
      <c r="C16" s="47" t="s">
        <v>139</v>
      </c>
      <c r="D16" s="72" t="s">
        <v>185</v>
      </c>
      <c r="E16" s="59" t="s">
        <v>118</v>
      </c>
      <c r="F16" s="50" t="s">
        <v>50</v>
      </c>
      <c r="G16" s="50" t="s">
        <v>51</v>
      </c>
      <c r="H16" s="46" t="s">
        <v>127</v>
      </c>
      <c r="I16" s="51" t="s">
        <v>63</v>
      </c>
      <c r="J16" s="51" t="s">
        <v>26</v>
      </c>
      <c r="K16" s="52">
        <v>217367.23321549379</v>
      </c>
      <c r="L16" s="52">
        <v>157137.29689383181</v>
      </c>
      <c r="M16" s="52">
        <v>60229.936321661968</v>
      </c>
      <c r="N16" s="54" t="s">
        <v>178</v>
      </c>
      <c r="O16" s="77">
        <v>0.96</v>
      </c>
      <c r="P16" s="53">
        <v>217367.23321549379</v>
      </c>
      <c r="Q16" s="56">
        <v>157137.29689383181</v>
      </c>
      <c r="R16" s="53">
        <v>60229.936321661968</v>
      </c>
    </row>
    <row r="17" spans="1:18" s="46" customFormat="1" ht="12.75" customHeight="1" x14ac:dyDescent="0.2">
      <c r="A17" s="47" t="s">
        <v>124</v>
      </c>
      <c r="B17" s="48" t="s">
        <v>125</v>
      </c>
      <c r="C17" s="47" t="s">
        <v>130</v>
      </c>
      <c r="D17" s="72" t="s">
        <v>117</v>
      </c>
      <c r="E17" s="59" t="s">
        <v>118</v>
      </c>
      <c r="F17" s="50" t="s">
        <v>50</v>
      </c>
      <c r="G17" s="50" t="s">
        <v>51</v>
      </c>
      <c r="H17" s="46" t="s">
        <v>127</v>
      </c>
      <c r="I17" s="51" t="s">
        <v>44</v>
      </c>
      <c r="J17" s="46" t="s">
        <v>70</v>
      </c>
      <c r="K17" s="52">
        <v>331915.57257948135</v>
      </c>
      <c r="L17" s="52"/>
      <c r="M17" s="52">
        <v>331915.57257948135</v>
      </c>
      <c r="N17" s="54" t="s">
        <v>177</v>
      </c>
      <c r="O17" s="63">
        <v>0.65</v>
      </c>
      <c r="P17" s="53">
        <v>215745.12217666287</v>
      </c>
      <c r="Q17" s="56">
        <v>0</v>
      </c>
      <c r="R17" s="53">
        <v>215745.12217666287</v>
      </c>
    </row>
    <row r="18" spans="1:18" s="45" customFormat="1" ht="24.75" customHeight="1" x14ac:dyDescent="0.2">
      <c r="A18" s="64" t="s">
        <v>124</v>
      </c>
      <c r="B18" s="65" t="s">
        <v>125</v>
      </c>
      <c r="C18" s="64" t="s">
        <v>140</v>
      </c>
      <c r="D18" s="72" t="s">
        <v>183</v>
      </c>
      <c r="E18" s="73" t="s">
        <v>118</v>
      </c>
      <c r="F18" s="66" t="s">
        <v>50</v>
      </c>
      <c r="G18" s="66" t="s">
        <v>51</v>
      </c>
      <c r="H18" s="45" t="s">
        <v>127</v>
      </c>
      <c r="I18" s="67" t="s">
        <v>63</v>
      </c>
      <c r="J18" s="67" t="s">
        <v>26</v>
      </c>
      <c r="K18" s="53">
        <v>217367.23321549379</v>
      </c>
      <c r="L18" s="53">
        <v>157137.29689383181</v>
      </c>
      <c r="M18" s="53">
        <v>60229.936321661968</v>
      </c>
      <c r="N18" s="54" t="s">
        <v>177</v>
      </c>
      <c r="O18" s="68">
        <v>0.65</v>
      </c>
      <c r="P18" s="53">
        <v>141288.70159007097</v>
      </c>
      <c r="Q18" s="56">
        <v>102139.24298099068</v>
      </c>
      <c r="R18" s="53">
        <v>39149.458609080277</v>
      </c>
    </row>
    <row r="19" spans="1:18" s="46" customFormat="1" ht="12.75" customHeight="1" x14ac:dyDescent="0.2">
      <c r="A19" s="47" t="s">
        <v>124</v>
      </c>
      <c r="B19" s="48" t="s">
        <v>125</v>
      </c>
      <c r="C19" s="47" t="s">
        <v>126</v>
      </c>
      <c r="D19" s="72" t="s">
        <v>117</v>
      </c>
      <c r="E19" s="59" t="s">
        <v>118</v>
      </c>
      <c r="F19" s="50" t="s">
        <v>50</v>
      </c>
      <c r="G19" s="50" t="s">
        <v>51</v>
      </c>
      <c r="H19" s="46" t="s">
        <v>127</v>
      </c>
      <c r="I19" s="51" t="s">
        <v>44</v>
      </c>
      <c r="J19" s="51" t="s">
        <v>70</v>
      </c>
      <c r="K19" s="52">
        <v>663838.60690611857</v>
      </c>
      <c r="L19" s="52"/>
      <c r="M19" s="52">
        <v>663838.60690611857</v>
      </c>
      <c r="N19" s="54" t="s">
        <v>179</v>
      </c>
      <c r="O19" s="63">
        <v>0.43</v>
      </c>
      <c r="P19" s="52">
        <v>285450.60096963099</v>
      </c>
      <c r="Q19" s="57">
        <v>0</v>
      </c>
      <c r="R19" s="52">
        <v>285450.60096963099</v>
      </c>
    </row>
    <row r="20" spans="1:18" s="46" customFormat="1" ht="27.75" customHeight="1" x14ac:dyDescent="0.2">
      <c r="A20" s="47" t="s">
        <v>124</v>
      </c>
      <c r="B20" s="48" t="s">
        <v>125</v>
      </c>
      <c r="C20" s="47" t="s">
        <v>133</v>
      </c>
      <c r="D20" s="72" t="s">
        <v>186</v>
      </c>
      <c r="E20" s="59" t="s">
        <v>118</v>
      </c>
      <c r="F20" s="50" t="s">
        <v>50</v>
      </c>
      <c r="G20" s="50" t="s">
        <v>51</v>
      </c>
      <c r="H20" s="46" t="s">
        <v>85</v>
      </c>
      <c r="I20" s="51" t="s">
        <v>63</v>
      </c>
      <c r="J20" s="51" t="s">
        <v>26</v>
      </c>
      <c r="K20" s="52">
        <v>217367.23321549379</v>
      </c>
      <c r="L20" s="52">
        <v>157137.29689383181</v>
      </c>
      <c r="M20" s="52">
        <v>60229.936321661968</v>
      </c>
      <c r="N20" s="54" t="s">
        <v>179</v>
      </c>
      <c r="O20" s="55">
        <v>0.43</v>
      </c>
      <c r="P20" s="52">
        <v>93467.910282662328</v>
      </c>
      <c r="Q20" s="57">
        <v>67569.037664347677</v>
      </c>
      <c r="R20" s="52">
        <v>25898.872618314646</v>
      </c>
    </row>
    <row r="21" spans="1:18" s="46" customFormat="1" ht="37.5" customHeight="1" x14ac:dyDescent="0.2">
      <c r="A21" s="47" t="s">
        <v>171</v>
      </c>
      <c r="B21" s="48" t="s">
        <v>120</v>
      </c>
      <c r="C21" s="47" t="s">
        <v>123</v>
      </c>
      <c r="D21" s="69" t="s">
        <v>166</v>
      </c>
      <c r="E21" s="59" t="s">
        <v>169</v>
      </c>
      <c r="F21" s="50" t="s">
        <v>50</v>
      </c>
      <c r="G21" s="50" t="s">
        <v>51</v>
      </c>
      <c r="H21" s="46" t="s">
        <v>71</v>
      </c>
      <c r="I21" s="51" t="s">
        <v>44</v>
      </c>
      <c r="J21" s="51"/>
      <c r="K21" s="52">
        <v>1326019.6041752144</v>
      </c>
      <c r="L21" s="52">
        <v>760406.61607932067</v>
      </c>
      <c r="M21" s="57">
        <v>565612.98809589376</v>
      </c>
      <c r="N21" s="54" t="s">
        <v>173</v>
      </c>
      <c r="O21" s="55">
        <v>0.37</v>
      </c>
      <c r="P21" s="52">
        <v>490627.25354482932</v>
      </c>
      <c r="Q21" s="57">
        <v>281350.44794934866</v>
      </c>
      <c r="R21" s="52">
        <v>209276.80559548069</v>
      </c>
    </row>
    <row r="22" spans="1:18" s="46" customFormat="1" ht="35.25" customHeight="1" x14ac:dyDescent="0.2">
      <c r="A22" s="47" t="s">
        <v>114</v>
      </c>
      <c r="B22" s="48" t="s">
        <v>115</v>
      </c>
      <c r="C22" s="47" t="s">
        <v>116</v>
      </c>
      <c r="D22" s="72" t="s">
        <v>182</v>
      </c>
      <c r="E22" s="59" t="s">
        <v>118</v>
      </c>
      <c r="F22" s="50" t="s">
        <v>50</v>
      </c>
      <c r="G22" s="50" t="s">
        <v>51</v>
      </c>
      <c r="H22" s="46" t="s">
        <v>119</v>
      </c>
      <c r="I22" s="51" t="s">
        <v>44</v>
      </c>
      <c r="J22" s="51"/>
      <c r="K22" s="52">
        <v>1842663.0000134315</v>
      </c>
      <c r="L22" s="52">
        <v>762415.23058428487</v>
      </c>
      <c r="M22" s="57">
        <v>1080247.7694291468</v>
      </c>
      <c r="N22" s="54" t="s">
        <v>181</v>
      </c>
      <c r="O22" s="55">
        <v>0.14000000000000001</v>
      </c>
      <c r="P22" s="52">
        <v>257972.82000188043</v>
      </c>
      <c r="Q22" s="57">
        <v>106738.13228179989</v>
      </c>
      <c r="R22" s="52">
        <v>151234.68772008058</v>
      </c>
    </row>
    <row r="23" spans="1:18" s="46" customFormat="1" ht="24.75" customHeight="1" x14ac:dyDescent="0.2">
      <c r="A23" s="46" t="s">
        <v>32</v>
      </c>
      <c r="B23" s="48" t="s">
        <v>18</v>
      </c>
      <c r="C23" s="47" t="s">
        <v>33</v>
      </c>
      <c r="D23" s="47" t="s">
        <v>34</v>
      </c>
      <c r="E23" s="59" t="s">
        <v>21</v>
      </c>
      <c r="F23" s="50" t="s">
        <v>22</v>
      </c>
      <c r="G23" s="50" t="s">
        <v>35</v>
      </c>
      <c r="H23" s="49" t="s">
        <v>36</v>
      </c>
      <c r="I23" s="70" t="s">
        <v>25</v>
      </c>
      <c r="J23" s="51" t="s">
        <v>26</v>
      </c>
      <c r="K23" s="52">
        <v>217459.73052210885</v>
      </c>
      <c r="L23" s="52">
        <v>179024.87484973142</v>
      </c>
      <c r="M23" s="52">
        <v>38434.855672377424</v>
      </c>
      <c r="N23" s="54" t="s">
        <v>175</v>
      </c>
      <c r="O23" s="71">
        <v>1</v>
      </c>
      <c r="P23" s="52">
        <v>217459.73052210885</v>
      </c>
      <c r="Q23" s="57">
        <v>179024.87484973142</v>
      </c>
      <c r="R23" s="52">
        <v>38434.855672377424</v>
      </c>
    </row>
    <row r="24" spans="1:18" s="46" customFormat="1" ht="12.75" customHeight="1" x14ac:dyDescent="0.2">
      <c r="A24" s="47" t="s">
        <v>114</v>
      </c>
      <c r="B24" s="48" t="s">
        <v>115</v>
      </c>
      <c r="C24" s="72" t="s">
        <v>142</v>
      </c>
      <c r="D24" s="72" t="s">
        <v>143</v>
      </c>
      <c r="E24" s="59" t="s">
        <v>122</v>
      </c>
      <c r="F24" s="50" t="s">
        <v>22</v>
      </c>
      <c r="G24" s="50" t="s">
        <v>51</v>
      </c>
      <c r="H24" s="49" t="s">
        <v>119</v>
      </c>
      <c r="I24" s="70" t="s">
        <v>44</v>
      </c>
      <c r="J24" s="60" t="s">
        <v>26</v>
      </c>
      <c r="K24" s="52">
        <v>205161.29892803507</v>
      </c>
      <c r="L24" s="52">
        <v>176482.98354172267</v>
      </c>
      <c r="M24" s="52">
        <v>28678.315386312388</v>
      </c>
      <c r="N24" s="54" t="s">
        <v>174</v>
      </c>
      <c r="O24" s="63">
        <v>1</v>
      </c>
      <c r="P24" s="52">
        <v>205161.29892803507</v>
      </c>
      <c r="Q24" s="57">
        <v>176482.98354172267</v>
      </c>
      <c r="R24" s="52">
        <v>28678.315386312388</v>
      </c>
    </row>
    <row r="25" spans="1:18" s="46" customFormat="1" ht="38.25" customHeight="1" x14ac:dyDescent="0.2">
      <c r="A25" s="47" t="s">
        <v>114</v>
      </c>
      <c r="B25" s="48" t="s">
        <v>115</v>
      </c>
      <c r="C25" s="47" t="s">
        <v>145</v>
      </c>
      <c r="D25" s="72" t="s">
        <v>170</v>
      </c>
      <c r="E25" s="59" t="s">
        <v>146</v>
      </c>
      <c r="F25" s="50" t="s">
        <v>22</v>
      </c>
      <c r="G25" s="50" t="s">
        <v>147</v>
      </c>
      <c r="H25" s="46" t="s">
        <v>71</v>
      </c>
      <c r="I25" s="51" t="s">
        <v>44</v>
      </c>
      <c r="J25" s="60" t="s">
        <v>26</v>
      </c>
      <c r="K25" s="52">
        <v>200402.30307384877</v>
      </c>
      <c r="L25" s="52">
        <v>172315.29315941912</v>
      </c>
      <c r="M25" s="52">
        <v>28087.009914429658</v>
      </c>
      <c r="N25" s="54" t="s">
        <v>176</v>
      </c>
      <c r="O25" s="63">
        <v>1</v>
      </c>
      <c r="P25" s="52">
        <v>200402.30307384877</v>
      </c>
      <c r="Q25" s="57">
        <v>172315.29315941912</v>
      </c>
      <c r="R25" s="52">
        <v>28087.009914429658</v>
      </c>
    </row>
    <row r="26" spans="1:18" s="17" customFormat="1" ht="12.75" customHeight="1" x14ac:dyDescent="0.2">
      <c r="A26" s="18" t="s">
        <v>17</v>
      </c>
      <c r="B26" s="24" t="s">
        <v>18</v>
      </c>
      <c r="C26" s="18" t="s">
        <v>112</v>
      </c>
      <c r="D26" s="29" t="s">
        <v>113</v>
      </c>
      <c r="E26" s="26" t="s">
        <v>21</v>
      </c>
      <c r="F26" s="10" t="s">
        <v>58</v>
      </c>
      <c r="G26" s="10" t="s">
        <v>23</v>
      </c>
      <c r="H26" s="17" t="s">
        <v>24</v>
      </c>
      <c r="I26" s="20" t="s">
        <v>44</v>
      </c>
      <c r="J26" s="20" t="s">
        <v>26</v>
      </c>
      <c r="K26" s="14">
        <v>763091.92505186854</v>
      </c>
      <c r="L26" s="14">
        <v>646179.72703653621</v>
      </c>
      <c r="M26" s="14">
        <v>116912.19801533241</v>
      </c>
      <c r="N26" s="15"/>
      <c r="O26" s="21">
        <v>1</v>
      </c>
      <c r="P26" s="14">
        <v>763091.92505186854</v>
      </c>
      <c r="Q26" s="25">
        <v>646179.72703653621</v>
      </c>
      <c r="R26" s="14">
        <v>116912.19801533241</v>
      </c>
    </row>
    <row r="27" spans="1:18" s="17" customFormat="1" ht="12.75" customHeight="1" x14ac:dyDescent="0.2">
      <c r="A27" s="18" t="s">
        <v>17</v>
      </c>
      <c r="B27" s="24" t="s">
        <v>86</v>
      </c>
      <c r="C27" s="18" t="s">
        <v>89</v>
      </c>
      <c r="D27" s="18" t="s">
        <v>90</v>
      </c>
      <c r="E27" s="26" t="s">
        <v>41</v>
      </c>
      <c r="F27" s="10" t="s">
        <v>58</v>
      </c>
      <c r="G27" s="10" t="s">
        <v>42</v>
      </c>
      <c r="H27" s="17" t="s">
        <v>85</v>
      </c>
      <c r="I27" s="20" t="s">
        <v>44</v>
      </c>
      <c r="J27" s="20"/>
      <c r="K27" s="14">
        <v>4439774.2136419192</v>
      </c>
      <c r="L27" s="14">
        <v>3846489.194694398</v>
      </c>
      <c r="M27" s="25">
        <v>593285.01894752122</v>
      </c>
      <c r="N27" s="15"/>
      <c r="O27" s="28">
        <v>0.8</v>
      </c>
      <c r="P27" s="14">
        <v>3551819.3709135354</v>
      </c>
      <c r="Q27" s="25">
        <v>3077191.3557555187</v>
      </c>
      <c r="R27" s="14">
        <v>474628.01515801699</v>
      </c>
    </row>
    <row r="28" spans="1:18" s="17" customFormat="1" ht="12.75" customHeight="1" x14ac:dyDescent="0.2">
      <c r="A28" s="18" t="s">
        <v>17</v>
      </c>
      <c r="B28" s="24" t="s">
        <v>18</v>
      </c>
      <c r="C28" s="18" t="s">
        <v>74</v>
      </c>
      <c r="D28" s="18"/>
      <c r="E28" s="26" t="s">
        <v>21</v>
      </c>
      <c r="F28" s="10" t="s">
        <v>50</v>
      </c>
      <c r="G28" s="10" t="s">
        <v>23</v>
      </c>
      <c r="H28" s="17" t="s">
        <v>24</v>
      </c>
      <c r="I28" s="20" t="s">
        <v>44</v>
      </c>
      <c r="J28" s="20"/>
      <c r="K28" s="14">
        <v>6568263.9588629808</v>
      </c>
      <c r="L28" s="14">
        <v>0</v>
      </c>
      <c r="M28" s="25">
        <v>6568263.9588629808</v>
      </c>
      <c r="N28" s="15"/>
      <c r="O28" s="28">
        <v>1</v>
      </c>
      <c r="P28" s="14">
        <v>6568263.9588629808</v>
      </c>
      <c r="Q28" s="25">
        <v>0</v>
      </c>
      <c r="R28" s="14">
        <v>6568263.9588629808</v>
      </c>
    </row>
    <row r="29" spans="1:18" s="17" customFormat="1" ht="12.75" customHeight="1" x14ac:dyDescent="0.2">
      <c r="A29" s="18" t="s">
        <v>17</v>
      </c>
      <c r="B29" s="24" t="s">
        <v>81</v>
      </c>
      <c r="C29" s="18" t="s">
        <v>93</v>
      </c>
      <c r="D29" s="18"/>
      <c r="E29" s="26" t="s">
        <v>41</v>
      </c>
      <c r="F29" s="10" t="s">
        <v>50</v>
      </c>
      <c r="G29" s="10" t="s">
        <v>42</v>
      </c>
      <c r="H29" s="17" t="s">
        <v>85</v>
      </c>
      <c r="I29" s="20" t="s">
        <v>44</v>
      </c>
      <c r="J29" s="20"/>
      <c r="K29" s="14">
        <v>569656.97583618015</v>
      </c>
      <c r="L29" s="14">
        <v>0</v>
      </c>
      <c r="M29" s="25">
        <v>569656.97583618015</v>
      </c>
      <c r="N29" s="15"/>
      <c r="O29" s="28">
        <v>1</v>
      </c>
      <c r="P29" s="14">
        <v>569656.97583618015</v>
      </c>
      <c r="Q29" s="25">
        <v>0</v>
      </c>
      <c r="R29" s="14">
        <v>569656.97583618015</v>
      </c>
    </row>
    <row r="30" spans="1:18" s="17" customFormat="1" ht="12.75" customHeight="1" x14ac:dyDescent="0.2">
      <c r="A30" s="18" t="s">
        <v>17</v>
      </c>
      <c r="B30" s="24" t="s">
        <v>81</v>
      </c>
      <c r="C30" s="18" t="s">
        <v>97</v>
      </c>
      <c r="D30" s="18" t="s">
        <v>98</v>
      </c>
      <c r="E30" s="26" t="s">
        <v>84</v>
      </c>
      <c r="F30" s="10" t="s">
        <v>50</v>
      </c>
      <c r="G30" s="10" t="s">
        <v>99</v>
      </c>
      <c r="H30" s="17" t="s">
        <v>85</v>
      </c>
      <c r="I30" s="20" t="s">
        <v>44</v>
      </c>
      <c r="J30" s="20" t="s">
        <v>70</v>
      </c>
      <c r="K30" s="14">
        <v>40759.436069699746</v>
      </c>
      <c r="L30" s="14"/>
      <c r="M30" s="14">
        <v>40759.436069699746</v>
      </c>
      <c r="N30" s="15"/>
      <c r="O30" s="27">
        <v>1</v>
      </c>
      <c r="P30" s="14">
        <v>40759.436069699746</v>
      </c>
      <c r="Q30" s="25">
        <v>0</v>
      </c>
      <c r="R30" s="14">
        <v>40759.436069699746</v>
      </c>
    </row>
    <row r="31" spans="1:18" s="17" customFormat="1" ht="12.75" customHeight="1" x14ac:dyDescent="0.2">
      <c r="A31" s="18" t="s">
        <v>17</v>
      </c>
      <c r="B31" s="24" t="s">
        <v>18</v>
      </c>
      <c r="C31" s="18" t="s">
        <v>106</v>
      </c>
      <c r="D31" s="18" t="s">
        <v>107</v>
      </c>
      <c r="E31" s="26" t="s">
        <v>21</v>
      </c>
      <c r="F31" s="10" t="s">
        <v>50</v>
      </c>
      <c r="G31" s="10" t="s">
        <v>23</v>
      </c>
      <c r="H31" s="17" t="s">
        <v>24</v>
      </c>
      <c r="I31" s="20" t="s">
        <v>44</v>
      </c>
      <c r="J31" s="20" t="s">
        <v>70</v>
      </c>
      <c r="K31" s="14">
        <v>1539600.2339374425</v>
      </c>
      <c r="L31" s="14"/>
      <c r="M31" s="14">
        <v>1539600.2339374425</v>
      </c>
      <c r="N31" s="15"/>
      <c r="O31" s="27">
        <v>1</v>
      </c>
      <c r="P31" s="14">
        <v>1539600.2339374425</v>
      </c>
      <c r="Q31" s="25">
        <v>0</v>
      </c>
      <c r="R31" s="14">
        <v>1539600.2339374425</v>
      </c>
    </row>
    <row r="32" spans="1:18" s="17" customFormat="1" ht="12.75" customHeight="1" x14ac:dyDescent="0.2">
      <c r="A32" s="18" t="s">
        <v>17</v>
      </c>
      <c r="B32" s="24" t="s">
        <v>18</v>
      </c>
      <c r="C32" s="18" t="s">
        <v>110</v>
      </c>
      <c r="D32" s="18" t="s">
        <v>111</v>
      </c>
      <c r="E32" s="26" t="s">
        <v>21</v>
      </c>
      <c r="F32" s="10" t="s">
        <v>50</v>
      </c>
      <c r="G32" s="10" t="s">
        <v>23</v>
      </c>
      <c r="H32" s="17" t="s">
        <v>24</v>
      </c>
      <c r="I32" s="20" t="s">
        <v>44</v>
      </c>
      <c r="J32" s="20" t="s">
        <v>70</v>
      </c>
      <c r="K32" s="14">
        <v>1168065.5901936481</v>
      </c>
      <c r="L32" s="14"/>
      <c r="M32" s="14">
        <v>1168065.5901936481</v>
      </c>
      <c r="N32" s="15"/>
      <c r="O32" s="27">
        <v>1</v>
      </c>
      <c r="P32" s="14">
        <v>1168065.5901936481</v>
      </c>
      <c r="Q32" s="25">
        <v>0</v>
      </c>
      <c r="R32" s="14">
        <v>1168065.5901936481</v>
      </c>
    </row>
    <row r="33" spans="1:18" s="17" customFormat="1" ht="12.75" customHeight="1" x14ac:dyDescent="0.2">
      <c r="A33" s="18" t="s">
        <v>17</v>
      </c>
      <c r="B33" s="24" t="s">
        <v>86</v>
      </c>
      <c r="C33" s="18" t="s">
        <v>87</v>
      </c>
      <c r="D33" s="18" t="s">
        <v>88</v>
      </c>
      <c r="E33" s="26" t="s">
        <v>41</v>
      </c>
      <c r="F33" s="10" t="s">
        <v>50</v>
      </c>
      <c r="G33" s="10" t="s">
        <v>42</v>
      </c>
      <c r="H33" s="17" t="s">
        <v>85</v>
      </c>
      <c r="I33" s="20" t="s">
        <v>44</v>
      </c>
      <c r="J33" s="20"/>
      <c r="K33" s="14">
        <v>4645239.2055026852</v>
      </c>
      <c r="L33" s="14">
        <v>0</v>
      </c>
      <c r="M33" s="25">
        <v>4645239.2055026852</v>
      </c>
      <c r="N33" s="15"/>
      <c r="O33" s="28">
        <v>0.84</v>
      </c>
      <c r="P33" s="14">
        <v>3902000.9326222553</v>
      </c>
      <c r="Q33" s="25">
        <v>0</v>
      </c>
      <c r="R33" s="14">
        <v>3902000.9326222553</v>
      </c>
    </row>
    <row r="34" spans="1:18" s="17" customFormat="1" ht="12.75" customHeight="1" x14ac:dyDescent="0.2">
      <c r="A34" s="18" t="s">
        <v>17</v>
      </c>
      <c r="B34" s="24" t="s">
        <v>94</v>
      </c>
      <c r="C34" s="18" t="s">
        <v>95</v>
      </c>
      <c r="D34" s="18" t="s">
        <v>96</v>
      </c>
      <c r="E34" s="18" t="s">
        <v>41</v>
      </c>
      <c r="F34" s="10" t="s">
        <v>50</v>
      </c>
      <c r="G34" s="10" t="s">
        <v>51</v>
      </c>
      <c r="H34" s="17" t="s">
        <v>85</v>
      </c>
      <c r="I34" s="20" t="s">
        <v>63</v>
      </c>
      <c r="J34" s="20" t="s">
        <v>70</v>
      </c>
      <c r="K34" s="14">
        <v>1289202.7062910744</v>
      </c>
      <c r="L34" s="14"/>
      <c r="M34" s="14">
        <v>1289202.7062910744</v>
      </c>
      <c r="N34" s="15"/>
      <c r="O34" s="27">
        <v>0.5</v>
      </c>
      <c r="P34" s="14">
        <v>644601.3531455372</v>
      </c>
      <c r="Q34" s="25">
        <v>0</v>
      </c>
      <c r="R34" s="14">
        <v>644601.3531455372</v>
      </c>
    </row>
    <row r="35" spans="1:18" s="17" customFormat="1" ht="12.75" customHeight="1" x14ac:dyDescent="0.2">
      <c r="A35" s="18" t="s">
        <v>17</v>
      </c>
      <c r="B35" s="24" t="s">
        <v>75</v>
      </c>
      <c r="C35" s="18" t="s">
        <v>76</v>
      </c>
      <c r="D35" s="18" t="s">
        <v>76</v>
      </c>
      <c r="E35" s="26" t="s">
        <v>77</v>
      </c>
      <c r="F35" s="10" t="s">
        <v>50</v>
      </c>
      <c r="G35" s="10" t="s">
        <v>51</v>
      </c>
      <c r="H35" s="17" t="s">
        <v>78</v>
      </c>
      <c r="I35" s="20" t="s">
        <v>44</v>
      </c>
      <c r="J35" s="20"/>
      <c r="K35" s="14">
        <v>1350038.4943644514</v>
      </c>
      <c r="L35" s="14">
        <v>0</v>
      </c>
      <c r="M35" s="25">
        <v>1350038.4943644514</v>
      </c>
      <c r="N35" s="15"/>
      <c r="O35" s="28">
        <v>0.4</v>
      </c>
      <c r="P35" s="14">
        <v>540015.39774578053</v>
      </c>
      <c r="Q35" s="25">
        <v>0</v>
      </c>
      <c r="R35" s="14">
        <v>540015.39774578053</v>
      </c>
    </row>
    <row r="36" spans="1:18" s="17" customFormat="1" ht="12.75" customHeight="1" x14ac:dyDescent="0.2">
      <c r="A36" s="18" t="s">
        <v>17</v>
      </c>
      <c r="B36" s="24" t="s">
        <v>81</v>
      </c>
      <c r="C36" s="18" t="s">
        <v>82</v>
      </c>
      <c r="D36" s="18" t="s">
        <v>83</v>
      </c>
      <c r="E36" s="26" t="s">
        <v>84</v>
      </c>
      <c r="F36" s="10" t="s">
        <v>69</v>
      </c>
      <c r="G36" s="10" t="s">
        <v>42</v>
      </c>
      <c r="H36" s="17" t="s">
        <v>85</v>
      </c>
      <c r="I36" s="20" t="s">
        <v>63</v>
      </c>
      <c r="J36" s="20"/>
      <c r="K36" s="14">
        <v>942970.17593044299</v>
      </c>
      <c r="L36" s="14">
        <v>602228.35490745597</v>
      </c>
      <c r="M36" s="25">
        <v>340741.82102298702</v>
      </c>
      <c r="N36" s="15"/>
      <c r="O36" s="28">
        <v>1</v>
      </c>
      <c r="P36" s="14">
        <v>942970.17593044299</v>
      </c>
      <c r="Q36" s="25">
        <v>602228.35490745597</v>
      </c>
      <c r="R36" s="14">
        <v>340741.82102298702</v>
      </c>
    </row>
    <row r="37" spans="1:18" s="17" customFormat="1" ht="12.75" customHeight="1" x14ac:dyDescent="0.2">
      <c r="A37" s="18" t="s">
        <v>17</v>
      </c>
      <c r="B37" s="24" t="s">
        <v>81</v>
      </c>
      <c r="C37" s="18" t="s">
        <v>91</v>
      </c>
      <c r="D37" s="18"/>
      <c r="E37" s="26" t="s">
        <v>92</v>
      </c>
      <c r="F37" s="10" t="s">
        <v>69</v>
      </c>
      <c r="G37" s="10" t="s">
        <v>42</v>
      </c>
      <c r="H37" s="17" t="s">
        <v>85</v>
      </c>
      <c r="I37" s="20" t="s">
        <v>63</v>
      </c>
      <c r="J37" s="20"/>
      <c r="K37" s="14">
        <v>1198120.6722008758</v>
      </c>
      <c r="L37" s="14">
        <v>966224.37413530517</v>
      </c>
      <c r="M37" s="25">
        <v>231896.29806557065</v>
      </c>
      <c r="N37" s="15"/>
      <c r="O37" s="28">
        <v>1</v>
      </c>
      <c r="P37" s="14">
        <v>1198120.6722008758</v>
      </c>
      <c r="Q37" s="25">
        <v>966224.37413530517</v>
      </c>
      <c r="R37" s="14">
        <v>231896.29806557065</v>
      </c>
    </row>
    <row r="38" spans="1:18" s="17" customFormat="1" ht="12.75" customHeight="1" x14ac:dyDescent="0.2">
      <c r="A38" s="18" t="s">
        <v>17</v>
      </c>
      <c r="B38" s="24" t="s">
        <v>86</v>
      </c>
      <c r="C38" s="18" t="s">
        <v>100</v>
      </c>
      <c r="D38" s="18" t="s">
        <v>101</v>
      </c>
      <c r="E38" s="26" t="s">
        <v>41</v>
      </c>
      <c r="F38" s="10" t="s">
        <v>69</v>
      </c>
      <c r="G38" s="10" t="s">
        <v>42</v>
      </c>
      <c r="H38" s="17" t="s">
        <v>85</v>
      </c>
      <c r="I38" s="20" t="s">
        <v>44</v>
      </c>
      <c r="J38" s="20" t="s">
        <v>26</v>
      </c>
      <c r="K38" s="14">
        <v>3637431.4878917504</v>
      </c>
      <c r="L38" s="14">
        <v>3044116.4609675859</v>
      </c>
      <c r="M38" s="14">
        <v>593315.0269241645</v>
      </c>
      <c r="N38" s="15"/>
      <c r="O38" s="21">
        <v>1</v>
      </c>
      <c r="P38" s="14">
        <v>3637431.4878917504</v>
      </c>
      <c r="Q38" s="25">
        <v>3044116.4609675859</v>
      </c>
      <c r="R38" s="14">
        <v>593315.0269241645</v>
      </c>
    </row>
    <row r="39" spans="1:18" s="17" customFormat="1" ht="12.75" customHeight="1" x14ac:dyDescent="0.2">
      <c r="A39" s="18" t="s">
        <v>17</v>
      </c>
      <c r="B39" s="24" t="s">
        <v>81</v>
      </c>
      <c r="C39" s="18" t="s">
        <v>102</v>
      </c>
      <c r="D39" s="18" t="s">
        <v>103</v>
      </c>
      <c r="E39" s="26" t="s">
        <v>92</v>
      </c>
      <c r="F39" s="10" t="s">
        <v>69</v>
      </c>
      <c r="G39" s="10" t="s">
        <v>42</v>
      </c>
      <c r="H39" s="17" t="s">
        <v>85</v>
      </c>
      <c r="I39" s="20" t="s">
        <v>44</v>
      </c>
      <c r="J39" s="20" t="s">
        <v>26</v>
      </c>
      <c r="K39" s="14">
        <v>978342.73089196149</v>
      </c>
      <c r="L39" s="14">
        <v>861010.08660301776</v>
      </c>
      <c r="M39" s="14">
        <v>117332.64428894364</v>
      </c>
      <c r="N39" s="15"/>
      <c r="O39" s="21">
        <v>1</v>
      </c>
      <c r="P39" s="14">
        <v>978342.73089196149</v>
      </c>
      <c r="Q39" s="25">
        <v>861010.08660301776</v>
      </c>
      <c r="R39" s="14">
        <v>117332.64428894364</v>
      </c>
    </row>
    <row r="40" spans="1:18" s="17" customFormat="1" ht="12.75" customHeight="1" x14ac:dyDescent="0.2">
      <c r="A40" s="17" t="s">
        <v>17</v>
      </c>
      <c r="B40" s="24" t="s">
        <v>18</v>
      </c>
      <c r="C40" s="18" t="s">
        <v>19</v>
      </c>
      <c r="D40" s="18" t="s">
        <v>20</v>
      </c>
      <c r="E40" s="26" t="s">
        <v>21</v>
      </c>
      <c r="F40" s="10" t="s">
        <v>22</v>
      </c>
      <c r="G40" s="10" t="s">
        <v>23</v>
      </c>
      <c r="H40" s="11" t="s">
        <v>24</v>
      </c>
      <c r="I40" s="12" t="s">
        <v>25</v>
      </c>
      <c r="J40" s="20" t="s">
        <v>26</v>
      </c>
      <c r="K40" s="14">
        <v>4124585.7470518942</v>
      </c>
      <c r="L40" s="14">
        <v>3718331.4889216106</v>
      </c>
      <c r="M40" s="14">
        <v>406254.25813028344</v>
      </c>
      <c r="N40" s="15"/>
      <c r="O40" s="21">
        <v>1</v>
      </c>
      <c r="P40" s="14">
        <v>4124585.7470518942</v>
      </c>
      <c r="Q40" s="25">
        <v>3718331.4889216106</v>
      </c>
      <c r="R40" s="14">
        <v>406254.25813028344</v>
      </c>
    </row>
    <row r="41" spans="1:18" s="17" customFormat="1" ht="12.75" customHeight="1" x14ac:dyDescent="0.2">
      <c r="A41" s="17" t="s">
        <v>17</v>
      </c>
      <c r="B41" s="24" t="s">
        <v>18</v>
      </c>
      <c r="C41" s="18" t="s">
        <v>27</v>
      </c>
      <c r="D41" s="18"/>
      <c r="E41" s="26" t="s">
        <v>21</v>
      </c>
      <c r="F41" s="10" t="s">
        <v>22</v>
      </c>
      <c r="G41" s="10" t="s">
        <v>23</v>
      </c>
      <c r="H41" s="11" t="s">
        <v>24</v>
      </c>
      <c r="I41" s="12" t="s">
        <v>25</v>
      </c>
      <c r="J41" s="20" t="s">
        <v>26</v>
      </c>
      <c r="K41" s="14">
        <v>3131129.6732520862</v>
      </c>
      <c r="L41" s="14">
        <v>2754275.3943285993</v>
      </c>
      <c r="M41" s="14">
        <v>376854.27892348659</v>
      </c>
      <c r="N41" s="15"/>
      <c r="O41" s="21">
        <v>1</v>
      </c>
      <c r="P41" s="14">
        <v>3131129.6732520862</v>
      </c>
      <c r="Q41" s="25">
        <v>2754275.3943285993</v>
      </c>
      <c r="R41" s="14">
        <v>376854.27892348659</v>
      </c>
    </row>
    <row r="42" spans="1:18" s="17" customFormat="1" ht="12.75" customHeight="1" x14ac:dyDescent="0.2">
      <c r="A42" s="17" t="s">
        <v>17</v>
      </c>
      <c r="B42" s="24" t="s">
        <v>18</v>
      </c>
      <c r="C42" s="18" t="s">
        <v>28</v>
      </c>
      <c r="D42" s="18" t="s">
        <v>29</v>
      </c>
      <c r="E42" s="26" t="s">
        <v>21</v>
      </c>
      <c r="F42" s="10" t="s">
        <v>22</v>
      </c>
      <c r="G42" s="10" t="s">
        <v>23</v>
      </c>
      <c r="H42" s="11" t="s">
        <v>24</v>
      </c>
      <c r="I42" s="12" t="s">
        <v>25</v>
      </c>
      <c r="J42" s="20" t="s">
        <v>26</v>
      </c>
      <c r="K42" s="14">
        <v>2522380.4548705993</v>
      </c>
      <c r="L42" s="14">
        <v>2196307.9582133982</v>
      </c>
      <c r="M42" s="14">
        <v>326072.49665720115</v>
      </c>
      <c r="N42" s="15"/>
      <c r="O42" s="21">
        <v>1</v>
      </c>
      <c r="P42" s="14">
        <v>2522380.4548705993</v>
      </c>
      <c r="Q42" s="25">
        <v>2196307.9582133982</v>
      </c>
      <c r="R42" s="14">
        <v>326072.49665720115</v>
      </c>
    </row>
    <row r="43" spans="1:18" s="17" customFormat="1" ht="12.75" customHeight="1" x14ac:dyDescent="0.2">
      <c r="A43" s="17" t="s">
        <v>17</v>
      </c>
      <c r="B43" s="24" t="s">
        <v>18</v>
      </c>
      <c r="C43" s="18" t="s">
        <v>30</v>
      </c>
      <c r="D43" s="18" t="s">
        <v>31</v>
      </c>
      <c r="E43" s="26" t="s">
        <v>21</v>
      </c>
      <c r="F43" s="10" t="s">
        <v>22</v>
      </c>
      <c r="G43" s="10" t="s">
        <v>23</v>
      </c>
      <c r="H43" s="11" t="s">
        <v>24</v>
      </c>
      <c r="I43" s="12" t="s">
        <v>25</v>
      </c>
      <c r="J43" s="20" t="s">
        <v>26</v>
      </c>
      <c r="K43" s="14">
        <v>2227057.8825797602</v>
      </c>
      <c r="L43" s="14">
        <v>1911676.2874523031</v>
      </c>
      <c r="M43" s="14">
        <v>315381.59512745682</v>
      </c>
      <c r="N43" s="15"/>
      <c r="O43" s="21">
        <v>1</v>
      </c>
      <c r="P43" s="14">
        <v>2227057.8825797602</v>
      </c>
      <c r="Q43" s="25">
        <v>1911676.2874523031</v>
      </c>
      <c r="R43" s="14">
        <v>315381.59512745682</v>
      </c>
    </row>
    <row r="44" spans="1:18" s="17" customFormat="1" ht="18.75" customHeight="1" x14ac:dyDescent="0.2">
      <c r="A44" s="18" t="s">
        <v>17</v>
      </c>
      <c r="B44" s="24" t="s">
        <v>18</v>
      </c>
      <c r="C44" s="18" t="s">
        <v>104</v>
      </c>
      <c r="D44" s="18" t="s">
        <v>105</v>
      </c>
      <c r="E44" s="26" t="s">
        <v>21</v>
      </c>
      <c r="F44" s="10" t="s">
        <v>22</v>
      </c>
      <c r="G44" s="10" t="s">
        <v>23</v>
      </c>
      <c r="H44" s="17" t="s">
        <v>24</v>
      </c>
      <c r="I44" s="20" t="s">
        <v>44</v>
      </c>
      <c r="J44" s="20" t="s">
        <v>26</v>
      </c>
      <c r="K44" s="14">
        <v>1681207.9503436924</v>
      </c>
      <c r="L44" s="14">
        <v>1411262.686717649</v>
      </c>
      <c r="M44" s="14">
        <v>269945.26362604357</v>
      </c>
      <c r="N44" s="15"/>
      <c r="O44" s="21">
        <v>1</v>
      </c>
      <c r="P44" s="14">
        <v>1681207.9503436924</v>
      </c>
      <c r="Q44" s="25">
        <v>1411262.686717649</v>
      </c>
      <c r="R44" s="14">
        <v>269945.26362604357</v>
      </c>
    </row>
    <row r="45" spans="1:18" s="17" customFormat="1" ht="18.75" customHeight="1" x14ac:dyDescent="0.2">
      <c r="A45" s="18" t="s">
        <v>17</v>
      </c>
      <c r="B45" s="24" t="s">
        <v>18</v>
      </c>
      <c r="C45" s="18" t="s">
        <v>108</v>
      </c>
      <c r="D45" s="18" t="s">
        <v>109</v>
      </c>
      <c r="E45" s="26" t="s">
        <v>21</v>
      </c>
      <c r="F45" s="10" t="s">
        <v>22</v>
      </c>
      <c r="G45" s="10" t="s">
        <v>23</v>
      </c>
      <c r="H45" s="17" t="s">
        <v>24</v>
      </c>
      <c r="I45" s="20" t="s">
        <v>44</v>
      </c>
      <c r="J45" s="20" t="s">
        <v>26</v>
      </c>
      <c r="K45" s="14">
        <v>1457801.1566534291</v>
      </c>
      <c r="L45" s="14">
        <v>1286746.7321775204</v>
      </c>
      <c r="M45" s="14">
        <v>171054.4244759088</v>
      </c>
      <c r="N45" s="15"/>
      <c r="O45" s="21">
        <v>1</v>
      </c>
      <c r="P45" s="14">
        <v>1457801.1566534291</v>
      </c>
      <c r="Q45" s="25">
        <v>1286746.7321775204</v>
      </c>
      <c r="R45" s="14">
        <v>171054.4244759088</v>
      </c>
    </row>
    <row r="46" spans="1:18" s="17" customFormat="1" ht="12.75" customHeight="1" x14ac:dyDescent="0.2">
      <c r="A46" s="18" t="s">
        <v>17</v>
      </c>
      <c r="B46" s="24" t="s">
        <v>75</v>
      </c>
      <c r="C46" s="18" t="s">
        <v>79</v>
      </c>
      <c r="D46" s="36" t="s">
        <v>80</v>
      </c>
      <c r="E46" s="26" t="s">
        <v>77</v>
      </c>
      <c r="F46" s="10" t="s">
        <v>22</v>
      </c>
      <c r="G46" s="10" t="s">
        <v>51</v>
      </c>
      <c r="H46" s="17" t="s">
        <v>78</v>
      </c>
      <c r="I46" s="20" t="s">
        <v>44</v>
      </c>
      <c r="J46" s="20"/>
      <c r="K46" s="14">
        <v>3354541.3758479329</v>
      </c>
      <c r="L46" s="14">
        <v>2733430.004946433</v>
      </c>
      <c r="M46" s="25">
        <v>621111.37090149987</v>
      </c>
      <c r="N46" s="15"/>
      <c r="O46" s="28">
        <v>0.4</v>
      </c>
      <c r="P46" s="14">
        <v>1341816.5503391733</v>
      </c>
      <c r="Q46" s="25">
        <v>1093372.0019785732</v>
      </c>
      <c r="R46" s="14">
        <v>248444.54836059996</v>
      </c>
    </row>
    <row r="47" spans="1:18" s="17" customFormat="1" ht="12.75" customHeight="1" x14ac:dyDescent="0.2">
      <c r="A47" s="18" t="s">
        <v>45</v>
      </c>
      <c r="B47" s="24" t="s">
        <v>46</v>
      </c>
      <c r="C47" s="18" t="s">
        <v>56</v>
      </c>
      <c r="D47" s="18" t="s">
        <v>57</v>
      </c>
      <c r="E47" s="26" t="s">
        <v>49</v>
      </c>
      <c r="F47" s="10" t="s">
        <v>58</v>
      </c>
      <c r="G47" s="10" t="s">
        <v>51</v>
      </c>
      <c r="H47" s="17" t="s">
        <v>59</v>
      </c>
      <c r="I47" s="20" t="s">
        <v>44</v>
      </c>
      <c r="J47" s="20" t="s">
        <v>26</v>
      </c>
      <c r="K47" s="14">
        <v>21260834.786060371</v>
      </c>
      <c r="L47" s="14">
        <v>20220127.505169984</v>
      </c>
      <c r="M47" s="14">
        <v>1040707.2808903866</v>
      </c>
      <c r="N47" s="15"/>
      <c r="O47" s="21">
        <v>0.7</v>
      </c>
      <c r="P47" s="14">
        <v>14882584.350242259</v>
      </c>
      <c r="Q47" s="25">
        <v>14154089.253618987</v>
      </c>
      <c r="R47" s="14">
        <v>728495.09662327054</v>
      </c>
    </row>
    <row r="48" spans="1:18" s="17" customFormat="1" ht="12.75" customHeight="1" x14ac:dyDescent="0.2">
      <c r="A48" s="18" t="s">
        <v>45</v>
      </c>
      <c r="B48" s="24" t="s">
        <v>46</v>
      </c>
      <c r="C48" s="18" t="s">
        <v>60</v>
      </c>
      <c r="D48" s="18" t="s">
        <v>61</v>
      </c>
      <c r="E48" s="18" t="s">
        <v>49</v>
      </c>
      <c r="F48" s="10" t="s">
        <v>58</v>
      </c>
      <c r="G48" s="10" t="s">
        <v>51</v>
      </c>
      <c r="H48" s="17" t="s">
        <v>62</v>
      </c>
      <c r="I48" s="20" t="s">
        <v>63</v>
      </c>
      <c r="J48" s="20" t="s">
        <v>26</v>
      </c>
      <c r="K48" s="14">
        <v>5172257.2451773267</v>
      </c>
      <c r="L48" s="14">
        <v>4864210.6720366022</v>
      </c>
      <c r="M48" s="14">
        <v>308046.57314072503</v>
      </c>
      <c r="N48" s="15"/>
      <c r="O48" s="21">
        <v>0.7</v>
      </c>
      <c r="P48" s="14">
        <v>3620580.0716241286</v>
      </c>
      <c r="Q48" s="25">
        <v>3404947.4704256211</v>
      </c>
      <c r="R48" s="14">
        <v>215632.6011985075</v>
      </c>
    </row>
    <row r="49" spans="1:18" s="17" customFormat="1" ht="12.75" customHeight="1" x14ac:dyDescent="0.2">
      <c r="A49" s="18" t="s">
        <v>45</v>
      </c>
      <c r="B49" s="24" t="s">
        <v>46</v>
      </c>
      <c r="C49" s="18" t="s">
        <v>54</v>
      </c>
      <c r="D49" s="18" t="s">
        <v>55</v>
      </c>
      <c r="E49" s="18" t="s">
        <v>49</v>
      </c>
      <c r="F49" s="10" t="s">
        <v>50</v>
      </c>
      <c r="G49" s="10" t="s">
        <v>51</v>
      </c>
      <c r="H49" s="17" t="s">
        <v>52</v>
      </c>
      <c r="I49" s="20" t="s">
        <v>44</v>
      </c>
      <c r="J49" s="20" t="s">
        <v>53</v>
      </c>
      <c r="K49" s="14">
        <v>4836874.7081485242</v>
      </c>
      <c r="L49" s="14"/>
      <c r="M49" s="14">
        <v>4836874.7081485242</v>
      </c>
      <c r="N49" s="15"/>
      <c r="O49" s="21">
        <v>0.95</v>
      </c>
      <c r="P49" s="14">
        <v>4595030.9727410981</v>
      </c>
      <c r="Q49" s="25">
        <v>0</v>
      </c>
      <c r="R49" s="14">
        <v>4595030.9727410981</v>
      </c>
    </row>
    <row r="50" spans="1:18" s="17" customFormat="1" ht="12.75" customHeight="1" x14ac:dyDescent="0.2">
      <c r="A50" s="18" t="s">
        <v>45</v>
      </c>
      <c r="B50" s="24" t="s">
        <v>46</v>
      </c>
      <c r="C50" s="18" t="s">
        <v>47</v>
      </c>
      <c r="D50" s="18" t="s">
        <v>48</v>
      </c>
      <c r="E50" s="18" t="s">
        <v>49</v>
      </c>
      <c r="F50" s="10" t="s">
        <v>50</v>
      </c>
      <c r="G50" s="10" t="s">
        <v>51</v>
      </c>
      <c r="H50" s="17" t="s">
        <v>52</v>
      </c>
      <c r="I50" s="20" t="s">
        <v>44</v>
      </c>
      <c r="J50" s="20" t="s">
        <v>53</v>
      </c>
      <c r="K50" s="14">
        <v>7405019.5166369695</v>
      </c>
      <c r="L50" s="14"/>
      <c r="M50" s="14">
        <v>7405019.5166369695</v>
      </c>
      <c r="N50" s="15"/>
      <c r="O50" s="21">
        <v>0.9</v>
      </c>
      <c r="P50" s="14">
        <v>6664517.5649732724</v>
      </c>
      <c r="Q50" s="25">
        <v>0</v>
      </c>
      <c r="R50" s="14">
        <v>6664517.5649732724</v>
      </c>
    </row>
    <row r="51" spans="1:18" s="17" customFormat="1" ht="12.75" customHeight="1" x14ac:dyDescent="0.2">
      <c r="A51" s="18" t="s">
        <v>45</v>
      </c>
      <c r="B51" s="24" t="s">
        <v>46</v>
      </c>
      <c r="C51" s="18" t="s">
        <v>66</v>
      </c>
      <c r="D51" s="18" t="s">
        <v>48</v>
      </c>
      <c r="E51" s="18" t="s">
        <v>49</v>
      </c>
      <c r="F51" s="10" t="s">
        <v>50</v>
      </c>
      <c r="G51" s="10" t="s">
        <v>51</v>
      </c>
      <c r="H51" s="17" t="s">
        <v>62</v>
      </c>
      <c r="I51" s="20" t="s">
        <v>44</v>
      </c>
      <c r="J51" s="20" t="s">
        <v>53</v>
      </c>
      <c r="K51" s="14">
        <v>2957351.665908494</v>
      </c>
      <c r="L51" s="14"/>
      <c r="M51" s="14">
        <v>2957351.665908494</v>
      </c>
      <c r="N51" s="15"/>
      <c r="O51" s="21">
        <v>0.75</v>
      </c>
      <c r="P51" s="14">
        <v>2218013.7494313708</v>
      </c>
      <c r="Q51" s="25">
        <v>0</v>
      </c>
      <c r="R51" s="14">
        <v>2218013.7494313708</v>
      </c>
    </row>
    <row r="52" spans="1:18" s="17" customFormat="1" ht="12.75" customHeight="1" x14ac:dyDescent="0.2">
      <c r="A52" s="18" t="s">
        <v>45</v>
      </c>
      <c r="B52" s="24" t="s">
        <v>46</v>
      </c>
      <c r="C52" s="18" t="s">
        <v>67</v>
      </c>
      <c r="D52" s="18" t="s">
        <v>68</v>
      </c>
      <c r="E52" s="18" t="s">
        <v>49</v>
      </c>
      <c r="F52" s="10" t="s">
        <v>50</v>
      </c>
      <c r="G52" s="10" t="s">
        <v>51</v>
      </c>
      <c r="H52" s="17" t="s">
        <v>62</v>
      </c>
      <c r="I52" s="20" t="s">
        <v>63</v>
      </c>
      <c r="J52" s="20" t="s">
        <v>26</v>
      </c>
      <c r="K52" s="14">
        <v>120000</v>
      </c>
      <c r="L52" s="14">
        <v>120000</v>
      </c>
      <c r="M52" s="14">
        <v>0</v>
      </c>
      <c r="N52" s="15"/>
      <c r="O52" s="21">
        <v>0.75</v>
      </c>
      <c r="P52" s="14">
        <v>90000</v>
      </c>
      <c r="Q52" s="25">
        <v>90000</v>
      </c>
      <c r="R52" s="14">
        <v>0</v>
      </c>
    </row>
    <row r="53" spans="1:18" s="17" customFormat="1" ht="12.75" customHeight="1" x14ac:dyDescent="0.2">
      <c r="A53" s="18" t="s">
        <v>45</v>
      </c>
      <c r="B53" s="19" t="s">
        <v>46</v>
      </c>
      <c r="C53" s="18" t="s">
        <v>64</v>
      </c>
      <c r="D53" s="18" t="s">
        <v>65</v>
      </c>
      <c r="E53" s="18" t="s">
        <v>49</v>
      </c>
      <c r="F53" s="10" t="s">
        <v>69</v>
      </c>
      <c r="G53" s="10" t="s">
        <v>51</v>
      </c>
      <c r="H53" s="17" t="s">
        <v>59</v>
      </c>
      <c r="I53" s="20" t="s">
        <v>63</v>
      </c>
      <c r="J53" s="20" t="s">
        <v>38</v>
      </c>
      <c r="K53" s="14">
        <v>1249470.099661049</v>
      </c>
      <c r="L53" s="14">
        <v>1175253.587807972</v>
      </c>
      <c r="M53" s="14">
        <v>74216.511853077056</v>
      </c>
      <c r="N53" s="15"/>
      <c r="O53" s="21">
        <v>0.7</v>
      </c>
      <c r="P53" s="14">
        <v>874629.06976273423</v>
      </c>
      <c r="Q53" s="25">
        <v>822677.51146558032</v>
      </c>
      <c r="R53" s="14">
        <v>51951.558297153933</v>
      </c>
    </row>
    <row r="54" spans="1:18" s="17" customFormat="1" ht="12.75" customHeight="1" x14ac:dyDescent="0.2">
      <c r="A54" s="18" t="s">
        <v>39</v>
      </c>
      <c r="B54" s="19" t="s">
        <v>40</v>
      </c>
      <c r="C54" s="23" t="s">
        <v>40</v>
      </c>
      <c r="D54" s="23"/>
      <c r="E54" s="26" t="s">
        <v>41</v>
      </c>
      <c r="F54" s="10" t="s">
        <v>22</v>
      </c>
      <c r="G54" s="10" t="s">
        <v>42</v>
      </c>
      <c r="H54" s="17" t="s">
        <v>43</v>
      </c>
      <c r="I54" s="20" t="s">
        <v>44</v>
      </c>
      <c r="J54" s="20" t="s">
        <v>37</v>
      </c>
      <c r="K54" s="14">
        <v>1220195.9680098561</v>
      </c>
      <c r="L54" s="14">
        <v>0</v>
      </c>
      <c r="M54" s="14">
        <v>1220195.9680098561</v>
      </c>
      <c r="N54" s="15"/>
      <c r="O54" s="21">
        <v>0.25</v>
      </c>
      <c r="P54" s="14">
        <v>305048.99200246402</v>
      </c>
      <c r="Q54" s="25">
        <v>0</v>
      </c>
      <c r="R54" s="14">
        <v>305048.99200246402</v>
      </c>
    </row>
    <row r="55" spans="1:18" s="37" customFormat="1" ht="12.75" customHeight="1" x14ac:dyDescent="0.2">
      <c r="A55" s="39"/>
      <c r="B55" s="40"/>
      <c r="C55" s="39"/>
      <c r="D55" s="39"/>
      <c r="E55" s="74"/>
      <c r="F55" s="31"/>
      <c r="G55" s="31"/>
      <c r="H55" s="31"/>
      <c r="I55" s="38"/>
      <c r="J55" s="38"/>
      <c r="K55" s="41">
        <f>SUM(K1:K54)</f>
        <v>112670496.10898006</v>
      </c>
      <c r="L55" s="41">
        <f>SUM(L1:L54)</f>
        <v>58444792.710750595</v>
      </c>
      <c r="M55" s="42">
        <f>SUM(M1:M54)</f>
        <v>54225703.39822948</v>
      </c>
      <c r="N55" s="43"/>
      <c r="O55" s="44"/>
      <c r="P55" s="43">
        <f>SUM(P1:P54)</f>
        <v>86968124.259431124</v>
      </c>
      <c r="Q55" s="43">
        <f>SUM(Q1:Q54)</f>
        <v>45550873.439462923</v>
      </c>
      <c r="R55" s="43">
        <f>SUM(R1:R54)</f>
        <v>41417250.819968224</v>
      </c>
    </row>
    <row r="56" spans="1:18" s="88" customFormat="1" ht="12.75" customHeight="1" thickBot="1" x14ac:dyDescent="0.25">
      <c r="A56" s="78" t="s">
        <v>164</v>
      </c>
      <c r="B56" s="79" t="s">
        <v>120</v>
      </c>
      <c r="C56" s="78" t="s">
        <v>165</v>
      </c>
      <c r="D56" s="78" t="s">
        <v>165</v>
      </c>
      <c r="E56" s="80" t="s">
        <v>148</v>
      </c>
      <c r="F56" s="81" t="s">
        <v>73</v>
      </c>
      <c r="G56" s="81" t="s">
        <v>51</v>
      </c>
      <c r="H56" s="81" t="s">
        <v>165</v>
      </c>
      <c r="I56" s="82" t="s">
        <v>44</v>
      </c>
      <c r="J56" s="82"/>
      <c r="K56" s="83">
        <v>2099026.9494907213</v>
      </c>
      <c r="L56" s="83"/>
      <c r="M56" s="83">
        <v>2099026.9494907213</v>
      </c>
      <c r="N56" s="84"/>
      <c r="O56" s="85"/>
      <c r="P56" s="86">
        <v>378141.96605886525</v>
      </c>
      <c r="Q56" s="87"/>
      <c r="R56" s="86">
        <v>378141.96605886525</v>
      </c>
    </row>
    <row r="57" spans="1:18" ht="12.75" customHeight="1" thickTop="1" x14ac:dyDescent="0.2">
      <c r="N57" s="34"/>
      <c r="R57" s="33" t="s">
        <v>72</v>
      </c>
    </row>
    <row r="58" spans="1:18" ht="12.75" customHeight="1" x14ac:dyDescent="0.2">
      <c r="N58" s="34"/>
      <c r="R58" s="33" t="s">
        <v>72</v>
      </c>
    </row>
    <row r="59" spans="1:18" ht="12.75" customHeight="1" x14ac:dyDescent="0.2">
      <c r="N59" s="34"/>
    </row>
    <row r="60" spans="1:18" ht="12.75" customHeight="1" x14ac:dyDescent="0.2">
      <c r="N60" s="34"/>
    </row>
    <row r="61" spans="1:18" ht="12.75" customHeight="1" x14ac:dyDescent="0.2">
      <c r="N61" s="34"/>
    </row>
    <row r="62" spans="1:18" ht="12.75" customHeight="1" x14ac:dyDescent="0.2">
      <c r="N62" s="34"/>
    </row>
    <row r="63" spans="1:18" ht="12.75" customHeight="1" x14ac:dyDescent="0.2">
      <c r="N63" s="34"/>
    </row>
    <row r="64" spans="1:18" ht="12.75" customHeight="1" x14ac:dyDescent="0.2">
      <c r="N64" s="34"/>
    </row>
    <row r="65" spans="14:14" ht="12.75" customHeight="1" x14ac:dyDescent="0.2">
      <c r="N65" s="34"/>
    </row>
    <row r="66" spans="14:14" ht="12.75" customHeight="1" x14ac:dyDescent="0.2">
      <c r="N66" s="34"/>
    </row>
    <row r="67" spans="14:14" ht="12.75" customHeight="1" x14ac:dyDescent="0.2">
      <c r="N67" s="34"/>
    </row>
    <row r="68" spans="14:14" ht="12.75" customHeight="1" x14ac:dyDescent="0.2">
      <c r="N68" s="34"/>
    </row>
    <row r="69" spans="14:14" ht="12.75" customHeight="1" x14ac:dyDescent="0.2">
      <c r="N69" s="34"/>
    </row>
    <row r="70" spans="14:14" ht="12.75" customHeight="1" x14ac:dyDescent="0.2">
      <c r="N70" s="34"/>
    </row>
    <row r="71" spans="14:14" ht="12.75" customHeight="1" x14ac:dyDescent="0.2">
      <c r="N71" s="34"/>
    </row>
    <row r="72" spans="14:14" ht="12.75" customHeight="1" x14ac:dyDescent="0.2">
      <c r="N72" s="34"/>
    </row>
    <row r="73" spans="14:14" ht="12.75" customHeight="1" x14ac:dyDescent="0.2">
      <c r="N73" s="34"/>
    </row>
    <row r="74" spans="14:14" ht="12.75" customHeight="1" x14ac:dyDescent="0.2">
      <c r="N74" s="34"/>
    </row>
    <row r="75" spans="14:14" ht="12.75" customHeight="1" x14ac:dyDescent="0.2">
      <c r="N75" s="34"/>
    </row>
    <row r="76" spans="14:14" ht="12.75" customHeight="1" x14ac:dyDescent="0.2">
      <c r="N76" s="34"/>
    </row>
    <row r="77" spans="14:14" ht="12.75" customHeight="1" x14ac:dyDescent="0.2">
      <c r="N77" s="34"/>
    </row>
    <row r="78" spans="14:14" ht="12.75" customHeight="1" x14ac:dyDescent="0.2">
      <c r="N78" s="34"/>
    </row>
    <row r="79" spans="14:14" ht="12.75" customHeight="1" x14ac:dyDescent="0.2">
      <c r="N79" s="34"/>
    </row>
    <row r="80" spans="14:14" ht="12.75" customHeight="1" x14ac:dyDescent="0.2">
      <c r="N80" s="34"/>
    </row>
    <row r="81" spans="14:14" ht="12.75" customHeight="1" x14ac:dyDescent="0.2">
      <c r="N81" s="34"/>
    </row>
    <row r="82" spans="14:14" ht="12.75" customHeight="1" x14ac:dyDescent="0.2">
      <c r="N82" s="34"/>
    </row>
    <row r="83" spans="14:14" ht="12.75" customHeight="1" x14ac:dyDescent="0.2">
      <c r="N83" s="34"/>
    </row>
    <row r="84" spans="14:14" ht="12.75" customHeight="1" x14ac:dyDescent="0.2">
      <c r="N84" s="34"/>
    </row>
    <row r="85" spans="14:14" ht="12.75" customHeight="1" x14ac:dyDescent="0.2">
      <c r="N85" s="34"/>
    </row>
    <row r="86" spans="14:14" ht="12.75" customHeight="1" x14ac:dyDescent="0.2">
      <c r="N86" s="34"/>
    </row>
    <row r="87" spans="14:14" ht="12.75" customHeight="1" x14ac:dyDescent="0.2">
      <c r="N87" s="34"/>
    </row>
    <row r="88" spans="14:14" ht="12.75" customHeight="1" x14ac:dyDescent="0.2">
      <c r="N88" s="34"/>
    </row>
    <row r="89" spans="14:14" ht="12.75" customHeight="1" x14ac:dyDescent="0.2">
      <c r="N89" s="34"/>
    </row>
    <row r="90" spans="14:14" ht="12.75" customHeight="1" x14ac:dyDescent="0.2">
      <c r="N90" s="34"/>
    </row>
    <row r="91" spans="14:14" ht="12.75" customHeight="1" x14ac:dyDescent="0.2">
      <c r="N91" s="34"/>
    </row>
    <row r="92" spans="14:14" ht="12.75" customHeight="1" x14ac:dyDescent="0.2">
      <c r="N92" s="34"/>
    </row>
    <row r="93" spans="14:14" ht="12.75" customHeight="1" x14ac:dyDescent="0.2">
      <c r="N93" s="34"/>
    </row>
    <row r="94" spans="14:14" ht="12.75" customHeight="1" x14ac:dyDescent="0.2">
      <c r="N94" s="34"/>
    </row>
    <row r="95" spans="14:14" ht="12.75" customHeight="1" x14ac:dyDescent="0.2">
      <c r="N95" s="34"/>
    </row>
    <row r="96" spans="14:14" ht="12.75" customHeight="1" x14ac:dyDescent="0.2">
      <c r="N96" s="34"/>
    </row>
    <row r="97" spans="14:14" ht="12.75" customHeight="1" x14ac:dyDescent="0.2">
      <c r="N97" s="34"/>
    </row>
    <row r="98" spans="14:14" ht="12.75" customHeight="1" x14ac:dyDescent="0.2">
      <c r="N98" s="34"/>
    </row>
    <row r="99" spans="14:14" ht="12.75" customHeight="1" x14ac:dyDescent="0.2">
      <c r="N99" s="34"/>
    </row>
    <row r="100" spans="14:14" ht="12.75" customHeight="1" x14ac:dyDescent="0.2">
      <c r="N100" s="34"/>
    </row>
    <row r="101" spans="14:14" ht="12.75" customHeight="1" x14ac:dyDescent="0.2">
      <c r="N101" s="34"/>
    </row>
    <row r="102" spans="14:14" ht="12.75" customHeight="1" x14ac:dyDescent="0.2">
      <c r="N102" s="34"/>
    </row>
    <row r="103" spans="14:14" ht="12.75" customHeight="1" x14ac:dyDescent="0.2">
      <c r="N103" s="34"/>
    </row>
    <row r="104" spans="14:14" ht="12.75" customHeight="1" x14ac:dyDescent="0.2">
      <c r="N104" s="34"/>
    </row>
    <row r="105" spans="14:14" ht="12.75" customHeight="1" x14ac:dyDescent="0.2">
      <c r="N105" s="34"/>
    </row>
    <row r="106" spans="14:14" ht="12.75" customHeight="1" x14ac:dyDescent="0.2">
      <c r="N106" s="34"/>
    </row>
    <row r="107" spans="14:14" ht="12.75" customHeight="1" x14ac:dyDescent="0.2">
      <c r="N107" s="34"/>
    </row>
    <row r="108" spans="14:14" ht="12.75" customHeight="1" x14ac:dyDescent="0.2">
      <c r="N108" s="34"/>
    </row>
    <row r="109" spans="14:14" ht="12.75" customHeight="1" x14ac:dyDescent="0.2">
      <c r="N109" s="34"/>
    </row>
    <row r="110" spans="14:14" ht="12.75" customHeight="1" x14ac:dyDescent="0.2">
      <c r="N110" s="34"/>
    </row>
    <row r="111" spans="14:14" ht="12.75" customHeight="1" x14ac:dyDescent="0.2">
      <c r="N111" s="34"/>
    </row>
    <row r="112" spans="14:14" ht="12.75" customHeight="1" x14ac:dyDescent="0.2">
      <c r="N112" s="34"/>
    </row>
    <row r="113" spans="14:14" ht="12.75" customHeight="1" x14ac:dyDescent="0.2">
      <c r="N113" s="34"/>
    </row>
    <row r="114" spans="14:14" ht="12.75" customHeight="1" x14ac:dyDescent="0.2">
      <c r="N114" s="34"/>
    </row>
    <row r="115" spans="14:14" ht="12.75" customHeight="1" x14ac:dyDescent="0.2">
      <c r="N115" s="34"/>
    </row>
    <row r="116" spans="14:14" ht="12.75" customHeight="1" x14ac:dyDescent="0.2">
      <c r="N116" s="34"/>
    </row>
    <row r="117" spans="14:14" ht="12.75" customHeight="1" x14ac:dyDescent="0.2">
      <c r="N117" s="34"/>
    </row>
    <row r="118" spans="14:14" ht="12.75" customHeight="1" x14ac:dyDescent="0.2">
      <c r="N118" s="34"/>
    </row>
    <row r="119" spans="14:14" ht="12.75" customHeight="1" x14ac:dyDescent="0.2">
      <c r="N119" s="34"/>
    </row>
    <row r="120" spans="14:14" ht="12.75" customHeight="1" x14ac:dyDescent="0.2">
      <c r="N120" s="34"/>
    </row>
    <row r="121" spans="14:14" ht="12.75" customHeight="1" x14ac:dyDescent="0.2">
      <c r="N121" s="34"/>
    </row>
    <row r="122" spans="14:14" ht="12.75" customHeight="1" x14ac:dyDescent="0.2">
      <c r="N122" s="34"/>
    </row>
    <row r="123" spans="14:14" ht="12.75" customHeight="1" x14ac:dyDescent="0.2">
      <c r="N123" s="34"/>
    </row>
    <row r="124" spans="14:14" ht="12.75" customHeight="1" x14ac:dyDescent="0.2">
      <c r="N124" s="34"/>
    </row>
    <row r="125" spans="14:14" ht="12.75" customHeight="1" x14ac:dyDescent="0.2">
      <c r="N125" s="34"/>
    </row>
    <row r="126" spans="14:14" ht="12.75" customHeight="1" x14ac:dyDescent="0.2">
      <c r="N126" s="34"/>
    </row>
    <row r="127" spans="14:14" ht="12.75" customHeight="1" x14ac:dyDescent="0.2">
      <c r="N127" s="34"/>
    </row>
    <row r="128" spans="14:14" ht="12.75" customHeight="1" x14ac:dyDescent="0.2">
      <c r="N128" s="34"/>
    </row>
    <row r="129" spans="14:14" ht="12.75" customHeight="1" x14ac:dyDescent="0.2">
      <c r="N129" s="34"/>
    </row>
    <row r="130" spans="14:14" ht="12.75" customHeight="1" x14ac:dyDescent="0.2">
      <c r="N130" s="34"/>
    </row>
    <row r="131" spans="14:14" ht="12.75" customHeight="1" x14ac:dyDescent="0.2">
      <c r="N131" s="34"/>
    </row>
    <row r="132" spans="14:14" ht="12.75" customHeight="1" x14ac:dyDescent="0.2">
      <c r="N132" s="34"/>
    </row>
    <row r="133" spans="14:14" ht="12.75" customHeight="1" x14ac:dyDescent="0.2">
      <c r="N133" s="34"/>
    </row>
    <row r="134" spans="14:14" ht="12.75" customHeight="1" x14ac:dyDescent="0.2">
      <c r="N134" s="34"/>
    </row>
    <row r="135" spans="14:14" ht="12.75" customHeight="1" x14ac:dyDescent="0.2">
      <c r="N135" s="34"/>
    </row>
    <row r="136" spans="14:14" ht="12.75" customHeight="1" x14ac:dyDescent="0.2">
      <c r="N136" s="34"/>
    </row>
    <row r="137" spans="14:14" ht="12.75" customHeight="1" x14ac:dyDescent="0.2">
      <c r="N137" s="34"/>
    </row>
    <row r="138" spans="14:14" ht="12.75" customHeight="1" x14ac:dyDescent="0.2">
      <c r="N138" s="34"/>
    </row>
    <row r="139" spans="14:14" ht="12.75" customHeight="1" x14ac:dyDescent="0.2">
      <c r="N139" s="34"/>
    </row>
    <row r="140" spans="14:14" ht="12.75" customHeight="1" x14ac:dyDescent="0.2">
      <c r="N140" s="34"/>
    </row>
    <row r="141" spans="14:14" ht="12.75" customHeight="1" x14ac:dyDescent="0.2">
      <c r="N141" s="34"/>
    </row>
    <row r="142" spans="14:14" ht="12.75" customHeight="1" x14ac:dyDescent="0.2">
      <c r="N142" s="34"/>
    </row>
    <row r="143" spans="14:14" ht="12.75" customHeight="1" x14ac:dyDescent="0.2">
      <c r="N143" s="34"/>
    </row>
    <row r="144" spans="14:14" ht="12.75" customHeight="1" x14ac:dyDescent="0.2">
      <c r="N144" s="34"/>
    </row>
    <row r="145" spans="14:14" ht="12.75" customHeight="1" x14ac:dyDescent="0.2">
      <c r="N145" s="34"/>
    </row>
    <row r="146" spans="14:14" ht="12.75" customHeight="1" x14ac:dyDescent="0.2">
      <c r="N146" s="34"/>
    </row>
    <row r="147" spans="14:14" ht="12.75" customHeight="1" x14ac:dyDescent="0.2">
      <c r="N147" s="34"/>
    </row>
    <row r="148" spans="14:14" ht="12.75" customHeight="1" x14ac:dyDescent="0.2">
      <c r="N148" s="34"/>
    </row>
    <row r="149" spans="14:14" ht="12.75" customHeight="1" x14ac:dyDescent="0.2">
      <c r="N149" s="34"/>
    </row>
    <row r="150" spans="14:14" ht="12.75" customHeight="1" x14ac:dyDescent="0.2">
      <c r="N150" s="34"/>
    </row>
    <row r="151" spans="14:14" ht="12.75" customHeight="1" x14ac:dyDescent="0.2">
      <c r="N151" s="34"/>
    </row>
    <row r="152" spans="14:14" ht="12.75" customHeight="1" x14ac:dyDescent="0.2">
      <c r="N152" s="34"/>
    </row>
    <row r="153" spans="14:14" ht="12.75" customHeight="1" x14ac:dyDescent="0.2">
      <c r="N153" s="34"/>
    </row>
    <row r="154" spans="14:14" ht="12.75" customHeight="1" x14ac:dyDescent="0.2">
      <c r="N154" s="34"/>
    </row>
    <row r="155" spans="14:14" ht="12.75" customHeight="1" x14ac:dyDescent="0.2">
      <c r="N155" s="34"/>
    </row>
    <row r="156" spans="14:14" ht="12.75" customHeight="1" x14ac:dyDescent="0.2">
      <c r="N156" s="34"/>
    </row>
    <row r="157" spans="14:14" ht="12.75" customHeight="1" x14ac:dyDescent="0.2">
      <c r="N157" s="34"/>
    </row>
    <row r="158" spans="14:14" ht="12.75" customHeight="1" x14ac:dyDescent="0.2">
      <c r="N158" s="34"/>
    </row>
    <row r="159" spans="14:14" ht="12.75" customHeight="1" x14ac:dyDescent="0.2">
      <c r="N159" s="34"/>
    </row>
    <row r="160" spans="14:14" ht="12.75" customHeight="1" x14ac:dyDescent="0.2">
      <c r="N160" s="34"/>
    </row>
    <row r="161" spans="14:14" ht="12.75" customHeight="1" x14ac:dyDescent="0.2">
      <c r="N161" s="34"/>
    </row>
    <row r="162" spans="14:14" ht="12.75" customHeight="1" x14ac:dyDescent="0.2">
      <c r="N162" s="34"/>
    </row>
    <row r="163" spans="14:14" ht="12.75" customHeight="1" x14ac:dyDescent="0.2">
      <c r="N163" s="34"/>
    </row>
    <row r="164" spans="14:14" ht="12.75" customHeight="1" x14ac:dyDescent="0.2">
      <c r="N164" s="34"/>
    </row>
    <row r="165" spans="14:14" ht="12.75" customHeight="1" x14ac:dyDescent="0.2">
      <c r="N165" s="34"/>
    </row>
    <row r="166" spans="14:14" ht="12.75" customHeight="1" x14ac:dyDescent="0.2">
      <c r="N166" s="34"/>
    </row>
    <row r="167" spans="14:14" ht="12.75" customHeight="1" x14ac:dyDescent="0.2">
      <c r="N167" s="34"/>
    </row>
    <row r="168" spans="14:14" ht="12.75" customHeight="1" x14ac:dyDescent="0.2">
      <c r="N168" s="34"/>
    </row>
    <row r="169" spans="14:14" ht="12.75" customHeight="1" x14ac:dyDescent="0.2">
      <c r="N169" s="34"/>
    </row>
    <row r="170" spans="14:14" ht="12.75" customHeight="1" x14ac:dyDescent="0.2">
      <c r="N170" s="34"/>
    </row>
    <row r="171" spans="14:14" ht="12.75" customHeight="1" x14ac:dyDescent="0.2">
      <c r="N171" s="34"/>
    </row>
    <row r="172" spans="14:14" ht="12.75" customHeight="1" x14ac:dyDescent="0.2">
      <c r="N172" s="34"/>
    </row>
    <row r="173" spans="14:14" ht="12.75" customHeight="1" x14ac:dyDescent="0.2">
      <c r="N173" s="34"/>
    </row>
    <row r="174" spans="14:14" ht="12.75" customHeight="1" x14ac:dyDescent="0.2">
      <c r="N174" s="34"/>
    </row>
    <row r="175" spans="14:14" ht="12.75" customHeight="1" x14ac:dyDescent="0.2">
      <c r="N175" s="34"/>
    </row>
    <row r="176" spans="14:14" ht="12.75" customHeight="1" x14ac:dyDescent="0.2">
      <c r="N176" s="34"/>
    </row>
    <row r="177" spans="14:14" ht="12.75" customHeight="1" x14ac:dyDescent="0.2">
      <c r="N177" s="34"/>
    </row>
    <row r="178" spans="14:14" ht="12.75" customHeight="1" x14ac:dyDescent="0.2">
      <c r="N178" s="34"/>
    </row>
    <row r="179" spans="14:14" ht="12.75" customHeight="1" x14ac:dyDescent="0.2">
      <c r="N179" s="34"/>
    </row>
    <row r="180" spans="14:14" ht="12.75" customHeight="1" x14ac:dyDescent="0.2">
      <c r="N180" s="34"/>
    </row>
    <row r="181" spans="14:14" ht="12.75" customHeight="1" x14ac:dyDescent="0.2">
      <c r="N181" s="34"/>
    </row>
    <row r="182" spans="14:14" ht="12.75" customHeight="1" x14ac:dyDescent="0.2">
      <c r="N182" s="34"/>
    </row>
    <row r="183" spans="14:14" ht="12.75" customHeight="1" x14ac:dyDescent="0.2">
      <c r="N183" s="34"/>
    </row>
    <row r="184" spans="14:14" ht="12.75" customHeight="1" x14ac:dyDescent="0.2">
      <c r="N184" s="34"/>
    </row>
    <row r="185" spans="14:14" ht="12.75" customHeight="1" x14ac:dyDescent="0.2">
      <c r="N185" s="34"/>
    </row>
    <row r="186" spans="14:14" ht="12.75" customHeight="1" x14ac:dyDescent="0.2">
      <c r="N186" s="34"/>
    </row>
    <row r="187" spans="14:14" ht="12.75" customHeight="1" x14ac:dyDescent="0.2">
      <c r="N187" s="34"/>
    </row>
    <row r="188" spans="14:14" ht="12.75" customHeight="1" x14ac:dyDescent="0.2">
      <c r="N188" s="34"/>
    </row>
    <row r="189" spans="14:14" ht="12.75" customHeight="1" x14ac:dyDescent="0.2">
      <c r="N189" s="34"/>
    </row>
    <row r="190" spans="14:14" ht="12.75" customHeight="1" x14ac:dyDescent="0.2">
      <c r="N190" s="34"/>
    </row>
    <row r="191" spans="14:14" ht="12.75" customHeight="1" x14ac:dyDescent="0.2">
      <c r="N191" s="34"/>
    </row>
    <row r="192" spans="14:14" ht="12.75" customHeight="1" x14ac:dyDescent="0.2">
      <c r="N192" s="34"/>
    </row>
    <row r="193" spans="14:14" ht="12.75" customHeight="1" x14ac:dyDescent="0.2">
      <c r="N193" s="34"/>
    </row>
    <row r="194" spans="14:14" ht="12.75" customHeight="1" x14ac:dyDescent="0.2">
      <c r="N194" s="34"/>
    </row>
    <row r="195" spans="14:14" ht="12.75" customHeight="1" x14ac:dyDescent="0.2">
      <c r="N195" s="34"/>
    </row>
    <row r="196" spans="14:14" ht="12.75" customHeight="1" x14ac:dyDescent="0.2">
      <c r="N196" s="34"/>
    </row>
    <row r="197" spans="14:14" ht="12.75" customHeight="1" x14ac:dyDescent="0.2">
      <c r="N197" s="34"/>
    </row>
    <row r="198" spans="14:14" ht="12.75" customHeight="1" x14ac:dyDescent="0.2">
      <c r="N198" s="34"/>
    </row>
    <row r="199" spans="14:14" ht="12.75" customHeight="1" x14ac:dyDescent="0.2">
      <c r="N199" s="34"/>
    </row>
    <row r="200" spans="14:14" ht="12.75" customHeight="1" x14ac:dyDescent="0.2">
      <c r="N200" s="34"/>
    </row>
    <row r="201" spans="14:14" ht="12.75" customHeight="1" x14ac:dyDescent="0.2">
      <c r="N201" s="34"/>
    </row>
    <row r="202" spans="14:14" ht="12.75" customHeight="1" x14ac:dyDescent="0.2">
      <c r="N202" s="34"/>
    </row>
    <row r="203" spans="14:14" ht="12.75" customHeight="1" x14ac:dyDescent="0.2">
      <c r="N203" s="34"/>
    </row>
    <row r="204" spans="14:14" ht="12.75" customHeight="1" x14ac:dyDescent="0.2">
      <c r="N204" s="34"/>
    </row>
    <row r="205" spans="14:14" ht="12.75" customHeight="1" x14ac:dyDescent="0.2">
      <c r="N205" s="34"/>
    </row>
    <row r="206" spans="14:14" ht="12.75" customHeight="1" x14ac:dyDescent="0.2">
      <c r="N206" s="34"/>
    </row>
    <row r="207" spans="14:14" ht="12.75" customHeight="1" x14ac:dyDescent="0.2">
      <c r="N207" s="34"/>
    </row>
    <row r="208" spans="14:14" ht="12.75" customHeight="1" x14ac:dyDescent="0.2">
      <c r="N208" s="34"/>
    </row>
    <row r="209" spans="14:14" ht="12.75" customHeight="1" x14ac:dyDescent="0.2">
      <c r="N209" s="34"/>
    </row>
    <row r="210" spans="14:14" ht="12.75" customHeight="1" x14ac:dyDescent="0.2">
      <c r="N210" s="34"/>
    </row>
    <row r="211" spans="14:14" ht="12.75" customHeight="1" x14ac:dyDescent="0.2">
      <c r="N211" s="34"/>
    </row>
    <row r="212" spans="14:14" ht="12.75" customHeight="1" x14ac:dyDescent="0.2">
      <c r="N212" s="34"/>
    </row>
    <row r="213" spans="14:14" ht="12.75" customHeight="1" x14ac:dyDescent="0.2">
      <c r="N213" s="34"/>
    </row>
    <row r="214" spans="14:14" ht="12.75" customHeight="1" x14ac:dyDescent="0.2">
      <c r="N214" s="34"/>
    </row>
    <row r="215" spans="14:14" ht="12.75" customHeight="1" x14ac:dyDescent="0.2">
      <c r="N215" s="34"/>
    </row>
    <row r="216" spans="14:14" ht="12.75" customHeight="1" x14ac:dyDescent="0.2">
      <c r="N216" s="34"/>
    </row>
    <row r="217" spans="14:14" ht="12.75" customHeight="1" x14ac:dyDescent="0.2">
      <c r="N217" s="34"/>
    </row>
    <row r="218" spans="14:14" ht="12.75" customHeight="1" x14ac:dyDescent="0.2">
      <c r="N218" s="34"/>
    </row>
    <row r="219" spans="14:14" ht="12.75" customHeight="1" x14ac:dyDescent="0.2">
      <c r="N219" s="34"/>
    </row>
    <row r="220" spans="14:14" ht="12.75" customHeight="1" x14ac:dyDescent="0.2">
      <c r="N220" s="34"/>
    </row>
    <row r="221" spans="14:14" ht="12.75" customHeight="1" x14ac:dyDescent="0.2">
      <c r="N221" s="34"/>
    </row>
    <row r="222" spans="14:14" ht="12.75" customHeight="1" x14ac:dyDescent="0.2">
      <c r="N222" s="34"/>
    </row>
    <row r="223" spans="14:14" ht="12.75" customHeight="1" x14ac:dyDescent="0.2">
      <c r="N223" s="34"/>
    </row>
    <row r="224" spans="14:14" ht="12.75" customHeight="1" x14ac:dyDescent="0.2">
      <c r="N224" s="34"/>
    </row>
    <row r="225" spans="14:14" ht="12.75" customHeight="1" x14ac:dyDescent="0.2">
      <c r="N225" s="34"/>
    </row>
    <row r="226" spans="14:14" ht="12.75" customHeight="1" x14ac:dyDescent="0.2">
      <c r="N226" s="34"/>
    </row>
    <row r="227" spans="14:14" ht="12.75" customHeight="1" x14ac:dyDescent="0.2">
      <c r="N227" s="34"/>
    </row>
    <row r="228" spans="14:14" ht="12.75" customHeight="1" x14ac:dyDescent="0.2">
      <c r="N228" s="34"/>
    </row>
    <row r="229" spans="14:14" ht="12.75" customHeight="1" x14ac:dyDescent="0.2">
      <c r="N229" s="34"/>
    </row>
    <row r="230" spans="14:14" ht="12.75" customHeight="1" x14ac:dyDescent="0.2">
      <c r="N230" s="34"/>
    </row>
    <row r="231" spans="14:14" ht="12.75" customHeight="1" x14ac:dyDescent="0.2">
      <c r="N231" s="34"/>
    </row>
    <row r="232" spans="14:14" ht="12.75" customHeight="1" x14ac:dyDescent="0.2">
      <c r="N232" s="34"/>
    </row>
    <row r="233" spans="14:14" ht="12.75" customHeight="1" x14ac:dyDescent="0.2">
      <c r="N233" s="34"/>
    </row>
    <row r="234" spans="14:14" ht="12.75" customHeight="1" x14ac:dyDescent="0.2">
      <c r="N234" s="34"/>
    </row>
    <row r="235" spans="14:14" ht="12.75" customHeight="1" x14ac:dyDescent="0.2">
      <c r="N235" s="34"/>
    </row>
    <row r="236" spans="14:14" ht="12.75" customHeight="1" x14ac:dyDescent="0.2">
      <c r="N236" s="34"/>
    </row>
    <row r="237" spans="14:14" ht="12.75" customHeight="1" x14ac:dyDescent="0.2">
      <c r="N237" s="34"/>
    </row>
    <row r="238" spans="14:14" ht="12.75" customHeight="1" x14ac:dyDescent="0.2">
      <c r="N238" s="34"/>
    </row>
  </sheetData>
  <phoneticPr fontId="0" type="noConversion"/>
  <printOptions gridLines="1"/>
  <pageMargins left="0.5" right="0.5" top="0.5" bottom="0.5" header="0.5" footer="0.5"/>
  <pageSetup scale="7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swimber</dc:creator>
  <cp:lastModifiedBy>Felienne</cp:lastModifiedBy>
  <cp:lastPrinted>2001-10-15T19:11:08Z</cp:lastPrinted>
  <dcterms:created xsi:type="dcterms:W3CDTF">2001-10-15T16:22:34Z</dcterms:created>
  <dcterms:modified xsi:type="dcterms:W3CDTF">2014-09-03T18:35:57Z</dcterms:modified>
</cp:coreProperties>
</file>