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ummary" sheetId="1" r:id="rId1"/>
    <sheet name="Deals" sheetId="2" r:id="rId2"/>
  </sheets>
  <calcPr calcId="152511" calcMode="manual"/>
</workbook>
</file>

<file path=xl/calcChain.xml><?xml version="1.0" encoding="utf-8"?>
<calcChain xmlns="http://schemas.openxmlformats.org/spreadsheetml/2006/main">
  <c r="A1" i="2" l="1"/>
  <c r="A2" i="2"/>
  <c r="J182" i="2"/>
  <c r="J184" i="2" s="1"/>
  <c r="J183" i="2"/>
</calcChain>
</file>

<file path=xl/sharedStrings.xml><?xml version="1.0" encoding="utf-8"?>
<sst xmlns="http://schemas.openxmlformats.org/spreadsheetml/2006/main" count="1338" uniqueCount="219">
  <si>
    <t>Close Date</t>
  </si>
  <si>
    <t>State</t>
  </si>
  <si>
    <t>Citygate</t>
  </si>
  <si>
    <t>Type</t>
  </si>
  <si>
    <t>Origination</t>
  </si>
  <si>
    <t>Structurer</t>
  </si>
  <si>
    <t>Brush Wellman</t>
  </si>
  <si>
    <t>OH</t>
  </si>
  <si>
    <t>OH-Columbia of Ohio</t>
  </si>
  <si>
    <t>Sell</t>
  </si>
  <si>
    <t>Phys</t>
  </si>
  <si>
    <t>Fixed</t>
  </si>
  <si>
    <t>rgsprocess</t>
  </si>
  <si>
    <t>Ohio Metallurgical Services</t>
  </si>
  <si>
    <t>Swan Cleaners</t>
  </si>
  <si>
    <t>American Mineral</t>
  </si>
  <si>
    <t>IL</t>
  </si>
  <si>
    <t xml:space="preserve">IL-Central Illinois Public </t>
  </si>
  <si>
    <t xml:space="preserve">Stork Diaper Service of Ventura </t>
  </si>
  <si>
    <t>CA</t>
  </si>
  <si>
    <t>CA-SOCAL Gas</t>
  </si>
  <si>
    <t>Dick Anderson &amp; Sons Farming</t>
  </si>
  <si>
    <t>CA-PG&amp;E</t>
  </si>
  <si>
    <t>Marquez Brothers International, Inc.</t>
  </si>
  <si>
    <t>The Dixie Group, Inc.</t>
  </si>
  <si>
    <t>SKC America, Inc.</t>
  </si>
  <si>
    <t>San Jose Unified School District</t>
  </si>
  <si>
    <t>Mid-Valley Cotton Growers, Inc.</t>
  </si>
  <si>
    <t>Keshbaf Knitting Inc.</t>
  </si>
  <si>
    <t>Mcwilliams - Forge Co., Inc</t>
  </si>
  <si>
    <t>NYMEX</t>
  </si>
  <si>
    <t>Fin</t>
  </si>
  <si>
    <t>Steiner Industries</t>
  </si>
  <si>
    <t>IL-PGLC CG</t>
  </si>
  <si>
    <t>Index</t>
  </si>
  <si>
    <t>Clean Getaway</t>
  </si>
  <si>
    <t>NJ</t>
  </si>
  <si>
    <t>NJ-PSEG CG</t>
  </si>
  <si>
    <t>Papa Felipes, Inc.</t>
  </si>
  <si>
    <t>NM</t>
  </si>
  <si>
    <t>NM-PSNM</t>
  </si>
  <si>
    <t>McIntyre Tire Co.</t>
  </si>
  <si>
    <t>Sanfrantello's Pizza, Inc.</t>
  </si>
  <si>
    <t>IL-Northern Illinois Gas</t>
  </si>
  <si>
    <t>Garden Homes Management Corp</t>
  </si>
  <si>
    <t>NY</t>
  </si>
  <si>
    <t xml:space="preserve">NY-Consolidated Edison </t>
  </si>
  <si>
    <t>East Ridge Family Restaurant</t>
  </si>
  <si>
    <t xml:space="preserve">NY-Rochester Gas &amp; </t>
  </si>
  <si>
    <t xml:space="preserve">NY-New York State Elec </t>
  </si>
  <si>
    <t>Cascade Plaza Associates LLC</t>
  </si>
  <si>
    <t>OH-East Ohio Gas</t>
  </si>
  <si>
    <t>EES_HOUST</t>
  </si>
  <si>
    <t>Hess &amp; Clark Inc.</t>
  </si>
  <si>
    <t>*swan*</t>
  </si>
  <si>
    <t>Crescent Real Estate Equities, Inc.</t>
  </si>
  <si>
    <t>Engineering Cooling</t>
  </si>
  <si>
    <t>IN</t>
  </si>
  <si>
    <t>IN-Indiana Gas</t>
  </si>
  <si>
    <t>4E Ranch House</t>
  </si>
  <si>
    <t>Max's Deli</t>
  </si>
  <si>
    <t>MD</t>
  </si>
  <si>
    <t xml:space="preserve">MD-Washington Gas &amp; </t>
  </si>
  <si>
    <t>J C Blair Memorial Hospital</t>
  </si>
  <si>
    <t>PA</t>
  </si>
  <si>
    <t>PA-Penn Fuels</t>
  </si>
  <si>
    <t>Mother's Cake and Cookie, Co.</t>
  </si>
  <si>
    <t>Toledo Molding Die</t>
  </si>
  <si>
    <t>Executive Jet Aviation</t>
  </si>
  <si>
    <t>Po Po Chinese Restaurant</t>
  </si>
  <si>
    <t>Industrial Nut Corp.</t>
  </si>
  <si>
    <t>Equity Reserve Square</t>
  </si>
  <si>
    <t xml:space="preserve">American Filtration Technologies, </t>
  </si>
  <si>
    <t>Sweetener Products Co.</t>
  </si>
  <si>
    <t>Stockton Unified School District</t>
  </si>
  <si>
    <t>RMC Pacific Materials, Inc.</t>
  </si>
  <si>
    <t>Farmers Cooperative Gin</t>
  </si>
  <si>
    <t>Industrial Alloys</t>
  </si>
  <si>
    <t>Industrial Wire Products</t>
  </si>
  <si>
    <t>Elbow Enterprises</t>
  </si>
  <si>
    <t>Kern Lake Co-Op Gin, Inc.</t>
  </si>
  <si>
    <t>Wyndham International, Inc.</t>
  </si>
  <si>
    <t>NJ-New Jersey Natural</t>
  </si>
  <si>
    <t>Pulley-Kellam</t>
  </si>
  <si>
    <t>Wabash National Corp.</t>
  </si>
  <si>
    <t>Hendrickson Trailer Suspension</t>
  </si>
  <si>
    <t>Faith United Church</t>
  </si>
  <si>
    <t xml:space="preserve">PA-Columbia of </t>
  </si>
  <si>
    <t>SRI/Surgical Express, Inc</t>
  </si>
  <si>
    <t>Musselman Wholesale Foliage</t>
  </si>
  <si>
    <t>Columbiana Metropolitan</t>
  </si>
  <si>
    <t>John Coruzzi</t>
  </si>
  <si>
    <t xml:space="preserve">MD-Baltimore Gas &amp; </t>
  </si>
  <si>
    <t>The Academy of Communication</t>
  </si>
  <si>
    <t>Berliner Specialty Distributor</t>
  </si>
  <si>
    <t>Cambridge One Hour Cleaners</t>
  </si>
  <si>
    <t>Lamson and Sessions Company</t>
  </si>
  <si>
    <t>94th Aero Squadron</t>
  </si>
  <si>
    <t>Phillip Lorenc</t>
  </si>
  <si>
    <t>IL-North Shore Gas</t>
  </si>
  <si>
    <t>Camps Americana Restaurant</t>
  </si>
  <si>
    <t>NJ-ETOWN CG</t>
  </si>
  <si>
    <t>Epiphany Lutheran</t>
  </si>
  <si>
    <t>J.T. Roadhouse Ltd.</t>
  </si>
  <si>
    <t>Hamilton Laundromat</t>
  </si>
  <si>
    <t>MC Aluminum</t>
  </si>
  <si>
    <t>Limited Logistics Services, Inc</t>
  </si>
  <si>
    <t>Navistar International</t>
  </si>
  <si>
    <t>Buy</t>
  </si>
  <si>
    <t>Quantum Metals, Inc</t>
  </si>
  <si>
    <t xml:space="preserve">OH-Cincinnati Gas &amp; </t>
  </si>
  <si>
    <t xml:space="preserve">FEDERAL MOGUL </t>
  </si>
  <si>
    <t>Agrilink Foods, Inc</t>
  </si>
  <si>
    <t>Betts Spring Co.</t>
  </si>
  <si>
    <t>South Valley Gins #1</t>
  </si>
  <si>
    <t>Atascadero Mutual Water Co.</t>
  </si>
  <si>
    <t>Visalia Cooperative Cotton Gin, Inc</t>
  </si>
  <si>
    <t>South Valley Gins, Inc.</t>
  </si>
  <si>
    <t>Richland Cooperative Gin, Inc.</t>
  </si>
  <si>
    <t xml:space="preserve">Wilka Group Inc. dba West Coast </t>
  </si>
  <si>
    <t>Security Management</t>
  </si>
  <si>
    <t>MI</t>
  </si>
  <si>
    <t>MI-Consumer Power</t>
  </si>
  <si>
    <t>Steiner Realty, Inc.</t>
  </si>
  <si>
    <t>FL</t>
  </si>
  <si>
    <t>FL-Peoples Gas System</t>
  </si>
  <si>
    <t xml:space="preserve">Royal Buckingham Conda </t>
  </si>
  <si>
    <t>Atlas Industries, Inc.</t>
  </si>
  <si>
    <t>Cimms Inc</t>
  </si>
  <si>
    <t>West Coast Nuseries Corp</t>
  </si>
  <si>
    <t>CA-SDG&amp;E</t>
  </si>
  <si>
    <t xml:space="preserve">American Baptist Homes of the </t>
  </si>
  <si>
    <t xml:space="preserve">National Wholesale Liquidators, </t>
  </si>
  <si>
    <t>Booman Floral</t>
  </si>
  <si>
    <t>HKS Realty Associates, Inc.</t>
  </si>
  <si>
    <t xml:space="preserve">NY-Niagara Mohawk </t>
  </si>
  <si>
    <t>Bannos on the Boulevard, Inc.</t>
  </si>
  <si>
    <t>NY-Brooklyn Union Gas</t>
  </si>
  <si>
    <t>New World Grill, Inc.</t>
  </si>
  <si>
    <t>Barberton Health Systems, LLC</t>
  </si>
  <si>
    <t>Glen-Gery Corporation</t>
  </si>
  <si>
    <t>Globe Metallurgical Inc.</t>
  </si>
  <si>
    <t>University of Rio Grande</t>
  </si>
  <si>
    <t>ConAgra</t>
  </si>
  <si>
    <t>Ben Venue Labs</t>
  </si>
  <si>
    <t>Metokote Corporation</t>
  </si>
  <si>
    <t>B &amp; C Diversified Products</t>
  </si>
  <si>
    <t>Hyatt</t>
  </si>
  <si>
    <t>Fontana Paper</t>
  </si>
  <si>
    <t>Ameripride Services Inc.</t>
  </si>
  <si>
    <t>J &amp; J Body Shop</t>
  </si>
  <si>
    <t>Rebtex, Inc.</t>
  </si>
  <si>
    <t>Carlyle Towers</t>
  </si>
  <si>
    <t>Lawrence City Housing Authority</t>
  </si>
  <si>
    <t>V &amp; G Laundry Inc</t>
  </si>
  <si>
    <t>La Viola of Syosset</t>
  </si>
  <si>
    <t xml:space="preserve">NY-Long Island Lighting </t>
  </si>
  <si>
    <t>Airwaves</t>
  </si>
  <si>
    <t>Morgan Services</t>
  </si>
  <si>
    <t>Lightnin Mixers</t>
  </si>
  <si>
    <t>Sparkle City Auto Wash</t>
  </si>
  <si>
    <t>Super Suds Car Wash</t>
  </si>
  <si>
    <t>UFCW Local 1</t>
  </si>
  <si>
    <t>Griff's Laundry Depot, Inc</t>
  </si>
  <si>
    <t xml:space="preserve">NM </t>
  </si>
  <si>
    <t xml:space="preserve">IL </t>
  </si>
  <si>
    <t xml:space="preserve">MD </t>
  </si>
  <si>
    <t xml:space="preserve">PA </t>
  </si>
  <si>
    <t xml:space="preserve">NJ </t>
  </si>
  <si>
    <t xml:space="preserve">FL </t>
  </si>
  <si>
    <t xml:space="preserve">MI </t>
  </si>
  <si>
    <t xml:space="preserve">NY </t>
  </si>
  <si>
    <t xml:space="preserve">IN </t>
  </si>
  <si>
    <t xml:space="preserve">OH </t>
  </si>
  <si>
    <t xml:space="preserve">CA </t>
  </si>
  <si>
    <t># Deals</t>
  </si>
  <si>
    <t>New</t>
  </si>
  <si>
    <t>Existing</t>
  </si>
  <si>
    <t>Deal Type</t>
  </si>
  <si>
    <r>
      <t xml:space="preserve">NYMEX </t>
    </r>
    <r>
      <rPr>
        <vertAlign val="superscript"/>
        <sz val="10"/>
        <rFont val="Arial"/>
        <family val="2"/>
      </rPr>
      <t>1</t>
    </r>
  </si>
  <si>
    <t>1.  NYMEX listed as citygate; could not determine customer's state.</t>
  </si>
  <si>
    <r>
      <t>Modified</t>
    </r>
    <r>
      <rPr>
        <vertAlign val="superscript"/>
        <sz val="10"/>
        <rFont val="Arial"/>
        <family val="2"/>
      </rPr>
      <t>2</t>
    </r>
  </si>
  <si>
    <t xml:space="preserve">Weekly Gas Report </t>
  </si>
  <si>
    <t xml:space="preserve">Week of 6/15/01 - 6/21/01 </t>
  </si>
  <si>
    <t>Customer Type</t>
  </si>
  <si>
    <t>5 contracts converted customer from Index to Fixed price and most extended the term of the contract</t>
  </si>
  <si>
    <t>1 contract kept the customer on a Fixed price and extended the term 2 years.</t>
  </si>
  <si>
    <t>2.  Where possible, offsetting unwinds were eliminated from totals.</t>
  </si>
  <si>
    <t>NEW CUSTOMERS</t>
  </si>
  <si>
    <t>Existing Customers</t>
  </si>
  <si>
    <t>Modified Customers (Contracts)</t>
  </si>
  <si>
    <t>Aliso Water Management Agency</t>
  </si>
  <si>
    <t>Capital Drum</t>
  </si>
  <si>
    <t>Clothes Pin Dry Cleaners, Inc.</t>
  </si>
  <si>
    <t>Extendit</t>
  </si>
  <si>
    <t>Hillcrest Country Club</t>
  </si>
  <si>
    <t>Illinois Battery Co</t>
  </si>
  <si>
    <t>Laundry garden Brewster</t>
  </si>
  <si>
    <t>Laundry garden Mt. Vernon</t>
  </si>
  <si>
    <t>Mallis Associates, Inc.</t>
  </si>
  <si>
    <t>Manatus Restaurant</t>
  </si>
  <si>
    <t>Plastic Suppliers</t>
  </si>
  <si>
    <t>Rosen Coin Laundries</t>
  </si>
  <si>
    <t>Salisbury Elk School</t>
  </si>
  <si>
    <t>Sohrabi &amp; Fletcher Co.</t>
  </si>
  <si>
    <t>Sood Entertainment Inc</t>
  </si>
  <si>
    <t>Toledo Museum of Art</t>
  </si>
  <si>
    <t>Estee Bedding Co.</t>
  </si>
  <si>
    <t>Dup Buy</t>
  </si>
  <si>
    <t>Buy
Sell</t>
  </si>
  <si>
    <t>Phys
Finc'l</t>
  </si>
  <si>
    <t xml:space="preserve">Last
Flow </t>
  </si>
  <si>
    <t>First
Flow</t>
  </si>
  <si>
    <t>Customer Name</t>
  </si>
  <si>
    <t>20 Modified contracts were identified by customer type "modified".  6 of the 20 offsetting transactions were identified as follows:</t>
  </si>
  <si>
    <t>1 contract in OH</t>
  </si>
  <si>
    <t>3 contracts in CA, 1 contract in IL and 1 contract in NY</t>
  </si>
  <si>
    <t>Volume (Dth)</t>
  </si>
  <si>
    <t>Volume
   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</si>
</sst>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vertAlign val="superscript"/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3"/>
      <name val="Arial"/>
      <family val="2"/>
    </font>
    <font>
      <b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2" xfId="0" applyBorder="1"/>
    <xf numFmtId="165" fontId="0" fillId="0" borderId="2" xfId="1" applyNumberFormat="1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5" xfId="1" applyNumberFormat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49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3" fontId="0" fillId="0" borderId="0" xfId="0" applyNumberFormat="1"/>
    <xf numFmtId="6" fontId="0" fillId="0" borderId="0" xfId="0" applyNumberFormat="1"/>
    <xf numFmtId="0" fontId="0" fillId="2" borderId="0" xfId="0" applyFill="1"/>
    <xf numFmtId="0" fontId="0" fillId="0" borderId="0" xfId="0" applyFill="1"/>
    <xf numFmtId="14" fontId="0" fillId="3" borderId="0" xfId="0" applyNumberFormat="1" applyFill="1"/>
    <xf numFmtId="0" fontId="0" fillId="3" borderId="0" xfId="0" applyFill="1"/>
    <xf numFmtId="3" fontId="0" fillId="3" borderId="0" xfId="0" applyNumberFormat="1" applyFill="1"/>
    <xf numFmtId="6" fontId="0" fillId="3" borderId="0" xfId="0" applyNumberFormat="1" applyFill="1"/>
    <xf numFmtId="14" fontId="0" fillId="2" borderId="0" xfId="0" applyNumberFormat="1" applyFill="1"/>
    <xf numFmtId="3" fontId="0" fillId="2" borderId="0" xfId="0" applyNumberFormat="1" applyFill="1"/>
    <xf numFmtId="6" fontId="0" fillId="2" borderId="0" xfId="0" applyNumberFormat="1" applyFill="1"/>
    <xf numFmtId="14" fontId="0" fillId="0" borderId="0" xfId="0" applyNumberFormat="1" applyFill="1"/>
    <xf numFmtId="3" fontId="0" fillId="0" borderId="0" xfId="0" applyNumberFormat="1" applyFill="1"/>
    <xf numFmtId="6" fontId="0" fillId="0" borderId="0" xfId="0" applyNumberFormat="1" applyFill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6" fillId="4" borderId="0" xfId="0" applyFont="1" applyFill="1"/>
    <xf numFmtId="0" fontId="4" fillId="4" borderId="0" xfId="0" applyFont="1" applyFill="1"/>
    <xf numFmtId="0" fontId="7" fillId="0" borderId="4" xfId="0" applyFont="1" applyBorder="1" applyAlignment="1">
      <alignment wrapText="1"/>
    </xf>
    <xf numFmtId="14" fontId="7" fillId="0" borderId="4" xfId="0" applyNumberFormat="1" applyFon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GridLines="0" tabSelected="1" workbookViewId="0">
      <selection activeCell="O49" sqref="O49"/>
    </sheetView>
  </sheetViews>
  <sheetFormatPr defaultRowHeight="12.75" x14ac:dyDescent="0.2"/>
  <cols>
    <col min="3" max="3" width="13.7109375" style="2" customWidth="1"/>
    <col min="4" max="4" width="9.140625" style="2"/>
    <col min="5" max="5" width="12.85546875" style="1" bestFit="1" customWidth="1"/>
  </cols>
  <sheetData>
    <row r="1" spans="1:5" ht="15.75" x14ac:dyDescent="0.25">
      <c r="A1" s="11" t="s">
        <v>182</v>
      </c>
    </row>
    <row r="2" spans="1:5" ht="15.75" x14ac:dyDescent="0.25">
      <c r="A2" s="11" t="s">
        <v>183</v>
      </c>
      <c r="D2" s="40"/>
    </row>
    <row r="3" spans="1:5" ht="13.5" thickBot="1" x14ac:dyDescent="0.25"/>
    <row r="4" spans="1:5" ht="14.25" thickTop="1" thickBot="1" x14ac:dyDescent="0.25">
      <c r="A4" s="7" t="s">
        <v>1</v>
      </c>
      <c r="B4" s="8" t="s">
        <v>175</v>
      </c>
      <c r="C4" s="8" t="s">
        <v>184</v>
      </c>
      <c r="D4" s="8" t="s">
        <v>178</v>
      </c>
      <c r="E4" s="9" t="s">
        <v>217</v>
      </c>
    </row>
    <row r="5" spans="1:5" ht="13.5" thickTop="1" x14ac:dyDescent="0.2">
      <c r="A5" s="5" t="s">
        <v>174</v>
      </c>
      <c r="B5" s="5">
        <v>10</v>
      </c>
      <c r="C5" s="13" t="s">
        <v>177</v>
      </c>
      <c r="D5" s="13" t="s">
        <v>11</v>
      </c>
      <c r="E5" s="6">
        <v>396171</v>
      </c>
    </row>
    <row r="6" spans="1:5" ht="14.25" x14ac:dyDescent="0.2">
      <c r="A6" s="3" t="s">
        <v>174</v>
      </c>
      <c r="B6" s="3">
        <v>1</v>
      </c>
      <c r="C6" s="14" t="s">
        <v>181</v>
      </c>
      <c r="D6" s="14" t="s">
        <v>11</v>
      </c>
      <c r="E6" s="4">
        <v>12714</v>
      </c>
    </row>
    <row r="7" spans="1:5" ht="14.25" x14ac:dyDescent="0.2">
      <c r="A7" s="3" t="s">
        <v>174</v>
      </c>
      <c r="B7" s="3">
        <v>6</v>
      </c>
      <c r="C7" s="14" t="s">
        <v>181</v>
      </c>
      <c r="D7" s="14" t="s">
        <v>34</v>
      </c>
      <c r="E7" s="4">
        <v>93054</v>
      </c>
    </row>
    <row r="8" spans="1:5" x14ac:dyDescent="0.2">
      <c r="A8" s="3" t="s">
        <v>174</v>
      </c>
      <c r="B8" s="3">
        <v>32</v>
      </c>
      <c r="C8" s="14" t="s">
        <v>176</v>
      </c>
      <c r="D8" s="14" t="s">
        <v>11</v>
      </c>
      <c r="E8" s="4">
        <v>1609134</v>
      </c>
    </row>
    <row r="9" spans="1:5" x14ac:dyDescent="0.2">
      <c r="A9" s="3" t="s">
        <v>169</v>
      </c>
      <c r="B9" s="3">
        <v>1</v>
      </c>
      <c r="C9" s="14" t="s">
        <v>176</v>
      </c>
      <c r="D9" s="14" t="s">
        <v>11</v>
      </c>
      <c r="E9" s="4">
        <v>33196</v>
      </c>
    </row>
    <row r="10" spans="1:5" x14ac:dyDescent="0.2">
      <c r="A10" s="3" t="s">
        <v>165</v>
      </c>
      <c r="B10" s="3">
        <v>4</v>
      </c>
      <c r="C10" s="14" t="s">
        <v>177</v>
      </c>
      <c r="D10" s="14" t="s">
        <v>11</v>
      </c>
      <c r="E10" s="4">
        <v>93434</v>
      </c>
    </row>
    <row r="11" spans="1:5" x14ac:dyDescent="0.2">
      <c r="A11" s="3" t="s">
        <v>165</v>
      </c>
      <c r="B11" s="3">
        <v>1</v>
      </c>
      <c r="C11" s="14" t="s">
        <v>177</v>
      </c>
      <c r="D11" s="14" t="s">
        <v>34</v>
      </c>
      <c r="E11" s="4">
        <v>2959</v>
      </c>
    </row>
    <row r="12" spans="1:5" ht="14.25" x14ac:dyDescent="0.2">
      <c r="A12" s="3" t="s">
        <v>165</v>
      </c>
      <c r="B12" s="3">
        <v>4</v>
      </c>
      <c r="C12" s="14" t="s">
        <v>181</v>
      </c>
      <c r="D12" s="14" t="s">
        <v>34</v>
      </c>
      <c r="E12" s="4">
        <v>19239</v>
      </c>
    </row>
    <row r="13" spans="1:5" x14ac:dyDescent="0.2">
      <c r="A13" s="3" t="s">
        <v>165</v>
      </c>
      <c r="B13" s="3">
        <v>2</v>
      </c>
      <c r="C13" s="14" t="s">
        <v>176</v>
      </c>
      <c r="D13" s="14" t="s">
        <v>11</v>
      </c>
      <c r="E13" s="4">
        <v>38865</v>
      </c>
    </row>
    <row r="14" spans="1:5" x14ac:dyDescent="0.2">
      <c r="A14" s="3" t="s">
        <v>165</v>
      </c>
      <c r="B14" s="3">
        <v>1</v>
      </c>
      <c r="C14" s="14" t="s">
        <v>176</v>
      </c>
      <c r="D14" s="14" t="s">
        <v>34</v>
      </c>
      <c r="E14" s="4">
        <v>1981</v>
      </c>
    </row>
    <row r="15" spans="1:5" x14ac:dyDescent="0.2">
      <c r="A15" s="3" t="s">
        <v>172</v>
      </c>
      <c r="B15" s="3">
        <v>3</v>
      </c>
      <c r="C15" s="14" t="s">
        <v>177</v>
      </c>
      <c r="D15" s="14" t="s">
        <v>11</v>
      </c>
      <c r="E15" s="4">
        <v>152580</v>
      </c>
    </row>
    <row r="16" spans="1:5" x14ac:dyDescent="0.2">
      <c r="A16" s="3" t="s">
        <v>172</v>
      </c>
      <c r="B16" s="3">
        <v>3</v>
      </c>
      <c r="C16" s="14" t="s">
        <v>177</v>
      </c>
      <c r="D16" s="14" t="s">
        <v>34</v>
      </c>
      <c r="E16" s="4">
        <v>72205</v>
      </c>
    </row>
    <row r="17" spans="1:5" x14ac:dyDescent="0.2">
      <c r="A17" s="3" t="s">
        <v>166</v>
      </c>
      <c r="B17" s="3">
        <v>2</v>
      </c>
      <c r="C17" s="14" t="s">
        <v>177</v>
      </c>
      <c r="D17" s="14" t="s">
        <v>11</v>
      </c>
      <c r="E17" s="4">
        <v>11712</v>
      </c>
    </row>
    <row r="18" spans="1:5" x14ac:dyDescent="0.2">
      <c r="A18" s="3" t="s">
        <v>166</v>
      </c>
      <c r="B18" s="3">
        <v>2</v>
      </c>
      <c r="C18" s="14" t="s">
        <v>176</v>
      </c>
      <c r="D18" s="14" t="s">
        <v>11</v>
      </c>
      <c r="E18" s="4">
        <v>67590</v>
      </c>
    </row>
    <row r="19" spans="1:5" x14ac:dyDescent="0.2">
      <c r="A19" s="3" t="s">
        <v>166</v>
      </c>
      <c r="B19" s="3">
        <v>1</v>
      </c>
      <c r="C19" s="14" t="s">
        <v>176</v>
      </c>
      <c r="D19" s="14" t="s">
        <v>34</v>
      </c>
      <c r="E19" s="4">
        <v>2293</v>
      </c>
    </row>
    <row r="20" spans="1:5" x14ac:dyDescent="0.2">
      <c r="A20" s="3" t="s">
        <v>170</v>
      </c>
      <c r="B20" s="3">
        <v>1</v>
      </c>
      <c r="C20" s="14" t="s">
        <v>176</v>
      </c>
      <c r="D20" s="14" t="s">
        <v>11</v>
      </c>
      <c r="E20" s="4">
        <v>38630</v>
      </c>
    </row>
    <row r="21" spans="1:5" x14ac:dyDescent="0.2">
      <c r="A21" s="3" t="s">
        <v>168</v>
      </c>
      <c r="B21" s="3">
        <v>12</v>
      </c>
      <c r="C21" s="14" t="s">
        <v>177</v>
      </c>
      <c r="D21" s="14" t="s">
        <v>11</v>
      </c>
      <c r="E21" s="4">
        <v>145126</v>
      </c>
    </row>
    <row r="22" spans="1:5" x14ac:dyDescent="0.2">
      <c r="A22" s="3" t="s">
        <v>168</v>
      </c>
      <c r="B22" s="3">
        <v>2</v>
      </c>
      <c r="C22" s="14" t="s">
        <v>177</v>
      </c>
      <c r="D22" s="14" t="s">
        <v>34</v>
      </c>
      <c r="E22" s="4">
        <v>123287</v>
      </c>
    </row>
    <row r="23" spans="1:5" x14ac:dyDescent="0.2">
      <c r="A23" s="3" t="s">
        <v>168</v>
      </c>
      <c r="B23" s="3">
        <v>4</v>
      </c>
      <c r="C23" s="14" t="s">
        <v>176</v>
      </c>
      <c r="D23" s="14" t="s">
        <v>11</v>
      </c>
      <c r="E23" s="4">
        <v>16891</v>
      </c>
    </row>
    <row r="24" spans="1:5" x14ac:dyDescent="0.2">
      <c r="A24" s="3" t="s">
        <v>164</v>
      </c>
      <c r="B24" s="3">
        <v>1</v>
      </c>
      <c r="C24" s="14" t="s">
        <v>177</v>
      </c>
      <c r="D24" s="14" t="s">
        <v>11</v>
      </c>
      <c r="E24" s="4">
        <v>8911</v>
      </c>
    </row>
    <row r="25" spans="1:5" x14ac:dyDescent="0.2">
      <c r="A25" s="3" t="s">
        <v>164</v>
      </c>
      <c r="B25" s="3">
        <v>1</v>
      </c>
      <c r="C25" s="14" t="s">
        <v>177</v>
      </c>
      <c r="D25" s="14" t="s">
        <v>34</v>
      </c>
      <c r="E25" s="4">
        <v>32500</v>
      </c>
    </row>
    <row r="26" spans="1:5" ht="14.25" x14ac:dyDescent="0.2">
      <c r="A26" s="3" t="s">
        <v>164</v>
      </c>
      <c r="B26" s="3">
        <v>1</v>
      </c>
      <c r="C26" s="14" t="s">
        <v>181</v>
      </c>
      <c r="D26" s="14" t="s">
        <v>34</v>
      </c>
      <c r="E26" s="4">
        <v>8912</v>
      </c>
    </row>
    <row r="27" spans="1:5" x14ac:dyDescent="0.2">
      <c r="A27" s="3" t="s">
        <v>164</v>
      </c>
      <c r="B27" s="3">
        <v>1</v>
      </c>
      <c r="C27" s="14" t="s">
        <v>176</v>
      </c>
      <c r="D27" s="14" t="s">
        <v>11</v>
      </c>
      <c r="E27" s="4">
        <v>1737</v>
      </c>
    </row>
    <row r="28" spans="1:5" x14ac:dyDescent="0.2">
      <c r="A28" s="3" t="s">
        <v>171</v>
      </c>
      <c r="B28" s="3">
        <v>8</v>
      </c>
      <c r="C28" s="14" t="s">
        <v>177</v>
      </c>
      <c r="D28" s="14" t="s">
        <v>11</v>
      </c>
      <c r="E28" s="4">
        <v>85958</v>
      </c>
    </row>
    <row r="29" spans="1:5" ht="14.25" x14ac:dyDescent="0.2">
      <c r="A29" s="3" t="s">
        <v>171</v>
      </c>
      <c r="B29" s="3">
        <v>3</v>
      </c>
      <c r="C29" s="14" t="s">
        <v>181</v>
      </c>
      <c r="D29" s="14" t="s">
        <v>34</v>
      </c>
      <c r="E29" s="4">
        <v>17234</v>
      </c>
    </row>
    <row r="30" spans="1:5" x14ac:dyDescent="0.2">
      <c r="A30" s="3" t="s">
        <v>171</v>
      </c>
      <c r="B30" s="3">
        <v>5</v>
      </c>
      <c r="C30" s="14" t="s">
        <v>176</v>
      </c>
      <c r="D30" s="14" t="s">
        <v>11</v>
      </c>
      <c r="E30" s="4">
        <v>49224</v>
      </c>
    </row>
    <row r="31" spans="1:5" ht="14.25" x14ac:dyDescent="0.2">
      <c r="A31" s="3" t="s">
        <v>179</v>
      </c>
      <c r="B31" s="3">
        <v>2</v>
      </c>
      <c r="C31" s="14" t="s">
        <v>177</v>
      </c>
      <c r="D31" s="14" t="s">
        <v>11</v>
      </c>
      <c r="E31" s="4">
        <v>520000</v>
      </c>
    </row>
    <row r="32" spans="1:5" ht="14.25" x14ac:dyDescent="0.2">
      <c r="A32" s="3" t="s">
        <v>179</v>
      </c>
      <c r="B32" s="3">
        <v>4</v>
      </c>
      <c r="C32" s="14" t="s">
        <v>181</v>
      </c>
      <c r="D32" s="14" t="s">
        <v>11</v>
      </c>
      <c r="E32" s="4">
        <v>80324</v>
      </c>
    </row>
    <row r="33" spans="1:5" ht="14.25" x14ac:dyDescent="0.2">
      <c r="A33" s="3" t="s">
        <v>179</v>
      </c>
      <c r="B33" s="3">
        <v>6</v>
      </c>
      <c r="C33" s="14" t="s">
        <v>176</v>
      </c>
      <c r="D33" s="14" t="s">
        <v>11</v>
      </c>
      <c r="E33" s="4">
        <v>336714</v>
      </c>
    </row>
    <row r="34" spans="1:5" x14ac:dyDescent="0.2">
      <c r="A34" s="3" t="s">
        <v>173</v>
      </c>
      <c r="B34" s="3">
        <v>14</v>
      </c>
      <c r="C34" s="14" t="s">
        <v>177</v>
      </c>
      <c r="D34" s="14" t="s">
        <v>11</v>
      </c>
      <c r="E34" s="4">
        <v>291361</v>
      </c>
    </row>
    <row r="35" spans="1:5" x14ac:dyDescent="0.2">
      <c r="A35" s="3" t="s">
        <v>173</v>
      </c>
      <c r="B35" s="3">
        <v>6</v>
      </c>
      <c r="C35" s="14" t="s">
        <v>177</v>
      </c>
      <c r="D35" s="14" t="s">
        <v>34</v>
      </c>
      <c r="E35" s="4">
        <v>975011</v>
      </c>
    </row>
    <row r="36" spans="1:5" ht="14.25" x14ac:dyDescent="0.2">
      <c r="A36" s="3" t="s">
        <v>173</v>
      </c>
      <c r="B36" s="3">
        <v>1</v>
      </c>
      <c r="C36" s="14" t="s">
        <v>181</v>
      </c>
      <c r="D36" s="14" t="s">
        <v>11</v>
      </c>
      <c r="E36" s="4">
        <v>6745</v>
      </c>
    </row>
    <row r="37" spans="1:5" x14ac:dyDescent="0.2">
      <c r="A37" s="3" t="s">
        <v>173</v>
      </c>
      <c r="B37" s="3">
        <v>9</v>
      </c>
      <c r="C37" s="14" t="s">
        <v>176</v>
      </c>
      <c r="D37" s="14" t="s">
        <v>11</v>
      </c>
      <c r="E37" s="4">
        <v>364625</v>
      </c>
    </row>
    <row r="38" spans="1:5" x14ac:dyDescent="0.2">
      <c r="A38" s="3" t="s">
        <v>173</v>
      </c>
      <c r="B38" s="3">
        <v>5</v>
      </c>
      <c r="C38" s="14" t="s">
        <v>176</v>
      </c>
      <c r="D38" s="14" t="s">
        <v>34</v>
      </c>
      <c r="E38" s="4">
        <v>845013</v>
      </c>
    </row>
    <row r="39" spans="1:5" x14ac:dyDescent="0.2">
      <c r="A39" s="3" t="s">
        <v>167</v>
      </c>
      <c r="B39" s="3">
        <v>2</v>
      </c>
      <c r="C39" s="14" t="s">
        <v>177</v>
      </c>
      <c r="D39" s="14" t="s">
        <v>11</v>
      </c>
      <c r="E39" s="4">
        <v>149270</v>
      </c>
    </row>
    <row r="40" spans="1:5" x14ac:dyDescent="0.2">
      <c r="A40" s="3" t="s">
        <v>167</v>
      </c>
      <c r="B40" s="3">
        <v>3</v>
      </c>
      <c r="C40" s="14" t="s">
        <v>177</v>
      </c>
      <c r="D40" s="14" t="s">
        <v>34</v>
      </c>
      <c r="E40" s="4">
        <v>471889</v>
      </c>
    </row>
    <row r="41" spans="1:5" x14ac:dyDescent="0.2">
      <c r="A41" s="3" t="s">
        <v>167</v>
      </c>
      <c r="B41" s="3">
        <v>1</v>
      </c>
      <c r="C41" s="14" t="s">
        <v>176</v>
      </c>
      <c r="D41" s="14" t="s">
        <v>11</v>
      </c>
      <c r="E41" s="4">
        <v>9804</v>
      </c>
    </row>
    <row r="43" spans="1:5" x14ac:dyDescent="0.2">
      <c r="A43" s="12" t="s">
        <v>180</v>
      </c>
      <c r="B43" s="12"/>
      <c r="C43" s="15"/>
      <c r="D43" s="15"/>
    </row>
    <row r="44" spans="1:5" x14ac:dyDescent="0.2">
      <c r="A44" s="12" t="s">
        <v>187</v>
      </c>
      <c r="B44" s="12"/>
      <c r="C44" s="15"/>
      <c r="D44" s="15"/>
    </row>
    <row r="45" spans="1:5" x14ac:dyDescent="0.2">
      <c r="A45" s="12"/>
      <c r="B45" s="12" t="s">
        <v>214</v>
      </c>
      <c r="C45" s="15"/>
      <c r="D45" s="15"/>
    </row>
    <row r="46" spans="1:5" x14ac:dyDescent="0.2">
      <c r="A46" s="16"/>
      <c r="B46" s="12"/>
      <c r="C46" s="16" t="s">
        <v>185</v>
      </c>
      <c r="D46" s="15"/>
    </row>
    <row r="47" spans="1:5" x14ac:dyDescent="0.2">
      <c r="A47" s="16"/>
      <c r="B47" s="12"/>
      <c r="C47" s="16"/>
      <c r="D47" s="16" t="s">
        <v>216</v>
      </c>
    </row>
    <row r="48" spans="1:5" x14ac:dyDescent="0.2">
      <c r="A48" s="16"/>
      <c r="B48" s="12"/>
      <c r="C48" s="16" t="s">
        <v>186</v>
      </c>
      <c r="D48" s="15"/>
    </row>
    <row r="49" spans="1:4" x14ac:dyDescent="0.2">
      <c r="A49" s="12"/>
      <c r="B49" s="12"/>
      <c r="C49" s="41"/>
      <c r="D49" s="16" t="s">
        <v>215</v>
      </c>
    </row>
  </sheetData>
  <pageMargins left="0.75" right="0.75" top="1" bottom="1" header="0.5" footer="0.5"/>
  <pageSetup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showGridLines="0" workbookViewId="0">
      <selection activeCell="L1" sqref="L1"/>
    </sheetView>
  </sheetViews>
  <sheetFormatPr defaultRowHeight="12.75" x14ac:dyDescent="0.2"/>
  <cols>
    <col min="1" max="1" width="10.7109375" bestFit="1" customWidth="1"/>
    <col min="2" max="2" width="31.140625" bestFit="1" customWidth="1"/>
    <col min="3" max="3" width="7.42578125" bestFit="1" customWidth="1"/>
    <col min="4" max="4" width="22.42578125" bestFit="1" customWidth="1"/>
    <col min="5" max="5" width="9.85546875" bestFit="1" customWidth="1"/>
    <col min="6" max="6" width="7.140625" bestFit="1" customWidth="1"/>
    <col min="7" max="7" width="4.28515625" bestFit="1" customWidth="1"/>
    <col min="8" max="8" width="5.85546875" bestFit="1" customWidth="1"/>
    <col min="9" max="9" width="8.140625" bestFit="1" customWidth="1"/>
    <col min="10" max="10" width="8" bestFit="1" customWidth="1"/>
    <col min="11" max="11" width="11.140625" bestFit="1" customWidth="1"/>
    <col min="12" max="12" width="12.140625" bestFit="1" customWidth="1"/>
  </cols>
  <sheetData>
    <row r="1" spans="1:12" ht="15.75" x14ac:dyDescent="0.25">
      <c r="A1" s="11" t="str">
        <f>+Summary!A1</f>
        <v xml:space="preserve">Weekly Gas Report </v>
      </c>
      <c r="E1" s="17"/>
      <c r="F1" s="17"/>
    </row>
    <row r="2" spans="1:12" ht="15.75" x14ac:dyDescent="0.25">
      <c r="A2" s="11" t="str">
        <f>+Summary!A2</f>
        <v xml:space="preserve">Week of 6/15/01 - 6/21/01 </v>
      </c>
      <c r="E2" s="17"/>
      <c r="F2" s="17"/>
    </row>
    <row r="3" spans="1:12" x14ac:dyDescent="0.2">
      <c r="E3" s="17"/>
      <c r="F3" s="17"/>
    </row>
    <row r="4" spans="1:12" ht="13.5" thickBot="1" x14ac:dyDescent="0.25">
      <c r="E4" s="17"/>
      <c r="F4" s="17"/>
    </row>
    <row r="5" spans="1:12" s="10" customFormat="1" ht="33" customHeight="1" thickTop="1" thickBot="1" x14ac:dyDescent="0.25">
      <c r="A5" s="33" t="s">
        <v>0</v>
      </c>
      <c r="B5" s="34" t="s">
        <v>213</v>
      </c>
      <c r="C5" s="34" t="s">
        <v>1</v>
      </c>
      <c r="D5" s="34" t="s">
        <v>2</v>
      </c>
      <c r="E5" s="39" t="s">
        <v>212</v>
      </c>
      <c r="F5" s="39" t="s">
        <v>211</v>
      </c>
      <c r="G5" s="38" t="s">
        <v>209</v>
      </c>
      <c r="H5" s="38" t="s">
        <v>210</v>
      </c>
      <c r="I5" s="34" t="s">
        <v>3</v>
      </c>
      <c r="J5" s="38" t="s">
        <v>218</v>
      </c>
      <c r="K5" s="34" t="s">
        <v>4</v>
      </c>
      <c r="L5" s="35" t="s">
        <v>5</v>
      </c>
    </row>
    <row r="6" spans="1:12" s="10" customFormat="1" ht="13.5" thickTop="1" x14ac:dyDescent="0.2">
      <c r="A6" s="36" t="s">
        <v>188</v>
      </c>
      <c r="B6" s="37"/>
      <c r="E6" s="18"/>
      <c r="F6" s="18"/>
    </row>
    <row r="7" spans="1:12" x14ac:dyDescent="0.2">
      <c r="A7" s="17">
        <v>37062</v>
      </c>
      <c r="B7" t="s">
        <v>112</v>
      </c>
      <c r="C7" t="s">
        <v>19</v>
      </c>
      <c r="D7" t="s">
        <v>22</v>
      </c>
      <c r="E7" s="17">
        <v>37073</v>
      </c>
      <c r="F7" s="17">
        <v>37408</v>
      </c>
      <c r="G7" t="s">
        <v>9</v>
      </c>
      <c r="H7" t="s">
        <v>10</v>
      </c>
      <c r="I7" t="s">
        <v>11</v>
      </c>
      <c r="J7" s="19">
        <v>88036</v>
      </c>
      <c r="K7" s="20">
        <v>27772</v>
      </c>
      <c r="L7" t="s">
        <v>52</v>
      </c>
    </row>
    <row r="8" spans="1:12" x14ac:dyDescent="0.2">
      <c r="A8" s="17">
        <v>37063</v>
      </c>
      <c r="B8" t="s">
        <v>149</v>
      </c>
      <c r="C8" t="s">
        <v>19</v>
      </c>
      <c r="D8" t="s">
        <v>22</v>
      </c>
      <c r="E8" s="17">
        <v>37073</v>
      </c>
      <c r="F8" s="17">
        <v>37773</v>
      </c>
      <c r="G8" t="s">
        <v>9</v>
      </c>
      <c r="H8" t="s">
        <v>10</v>
      </c>
      <c r="I8" t="s">
        <v>11</v>
      </c>
      <c r="J8" s="19">
        <v>35100</v>
      </c>
      <c r="K8" s="20">
        <v>22826</v>
      </c>
      <c r="L8" t="s">
        <v>52</v>
      </c>
    </row>
    <row r="9" spans="1:12" x14ac:dyDescent="0.2">
      <c r="A9" s="17">
        <v>37063</v>
      </c>
      <c r="B9" t="s">
        <v>149</v>
      </c>
      <c r="C9" t="s">
        <v>19</v>
      </c>
      <c r="D9" t="s">
        <v>22</v>
      </c>
      <c r="E9" s="17">
        <v>37073</v>
      </c>
      <c r="F9" s="17">
        <v>37773</v>
      </c>
      <c r="G9" t="s">
        <v>9</v>
      </c>
      <c r="H9" t="s">
        <v>10</v>
      </c>
      <c r="I9" t="s">
        <v>11</v>
      </c>
      <c r="J9" s="19">
        <v>29180</v>
      </c>
      <c r="K9" s="20">
        <v>18918</v>
      </c>
      <c r="L9" t="s">
        <v>52</v>
      </c>
    </row>
    <row r="10" spans="1:12" x14ac:dyDescent="0.2">
      <c r="A10" s="17">
        <v>37063</v>
      </c>
      <c r="B10" t="s">
        <v>149</v>
      </c>
      <c r="C10" t="s">
        <v>19</v>
      </c>
      <c r="D10" t="s">
        <v>20</v>
      </c>
      <c r="E10" s="17">
        <v>37104</v>
      </c>
      <c r="F10" s="17">
        <v>37803</v>
      </c>
      <c r="G10" t="s">
        <v>9</v>
      </c>
      <c r="H10" t="s">
        <v>10</v>
      </c>
      <c r="I10" t="s">
        <v>11</v>
      </c>
      <c r="J10" s="19">
        <v>22694</v>
      </c>
      <c r="K10" s="20">
        <v>20756</v>
      </c>
      <c r="L10" t="s">
        <v>52</v>
      </c>
    </row>
    <row r="11" spans="1:12" x14ac:dyDescent="0.2">
      <c r="A11" s="17">
        <v>37062</v>
      </c>
      <c r="B11" t="s">
        <v>115</v>
      </c>
      <c r="C11" t="s">
        <v>19</v>
      </c>
      <c r="D11" t="s">
        <v>20</v>
      </c>
      <c r="E11" s="17">
        <v>37073</v>
      </c>
      <c r="F11" s="17">
        <v>37408</v>
      </c>
      <c r="G11" t="s">
        <v>9</v>
      </c>
      <c r="H11" t="s">
        <v>10</v>
      </c>
      <c r="I11" t="s">
        <v>11</v>
      </c>
      <c r="J11" s="19">
        <v>22000</v>
      </c>
      <c r="K11" s="20">
        <v>9009</v>
      </c>
      <c r="L11" t="s">
        <v>52</v>
      </c>
    </row>
    <row r="12" spans="1:12" x14ac:dyDescent="0.2">
      <c r="A12" s="17">
        <v>37062</v>
      </c>
      <c r="B12" t="s">
        <v>133</v>
      </c>
      <c r="C12" t="s">
        <v>19</v>
      </c>
      <c r="D12" t="s">
        <v>130</v>
      </c>
      <c r="E12" s="17">
        <v>37104</v>
      </c>
      <c r="F12" s="17">
        <v>38169</v>
      </c>
      <c r="G12" t="s">
        <v>9</v>
      </c>
      <c r="H12" t="s">
        <v>10</v>
      </c>
      <c r="I12" t="s">
        <v>11</v>
      </c>
      <c r="J12" s="19">
        <v>26931</v>
      </c>
      <c r="K12" s="20">
        <v>10392</v>
      </c>
      <c r="L12" t="s">
        <v>52</v>
      </c>
    </row>
    <row r="13" spans="1:12" x14ac:dyDescent="0.2">
      <c r="A13" s="17">
        <v>37062</v>
      </c>
      <c r="B13" t="s">
        <v>133</v>
      </c>
      <c r="C13" t="s">
        <v>19</v>
      </c>
      <c r="D13" t="s">
        <v>130</v>
      </c>
      <c r="E13" s="17">
        <v>37104</v>
      </c>
      <c r="F13" s="17">
        <v>37803</v>
      </c>
      <c r="G13" t="s">
        <v>9</v>
      </c>
      <c r="H13" t="s">
        <v>10</v>
      </c>
      <c r="I13" t="s">
        <v>11</v>
      </c>
      <c r="J13" s="19">
        <v>8916</v>
      </c>
      <c r="K13" s="20">
        <v>3628</v>
      </c>
      <c r="L13" t="s">
        <v>52</v>
      </c>
    </row>
    <row r="14" spans="1:12" x14ac:dyDescent="0.2">
      <c r="A14" s="17">
        <v>37062</v>
      </c>
      <c r="B14" t="s">
        <v>128</v>
      </c>
      <c r="C14" t="s">
        <v>19</v>
      </c>
      <c r="D14" t="s">
        <v>20</v>
      </c>
      <c r="E14" s="17">
        <v>37104</v>
      </c>
      <c r="F14" s="17">
        <v>38169</v>
      </c>
      <c r="G14" t="s">
        <v>9</v>
      </c>
      <c r="H14" t="s">
        <v>10</v>
      </c>
      <c r="I14" t="s">
        <v>11</v>
      </c>
      <c r="J14" s="19">
        <v>151308</v>
      </c>
      <c r="K14" s="20">
        <v>84084</v>
      </c>
      <c r="L14" t="s">
        <v>52</v>
      </c>
    </row>
    <row r="15" spans="1:12" x14ac:dyDescent="0.2">
      <c r="A15" s="17">
        <v>37057</v>
      </c>
      <c r="B15" t="s">
        <v>21</v>
      </c>
      <c r="C15" t="s">
        <v>19</v>
      </c>
      <c r="D15" t="s">
        <v>22</v>
      </c>
      <c r="E15" s="17">
        <v>37073</v>
      </c>
      <c r="F15" s="17">
        <v>37408</v>
      </c>
      <c r="G15" t="s">
        <v>9</v>
      </c>
      <c r="H15" t="s">
        <v>10</v>
      </c>
      <c r="I15" t="s">
        <v>11</v>
      </c>
      <c r="J15" s="19">
        <v>34200</v>
      </c>
      <c r="K15" s="20">
        <v>10251</v>
      </c>
      <c r="L15" t="s">
        <v>12</v>
      </c>
    </row>
    <row r="16" spans="1:12" x14ac:dyDescent="0.2">
      <c r="A16" s="17">
        <v>37061</v>
      </c>
      <c r="B16" t="s">
        <v>79</v>
      </c>
      <c r="C16" t="s">
        <v>19</v>
      </c>
      <c r="D16" t="s">
        <v>20</v>
      </c>
      <c r="E16" s="17">
        <v>37165</v>
      </c>
      <c r="F16" s="17">
        <v>37500</v>
      </c>
      <c r="G16" t="s">
        <v>9</v>
      </c>
      <c r="H16" t="s">
        <v>10</v>
      </c>
      <c r="I16" t="s">
        <v>11</v>
      </c>
      <c r="J16" s="19">
        <v>19209</v>
      </c>
      <c r="K16" s="20">
        <v>22989</v>
      </c>
      <c r="L16" t="s">
        <v>12</v>
      </c>
    </row>
    <row r="17" spans="1:12" x14ac:dyDescent="0.2">
      <c r="A17" s="17">
        <v>37061</v>
      </c>
      <c r="B17" t="s">
        <v>76</v>
      </c>
      <c r="C17" t="s">
        <v>19</v>
      </c>
      <c r="D17" t="s">
        <v>20</v>
      </c>
      <c r="E17" s="17">
        <v>37165</v>
      </c>
      <c r="F17" s="17">
        <v>37865</v>
      </c>
      <c r="G17" t="s">
        <v>9</v>
      </c>
      <c r="H17" t="s">
        <v>10</v>
      </c>
      <c r="I17" t="s">
        <v>11</v>
      </c>
      <c r="J17" s="19">
        <v>54096</v>
      </c>
      <c r="K17" s="20">
        <v>10372</v>
      </c>
      <c r="L17" t="s">
        <v>12</v>
      </c>
    </row>
    <row r="18" spans="1:12" x14ac:dyDescent="0.2">
      <c r="A18" s="17">
        <v>37063</v>
      </c>
      <c r="B18" t="s">
        <v>148</v>
      </c>
      <c r="C18" t="s">
        <v>19</v>
      </c>
      <c r="D18" t="s">
        <v>20</v>
      </c>
      <c r="E18" s="17">
        <v>37073</v>
      </c>
      <c r="F18" s="17">
        <v>37135</v>
      </c>
      <c r="G18" t="s">
        <v>9</v>
      </c>
      <c r="H18" t="s">
        <v>10</v>
      </c>
      <c r="I18" t="s">
        <v>11</v>
      </c>
      <c r="J18" s="19">
        <v>37500</v>
      </c>
      <c r="K18" s="20">
        <v>8754</v>
      </c>
      <c r="L18" t="s">
        <v>52</v>
      </c>
    </row>
    <row r="19" spans="1:12" x14ac:dyDescent="0.2">
      <c r="A19" s="17">
        <v>37061</v>
      </c>
      <c r="B19" t="s">
        <v>80</v>
      </c>
      <c r="C19" t="s">
        <v>19</v>
      </c>
      <c r="D19" t="s">
        <v>20</v>
      </c>
      <c r="E19" s="17">
        <v>37135</v>
      </c>
      <c r="F19" s="17">
        <v>37834</v>
      </c>
      <c r="G19" t="s">
        <v>9</v>
      </c>
      <c r="H19" t="s">
        <v>10</v>
      </c>
      <c r="I19" t="s">
        <v>11</v>
      </c>
      <c r="J19" s="19">
        <v>16850</v>
      </c>
      <c r="K19" s="20">
        <v>3239</v>
      </c>
      <c r="L19" t="s">
        <v>12</v>
      </c>
    </row>
    <row r="20" spans="1:12" x14ac:dyDescent="0.2">
      <c r="A20" s="17">
        <v>37057</v>
      </c>
      <c r="B20" t="s">
        <v>28</v>
      </c>
      <c r="C20" t="s">
        <v>19</v>
      </c>
      <c r="D20" t="s">
        <v>20</v>
      </c>
      <c r="E20" s="17">
        <v>37073</v>
      </c>
      <c r="F20" s="17">
        <v>37408</v>
      </c>
      <c r="G20" t="s">
        <v>9</v>
      </c>
      <c r="H20" t="s">
        <v>10</v>
      </c>
      <c r="I20" t="s">
        <v>11</v>
      </c>
      <c r="J20" s="19">
        <v>32400</v>
      </c>
      <c r="K20" s="20">
        <v>4915</v>
      </c>
      <c r="L20" t="s">
        <v>12</v>
      </c>
    </row>
    <row r="21" spans="1:12" x14ac:dyDescent="0.2">
      <c r="A21" s="17">
        <v>37057</v>
      </c>
      <c r="B21" t="s">
        <v>23</v>
      </c>
      <c r="C21" t="s">
        <v>19</v>
      </c>
      <c r="D21" t="s">
        <v>20</v>
      </c>
      <c r="E21" s="17">
        <v>37073</v>
      </c>
      <c r="F21" s="17">
        <v>37226</v>
      </c>
      <c r="G21" t="s">
        <v>9</v>
      </c>
      <c r="H21" t="s">
        <v>10</v>
      </c>
      <c r="I21" t="s">
        <v>11</v>
      </c>
      <c r="J21" s="19">
        <v>27000</v>
      </c>
      <c r="K21" s="20">
        <v>19391</v>
      </c>
      <c r="L21" t="s">
        <v>12</v>
      </c>
    </row>
    <row r="22" spans="1:12" x14ac:dyDescent="0.2">
      <c r="A22" s="17">
        <v>37057</v>
      </c>
      <c r="B22" t="s">
        <v>41</v>
      </c>
      <c r="C22" t="s">
        <v>19</v>
      </c>
      <c r="D22" t="s">
        <v>22</v>
      </c>
      <c r="E22" s="17">
        <v>37073</v>
      </c>
      <c r="F22" s="17">
        <v>37408</v>
      </c>
      <c r="G22" t="s">
        <v>9</v>
      </c>
      <c r="H22" t="s">
        <v>10</v>
      </c>
      <c r="I22" t="s">
        <v>11</v>
      </c>
      <c r="J22" s="19">
        <v>11984</v>
      </c>
      <c r="K22" s="20">
        <v>3546</v>
      </c>
      <c r="L22" t="s">
        <v>12</v>
      </c>
    </row>
    <row r="23" spans="1:12" x14ac:dyDescent="0.2">
      <c r="A23" s="17">
        <v>37057</v>
      </c>
      <c r="B23" t="s">
        <v>27</v>
      </c>
      <c r="C23" t="s">
        <v>19</v>
      </c>
      <c r="D23" t="s">
        <v>20</v>
      </c>
      <c r="E23" s="17">
        <v>37073</v>
      </c>
      <c r="F23" s="17">
        <v>37408</v>
      </c>
      <c r="G23" t="s">
        <v>9</v>
      </c>
      <c r="H23" t="s">
        <v>10</v>
      </c>
      <c r="I23" t="s">
        <v>11</v>
      </c>
      <c r="J23" s="19">
        <v>37876</v>
      </c>
      <c r="K23" s="20">
        <v>45252</v>
      </c>
      <c r="L23" t="s">
        <v>12</v>
      </c>
    </row>
    <row r="24" spans="1:12" x14ac:dyDescent="0.2">
      <c r="A24" s="17">
        <v>37061</v>
      </c>
      <c r="B24" t="s">
        <v>27</v>
      </c>
      <c r="C24" t="s">
        <v>19</v>
      </c>
      <c r="D24" t="s">
        <v>20</v>
      </c>
      <c r="E24" s="17">
        <v>37073</v>
      </c>
      <c r="F24" s="17">
        <v>37408</v>
      </c>
      <c r="G24" t="s">
        <v>9</v>
      </c>
      <c r="H24" t="s">
        <v>10</v>
      </c>
      <c r="I24" t="s">
        <v>11</v>
      </c>
      <c r="J24" s="19">
        <v>37876</v>
      </c>
      <c r="K24" s="20">
        <v>45293</v>
      </c>
      <c r="L24" t="s">
        <v>12</v>
      </c>
    </row>
    <row r="25" spans="1:12" x14ac:dyDescent="0.2">
      <c r="A25" s="17">
        <v>37060</v>
      </c>
      <c r="B25" t="s">
        <v>66</v>
      </c>
      <c r="C25" t="s">
        <v>19</v>
      </c>
      <c r="D25" t="s">
        <v>22</v>
      </c>
      <c r="E25" s="17">
        <v>37073</v>
      </c>
      <c r="F25" s="17">
        <v>37408</v>
      </c>
      <c r="G25" t="s">
        <v>9</v>
      </c>
      <c r="H25" t="s">
        <v>10</v>
      </c>
      <c r="I25" t="s">
        <v>11</v>
      </c>
      <c r="J25" s="19">
        <v>66223</v>
      </c>
      <c r="K25" s="20">
        <v>8072</v>
      </c>
      <c r="L25" t="s">
        <v>52</v>
      </c>
    </row>
    <row r="26" spans="1:12" x14ac:dyDescent="0.2">
      <c r="A26" s="17">
        <v>37062</v>
      </c>
      <c r="B26" t="s">
        <v>118</v>
      </c>
      <c r="C26" t="s">
        <v>19</v>
      </c>
      <c r="D26" t="s">
        <v>20</v>
      </c>
      <c r="E26" s="17">
        <v>37135</v>
      </c>
      <c r="F26" s="17">
        <v>37469</v>
      </c>
      <c r="G26" t="s">
        <v>9</v>
      </c>
      <c r="H26" t="s">
        <v>10</v>
      </c>
      <c r="I26" t="s">
        <v>11</v>
      </c>
      <c r="J26" s="19">
        <v>4716</v>
      </c>
      <c r="K26" s="20">
        <v>5744</v>
      </c>
      <c r="L26" t="s">
        <v>52</v>
      </c>
    </row>
    <row r="27" spans="1:12" x14ac:dyDescent="0.2">
      <c r="A27" s="17">
        <v>37061</v>
      </c>
      <c r="B27" t="s">
        <v>75</v>
      </c>
      <c r="C27" t="s">
        <v>19</v>
      </c>
      <c r="D27" t="s">
        <v>22</v>
      </c>
      <c r="E27" s="17">
        <v>37073</v>
      </c>
      <c r="F27" s="17">
        <v>37226</v>
      </c>
      <c r="G27" t="s">
        <v>9</v>
      </c>
      <c r="H27" t="s">
        <v>10</v>
      </c>
      <c r="I27" t="s">
        <v>11</v>
      </c>
      <c r="J27" s="19">
        <v>108600</v>
      </c>
      <c r="K27" s="20">
        <v>32221</v>
      </c>
      <c r="L27" t="s">
        <v>12</v>
      </c>
    </row>
    <row r="28" spans="1:12" x14ac:dyDescent="0.2">
      <c r="A28" s="17">
        <v>37057</v>
      </c>
      <c r="B28" t="s">
        <v>26</v>
      </c>
      <c r="C28" t="s">
        <v>19</v>
      </c>
      <c r="D28" t="s">
        <v>22</v>
      </c>
      <c r="E28" s="17">
        <v>37073</v>
      </c>
      <c r="F28" s="17">
        <v>37803</v>
      </c>
      <c r="G28" t="s">
        <v>9</v>
      </c>
      <c r="H28" t="s">
        <v>10</v>
      </c>
      <c r="I28" t="s">
        <v>11</v>
      </c>
      <c r="J28" s="19">
        <v>235800</v>
      </c>
      <c r="K28" s="20">
        <v>91101</v>
      </c>
      <c r="L28" t="s">
        <v>12</v>
      </c>
    </row>
    <row r="29" spans="1:12" x14ac:dyDescent="0.2">
      <c r="A29" s="17">
        <v>37062</v>
      </c>
      <c r="B29" t="s">
        <v>114</v>
      </c>
      <c r="C29" t="s">
        <v>19</v>
      </c>
      <c r="D29" t="s">
        <v>20</v>
      </c>
      <c r="E29" s="17">
        <v>37165</v>
      </c>
      <c r="F29" s="17">
        <v>37500</v>
      </c>
      <c r="G29" t="s">
        <v>9</v>
      </c>
      <c r="H29" t="s">
        <v>10</v>
      </c>
      <c r="I29" t="s">
        <v>11</v>
      </c>
      <c r="J29" s="19">
        <v>8514</v>
      </c>
      <c r="K29" s="20">
        <v>10271</v>
      </c>
      <c r="L29" t="s">
        <v>52</v>
      </c>
    </row>
    <row r="30" spans="1:12" x14ac:dyDescent="0.2">
      <c r="A30" s="17">
        <v>37062</v>
      </c>
      <c r="B30" t="s">
        <v>117</v>
      </c>
      <c r="C30" t="s">
        <v>19</v>
      </c>
      <c r="D30" t="s">
        <v>20</v>
      </c>
      <c r="E30" s="17">
        <v>37135</v>
      </c>
      <c r="F30" s="17">
        <v>37834</v>
      </c>
      <c r="G30" t="s">
        <v>9</v>
      </c>
      <c r="H30" t="s">
        <v>10</v>
      </c>
      <c r="I30" t="s">
        <v>11</v>
      </c>
      <c r="J30" s="19">
        <v>11236</v>
      </c>
      <c r="K30" s="20">
        <v>12425</v>
      </c>
      <c r="L30" t="s">
        <v>52</v>
      </c>
    </row>
    <row r="31" spans="1:12" x14ac:dyDescent="0.2">
      <c r="A31" s="17">
        <v>37061</v>
      </c>
      <c r="B31" t="s">
        <v>88</v>
      </c>
      <c r="C31" t="s">
        <v>19</v>
      </c>
      <c r="D31" t="s">
        <v>22</v>
      </c>
      <c r="E31" s="17">
        <v>37104</v>
      </c>
      <c r="F31" s="17">
        <v>37803</v>
      </c>
      <c r="G31" t="s">
        <v>9</v>
      </c>
      <c r="H31" t="s">
        <v>10</v>
      </c>
      <c r="I31" t="s">
        <v>11</v>
      </c>
      <c r="J31" s="19">
        <v>24676</v>
      </c>
      <c r="K31" s="20">
        <v>10765</v>
      </c>
      <c r="L31" t="s">
        <v>12</v>
      </c>
    </row>
    <row r="32" spans="1:12" x14ac:dyDescent="0.2">
      <c r="A32" s="17">
        <v>37061</v>
      </c>
      <c r="B32" t="s">
        <v>88</v>
      </c>
      <c r="C32" t="s">
        <v>19</v>
      </c>
      <c r="D32" t="s">
        <v>20</v>
      </c>
      <c r="E32" s="17">
        <v>37104</v>
      </c>
      <c r="F32" s="17">
        <v>37803</v>
      </c>
      <c r="G32" t="s">
        <v>9</v>
      </c>
      <c r="H32" t="s">
        <v>10</v>
      </c>
      <c r="I32" t="s">
        <v>11</v>
      </c>
      <c r="J32" s="19">
        <v>33446</v>
      </c>
      <c r="K32" s="20">
        <v>15950</v>
      </c>
      <c r="L32" t="s">
        <v>12</v>
      </c>
    </row>
    <row r="33" spans="1:12" x14ac:dyDescent="0.2">
      <c r="A33" s="17">
        <v>37061</v>
      </c>
      <c r="B33" t="s">
        <v>74</v>
      </c>
      <c r="C33" t="s">
        <v>19</v>
      </c>
      <c r="D33" t="s">
        <v>22</v>
      </c>
      <c r="E33" s="17">
        <v>37104</v>
      </c>
      <c r="F33" s="17">
        <v>37803</v>
      </c>
      <c r="G33" t="s">
        <v>9</v>
      </c>
      <c r="H33" t="s">
        <v>10</v>
      </c>
      <c r="I33" t="s">
        <v>11</v>
      </c>
      <c r="J33" s="19">
        <v>241658</v>
      </c>
      <c r="K33" s="20">
        <v>133108</v>
      </c>
      <c r="L33" t="s">
        <v>12</v>
      </c>
    </row>
    <row r="34" spans="1:12" x14ac:dyDescent="0.2">
      <c r="A34" s="17">
        <v>37061</v>
      </c>
      <c r="B34" t="s">
        <v>73</v>
      </c>
      <c r="C34" t="s">
        <v>19</v>
      </c>
      <c r="D34" t="s">
        <v>20</v>
      </c>
      <c r="E34" s="17">
        <v>37073</v>
      </c>
      <c r="F34" s="17">
        <v>37408</v>
      </c>
      <c r="G34" t="s">
        <v>9</v>
      </c>
      <c r="H34" t="s">
        <v>10</v>
      </c>
      <c r="I34" t="s">
        <v>11</v>
      </c>
      <c r="J34" s="19">
        <v>48005</v>
      </c>
      <c r="K34" s="20">
        <v>7884</v>
      </c>
      <c r="L34" t="s">
        <v>12</v>
      </c>
    </row>
    <row r="35" spans="1:12" x14ac:dyDescent="0.2">
      <c r="A35" s="17">
        <v>37057</v>
      </c>
      <c r="B35" t="s">
        <v>24</v>
      </c>
      <c r="C35" t="s">
        <v>19</v>
      </c>
      <c r="D35" t="s">
        <v>20</v>
      </c>
      <c r="E35" s="17">
        <v>37073</v>
      </c>
      <c r="F35" s="17">
        <v>37408</v>
      </c>
      <c r="G35" t="s">
        <v>9</v>
      </c>
      <c r="H35" t="s">
        <v>10</v>
      </c>
      <c r="I35" t="s">
        <v>11</v>
      </c>
      <c r="J35" s="19">
        <v>29176</v>
      </c>
      <c r="K35" s="20">
        <v>3611</v>
      </c>
      <c r="L35" t="s">
        <v>12</v>
      </c>
    </row>
    <row r="36" spans="1:12" x14ac:dyDescent="0.2">
      <c r="A36" s="17">
        <v>37062</v>
      </c>
      <c r="B36" t="s">
        <v>116</v>
      </c>
      <c r="C36" t="s">
        <v>19</v>
      </c>
      <c r="D36" t="s">
        <v>20</v>
      </c>
      <c r="E36" s="17">
        <v>37135</v>
      </c>
      <c r="F36" s="17">
        <v>37834</v>
      </c>
      <c r="G36" t="s">
        <v>9</v>
      </c>
      <c r="H36" t="s">
        <v>10</v>
      </c>
      <c r="I36" t="s">
        <v>11</v>
      </c>
      <c r="J36" s="19">
        <v>15748</v>
      </c>
      <c r="K36" s="20">
        <v>3033</v>
      </c>
      <c r="L36" t="s">
        <v>52</v>
      </c>
    </row>
    <row r="37" spans="1:12" x14ac:dyDescent="0.2">
      <c r="A37" s="17">
        <v>37062</v>
      </c>
      <c r="B37" t="s">
        <v>129</v>
      </c>
      <c r="C37" t="s">
        <v>19</v>
      </c>
      <c r="D37" t="s">
        <v>130</v>
      </c>
      <c r="E37" s="17">
        <v>37104</v>
      </c>
      <c r="F37" s="17">
        <v>38169</v>
      </c>
      <c r="G37" t="s">
        <v>9</v>
      </c>
      <c r="H37" t="s">
        <v>10</v>
      </c>
      <c r="I37" t="s">
        <v>11</v>
      </c>
      <c r="J37" s="19">
        <v>78279</v>
      </c>
      <c r="K37" s="20">
        <v>32955</v>
      </c>
      <c r="L37" t="s">
        <v>52</v>
      </c>
    </row>
    <row r="38" spans="1:12" x14ac:dyDescent="0.2">
      <c r="A38" s="17">
        <v>37062</v>
      </c>
      <c r="B38" t="s">
        <v>119</v>
      </c>
      <c r="C38" t="s">
        <v>19</v>
      </c>
      <c r="D38" t="s">
        <v>22</v>
      </c>
      <c r="E38" s="17">
        <v>37073</v>
      </c>
      <c r="F38" s="17">
        <v>37408</v>
      </c>
      <c r="G38" t="s">
        <v>9</v>
      </c>
      <c r="H38" t="s">
        <v>10</v>
      </c>
      <c r="I38" t="s">
        <v>11</v>
      </c>
      <c r="J38" s="19">
        <v>9901</v>
      </c>
      <c r="K38" s="20">
        <v>1532</v>
      </c>
      <c r="L38" t="s">
        <v>52</v>
      </c>
    </row>
    <row r="39" spans="1:12" x14ac:dyDescent="0.2">
      <c r="A39" s="17">
        <v>37062</v>
      </c>
      <c r="B39" t="s">
        <v>88</v>
      </c>
      <c r="C39" t="s">
        <v>124</v>
      </c>
      <c r="D39" t="s">
        <v>125</v>
      </c>
      <c r="E39" s="17">
        <v>37104</v>
      </c>
      <c r="F39" s="17">
        <v>37803</v>
      </c>
      <c r="G39" t="s">
        <v>9</v>
      </c>
      <c r="H39" t="s">
        <v>10</v>
      </c>
      <c r="I39" t="s">
        <v>11</v>
      </c>
      <c r="J39" s="19">
        <v>33196</v>
      </c>
      <c r="K39" s="20">
        <v>14151</v>
      </c>
      <c r="L39" t="s">
        <v>12</v>
      </c>
    </row>
    <row r="40" spans="1:12" x14ac:dyDescent="0.2">
      <c r="A40" s="17">
        <v>37061</v>
      </c>
      <c r="B40" t="s">
        <v>98</v>
      </c>
      <c r="C40" t="s">
        <v>16</v>
      </c>
      <c r="D40" t="s">
        <v>99</v>
      </c>
      <c r="E40" s="17">
        <v>37104</v>
      </c>
      <c r="F40" s="17">
        <v>38169</v>
      </c>
      <c r="G40" t="s">
        <v>9</v>
      </c>
      <c r="H40" t="s">
        <v>10</v>
      </c>
      <c r="I40" t="s">
        <v>11</v>
      </c>
      <c r="J40" s="19">
        <v>32979</v>
      </c>
      <c r="K40" s="20">
        <v>17452</v>
      </c>
      <c r="L40" t="s">
        <v>12</v>
      </c>
    </row>
    <row r="41" spans="1:12" x14ac:dyDescent="0.2">
      <c r="A41" s="17">
        <v>37057</v>
      </c>
      <c r="B41" t="s">
        <v>42</v>
      </c>
      <c r="C41" t="s">
        <v>16</v>
      </c>
      <c r="D41" t="s">
        <v>43</v>
      </c>
      <c r="E41" s="17">
        <v>37135</v>
      </c>
      <c r="F41" s="17">
        <v>38200</v>
      </c>
      <c r="G41" t="s">
        <v>9</v>
      </c>
      <c r="H41" t="s">
        <v>10</v>
      </c>
      <c r="I41" t="s">
        <v>11</v>
      </c>
      <c r="J41" s="19">
        <v>5886</v>
      </c>
      <c r="K41" s="20">
        <v>647</v>
      </c>
      <c r="L41" t="s">
        <v>12</v>
      </c>
    </row>
    <row r="42" spans="1:12" x14ac:dyDescent="0.2">
      <c r="A42" s="17">
        <v>37062</v>
      </c>
      <c r="B42" t="s">
        <v>120</v>
      </c>
      <c r="C42" t="s">
        <v>61</v>
      </c>
      <c r="D42" t="s">
        <v>92</v>
      </c>
      <c r="E42" s="17">
        <v>37073</v>
      </c>
      <c r="F42" s="17">
        <v>37408</v>
      </c>
      <c r="G42" t="s">
        <v>9</v>
      </c>
      <c r="H42" t="s">
        <v>10</v>
      </c>
      <c r="I42" t="s">
        <v>11</v>
      </c>
      <c r="J42" s="19">
        <v>31768</v>
      </c>
      <c r="K42" s="20">
        <v>18598</v>
      </c>
      <c r="L42" t="s">
        <v>52</v>
      </c>
    </row>
    <row r="43" spans="1:12" x14ac:dyDescent="0.2">
      <c r="A43" s="17">
        <v>37062</v>
      </c>
      <c r="B43" t="s">
        <v>88</v>
      </c>
      <c r="C43" t="s">
        <v>61</v>
      </c>
      <c r="D43" t="s">
        <v>92</v>
      </c>
      <c r="E43" s="17">
        <v>37104</v>
      </c>
      <c r="F43" s="17">
        <v>37803</v>
      </c>
      <c r="G43" t="s">
        <v>9</v>
      </c>
      <c r="H43" t="s">
        <v>10</v>
      </c>
      <c r="I43" t="s">
        <v>11</v>
      </c>
      <c r="J43" s="19">
        <v>35822</v>
      </c>
      <c r="K43" s="20">
        <v>23272</v>
      </c>
      <c r="L43" t="s">
        <v>12</v>
      </c>
    </row>
    <row r="44" spans="1:12" x14ac:dyDescent="0.2">
      <c r="A44" s="17">
        <v>37062</v>
      </c>
      <c r="B44" t="s">
        <v>88</v>
      </c>
      <c r="C44" t="s">
        <v>121</v>
      </c>
      <c r="D44" t="s">
        <v>122</v>
      </c>
      <c r="E44" s="17">
        <v>37104</v>
      </c>
      <c r="F44" s="17">
        <v>37803</v>
      </c>
      <c r="G44" t="s">
        <v>9</v>
      </c>
      <c r="H44" t="s">
        <v>10</v>
      </c>
      <c r="I44" t="s">
        <v>11</v>
      </c>
      <c r="J44" s="19">
        <v>38630</v>
      </c>
      <c r="K44" s="20">
        <v>24863</v>
      </c>
      <c r="L44" t="s">
        <v>12</v>
      </c>
    </row>
    <row r="45" spans="1:12" x14ac:dyDescent="0.2">
      <c r="A45" s="17">
        <v>37057</v>
      </c>
      <c r="B45" t="s">
        <v>35</v>
      </c>
      <c r="C45" t="s">
        <v>36</v>
      </c>
      <c r="D45" t="s">
        <v>37</v>
      </c>
      <c r="E45" s="17">
        <v>37196</v>
      </c>
      <c r="F45" s="17">
        <v>37742</v>
      </c>
      <c r="G45" t="s">
        <v>9</v>
      </c>
      <c r="H45" t="s">
        <v>10</v>
      </c>
      <c r="I45" t="s">
        <v>11</v>
      </c>
      <c r="J45" s="19">
        <v>2463</v>
      </c>
      <c r="K45" s="20">
        <v>62</v>
      </c>
      <c r="L45" t="s">
        <v>12</v>
      </c>
    </row>
    <row r="46" spans="1:12" x14ac:dyDescent="0.2">
      <c r="A46" s="17">
        <v>37057</v>
      </c>
      <c r="B46" t="s">
        <v>35</v>
      </c>
      <c r="C46" t="s">
        <v>36</v>
      </c>
      <c r="D46" t="s">
        <v>37</v>
      </c>
      <c r="E46" s="17">
        <v>37196</v>
      </c>
      <c r="F46" s="17">
        <v>37742</v>
      </c>
      <c r="G46" t="s">
        <v>9</v>
      </c>
      <c r="H46" t="s">
        <v>10</v>
      </c>
      <c r="I46" t="s">
        <v>11</v>
      </c>
      <c r="J46" s="19">
        <v>3694</v>
      </c>
      <c r="K46" s="20">
        <v>1837</v>
      </c>
      <c r="L46" t="s">
        <v>12</v>
      </c>
    </row>
    <row r="47" spans="1:12" x14ac:dyDescent="0.2">
      <c r="A47" s="17">
        <v>37062</v>
      </c>
      <c r="B47" t="s">
        <v>126</v>
      </c>
      <c r="C47" t="s">
        <v>36</v>
      </c>
      <c r="D47" t="s">
        <v>37</v>
      </c>
      <c r="E47" s="17">
        <v>37135</v>
      </c>
      <c r="F47" s="17">
        <v>37469</v>
      </c>
      <c r="G47" t="s">
        <v>9</v>
      </c>
      <c r="H47" t="s">
        <v>10</v>
      </c>
      <c r="I47" t="s">
        <v>11</v>
      </c>
      <c r="J47" s="19">
        <v>4293</v>
      </c>
      <c r="K47" s="20">
        <v>2177</v>
      </c>
      <c r="L47" t="s">
        <v>52</v>
      </c>
    </row>
    <row r="48" spans="1:12" x14ac:dyDescent="0.2">
      <c r="A48" s="17">
        <v>37062</v>
      </c>
      <c r="B48" t="s">
        <v>126</v>
      </c>
      <c r="C48" t="s">
        <v>36</v>
      </c>
      <c r="D48" t="s">
        <v>37</v>
      </c>
      <c r="E48" s="17">
        <v>37135</v>
      </c>
      <c r="F48" s="17">
        <v>37469</v>
      </c>
      <c r="G48" t="s">
        <v>9</v>
      </c>
      <c r="H48" t="s">
        <v>10</v>
      </c>
      <c r="I48" t="s">
        <v>11</v>
      </c>
      <c r="J48" s="19">
        <v>6441</v>
      </c>
      <c r="K48" s="20">
        <v>-805</v>
      </c>
      <c r="L48" t="s">
        <v>52</v>
      </c>
    </row>
    <row r="49" spans="1:12" x14ac:dyDescent="0.2">
      <c r="A49" s="17">
        <v>37057</v>
      </c>
      <c r="B49" t="s">
        <v>38</v>
      </c>
      <c r="C49" t="s">
        <v>39</v>
      </c>
      <c r="D49" t="s">
        <v>40</v>
      </c>
      <c r="E49" s="17">
        <v>37104</v>
      </c>
      <c r="F49" s="17">
        <v>37438</v>
      </c>
      <c r="G49" t="s">
        <v>9</v>
      </c>
      <c r="H49" t="s">
        <v>10</v>
      </c>
      <c r="I49" t="s">
        <v>11</v>
      </c>
      <c r="J49" s="19">
        <v>1737</v>
      </c>
      <c r="K49" s="20">
        <v>1244</v>
      </c>
      <c r="L49" t="s">
        <v>12</v>
      </c>
    </row>
    <row r="50" spans="1:12" x14ac:dyDescent="0.2">
      <c r="A50" s="17">
        <v>37061</v>
      </c>
      <c r="B50" t="s">
        <v>72</v>
      </c>
      <c r="C50" t="s">
        <v>45</v>
      </c>
      <c r="D50" t="s">
        <v>48</v>
      </c>
      <c r="E50" s="17">
        <v>37073</v>
      </c>
      <c r="F50" s="17">
        <v>38139</v>
      </c>
      <c r="G50" t="s">
        <v>9</v>
      </c>
      <c r="H50" t="s">
        <v>10</v>
      </c>
      <c r="I50" t="s">
        <v>11</v>
      </c>
      <c r="J50" s="19">
        <v>5046</v>
      </c>
      <c r="K50" s="20">
        <v>2761</v>
      </c>
      <c r="L50" t="s">
        <v>12</v>
      </c>
    </row>
    <row r="51" spans="1:12" x14ac:dyDescent="0.2">
      <c r="A51" s="17">
        <v>37057</v>
      </c>
      <c r="B51" t="s">
        <v>47</v>
      </c>
      <c r="C51" t="s">
        <v>45</v>
      </c>
      <c r="D51" t="s">
        <v>48</v>
      </c>
      <c r="E51" s="17">
        <v>37135</v>
      </c>
      <c r="F51" s="17">
        <v>38200</v>
      </c>
      <c r="G51" t="s">
        <v>9</v>
      </c>
      <c r="H51" t="s">
        <v>10</v>
      </c>
      <c r="I51" t="s">
        <v>11</v>
      </c>
      <c r="J51" s="19">
        <v>10854</v>
      </c>
      <c r="K51" s="20">
        <v>3556</v>
      </c>
      <c r="L51" t="s">
        <v>12</v>
      </c>
    </row>
    <row r="52" spans="1:12" x14ac:dyDescent="0.2">
      <c r="A52" s="17">
        <v>37057</v>
      </c>
      <c r="B52" t="s">
        <v>44</v>
      </c>
      <c r="C52" t="s">
        <v>45</v>
      </c>
      <c r="D52" t="s">
        <v>46</v>
      </c>
      <c r="E52" s="17">
        <v>37073</v>
      </c>
      <c r="F52" s="17">
        <v>38139</v>
      </c>
      <c r="G52" t="s">
        <v>9</v>
      </c>
      <c r="H52" t="s">
        <v>10</v>
      </c>
      <c r="I52" t="s">
        <v>11</v>
      </c>
      <c r="J52" s="19">
        <v>8775</v>
      </c>
      <c r="K52" s="20">
        <v>5127</v>
      </c>
      <c r="L52" t="s">
        <v>12</v>
      </c>
    </row>
    <row r="53" spans="1:12" x14ac:dyDescent="0.2">
      <c r="A53" s="17">
        <v>37057</v>
      </c>
      <c r="B53" t="s">
        <v>44</v>
      </c>
      <c r="C53" t="s">
        <v>45</v>
      </c>
      <c r="D53" t="s">
        <v>49</v>
      </c>
      <c r="E53" s="17">
        <v>37073</v>
      </c>
      <c r="F53" s="17">
        <v>38139</v>
      </c>
      <c r="G53" t="s">
        <v>9</v>
      </c>
      <c r="H53" t="s">
        <v>10</v>
      </c>
      <c r="I53" t="s">
        <v>11</v>
      </c>
      <c r="J53" s="19">
        <v>8751</v>
      </c>
      <c r="K53" s="20">
        <v>7779</v>
      </c>
      <c r="L53" t="s">
        <v>12</v>
      </c>
    </row>
    <row r="54" spans="1:12" x14ac:dyDescent="0.2">
      <c r="A54" s="17">
        <v>37063</v>
      </c>
      <c r="B54" t="s">
        <v>163</v>
      </c>
      <c r="C54" t="s">
        <v>45</v>
      </c>
      <c r="D54" t="s">
        <v>156</v>
      </c>
      <c r="E54" s="17">
        <v>37073</v>
      </c>
      <c r="F54" s="17">
        <v>38139</v>
      </c>
      <c r="G54" t="s">
        <v>9</v>
      </c>
      <c r="H54" t="s">
        <v>10</v>
      </c>
      <c r="I54" t="s">
        <v>11</v>
      </c>
      <c r="J54" s="19">
        <v>15798</v>
      </c>
      <c r="K54" s="20">
        <v>8394</v>
      </c>
      <c r="L54" t="s">
        <v>52</v>
      </c>
    </row>
    <row r="55" spans="1:12" x14ac:dyDescent="0.2">
      <c r="A55" s="17">
        <v>37063</v>
      </c>
      <c r="B55" t="s">
        <v>139</v>
      </c>
      <c r="C55" t="s">
        <v>7</v>
      </c>
      <c r="D55" t="s">
        <v>51</v>
      </c>
      <c r="E55" s="17">
        <v>37104</v>
      </c>
      <c r="F55" s="17">
        <v>37438</v>
      </c>
      <c r="G55" t="s">
        <v>9</v>
      </c>
      <c r="H55" t="s">
        <v>10</v>
      </c>
      <c r="I55" t="s">
        <v>11</v>
      </c>
      <c r="J55" s="19">
        <v>72200</v>
      </c>
      <c r="K55" s="20">
        <v>6099</v>
      </c>
      <c r="L55" t="s">
        <v>52</v>
      </c>
    </row>
    <row r="56" spans="1:12" x14ac:dyDescent="0.2">
      <c r="A56" s="17">
        <v>37060</v>
      </c>
      <c r="B56" t="s">
        <v>50</v>
      </c>
      <c r="C56" t="s">
        <v>7</v>
      </c>
      <c r="D56" t="s">
        <v>51</v>
      </c>
      <c r="E56" s="17">
        <v>37073</v>
      </c>
      <c r="F56" s="17">
        <v>37408</v>
      </c>
      <c r="G56" t="s">
        <v>9</v>
      </c>
      <c r="H56" t="s">
        <v>10</v>
      </c>
      <c r="I56" t="s">
        <v>11</v>
      </c>
      <c r="J56" s="19">
        <v>28800</v>
      </c>
      <c r="K56" s="20">
        <v>4686</v>
      </c>
      <c r="L56" t="s">
        <v>52</v>
      </c>
    </row>
    <row r="57" spans="1:12" x14ac:dyDescent="0.2">
      <c r="A57" s="17">
        <v>37062</v>
      </c>
      <c r="B57" t="s">
        <v>90</v>
      </c>
      <c r="C57" t="s">
        <v>7</v>
      </c>
      <c r="D57" t="s">
        <v>8</v>
      </c>
      <c r="E57" s="17">
        <v>37104</v>
      </c>
      <c r="F57" s="17">
        <v>37773</v>
      </c>
      <c r="G57" t="s">
        <v>9</v>
      </c>
      <c r="H57" t="s">
        <v>10</v>
      </c>
      <c r="I57" t="s">
        <v>11</v>
      </c>
      <c r="J57" s="19">
        <v>3926</v>
      </c>
      <c r="K57" s="20">
        <v>4222</v>
      </c>
      <c r="L57" t="s">
        <v>12</v>
      </c>
    </row>
    <row r="58" spans="1:12" x14ac:dyDescent="0.2">
      <c r="A58" s="17">
        <v>37060</v>
      </c>
      <c r="B58" t="s">
        <v>68</v>
      </c>
      <c r="C58" t="s">
        <v>7</v>
      </c>
      <c r="D58" t="s">
        <v>8</v>
      </c>
      <c r="E58" s="17">
        <v>37073</v>
      </c>
      <c r="F58" s="17">
        <v>37408</v>
      </c>
      <c r="G58" t="s">
        <v>9</v>
      </c>
      <c r="H58" t="s">
        <v>10</v>
      </c>
      <c r="I58" t="s">
        <v>11</v>
      </c>
      <c r="J58" s="19">
        <v>11209</v>
      </c>
      <c r="K58" s="20">
        <v>8685</v>
      </c>
      <c r="L58" t="s">
        <v>52</v>
      </c>
    </row>
    <row r="59" spans="1:12" x14ac:dyDescent="0.2">
      <c r="A59" s="17">
        <v>37063</v>
      </c>
      <c r="B59" t="s">
        <v>141</v>
      </c>
      <c r="C59" t="s">
        <v>7</v>
      </c>
      <c r="D59" t="s">
        <v>8</v>
      </c>
      <c r="E59" s="17">
        <v>37073</v>
      </c>
      <c r="F59" s="17">
        <v>37377</v>
      </c>
      <c r="G59" t="s">
        <v>9</v>
      </c>
      <c r="H59" t="s">
        <v>10</v>
      </c>
      <c r="I59" t="s">
        <v>11</v>
      </c>
      <c r="J59" s="19">
        <v>77100</v>
      </c>
      <c r="K59" s="20">
        <v>24755</v>
      </c>
      <c r="L59" t="s">
        <v>52</v>
      </c>
    </row>
    <row r="60" spans="1:12" x14ac:dyDescent="0.2">
      <c r="A60" s="17">
        <v>37061</v>
      </c>
      <c r="B60" t="s">
        <v>70</v>
      </c>
      <c r="C60" t="s">
        <v>7</v>
      </c>
      <c r="D60" t="s">
        <v>8</v>
      </c>
      <c r="E60" s="17">
        <v>37073</v>
      </c>
      <c r="F60" s="17">
        <v>37408</v>
      </c>
      <c r="G60" t="s">
        <v>9</v>
      </c>
      <c r="H60" t="s">
        <v>10</v>
      </c>
      <c r="I60" t="s">
        <v>11</v>
      </c>
      <c r="J60" s="19">
        <v>23700</v>
      </c>
      <c r="K60" s="20">
        <v>3115</v>
      </c>
      <c r="L60" t="s">
        <v>12</v>
      </c>
    </row>
    <row r="61" spans="1:12" x14ac:dyDescent="0.2">
      <c r="A61" s="17">
        <v>37062</v>
      </c>
      <c r="B61" t="s">
        <v>106</v>
      </c>
      <c r="C61" t="s">
        <v>7</v>
      </c>
      <c r="D61" t="s">
        <v>8</v>
      </c>
      <c r="E61" s="17">
        <v>37104</v>
      </c>
      <c r="F61" s="17">
        <v>37438</v>
      </c>
      <c r="G61" t="s">
        <v>9</v>
      </c>
      <c r="H61" t="s">
        <v>10</v>
      </c>
      <c r="I61" t="s">
        <v>11</v>
      </c>
      <c r="J61" s="19">
        <v>70800</v>
      </c>
      <c r="K61" s="20">
        <v>14363</v>
      </c>
      <c r="L61" t="s">
        <v>52</v>
      </c>
    </row>
    <row r="62" spans="1:12" x14ac:dyDescent="0.2">
      <c r="A62" s="17">
        <v>37062</v>
      </c>
      <c r="B62" t="s">
        <v>88</v>
      </c>
      <c r="C62" t="s">
        <v>7</v>
      </c>
      <c r="D62" t="s">
        <v>110</v>
      </c>
      <c r="E62" s="17">
        <v>37104</v>
      </c>
      <c r="F62" s="17">
        <v>37803</v>
      </c>
      <c r="G62" t="s">
        <v>9</v>
      </c>
      <c r="H62" t="s">
        <v>10</v>
      </c>
      <c r="I62" t="s">
        <v>11</v>
      </c>
      <c r="J62" s="19">
        <v>39590</v>
      </c>
      <c r="K62" s="20">
        <v>17058</v>
      </c>
      <c r="L62" t="s">
        <v>52</v>
      </c>
    </row>
    <row r="63" spans="1:12" x14ac:dyDescent="0.2">
      <c r="A63" s="17">
        <v>37063</v>
      </c>
      <c r="B63" t="s">
        <v>142</v>
      </c>
      <c r="C63" t="s">
        <v>7</v>
      </c>
      <c r="D63" t="s">
        <v>8</v>
      </c>
      <c r="E63" s="17">
        <v>37073</v>
      </c>
      <c r="F63" s="17">
        <v>37530</v>
      </c>
      <c r="G63" t="s">
        <v>9</v>
      </c>
      <c r="H63" t="s">
        <v>10</v>
      </c>
      <c r="I63" t="s">
        <v>11</v>
      </c>
      <c r="J63" s="19">
        <v>37300</v>
      </c>
      <c r="K63" s="20">
        <v>11375</v>
      </c>
      <c r="L63" t="s">
        <v>52</v>
      </c>
    </row>
    <row r="64" spans="1:12" x14ac:dyDescent="0.2">
      <c r="A64" s="17">
        <v>37062</v>
      </c>
      <c r="B64" t="s">
        <v>123</v>
      </c>
      <c r="C64" t="s">
        <v>64</v>
      </c>
      <c r="D64" t="s">
        <v>87</v>
      </c>
      <c r="E64" s="17">
        <v>37104</v>
      </c>
      <c r="F64" s="17">
        <v>37803</v>
      </c>
      <c r="G64" t="s">
        <v>9</v>
      </c>
      <c r="H64" t="s">
        <v>10</v>
      </c>
      <c r="I64" t="s">
        <v>11</v>
      </c>
      <c r="J64" s="19">
        <v>9804</v>
      </c>
      <c r="K64" s="20">
        <v>9607</v>
      </c>
      <c r="L64" t="s">
        <v>52</v>
      </c>
    </row>
    <row r="65" spans="1:12" x14ac:dyDescent="0.2">
      <c r="A65" s="17">
        <v>37063</v>
      </c>
      <c r="B65" t="s">
        <v>144</v>
      </c>
      <c r="C65" t="s">
        <v>30</v>
      </c>
      <c r="D65" t="s">
        <v>30</v>
      </c>
      <c r="E65" s="17">
        <v>37073</v>
      </c>
      <c r="F65" s="17">
        <v>37377</v>
      </c>
      <c r="G65" t="s">
        <v>9</v>
      </c>
      <c r="H65" t="s">
        <v>31</v>
      </c>
      <c r="I65" t="s">
        <v>11</v>
      </c>
      <c r="J65" s="19">
        <v>68300</v>
      </c>
      <c r="K65" s="20">
        <v>0</v>
      </c>
      <c r="L65" t="s">
        <v>52</v>
      </c>
    </row>
    <row r="66" spans="1:12" x14ac:dyDescent="0.2">
      <c r="A66" s="17">
        <v>37062</v>
      </c>
      <c r="B66" t="s">
        <v>111</v>
      </c>
      <c r="C66" t="s">
        <v>30</v>
      </c>
      <c r="D66" t="s">
        <v>30</v>
      </c>
      <c r="E66" s="17">
        <v>37073</v>
      </c>
      <c r="F66" s="17">
        <v>37196</v>
      </c>
      <c r="G66" t="s">
        <v>108</v>
      </c>
      <c r="H66" t="s">
        <v>31</v>
      </c>
      <c r="I66" t="s">
        <v>11</v>
      </c>
      <c r="J66" s="19">
        <v>22014</v>
      </c>
      <c r="K66" s="20">
        <v>-1203</v>
      </c>
      <c r="L66" t="s">
        <v>12</v>
      </c>
    </row>
    <row r="67" spans="1:12" x14ac:dyDescent="0.2">
      <c r="A67" s="17">
        <v>37063</v>
      </c>
      <c r="B67" t="s">
        <v>150</v>
      </c>
      <c r="C67" t="s">
        <v>30</v>
      </c>
      <c r="D67" t="s">
        <v>30</v>
      </c>
      <c r="E67" s="17">
        <v>37073</v>
      </c>
      <c r="F67" s="17">
        <v>38200</v>
      </c>
      <c r="G67" t="s">
        <v>108</v>
      </c>
      <c r="H67" t="s">
        <v>31</v>
      </c>
      <c r="I67" t="s">
        <v>11</v>
      </c>
      <c r="J67" s="19">
        <v>22450</v>
      </c>
      <c r="K67" s="20">
        <v>20837</v>
      </c>
      <c r="L67" t="s">
        <v>52</v>
      </c>
    </row>
    <row r="68" spans="1:12" s="21" customFormat="1" x14ac:dyDescent="0.2">
      <c r="A68" s="17">
        <v>37062</v>
      </c>
      <c r="B68" t="s">
        <v>105</v>
      </c>
      <c r="C68" t="s">
        <v>30</v>
      </c>
      <c r="D68" t="s">
        <v>30</v>
      </c>
      <c r="E68" s="17">
        <v>37196</v>
      </c>
      <c r="F68" s="17">
        <v>37316</v>
      </c>
      <c r="G68" t="s">
        <v>9</v>
      </c>
      <c r="H68" t="s">
        <v>31</v>
      </c>
      <c r="I68" t="s">
        <v>11</v>
      </c>
      <c r="J68" s="19">
        <v>63250</v>
      </c>
      <c r="K68" s="20">
        <v>6200</v>
      </c>
      <c r="L68" t="s">
        <v>12</v>
      </c>
    </row>
    <row r="69" spans="1:12" x14ac:dyDescent="0.2">
      <c r="A69" s="17">
        <v>37057</v>
      </c>
      <c r="B69" t="s">
        <v>29</v>
      </c>
      <c r="C69" t="s">
        <v>30</v>
      </c>
      <c r="D69" t="s">
        <v>30</v>
      </c>
      <c r="E69" s="17">
        <v>37561</v>
      </c>
      <c r="F69" s="17">
        <v>38261</v>
      </c>
      <c r="G69" t="s">
        <v>9</v>
      </c>
      <c r="H69" t="s">
        <v>31</v>
      </c>
      <c r="I69" t="s">
        <v>11</v>
      </c>
      <c r="J69" s="19">
        <v>144000</v>
      </c>
      <c r="K69" s="20">
        <v>0</v>
      </c>
      <c r="L69" t="s">
        <v>12</v>
      </c>
    </row>
    <row r="70" spans="1:12" x14ac:dyDescent="0.2">
      <c r="A70" s="17">
        <v>37063</v>
      </c>
      <c r="B70" t="s">
        <v>145</v>
      </c>
      <c r="C70" t="s">
        <v>30</v>
      </c>
      <c r="D70" t="s">
        <v>30</v>
      </c>
      <c r="E70" s="17">
        <v>37104</v>
      </c>
      <c r="F70" s="17">
        <v>37165</v>
      </c>
      <c r="G70" t="s">
        <v>9</v>
      </c>
      <c r="H70" t="s">
        <v>31</v>
      </c>
      <c r="I70" t="s">
        <v>11</v>
      </c>
      <c r="J70" s="19">
        <v>16700</v>
      </c>
      <c r="K70" s="20">
        <v>1100</v>
      </c>
      <c r="L70" t="s">
        <v>52</v>
      </c>
    </row>
    <row r="71" spans="1:12" x14ac:dyDescent="0.2">
      <c r="A71" s="17">
        <v>37057</v>
      </c>
      <c r="B71" t="s">
        <v>32</v>
      </c>
      <c r="C71" t="s">
        <v>16</v>
      </c>
      <c r="D71" t="s">
        <v>33</v>
      </c>
      <c r="E71" s="17">
        <v>37104</v>
      </c>
      <c r="F71" s="17">
        <v>37438</v>
      </c>
      <c r="G71" t="s">
        <v>9</v>
      </c>
      <c r="H71" t="s">
        <v>10</v>
      </c>
      <c r="I71" t="s">
        <v>34</v>
      </c>
      <c r="J71" s="19">
        <v>1981</v>
      </c>
      <c r="K71" s="20">
        <v>786</v>
      </c>
      <c r="L71" t="s">
        <v>12</v>
      </c>
    </row>
    <row r="72" spans="1:12" x14ac:dyDescent="0.2">
      <c r="A72" s="17">
        <v>37061</v>
      </c>
      <c r="B72" t="s">
        <v>91</v>
      </c>
      <c r="C72" t="s">
        <v>61</v>
      </c>
      <c r="D72" t="s">
        <v>92</v>
      </c>
      <c r="E72" s="17">
        <v>37803</v>
      </c>
      <c r="F72" s="17">
        <v>38078</v>
      </c>
      <c r="G72" t="s">
        <v>9</v>
      </c>
      <c r="H72" t="s">
        <v>10</v>
      </c>
      <c r="I72" t="s">
        <v>34</v>
      </c>
      <c r="J72" s="19">
        <v>2293</v>
      </c>
      <c r="K72" s="20">
        <v>314</v>
      </c>
      <c r="L72" t="s">
        <v>12</v>
      </c>
    </row>
    <row r="73" spans="1:12" x14ac:dyDescent="0.2">
      <c r="A73" s="17">
        <v>37060</v>
      </c>
      <c r="B73" t="s">
        <v>54</v>
      </c>
      <c r="C73" t="s">
        <v>7</v>
      </c>
      <c r="D73" t="s">
        <v>8</v>
      </c>
      <c r="E73" s="17">
        <v>37073</v>
      </c>
      <c r="F73" s="17">
        <v>37377</v>
      </c>
      <c r="G73" t="s">
        <v>9</v>
      </c>
      <c r="H73" t="s">
        <v>10</v>
      </c>
      <c r="I73" t="s">
        <v>34</v>
      </c>
      <c r="J73" s="19">
        <v>42124</v>
      </c>
      <c r="K73" s="20">
        <v>4667</v>
      </c>
      <c r="L73" t="s">
        <v>52</v>
      </c>
    </row>
    <row r="74" spans="1:12" x14ac:dyDescent="0.2">
      <c r="A74" s="17">
        <v>37063</v>
      </c>
      <c r="B74" t="s">
        <v>146</v>
      </c>
      <c r="C74" t="s">
        <v>7</v>
      </c>
      <c r="D74" t="s">
        <v>51</v>
      </c>
      <c r="E74" s="17">
        <v>37196</v>
      </c>
      <c r="F74" s="17">
        <v>37408</v>
      </c>
      <c r="G74" t="s">
        <v>9</v>
      </c>
      <c r="H74" t="s">
        <v>10</v>
      </c>
      <c r="I74" t="s">
        <v>34</v>
      </c>
      <c r="J74" s="19">
        <v>80530</v>
      </c>
      <c r="K74" s="20">
        <v>8438</v>
      </c>
      <c r="L74" t="s">
        <v>52</v>
      </c>
    </row>
    <row r="75" spans="1:12" x14ac:dyDescent="0.2">
      <c r="A75" s="17">
        <v>37063</v>
      </c>
      <c r="B75" t="s">
        <v>143</v>
      </c>
      <c r="C75" t="s">
        <v>7</v>
      </c>
      <c r="D75" t="s">
        <v>8</v>
      </c>
      <c r="E75" s="17">
        <v>37073</v>
      </c>
      <c r="F75" s="17">
        <v>37377</v>
      </c>
      <c r="G75" t="s">
        <v>9</v>
      </c>
      <c r="H75" t="s">
        <v>10</v>
      </c>
      <c r="I75" t="s">
        <v>34</v>
      </c>
      <c r="J75" s="19">
        <v>20873</v>
      </c>
      <c r="K75" s="20">
        <v>2349</v>
      </c>
      <c r="L75" t="s">
        <v>52</v>
      </c>
    </row>
    <row r="76" spans="1:12" x14ac:dyDescent="0.2">
      <c r="A76" s="17">
        <v>37063</v>
      </c>
      <c r="B76" t="s">
        <v>140</v>
      </c>
      <c r="C76" t="s">
        <v>7</v>
      </c>
      <c r="D76" t="s">
        <v>8</v>
      </c>
      <c r="E76" s="17">
        <v>37196</v>
      </c>
      <c r="F76" s="17">
        <v>37530</v>
      </c>
      <c r="G76" t="s">
        <v>9</v>
      </c>
      <c r="H76" t="s">
        <v>10</v>
      </c>
      <c r="I76" t="s">
        <v>34</v>
      </c>
      <c r="J76" s="19">
        <v>689000</v>
      </c>
      <c r="K76" s="20">
        <v>24633</v>
      </c>
      <c r="L76" t="s">
        <v>52</v>
      </c>
    </row>
    <row r="77" spans="1:12" x14ac:dyDescent="0.2">
      <c r="A77" s="17">
        <v>37060</v>
      </c>
      <c r="B77" t="s">
        <v>53</v>
      </c>
      <c r="C77" t="s">
        <v>7</v>
      </c>
      <c r="D77" t="s">
        <v>8</v>
      </c>
      <c r="E77" s="17">
        <v>37073</v>
      </c>
      <c r="F77" s="17">
        <v>37377</v>
      </c>
      <c r="G77" t="s">
        <v>9</v>
      </c>
      <c r="H77" t="s">
        <v>10</v>
      </c>
      <c r="I77" t="s">
        <v>34</v>
      </c>
      <c r="J77" s="19">
        <v>12486</v>
      </c>
      <c r="K77" s="20">
        <v>1469</v>
      </c>
      <c r="L77" t="s">
        <v>52</v>
      </c>
    </row>
    <row r="78" spans="1:12" x14ac:dyDescent="0.2">
      <c r="A78" s="17"/>
      <c r="E78" s="17"/>
      <c r="F78" s="17"/>
      <c r="J78" s="19"/>
      <c r="K78" s="20"/>
    </row>
    <row r="79" spans="1:12" x14ac:dyDescent="0.2">
      <c r="A79" s="36" t="s">
        <v>189</v>
      </c>
      <c r="B79" s="37"/>
      <c r="E79" s="17"/>
      <c r="F79" s="17"/>
      <c r="J79" s="19"/>
      <c r="K79" s="20"/>
    </row>
    <row r="80" spans="1:12" x14ac:dyDescent="0.2">
      <c r="A80" s="17">
        <v>37062</v>
      </c>
      <c r="B80" t="s">
        <v>131</v>
      </c>
      <c r="C80" t="s">
        <v>19</v>
      </c>
      <c r="D80" t="s">
        <v>20</v>
      </c>
      <c r="E80" s="17">
        <v>37073</v>
      </c>
      <c r="F80" s="17">
        <v>38139</v>
      </c>
      <c r="G80" t="s">
        <v>9</v>
      </c>
      <c r="H80" t="s">
        <v>10</v>
      </c>
      <c r="I80" t="s">
        <v>11</v>
      </c>
      <c r="J80" s="19">
        <v>33796</v>
      </c>
      <c r="K80" s="20">
        <v>17934</v>
      </c>
      <c r="L80" t="s">
        <v>52</v>
      </c>
    </row>
    <row r="81" spans="1:12" x14ac:dyDescent="0.2">
      <c r="A81" s="17">
        <v>37062</v>
      </c>
      <c r="B81" t="s">
        <v>131</v>
      </c>
      <c r="C81" t="s">
        <v>19</v>
      </c>
      <c r="D81" t="s">
        <v>20</v>
      </c>
      <c r="E81" s="17">
        <v>37073</v>
      </c>
      <c r="F81" s="17">
        <v>38139</v>
      </c>
      <c r="G81" t="s">
        <v>9</v>
      </c>
      <c r="H81" t="s">
        <v>10</v>
      </c>
      <c r="I81" t="s">
        <v>11</v>
      </c>
      <c r="J81" s="19">
        <v>61092</v>
      </c>
      <c r="K81" s="20">
        <v>33259</v>
      </c>
      <c r="L81" t="s">
        <v>52</v>
      </c>
    </row>
    <row r="82" spans="1:12" x14ac:dyDescent="0.2">
      <c r="A82" s="17">
        <v>37062</v>
      </c>
      <c r="B82" t="s">
        <v>131</v>
      </c>
      <c r="C82" t="s">
        <v>19</v>
      </c>
      <c r="D82" t="s">
        <v>20</v>
      </c>
      <c r="E82" s="17">
        <v>37073</v>
      </c>
      <c r="F82" s="17">
        <v>38139</v>
      </c>
      <c r="G82" t="s">
        <v>9</v>
      </c>
      <c r="H82" t="s">
        <v>10</v>
      </c>
      <c r="I82" t="s">
        <v>11</v>
      </c>
      <c r="J82" s="19">
        <v>18765</v>
      </c>
      <c r="K82" s="20">
        <v>10476</v>
      </c>
      <c r="L82" t="s">
        <v>52</v>
      </c>
    </row>
    <row r="83" spans="1:12" x14ac:dyDescent="0.2">
      <c r="A83" s="17">
        <v>37062</v>
      </c>
      <c r="B83" t="s">
        <v>131</v>
      </c>
      <c r="C83" t="s">
        <v>19</v>
      </c>
      <c r="D83" t="s">
        <v>20</v>
      </c>
      <c r="E83" s="17">
        <v>37073</v>
      </c>
      <c r="F83" s="17">
        <v>38139</v>
      </c>
      <c r="G83" t="s">
        <v>9</v>
      </c>
      <c r="H83" t="s">
        <v>10</v>
      </c>
      <c r="I83" t="s">
        <v>11</v>
      </c>
      <c r="J83" s="19">
        <v>26979</v>
      </c>
      <c r="K83" s="20">
        <v>14413</v>
      </c>
      <c r="L83" t="s">
        <v>52</v>
      </c>
    </row>
    <row r="84" spans="1:12" x14ac:dyDescent="0.2">
      <c r="A84" s="17">
        <v>37063</v>
      </c>
      <c r="B84" t="s">
        <v>149</v>
      </c>
      <c r="C84" t="s">
        <v>19</v>
      </c>
      <c r="D84" t="s">
        <v>20</v>
      </c>
      <c r="E84" s="17">
        <v>37073</v>
      </c>
      <c r="F84" s="17">
        <v>37773</v>
      </c>
      <c r="G84" t="s">
        <v>9</v>
      </c>
      <c r="H84" t="s">
        <v>10</v>
      </c>
      <c r="I84" t="s">
        <v>11</v>
      </c>
      <c r="J84" s="19">
        <v>65960</v>
      </c>
      <c r="K84" s="20">
        <v>56088</v>
      </c>
      <c r="L84" t="s">
        <v>52</v>
      </c>
    </row>
    <row r="85" spans="1:12" x14ac:dyDescent="0.2">
      <c r="A85" s="17">
        <v>37062</v>
      </c>
      <c r="B85" t="s">
        <v>113</v>
      </c>
      <c r="C85" t="s">
        <v>19</v>
      </c>
      <c r="D85" t="s">
        <v>22</v>
      </c>
      <c r="E85" s="17">
        <v>37073</v>
      </c>
      <c r="F85" s="17">
        <v>37408</v>
      </c>
      <c r="G85" t="s">
        <v>9</v>
      </c>
      <c r="H85" t="s">
        <v>10</v>
      </c>
      <c r="I85" t="s">
        <v>11</v>
      </c>
      <c r="J85" s="19">
        <v>33600</v>
      </c>
      <c r="K85" s="20">
        <v>8189</v>
      </c>
      <c r="L85" t="s">
        <v>52</v>
      </c>
    </row>
    <row r="86" spans="1:12" x14ac:dyDescent="0.2">
      <c r="A86" s="17">
        <v>37061</v>
      </c>
      <c r="B86" t="s">
        <v>77</v>
      </c>
      <c r="C86" t="s">
        <v>19</v>
      </c>
      <c r="D86" t="s">
        <v>20</v>
      </c>
      <c r="E86" s="17">
        <v>37073</v>
      </c>
      <c r="F86" s="17">
        <v>37408</v>
      </c>
      <c r="G86" t="s">
        <v>9</v>
      </c>
      <c r="H86" t="s">
        <v>10</v>
      </c>
      <c r="I86" t="s">
        <v>11</v>
      </c>
      <c r="J86" s="19">
        <v>30354</v>
      </c>
      <c r="K86" s="20">
        <v>5924</v>
      </c>
      <c r="L86" t="s">
        <v>12</v>
      </c>
    </row>
    <row r="87" spans="1:12" x14ac:dyDescent="0.2">
      <c r="A87" s="17">
        <v>37061</v>
      </c>
      <c r="B87" t="s">
        <v>78</v>
      </c>
      <c r="C87" t="s">
        <v>19</v>
      </c>
      <c r="D87" t="s">
        <v>20</v>
      </c>
      <c r="E87" s="17">
        <v>37073</v>
      </c>
      <c r="F87" s="17">
        <v>37408</v>
      </c>
      <c r="G87" t="s">
        <v>9</v>
      </c>
      <c r="H87" t="s">
        <v>10</v>
      </c>
      <c r="I87" t="s">
        <v>11</v>
      </c>
      <c r="J87" s="19">
        <v>26970</v>
      </c>
      <c r="K87" s="20">
        <v>7100</v>
      </c>
      <c r="L87" t="s">
        <v>12</v>
      </c>
    </row>
    <row r="88" spans="1:12" x14ac:dyDescent="0.2">
      <c r="A88" s="17">
        <v>37057</v>
      </c>
      <c r="B88" t="s">
        <v>25</v>
      </c>
      <c r="C88" t="s">
        <v>19</v>
      </c>
      <c r="D88" t="s">
        <v>22</v>
      </c>
      <c r="E88" s="17">
        <v>37073</v>
      </c>
      <c r="F88" s="17">
        <v>37408</v>
      </c>
      <c r="G88" t="s">
        <v>9</v>
      </c>
      <c r="H88" t="s">
        <v>10</v>
      </c>
      <c r="I88" t="s">
        <v>11</v>
      </c>
      <c r="J88" s="19">
        <v>45950</v>
      </c>
      <c r="K88" s="20">
        <v>8973</v>
      </c>
      <c r="L88" t="s">
        <v>12</v>
      </c>
    </row>
    <row r="89" spans="1:12" x14ac:dyDescent="0.2">
      <c r="A89" s="17">
        <v>37057</v>
      </c>
      <c r="B89" t="s">
        <v>18</v>
      </c>
      <c r="C89" t="s">
        <v>19</v>
      </c>
      <c r="D89" t="s">
        <v>20</v>
      </c>
      <c r="E89" s="17">
        <v>37073</v>
      </c>
      <c r="F89" s="17">
        <v>37408</v>
      </c>
      <c r="G89" t="s">
        <v>9</v>
      </c>
      <c r="H89" t="s">
        <v>10</v>
      </c>
      <c r="I89" t="s">
        <v>11</v>
      </c>
      <c r="J89" s="19">
        <v>52705</v>
      </c>
      <c r="K89" s="20">
        <v>14141</v>
      </c>
      <c r="L89" t="s">
        <v>12</v>
      </c>
    </row>
    <row r="90" spans="1:12" x14ac:dyDescent="0.2">
      <c r="A90" s="17">
        <v>37057</v>
      </c>
      <c r="B90" t="s">
        <v>15</v>
      </c>
      <c r="C90" t="s">
        <v>16</v>
      </c>
      <c r="D90" t="s">
        <v>17</v>
      </c>
      <c r="E90" s="17">
        <v>37073</v>
      </c>
      <c r="F90" s="17">
        <v>37500</v>
      </c>
      <c r="G90" t="s">
        <v>9</v>
      </c>
      <c r="H90" t="s">
        <v>10</v>
      </c>
      <c r="I90" t="s">
        <v>11</v>
      </c>
      <c r="J90" s="19">
        <v>63000</v>
      </c>
      <c r="K90" s="20">
        <v>31656</v>
      </c>
      <c r="L90" t="s">
        <v>12</v>
      </c>
    </row>
    <row r="91" spans="1:12" s="21" customFormat="1" x14ac:dyDescent="0.2">
      <c r="A91" s="17">
        <v>37061</v>
      </c>
      <c r="B91" t="s">
        <v>102</v>
      </c>
      <c r="C91" t="s">
        <v>16</v>
      </c>
      <c r="D91" t="s">
        <v>43</v>
      </c>
      <c r="E91" s="17">
        <v>37104</v>
      </c>
      <c r="F91" s="17">
        <v>38169</v>
      </c>
      <c r="G91" t="s">
        <v>9</v>
      </c>
      <c r="H91" t="s">
        <v>10</v>
      </c>
      <c r="I91" t="s">
        <v>11</v>
      </c>
      <c r="J91" s="19">
        <v>4376</v>
      </c>
      <c r="K91" s="20">
        <v>3318</v>
      </c>
      <c r="L91" t="s">
        <v>12</v>
      </c>
    </row>
    <row r="92" spans="1:12" x14ac:dyDescent="0.2">
      <c r="A92" s="17">
        <v>37061</v>
      </c>
      <c r="B92" t="s">
        <v>103</v>
      </c>
      <c r="C92" t="s">
        <v>16</v>
      </c>
      <c r="D92" t="s">
        <v>43</v>
      </c>
      <c r="E92" s="17">
        <v>37104</v>
      </c>
      <c r="F92" s="17">
        <v>38534</v>
      </c>
      <c r="G92" t="s">
        <v>9</v>
      </c>
      <c r="H92" t="s">
        <v>10</v>
      </c>
      <c r="I92" t="s">
        <v>11</v>
      </c>
      <c r="J92" s="19">
        <v>12026</v>
      </c>
      <c r="K92" s="20">
        <v>6305</v>
      </c>
      <c r="L92" t="s">
        <v>12</v>
      </c>
    </row>
    <row r="93" spans="1:12" s="21" customFormat="1" x14ac:dyDescent="0.2">
      <c r="A93" s="17">
        <v>37061</v>
      </c>
      <c r="B93" t="s">
        <v>93</v>
      </c>
      <c r="C93" t="s">
        <v>16</v>
      </c>
      <c r="D93" t="s">
        <v>33</v>
      </c>
      <c r="E93" s="17">
        <v>37135</v>
      </c>
      <c r="F93" s="17">
        <v>38930</v>
      </c>
      <c r="G93" t="s">
        <v>9</v>
      </c>
      <c r="H93" t="s">
        <v>10</v>
      </c>
      <c r="I93" t="s">
        <v>11</v>
      </c>
      <c r="J93" s="19">
        <v>14032</v>
      </c>
      <c r="K93" s="20">
        <v>7994</v>
      </c>
      <c r="L93" t="s">
        <v>12</v>
      </c>
    </row>
    <row r="94" spans="1:12" x14ac:dyDescent="0.2">
      <c r="A94" s="17">
        <v>37061</v>
      </c>
      <c r="B94" t="s">
        <v>84</v>
      </c>
      <c r="C94" t="s">
        <v>57</v>
      </c>
      <c r="D94" t="s">
        <v>58</v>
      </c>
      <c r="E94" s="17">
        <v>37165</v>
      </c>
      <c r="F94" s="17">
        <v>37500</v>
      </c>
      <c r="G94" t="s">
        <v>9</v>
      </c>
      <c r="H94" t="s">
        <v>10</v>
      </c>
      <c r="I94" t="s">
        <v>11</v>
      </c>
      <c r="J94" s="19">
        <v>74538</v>
      </c>
      <c r="K94" s="20">
        <v>16731</v>
      </c>
      <c r="L94" t="s">
        <v>12</v>
      </c>
    </row>
    <row r="95" spans="1:12" x14ac:dyDescent="0.2">
      <c r="A95" s="17">
        <v>37061</v>
      </c>
      <c r="B95" t="s">
        <v>84</v>
      </c>
      <c r="C95" t="s">
        <v>57</v>
      </c>
      <c r="D95" t="s">
        <v>58</v>
      </c>
      <c r="E95" s="17">
        <v>37165</v>
      </c>
      <c r="F95" s="17">
        <v>37500</v>
      </c>
      <c r="G95" t="s">
        <v>9</v>
      </c>
      <c r="H95" t="s">
        <v>10</v>
      </c>
      <c r="I95" t="s">
        <v>11</v>
      </c>
      <c r="J95" s="19">
        <v>18911</v>
      </c>
      <c r="K95" s="20">
        <v>9810</v>
      </c>
      <c r="L95" t="s">
        <v>12</v>
      </c>
    </row>
    <row r="96" spans="1:12" x14ac:dyDescent="0.2">
      <c r="A96" s="17">
        <v>37061</v>
      </c>
      <c r="B96" t="s">
        <v>84</v>
      </c>
      <c r="C96" t="s">
        <v>57</v>
      </c>
      <c r="D96" t="s">
        <v>58</v>
      </c>
      <c r="E96" s="17">
        <v>37165</v>
      </c>
      <c r="F96" s="17">
        <v>37500</v>
      </c>
      <c r="G96" t="s">
        <v>9</v>
      </c>
      <c r="H96" t="s">
        <v>10</v>
      </c>
      <c r="I96" t="s">
        <v>11</v>
      </c>
      <c r="J96" s="19">
        <v>59131</v>
      </c>
      <c r="K96" s="20">
        <v>12578</v>
      </c>
      <c r="L96" t="s">
        <v>12</v>
      </c>
    </row>
    <row r="97" spans="1:12" x14ac:dyDescent="0.2">
      <c r="A97" s="17">
        <v>37061</v>
      </c>
      <c r="B97" t="s">
        <v>94</v>
      </c>
      <c r="C97" t="s">
        <v>61</v>
      </c>
      <c r="D97" t="s">
        <v>62</v>
      </c>
      <c r="E97" s="17">
        <v>37135</v>
      </c>
      <c r="F97" s="17">
        <v>38930</v>
      </c>
      <c r="G97" t="s">
        <v>9</v>
      </c>
      <c r="H97" t="s">
        <v>10</v>
      </c>
      <c r="I97" t="s">
        <v>11</v>
      </c>
      <c r="J97" s="19">
        <v>6588</v>
      </c>
      <c r="K97" s="20">
        <v>5786</v>
      </c>
      <c r="L97" t="s">
        <v>12</v>
      </c>
    </row>
    <row r="98" spans="1:12" x14ac:dyDescent="0.2">
      <c r="A98" s="17">
        <v>37060</v>
      </c>
      <c r="B98" t="s">
        <v>60</v>
      </c>
      <c r="C98" t="s">
        <v>61</v>
      </c>
      <c r="D98" t="s">
        <v>62</v>
      </c>
      <c r="E98" s="17">
        <v>37135</v>
      </c>
      <c r="F98" s="17">
        <v>38930</v>
      </c>
      <c r="G98" t="s">
        <v>9</v>
      </c>
      <c r="H98" t="s">
        <v>10</v>
      </c>
      <c r="I98" t="s">
        <v>11</v>
      </c>
      <c r="J98" s="19">
        <v>5124</v>
      </c>
      <c r="K98" s="20">
        <v>3999</v>
      </c>
      <c r="L98" t="s">
        <v>52</v>
      </c>
    </row>
    <row r="99" spans="1:12" x14ac:dyDescent="0.2">
      <c r="A99" s="17">
        <v>37061</v>
      </c>
      <c r="B99" t="s">
        <v>100</v>
      </c>
      <c r="C99" t="s">
        <v>36</v>
      </c>
      <c r="D99" t="s">
        <v>101</v>
      </c>
      <c r="E99" s="17">
        <v>37104</v>
      </c>
      <c r="F99" s="17">
        <v>37438</v>
      </c>
      <c r="G99" t="s">
        <v>9</v>
      </c>
      <c r="H99" t="s">
        <v>10</v>
      </c>
      <c r="I99" t="s">
        <v>11</v>
      </c>
      <c r="J99" s="19">
        <v>5014</v>
      </c>
      <c r="K99" s="20">
        <v>2154</v>
      </c>
      <c r="L99" t="s">
        <v>12</v>
      </c>
    </row>
    <row r="100" spans="1:12" x14ac:dyDescent="0.2">
      <c r="A100" s="17">
        <v>37063</v>
      </c>
      <c r="B100" t="s">
        <v>152</v>
      </c>
      <c r="C100" t="s">
        <v>36</v>
      </c>
      <c r="D100" t="s">
        <v>37</v>
      </c>
      <c r="E100" s="17">
        <v>37104</v>
      </c>
      <c r="F100" s="17">
        <v>38169</v>
      </c>
      <c r="G100" t="s">
        <v>9</v>
      </c>
      <c r="H100" t="s">
        <v>10</v>
      </c>
      <c r="I100" t="s">
        <v>11</v>
      </c>
      <c r="J100" s="19">
        <v>20847</v>
      </c>
      <c r="K100" s="20">
        <v>12419</v>
      </c>
      <c r="L100" t="s">
        <v>52</v>
      </c>
    </row>
    <row r="101" spans="1:12" x14ac:dyDescent="0.2">
      <c r="A101" s="17">
        <v>37063</v>
      </c>
      <c r="B101" t="s">
        <v>152</v>
      </c>
      <c r="C101" t="s">
        <v>36</v>
      </c>
      <c r="D101" t="s">
        <v>37</v>
      </c>
      <c r="E101" s="17">
        <v>37104</v>
      </c>
      <c r="F101" s="17">
        <v>38169</v>
      </c>
      <c r="G101" t="s">
        <v>9</v>
      </c>
      <c r="H101" t="s">
        <v>10</v>
      </c>
      <c r="I101" t="s">
        <v>11</v>
      </c>
      <c r="J101" s="19">
        <v>13893</v>
      </c>
      <c r="K101" s="20">
        <v>12285</v>
      </c>
      <c r="L101" t="s">
        <v>52</v>
      </c>
    </row>
    <row r="102" spans="1:12" x14ac:dyDescent="0.2">
      <c r="A102" s="17">
        <v>37061</v>
      </c>
      <c r="B102" t="s">
        <v>104</v>
      </c>
      <c r="C102" t="s">
        <v>36</v>
      </c>
      <c r="D102" t="s">
        <v>37</v>
      </c>
      <c r="E102" s="17">
        <v>37135</v>
      </c>
      <c r="F102" s="17">
        <v>38200</v>
      </c>
      <c r="G102" t="s">
        <v>9</v>
      </c>
      <c r="H102" t="s">
        <v>10</v>
      </c>
      <c r="I102" t="s">
        <v>11</v>
      </c>
      <c r="J102" s="19">
        <v>3990</v>
      </c>
      <c r="K102" s="20">
        <v>2831</v>
      </c>
      <c r="L102" t="s">
        <v>12</v>
      </c>
    </row>
    <row r="103" spans="1:12" x14ac:dyDescent="0.2">
      <c r="A103" s="17">
        <v>37061</v>
      </c>
      <c r="B103" t="s">
        <v>104</v>
      </c>
      <c r="C103" t="s">
        <v>36</v>
      </c>
      <c r="D103" t="s">
        <v>37</v>
      </c>
      <c r="E103" s="17">
        <v>37135</v>
      </c>
      <c r="F103" s="17">
        <v>38200</v>
      </c>
      <c r="G103" t="s">
        <v>9</v>
      </c>
      <c r="H103" t="s">
        <v>10</v>
      </c>
      <c r="I103" t="s">
        <v>11</v>
      </c>
      <c r="J103" s="19">
        <v>2660</v>
      </c>
      <c r="K103" s="20">
        <v>784</v>
      </c>
      <c r="L103" t="s">
        <v>12</v>
      </c>
    </row>
    <row r="104" spans="1:12" x14ac:dyDescent="0.2">
      <c r="A104" s="17">
        <v>37062</v>
      </c>
      <c r="B104" t="s">
        <v>132</v>
      </c>
      <c r="C104" t="s">
        <v>36</v>
      </c>
      <c r="D104" t="s">
        <v>37</v>
      </c>
      <c r="E104" s="17">
        <v>37073</v>
      </c>
      <c r="F104" s="17">
        <v>38139</v>
      </c>
      <c r="G104" t="s">
        <v>9</v>
      </c>
      <c r="H104" t="s">
        <v>10</v>
      </c>
      <c r="I104" t="s">
        <v>11</v>
      </c>
      <c r="J104" s="19">
        <v>4284</v>
      </c>
      <c r="K104" s="20">
        <v>1239</v>
      </c>
      <c r="L104" t="s">
        <v>52</v>
      </c>
    </row>
    <row r="105" spans="1:12" x14ac:dyDescent="0.2">
      <c r="A105" s="17">
        <v>37062</v>
      </c>
      <c r="B105" t="s">
        <v>132</v>
      </c>
      <c r="C105" t="s">
        <v>36</v>
      </c>
      <c r="D105" t="s">
        <v>37</v>
      </c>
      <c r="E105" s="17">
        <v>37073</v>
      </c>
      <c r="F105" s="17">
        <v>38139</v>
      </c>
      <c r="G105" t="s">
        <v>9</v>
      </c>
      <c r="H105" t="s">
        <v>10</v>
      </c>
      <c r="I105" t="s">
        <v>11</v>
      </c>
      <c r="J105" s="19">
        <v>2856</v>
      </c>
      <c r="K105" s="20">
        <v>2392</v>
      </c>
      <c r="L105" t="s">
        <v>52</v>
      </c>
    </row>
    <row r="106" spans="1:12" x14ac:dyDescent="0.2">
      <c r="A106" s="17">
        <v>37062</v>
      </c>
      <c r="B106" t="s">
        <v>132</v>
      </c>
      <c r="C106" t="s">
        <v>36</v>
      </c>
      <c r="D106" t="s">
        <v>37</v>
      </c>
      <c r="E106" s="17">
        <v>37073</v>
      </c>
      <c r="F106" s="17">
        <v>38139</v>
      </c>
      <c r="G106" t="s">
        <v>9</v>
      </c>
      <c r="H106" t="s">
        <v>10</v>
      </c>
      <c r="I106" t="s">
        <v>11</v>
      </c>
      <c r="J106" s="19">
        <v>1690</v>
      </c>
      <c r="K106" s="20">
        <v>1595</v>
      </c>
      <c r="L106" t="s">
        <v>52</v>
      </c>
    </row>
    <row r="107" spans="1:12" x14ac:dyDescent="0.2">
      <c r="A107" s="17">
        <v>37062</v>
      </c>
      <c r="B107" t="s">
        <v>132</v>
      </c>
      <c r="C107" t="s">
        <v>36</v>
      </c>
      <c r="D107" t="s">
        <v>37</v>
      </c>
      <c r="E107" s="17">
        <v>37073</v>
      </c>
      <c r="F107" s="17">
        <v>38139</v>
      </c>
      <c r="G107" t="s">
        <v>9</v>
      </c>
      <c r="H107" t="s">
        <v>10</v>
      </c>
      <c r="I107" t="s">
        <v>11</v>
      </c>
      <c r="J107" s="19">
        <v>2536</v>
      </c>
      <c r="K107" s="20">
        <v>1360</v>
      </c>
      <c r="L107" t="s">
        <v>52</v>
      </c>
    </row>
    <row r="108" spans="1:12" x14ac:dyDescent="0.2">
      <c r="A108" s="17">
        <v>37060</v>
      </c>
      <c r="B108" t="s">
        <v>69</v>
      </c>
      <c r="C108" t="s">
        <v>36</v>
      </c>
      <c r="D108" t="s">
        <v>37</v>
      </c>
      <c r="E108" s="17">
        <v>37135</v>
      </c>
      <c r="F108" s="17">
        <v>38200</v>
      </c>
      <c r="G108" t="s">
        <v>9</v>
      </c>
      <c r="H108" t="s">
        <v>10</v>
      </c>
      <c r="I108" t="s">
        <v>11</v>
      </c>
      <c r="J108" s="19">
        <v>1268</v>
      </c>
      <c r="K108" s="20">
        <v>533</v>
      </c>
      <c r="L108" t="s">
        <v>52</v>
      </c>
    </row>
    <row r="109" spans="1:12" x14ac:dyDescent="0.2">
      <c r="A109" s="17">
        <v>37060</v>
      </c>
      <c r="B109" t="s">
        <v>69</v>
      </c>
      <c r="C109" t="s">
        <v>36</v>
      </c>
      <c r="D109" t="s">
        <v>37</v>
      </c>
      <c r="E109" s="17">
        <v>37135</v>
      </c>
      <c r="F109" s="17">
        <v>38200</v>
      </c>
      <c r="G109" t="s">
        <v>9</v>
      </c>
      <c r="H109" t="s">
        <v>10</v>
      </c>
      <c r="I109" t="s">
        <v>11</v>
      </c>
      <c r="J109" s="19">
        <v>1902</v>
      </c>
      <c r="K109" s="20">
        <v>1280</v>
      </c>
      <c r="L109" t="s">
        <v>52</v>
      </c>
    </row>
    <row r="110" spans="1:12" x14ac:dyDescent="0.2">
      <c r="A110" s="17">
        <v>37061</v>
      </c>
      <c r="B110" t="s">
        <v>81</v>
      </c>
      <c r="C110" t="s">
        <v>36</v>
      </c>
      <c r="D110" t="s">
        <v>82</v>
      </c>
      <c r="E110" s="17">
        <v>37622</v>
      </c>
      <c r="F110" s="17">
        <v>38869</v>
      </c>
      <c r="G110" t="s">
        <v>9</v>
      </c>
      <c r="H110" t="s">
        <v>10</v>
      </c>
      <c r="I110" t="s">
        <v>11</v>
      </c>
      <c r="J110" s="19">
        <v>84186</v>
      </c>
      <c r="K110" s="20">
        <v>17533</v>
      </c>
      <c r="L110" t="s">
        <v>12</v>
      </c>
    </row>
    <row r="111" spans="1:12" x14ac:dyDescent="0.2">
      <c r="A111" s="17">
        <v>37063</v>
      </c>
      <c r="B111" t="s">
        <v>161</v>
      </c>
      <c r="C111" t="s">
        <v>39</v>
      </c>
      <c r="D111" t="s">
        <v>40</v>
      </c>
      <c r="E111" s="17">
        <v>37073</v>
      </c>
      <c r="F111" s="17">
        <v>38808</v>
      </c>
      <c r="G111" t="s">
        <v>9</v>
      </c>
      <c r="H111" t="s">
        <v>10</v>
      </c>
      <c r="I111" t="s">
        <v>11</v>
      </c>
      <c r="J111" s="19">
        <v>8911</v>
      </c>
      <c r="K111" s="20">
        <v>3699</v>
      </c>
      <c r="L111" t="s">
        <v>52</v>
      </c>
    </row>
    <row r="112" spans="1:12" x14ac:dyDescent="0.2">
      <c r="A112" s="17">
        <v>37062</v>
      </c>
      <c r="B112" t="s">
        <v>136</v>
      </c>
      <c r="C112" t="s">
        <v>45</v>
      </c>
      <c r="D112" t="s">
        <v>137</v>
      </c>
      <c r="E112" s="17">
        <v>37135</v>
      </c>
      <c r="F112" s="17">
        <v>38200</v>
      </c>
      <c r="G112" t="s">
        <v>9</v>
      </c>
      <c r="H112" t="s">
        <v>10</v>
      </c>
      <c r="I112" t="s">
        <v>11</v>
      </c>
      <c r="J112" s="19">
        <v>4005</v>
      </c>
      <c r="K112" s="20">
        <v>1085</v>
      </c>
      <c r="L112" t="s">
        <v>52</v>
      </c>
    </row>
    <row r="113" spans="1:12" x14ac:dyDescent="0.2">
      <c r="A113" s="17">
        <v>37062</v>
      </c>
      <c r="B113" t="s">
        <v>134</v>
      </c>
      <c r="C113" t="s">
        <v>45</v>
      </c>
      <c r="D113" t="s">
        <v>135</v>
      </c>
      <c r="E113" s="17">
        <v>37135</v>
      </c>
      <c r="F113" s="17">
        <v>38200</v>
      </c>
      <c r="G113" t="s">
        <v>9</v>
      </c>
      <c r="H113" t="s">
        <v>10</v>
      </c>
      <c r="I113" t="s">
        <v>11</v>
      </c>
      <c r="J113" s="19">
        <v>12413</v>
      </c>
      <c r="K113" s="20">
        <v>4341</v>
      </c>
      <c r="L113" t="s">
        <v>52</v>
      </c>
    </row>
    <row r="114" spans="1:12" x14ac:dyDescent="0.2">
      <c r="A114" s="17">
        <v>37063</v>
      </c>
      <c r="B114" t="s">
        <v>147</v>
      </c>
      <c r="C114" t="s">
        <v>45</v>
      </c>
      <c r="D114" t="s">
        <v>48</v>
      </c>
      <c r="E114" s="17">
        <v>37196</v>
      </c>
      <c r="F114" s="17">
        <v>37712</v>
      </c>
      <c r="G114" t="s">
        <v>9</v>
      </c>
      <c r="H114" t="s">
        <v>10</v>
      </c>
      <c r="I114" t="s">
        <v>11</v>
      </c>
      <c r="J114" s="19">
        <v>18215</v>
      </c>
      <c r="K114" s="20">
        <v>4483</v>
      </c>
      <c r="L114" t="s">
        <v>52</v>
      </c>
    </row>
    <row r="115" spans="1:12" x14ac:dyDescent="0.2">
      <c r="A115" s="17">
        <v>37063</v>
      </c>
      <c r="B115" t="s">
        <v>155</v>
      </c>
      <c r="C115" t="s">
        <v>45</v>
      </c>
      <c r="D115" t="s">
        <v>156</v>
      </c>
      <c r="E115" s="17">
        <v>37135</v>
      </c>
      <c r="F115" s="17">
        <v>38930</v>
      </c>
      <c r="G115" t="s">
        <v>9</v>
      </c>
      <c r="H115" t="s">
        <v>10</v>
      </c>
      <c r="I115" t="s">
        <v>11</v>
      </c>
      <c r="J115" s="19">
        <v>7495</v>
      </c>
      <c r="K115" s="20">
        <v>4062</v>
      </c>
      <c r="L115" t="s">
        <v>52</v>
      </c>
    </row>
    <row r="116" spans="1:12" x14ac:dyDescent="0.2">
      <c r="A116" s="17">
        <v>37063</v>
      </c>
      <c r="B116" t="s">
        <v>159</v>
      </c>
      <c r="C116" t="s">
        <v>45</v>
      </c>
      <c r="D116" t="s">
        <v>48</v>
      </c>
      <c r="E116" s="17">
        <v>37135</v>
      </c>
      <c r="F116" s="17">
        <v>37469</v>
      </c>
      <c r="G116" t="s">
        <v>9</v>
      </c>
      <c r="H116" t="s">
        <v>10</v>
      </c>
      <c r="I116" t="s">
        <v>11</v>
      </c>
      <c r="J116" s="19">
        <v>17488</v>
      </c>
      <c r="K116" s="20">
        <v>4038</v>
      </c>
      <c r="L116" t="s">
        <v>52</v>
      </c>
    </row>
    <row r="117" spans="1:12" x14ac:dyDescent="0.2">
      <c r="A117" s="17">
        <v>37062</v>
      </c>
      <c r="B117" t="s">
        <v>138</v>
      </c>
      <c r="C117" t="s">
        <v>45</v>
      </c>
      <c r="D117" t="s">
        <v>46</v>
      </c>
      <c r="E117" s="17">
        <v>37135</v>
      </c>
      <c r="F117" s="17">
        <v>38200</v>
      </c>
      <c r="G117" t="s">
        <v>9</v>
      </c>
      <c r="H117" t="s">
        <v>10</v>
      </c>
      <c r="I117" t="s">
        <v>11</v>
      </c>
      <c r="J117" s="19">
        <v>2760</v>
      </c>
      <c r="K117" s="20">
        <v>1066</v>
      </c>
      <c r="L117" t="s">
        <v>52</v>
      </c>
    </row>
    <row r="118" spans="1:12" s="21" customFormat="1" x14ac:dyDescent="0.2">
      <c r="A118" s="17">
        <v>37063</v>
      </c>
      <c r="B118" t="s">
        <v>160</v>
      </c>
      <c r="C118" t="s">
        <v>45</v>
      </c>
      <c r="D118" t="s">
        <v>135</v>
      </c>
      <c r="E118" s="17">
        <v>37135</v>
      </c>
      <c r="F118" s="17">
        <v>38200</v>
      </c>
      <c r="G118" t="s">
        <v>9</v>
      </c>
      <c r="H118" t="s">
        <v>10</v>
      </c>
      <c r="I118" t="s">
        <v>11</v>
      </c>
      <c r="J118" s="19">
        <v>5486</v>
      </c>
      <c r="K118" s="20">
        <v>2066</v>
      </c>
      <c r="L118" t="s">
        <v>52</v>
      </c>
    </row>
    <row r="119" spans="1:12" x14ac:dyDescent="0.2">
      <c r="A119" s="17">
        <v>37063</v>
      </c>
      <c r="B119" t="s">
        <v>162</v>
      </c>
      <c r="C119" t="s">
        <v>45</v>
      </c>
      <c r="D119" t="s">
        <v>135</v>
      </c>
      <c r="E119" s="17">
        <v>37135</v>
      </c>
      <c r="F119" s="17">
        <v>38200</v>
      </c>
      <c r="G119" t="s">
        <v>9</v>
      </c>
      <c r="H119" t="s">
        <v>10</v>
      </c>
      <c r="I119" t="s">
        <v>11</v>
      </c>
      <c r="J119" s="19">
        <v>18096</v>
      </c>
      <c r="K119" s="20">
        <v>9117</v>
      </c>
      <c r="L119" t="s">
        <v>52</v>
      </c>
    </row>
    <row r="120" spans="1:12" x14ac:dyDescent="0.2">
      <c r="A120" s="17">
        <v>37060</v>
      </c>
      <c r="B120" t="s">
        <v>59</v>
      </c>
      <c r="C120" t="s">
        <v>7</v>
      </c>
      <c r="D120" t="s">
        <v>8</v>
      </c>
      <c r="E120" s="17">
        <v>37135</v>
      </c>
      <c r="F120" s="17">
        <v>38930</v>
      </c>
      <c r="G120" t="s">
        <v>9</v>
      </c>
      <c r="H120" t="s">
        <v>10</v>
      </c>
      <c r="I120" t="s">
        <v>11</v>
      </c>
      <c r="J120" s="19">
        <v>5125</v>
      </c>
      <c r="K120" s="20">
        <v>4145</v>
      </c>
      <c r="L120" t="s">
        <v>52</v>
      </c>
    </row>
    <row r="121" spans="1:12" x14ac:dyDescent="0.2">
      <c r="A121" s="17">
        <v>37061</v>
      </c>
      <c r="B121" t="s">
        <v>97</v>
      </c>
      <c r="C121" t="s">
        <v>7</v>
      </c>
      <c r="D121" t="s">
        <v>8</v>
      </c>
      <c r="E121" s="17">
        <v>37104</v>
      </c>
      <c r="F121" s="17">
        <v>37438</v>
      </c>
      <c r="G121" t="s">
        <v>9</v>
      </c>
      <c r="H121" t="s">
        <v>10</v>
      </c>
      <c r="I121" t="s">
        <v>11</v>
      </c>
      <c r="J121" s="19">
        <v>3644</v>
      </c>
      <c r="K121" s="20">
        <v>3084</v>
      </c>
      <c r="L121" t="s">
        <v>12</v>
      </c>
    </row>
    <row r="122" spans="1:12" x14ac:dyDescent="0.2">
      <c r="A122" s="17">
        <v>37063</v>
      </c>
      <c r="B122" t="s">
        <v>157</v>
      </c>
      <c r="C122" t="s">
        <v>7</v>
      </c>
      <c r="D122" t="s">
        <v>8</v>
      </c>
      <c r="E122" s="17">
        <v>37073</v>
      </c>
      <c r="F122" s="17">
        <v>37773</v>
      </c>
      <c r="G122" t="s">
        <v>9</v>
      </c>
      <c r="H122" t="s">
        <v>10</v>
      </c>
      <c r="I122" t="s">
        <v>11</v>
      </c>
      <c r="J122" s="19">
        <v>31754</v>
      </c>
      <c r="K122" s="20">
        <v>17055</v>
      </c>
      <c r="L122" t="s">
        <v>52</v>
      </c>
    </row>
    <row r="123" spans="1:12" x14ac:dyDescent="0.2">
      <c r="A123" s="17">
        <v>37062</v>
      </c>
      <c r="B123" t="s">
        <v>127</v>
      </c>
      <c r="C123" t="s">
        <v>7</v>
      </c>
      <c r="D123" t="s">
        <v>8</v>
      </c>
      <c r="E123" s="17">
        <v>37073</v>
      </c>
      <c r="F123" s="17">
        <v>37408</v>
      </c>
      <c r="G123" t="s">
        <v>9</v>
      </c>
      <c r="H123" t="s">
        <v>10</v>
      </c>
      <c r="I123" t="s">
        <v>11</v>
      </c>
      <c r="J123" s="19">
        <v>16441</v>
      </c>
      <c r="K123" s="20">
        <v>750</v>
      </c>
      <c r="L123" t="s">
        <v>52</v>
      </c>
    </row>
    <row r="124" spans="1:12" x14ac:dyDescent="0.2">
      <c r="A124" s="17">
        <v>37057</v>
      </c>
      <c r="B124" t="s">
        <v>6</v>
      </c>
      <c r="C124" t="s">
        <v>7</v>
      </c>
      <c r="D124" t="s">
        <v>8</v>
      </c>
      <c r="E124" s="17">
        <v>37196</v>
      </c>
      <c r="F124" s="17">
        <v>37530</v>
      </c>
      <c r="G124" t="s">
        <v>9</v>
      </c>
      <c r="H124" t="s">
        <v>10</v>
      </c>
      <c r="I124" t="s">
        <v>11</v>
      </c>
      <c r="J124" s="19">
        <v>5060</v>
      </c>
      <c r="K124" s="20">
        <v>527</v>
      </c>
      <c r="L124" t="s">
        <v>12</v>
      </c>
    </row>
    <row r="125" spans="1:12" x14ac:dyDescent="0.2">
      <c r="A125" s="17">
        <v>37061</v>
      </c>
      <c r="B125" t="s">
        <v>95</v>
      </c>
      <c r="C125" t="s">
        <v>7</v>
      </c>
      <c r="D125" t="s">
        <v>8</v>
      </c>
      <c r="E125" s="17">
        <v>37135</v>
      </c>
      <c r="F125" s="17">
        <v>38200</v>
      </c>
      <c r="G125" t="s">
        <v>9</v>
      </c>
      <c r="H125" t="s">
        <v>10</v>
      </c>
      <c r="I125" t="s">
        <v>11</v>
      </c>
      <c r="J125" s="19">
        <v>7832</v>
      </c>
      <c r="K125" s="20">
        <v>5162</v>
      </c>
      <c r="L125" t="s">
        <v>12</v>
      </c>
    </row>
    <row r="126" spans="1:12" x14ac:dyDescent="0.2">
      <c r="A126" s="17">
        <v>37060</v>
      </c>
      <c r="B126" t="s">
        <v>68</v>
      </c>
      <c r="C126" t="s">
        <v>7</v>
      </c>
      <c r="D126" t="s">
        <v>8</v>
      </c>
      <c r="E126" s="17">
        <v>37073</v>
      </c>
      <c r="F126" s="17">
        <v>37408</v>
      </c>
      <c r="G126" t="s">
        <v>9</v>
      </c>
      <c r="H126" t="s">
        <v>10</v>
      </c>
      <c r="I126" t="s">
        <v>11</v>
      </c>
      <c r="J126" s="19">
        <v>5048</v>
      </c>
      <c r="K126" s="20">
        <v>3866</v>
      </c>
      <c r="L126" t="s">
        <v>52</v>
      </c>
    </row>
    <row r="127" spans="1:12" x14ac:dyDescent="0.2">
      <c r="A127" s="17">
        <v>37061</v>
      </c>
      <c r="B127" t="s">
        <v>96</v>
      </c>
      <c r="C127" t="s">
        <v>7</v>
      </c>
      <c r="D127" t="s">
        <v>8</v>
      </c>
      <c r="E127" s="17">
        <v>37135</v>
      </c>
      <c r="F127" s="17">
        <v>37469</v>
      </c>
      <c r="G127" t="s">
        <v>9</v>
      </c>
      <c r="H127" t="s">
        <v>10</v>
      </c>
      <c r="I127" t="s">
        <v>11</v>
      </c>
      <c r="J127" s="19">
        <v>4018</v>
      </c>
      <c r="K127" s="20">
        <v>2286</v>
      </c>
      <c r="L127" t="s">
        <v>12</v>
      </c>
    </row>
    <row r="128" spans="1:12" x14ac:dyDescent="0.2">
      <c r="A128" s="17">
        <v>37063</v>
      </c>
      <c r="B128" t="s">
        <v>158</v>
      </c>
      <c r="C128" t="s">
        <v>7</v>
      </c>
      <c r="D128" t="s">
        <v>8</v>
      </c>
      <c r="E128" s="17">
        <v>37135</v>
      </c>
      <c r="F128" s="17">
        <v>37469</v>
      </c>
      <c r="G128" t="s">
        <v>9</v>
      </c>
      <c r="H128" t="s">
        <v>10</v>
      </c>
      <c r="I128" t="s">
        <v>11</v>
      </c>
      <c r="J128" s="19">
        <v>11074</v>
      </c>
      <c r="K128" s="20">
        <v>4399</v>
      </c>
      <c r="L128" t="s">
        <v>52</v>
      </c>
    </row>
    <row r="129" spans="1:12" x14ac:dyDescent="0.2">
      <c r="A129" s="17">
        <v>37057</v>
      </c>
      <c r="B129" t="s">
        <v>13</v>
      </c>
      <c r="C129" t="s">
        <v>7</v>
      </c>
      <c r="D129" t="s">
        <v>8</v>
      </c>
      <c r="E129" s="17">
        <v>37226</v>
      </c>
      <c r="F129" s="17">
        <v>37561</v>
      </c>
      <c r="G129" t="s">
        <v>9</v>
      </c>
      <c r="H129" t="s">
        <v>10</v>
      </c>
      <c r="I129" t="s">
        <v>11</v>
      </c>
      <c r="J129" s="19">
        <v>65941</v>
      </c>
      <c r="K129" s="20">
        <v>15959</v>
      </c>
      <c r="L129" t="s">
        <v>12</v>
      </c>
    </row>
    <row r="130" spans="1:12" x14ac:dyDescent="0.2">
      <c r="A130" s="17">
        <v>37057</v>
      </c>
      <c r="B130" t="s">
        <v>14</v>
      </c>
      <c r="C130" t="s">
        <v>7</v>
      </c>
      <c r="D130" t="s">
        <v>8</v>
      </c>
      <c r="E130" s="17">
        <v>37500</v>
      </c>
      <c r="F130" s="17">
        <v>38139</v>
      </c>
      <c r="G130" t="s">
        <v>9</v>
      </c>
      <c r="H130" t="s">
        <v>10</v>
      </c>
      <c r="I130" t="s">
        <v>11</v>
      </c>
      <c r="J130" s="19">
        <v>89190</v>
      </c>
      <c r="K130" s="20">
        <v>29951</v>
      </c>
      <c r="L130" t="s">
        <v>12</v>
      </c>
    </row>
    <row r="131" spans="1:12" x14ac:dyDescent="0.2">
      <c r="A131" s="17">
        <v>37057</v>
      </c>
      <c r="B131" t="s">
        <v>14</v>
      </c>
      <c r="C131" t="s">
        <v>7</v>
      </c>
      <c r="D131" t="s">
        <v>8</v>
      </c>
      <c r="E131" s="17">
        <v>37500</v>
      </c>
      <c r="F131" s="17">
        <v>38139</v>
      </c>
      <c r="G131" t="s">
        <v>9</v>
      </c>
      <c r="H131" t="s">
        <v>10</v>
      </c>
      <c r="I131" t="s">
        <v>11</v>
      </c>
      <c r="J131" s="19">
        <v>9980</v>
      </c>
      <c r="K131" s="20">
        <v>1579</v>
      </c>
      <c r="L131" t="s">
        <v>12</v>
      </c>
    </row>
    <row r="132" spans="1:12" x14ac:dyDescent="0.2">
      <c r="A132" s="17">
        <v>37060</v>
      </c>
      <c r="B132" t="s">
        <v>67</v>
      </c>
      <c r="C132" t="s">
        <v>7</v>
      </c>
      <c r="D132" t="s">
        <v>8</v>
      </c>
      <c r="E132" s="17">
        <v>37104</v>
      </c>
      <c r="F132" s="17">
        <v>38169</v>
      </c>
      <c r="G132" t="s">
        <v>9</v>
      </c>
      <c r="H132" t="s">
        <v>10</v>
      </c>
      <c r="I132" t="s">
        <v>11</v>
      </c>
      <c r="J132" s="19">
        <v>33598</v>
      </c>
      <c r="K132" s="20">
        <v>15609</v>
      </c>
      <c r="L132" t="s">
        <v>52</v>
      </c>
    </row>
    <row r="133" spans="1:12" x14ac:dyDescent="0.2">
      <c r="A133" s="17">
        <v>37060</v>
      </c>
      <c r="B133" t="s">
        <v>67</v>
      </c>
      <c r="C133" t="s">
        <v>7</v>
      </c>
      <c r="D133" t="s">
        <v>8</v>
      </c>
      <c r="E133" s="17">
        <v>37135</v>
      </c>
      <c r="F133" s="17">
        <v>38200</v>
      </c>
      <c r="G133" t="s">
        <v>9</v>
      </c>
      <c r="H133" t="s">
        <v>10</v>
      </c>
      <c r="I133" t="s">
        <v>11</v>
      </c>
      <c r="J133" s="19">
        <v>2656</v>
      </c>
      <c r="K133" s="20">
        <v>2074</v>
      </c>
      <c r="L133" t="s">
        <v>52</v>
      </c>
    </row>
    <row r="134" spans="1:12" x14ac:dyDescent="0.2">
      <c r="A134" s="17">
        <v>37060</v>
      </c>
      <c r="B134" t="s">
        <v>63</v>
      </c>
      <c r="C134" t="s">
        <v>64</v>
      </c>
      <c r="D134" t="s">
        <v>65</v>
      </c>
      <c r="E134" s="17">
        <v>37135</v>
      </c>
      <c r="F134" s="17">
        <v>38200</v>
      </c>
      <c r="G134" t="s">
        <v>9</v>
      </c>
      <c r="H134" t="s">
        <v>10</v>
      </c>
      <c r="I134" t="s">
        <v>11</v>
      </c>
      <c r="J134" s="19">
        <v>148131</v>
      </c>
      <c r="K134" s="20">
        <v>45005</v>
      </c>
      <c r="L134" t="s">
        <v>52</v>
      </c>
    </row>
    <row r="135" spans="1:12" s="21" customFormat="1" x14ac:dyDescent="0.2">
      <c r="A135" s="17">
        <v>37063</v>
      </c>
      <c r="B135" t="s">
        <v>153</v>
      </c>
      <c r="C135" t="s">
        <v>64</v>
      </c>
      <c r="D135" t="s">
        <v>87</v>
      </c>
      <c r="E135" s="17">
        <v>37073</v>
      </c>
      <c r="F135" s="17">
        <v>37073</v>
      </c>
      <c r="G135" t="s">
        <v>9</v>
      </c>
      <c r="H135" t="s">
        <v>10</v>
      </c>
      <c r="I135" t="s">
        <v>11</v>
      </c>
      <c r="J135" s="19">
        <v>1139</v>
      </c>
      <c r="K135" s="20">
        <v>-1456</v>
      </c>
      <c r="L135" t="s">
        <v>52</v>
      </c>
    </row>
    <row r="136" spans="1:12" x14ac:dyDescent="0.2">
      <c r="A136" s="17">
        <v>37062</v>
      </c>
      <c r="B136" t="s">
        <v>107</v>
      </c>
      <c r="C136" t="s">
        <v>30</v>
      </c>
      <c r="D136" t="s">
        <v>30</v>
      </c>
      <c r="E136" s="17">
        <v>37165</v>
      </c>
      <c r="F136" s="17">
        <v>37196</v>
      </c>
      <c r="G136" t="s">
        <v>108</v>
      </c>
      <c r="H136" t="s">
        <v>31</v>
      </c>
      <c r="I136" t="s">
        <v>11</v>
      </c>
      <c r="J136" s="19">
        <v>109000</v>
      </c>
      <c r="K136" s="20">
        <v>-251771</v>
      </c>
      <c r="L136" t="s">
        <v>52</v>
      </c>
    </row>
    <row r="137" spans="1:12" x14ac:dyDescent="0.2">
      <c r="A137" s="17">
        <v>37062</v>
      </c>
      <c r="B137" t="s">
        <v>107</v>
      </c>
      <c r="C137" t="s">
        <v>30</v>
      </c>
      <c r="D137" t="s">
        <v>30</v>
      </c>
      <c r="E137" s="17">
        <v>37165</v>
      </c>
      <c r="F137" s="17">
        <v>37347</v>
      </c>
      <c r="G137" t="s">
        <v>9</v>
      </c>
      <c r="H137" t="s">
        <v>31</v>
      </c>
      <c r="I137" t="s">
        <v>11</v>
      </c>
      <c r="J137" s="19">
        <v>411000</v>
      </c>
      <c r="K137" s="20">
        <v>213725</v>
      </c>
      <c r="L137" t="s">
        <v>52</v>
      </c>
    </row>
    <row r="138" spans="1:12" x14ac:dyDescent="0.2">
      <c r="A138" s="17">
        <v>37063</v>
      </c>
      <c r="B138" t="s">
        <v>154</v>
      </c>
      <c r="C138" t="s">
        <v>16</v>
      </c>
      <c r="D138" t="s">
        <v>43</v>
      </c>
      <c r="E138" s="17">
        <v>37104</v>
      </c>
      <c r="F138" s="17">
        <v>37438</v>
      </c>
      <c r="G138" t="s">
        <v>9</v>
      </c>
      <c r="H138" t="s">
        <v>10</v>
      </c>
      <c r="I138" t="s">
        <v>34</v>
      </c>
      <c r="J138" s="19">
        <v>2959</v>
      </c>
      <c r="K138" s="20">
        <v>332</v>
      </c>
      <c r="L138" t="s">
        <v>52</v>
      </c>
    </row>
    <row r="139" spans="1:12" x14ac:dyDescent="0.2">
      <c r="A139" s="17">
        <v>37060</v>
      </c>
      <c r="B139" t="s">
        <v>56</v>
      </c>
      <c r="C139" t="s">
        <v>57</v>
      </c>
      <c r="D139" t="s">
        <v>58</v>
      </c>
      <c r="E139" s="17">
        <v>37073</v>
      </c>
      <c r="F139" s="17">
        <v>38139</v>
      </c>
      <c r="G139" t="s">
        <v>9</v>
      </c>
      <c r="H139" t="s">
        <v>10</v>
      </c>
      <c r="I139" t="s">
        <v>34</v>
      </c>
      <c r="J139" s="19">
        <v>40101</v>
      </c>
      <c r="K139" s="20">
        <v>1601</v>
      </c>
      <c r="L139" t="s">
        <v>52</v>
      </c>
    </row>
    <row r="140" spans="1:12" x14ac:dyDescent="0.2">
      <c r="A140" s="17">
        <v>37061</v>
      </c>
      <c r="B140" t="s">
        <v>85</v>
      </c>
      <c r="C140" t="s">
        <v>57</v>
      </c>
      <c r="D140" t="s">
        <v>58</v>
      </c>
      <c r="E140" s="17">
        <v>37803</v>
      </c>
      <c r="F140" s="17">
        <v>38047</v>
      </c>
      <c r="G140" t="s">
        <v>9</v>
      </c>
      <c r="H140" t="s">
        <v>10</v>
      </c>
      <c r="I140" t="s">
        <v>34</v>
      </c>
      <c r="J140" s="19">
        <v>12692</v>
      </c>
      <c r="K140" s="20">
        <v>1093</v>
      </c>
      <c r="L140" t="s">
        <v>12</v>
      </c>
    </row>
    <row r="141" spans="1:12" x14ac:dyDescent="0.2">
      <c r="A141" s="17">
        <v>37061</v>
      </c>
      <c r="B141" t="s">
        <v>83</v>
      </c>
      <c r="C141" t="s">
        <v>57</v>
      </c>
      <c r="D141" t="s">
        <v>58</v>
      </c>
      <c r="E141" s="17">
        <v>37104</v>
      </c>
      <c r="F141" s="17">
        <v>37803</v>
      </c>
      <c r="G141" t="s">
        <v>9</v>
      </c>
      <c r="H141" t="s">
        <v>10</v>
      </c>
      <c r="I141" t="s">
        <v>34</v>
      </c>
      <c r="J141" s="19">
        <v>19412</v>
      </c>
      <c r="K141" s="20">
        <v>2236</v>
      </c>
      <c r="L141" t="s">
        <v>12</v>
      </c>
    </row>
    <row r="142" spans="1:12" x14ac:dyDescent="0.2">
      <c r="A142" s="17">
        <v>37063</v>
      </c>
      <c r="B142" t="s">
        <v>151</v>
      </c>
      <c r="C142" t="s">
        <v>36</v>
      </c>
      <c r="D142" t="s">
        <v>37</v>
      </c>
      <c r="E142" s="17">
        <v>37226</v>
      </c>
      <c r="F142" s="17">
        <v>37561</v>
      </c>
      <c r="G142" t="s">
        <v>9</v>
      </c>
      <c r="H142" t="s">
        <v>10</v>
      </c>
      <c r="I142" t="s">
        <v>34</v>
      </c>
      <c r="J142" s="19">
        <v>73971</v>
      </c>
      <c r="K142" s="20">
        <v>5539</v>
      </c>
      <c r="L142" t="s">
        <v>52</v>
      </c>
    </row>
    <row r="143" spans="1:12" x14ac:dyDescent="0.2">
      <c r="A143" s="17">
        <v>37063</v>
      </c>
      <c r="B143" t="s">
        <v>151</v>
      </c>
      <c r="C143" t="s">
        <v>36</v>
      </c>
      <c r="D143" t="s">
        <v>37</v>
      </c>
      <c r="E143" s="17">
        <v>37226</v>
      </c>
      <c r="F143" s="17">
        <v>37561</v>
      </c>
      <c r="G143" t="s">
        <v>9</v>
      </c>
      <c r="H143" t="s">
        <v>10</v>
      </c>
      <c r="I143" t="s">
        <v>34</v>
      </c>
      <c r="J143" s="19">
        <v>49316</v>
      </c>
      <c r="K143" s="20">
        <v>19942</v>
      </c>
      <c r="L143" t="s">
        <v>52</v>
      </c>
    </row>
    <row r="144" spans="1:12" x14ac:dyDescent="0.2">
      <c r="A144" s="17">
        <v>37060</v>
      </c>
      <c r="B144" t="s">
        <v>55</v>
      </c>
      <c r="C144" t="s">
        <v>39</v>
      </c>
      <c r="D144" t="s">
        <v>40</v>
      </c>
      <c r="E144" s="17">
        <v>37073</v>
      </c>
      <c r="F144" s="17">
        <v>37408</v>
      </c>
      <c r="G144" t="s">
        <v>9</v>
      </c>
      <c r="H144" t="s">
        <v>10</v>
      </c>
      <c r="I144" t="s">
        <v>34</v>
      </c>
      <c r="J144" s="19">
        <v>32500</v>
      </c>
      <c r="K144" s="20">
        <v>5384</v>
      </c>
      <c r="L144" t="s">
        <v>52</v>
      </c>
    </row>
    <row r="145" spans="1:12" x14ac:dyDescent="0.2">
      <c r="A145" s="17">
        <v>37061</v>
      </c>
      <c r="B145" t="s">
        <v>90</v>
      </c>
      <c r="C145" t="s">
        <v>7</v>
      </c>
      <c r="D145" t="s">
        <v>8</v>
      </c>
      <c r="E145" s="17">
        <v>37226</v>
      </c>
      <c r="F145" s="17">
        <v>37773</v>
      </c>
      <c r="G145" t="s">
        <v>9</v>
      </c>
      <c r="H145" t="s">
        <v>10</v>
      </c>
      <c r="I145" t="s">
        <v>34</v>
      </c>
      <c r="J145" s="19">
        <v>22859</v>
      </c>
      <c r="K145" s="20">
        <v>6814</v>
      </c>
      <c r="L145" t="s">
        <v>12</v>
      </c>
    </row>
    <row r="146" spans="1:12" x14ac:dyDescent="0.2">
      <c r="A146" s="17">
        <v>37061</v>
      </c>
      <c r="B146" t="s">
        <v>71</v>
      </c>
      <c r="C146" t="s">
        <v>7</v>
      </c>
      <c r="D146" t="s">
        <v>51</v>
      </c>
      <c r="E146" s="17">
        <v>37073</v>
      </c>
      <c r="F146" s="17">
        <v>37316</v>
      </c>
      <c r="G146" t="s">
        <v>9</v>
      </c>
      <c r="H146" t="s">
        <v>10</v>
      </c>
      <c r="I146" t="s">
        <v>34</v>
      </c>
      <c r="J146" s="19">
        <v>68500</v>
      </c>
      <c r="K146" s="20">
        <v>9052</v>
      </c>
      <c r="L146" t="s">
        <v>12</v>
      </c>
    </row>
    <row r="147" spans="1:12" x14ac:dyDescent="0.2">
      <c r="A147" s="17">
        <v>37062</v>
      </c>
      <c r="B147" t="s">
        <v>107</v>
      </c>
      <c r="C147" t="s">
        <v>7</v>
      </c>
      <c r="D147" t="s">
        <v>8</v>
      </c>
      <c r="E147" s="17">
        <v>37226</v>
      </c>
      <c r="F147" s="17">
        <v>37926</v>
      </c>
      <c r="G147" t="s">
        <v>9</v>
      </c>
      <c r="H147" t="s">
        <v>10</v>
      </c>
      <c r="I147" t="s">
        <v>34</v>
      </c>
      <c r="J147" s="19">
        <v>839000</v>
      </c>
      <c r="K147" s="20">
        <v>75107</v>
      </c>
      <c r="L147" t="s">
        <v>52</v>
      </c>
    </row>
    <row r="148" spans="1:12" x14ac:dyDescent="0.2">
      <c r="A148" s="17">
        <v>37062</v>
      </c>
      <c r="B148" t="s">
        <v>107</v>
      </c>
      <c r="C148" t="s">
        <v>7</v>
      </c>
      <c r="D148" t="s">
        <v>8</v>
      </c>
      <c r="E148" s="17">
        <v>37226</v>
      </c>
      <c r="F148" s="17">
        <v>37226</v>
      </c>
      <c r="G148" t="s">
        <v>9</v>
      </c>
      <c r="H148" t="s">
        <v>10</v>
      </c>
      <c r="I148" t="s">
        <v>34</v>
      </c>
      <c r="J148" s="19">
        <v>18000</v>
      </c>
      <c r="K148" s="20">
        <v>-2477</v>
      </c>
      <c r="L148" t="s">
        <v>52</v>
      </c>
    </row>
    <row r="149" spans="1:12" x14ac:dyDescent="0.2">
      <c r="A149" s="17">
        <v>37062</v>
      </c>
      <c r="B149" t="s">
        <v>109</v>
      </c>
      <c r="C149" t="s">
        <v>7</v>
      </c>
      <c r="D149" t="s">
        <v>110</v>
      </c>
      <c r="E149" s="17">
        <v>37073</v>
      </c>
      <c r="F149" s="17">
        <v>37408</v>
      </c>
      <c r="G149" t="s">
        <v>9</v>
      </c>
      <c r="H149" t="s">
        <v>10</v>
      </c>
      <c r="I149" t="s">
        <v>34</v>
      </c>
      <c r="J149" s="19">
        <v>25200</v>
      </c>
      <c r="K149" s="20">
        <v>1209</v>
      </c>
      <c r="L149" t="s">
        <v>52</v>
      </c>
    </row>
    <row r="150" spans="1:12" x14ac:dyDescent="0.2">
      <c r="A150" s="17">
        <v>37061</v>
      </c>
      <c r="B150" t="s">
        <v>81</v>
      </c>
      <c r="C150" t="s">
        <v>7</v>
      </c>
      <c r="D150" t="s">
        <v>8</v>
      </c>
      <c r="E150" s="17">
        <v>37073</v>
      </c>
      <c r="F150" s="17">
        <v>37104</v>
      </c>
      <c r="G150" t="s">
        <v>9</v>
      </c>
      <c r="H150" t="s">
        <v>10</v>
      </c>
      <c r="I150" t="s">
        <v>34</v>
      </c>
      <c r="J150" s="19">
        <v>1452</v>
      </c>
      <c r="K150" s="20">
        <v>885</v>
      </c>
      <c r="L150" t="s">
        <v>12</v>
      </c>
    </row>
    <row r="151" spans="1:12" x14ac:dyDescent="0.2">
      <c r="A151" s="17">
        <v>37061</v>
      </c>
      <c r="B151" t="s">
        <v>86</v>
      </c>
      <c r="C151" t="s">
        <v>64</v>
      </c>
      <c r="D151" t="s">
        <v>87</v>
      </c>
      <c r="E151" s="17">
        <v>37834</v>
      </c>
      <c r="F151" s="17">
        <v>38047</v>
      </c>
      <c r="G151" t="s">
        <v>9</v>
      </c>
      <c r="H151" t="s">
        <v>10</v>
      </c>
      <c r="I151" t="s">
        <v>34</v>
      </c>
      <c r="J151" s="19">
        <v>2018</v>
      </c>
      <c r="K151" s="20">
        <v>-232</v>
      </c>
      <c r="L151" t="s">
        <v>12</v>
      </c>
    </row>
    <row r="152" spans="1:12" x14ac:dyDescent="0.2">
      <c r="A152" s="17">
        <v>37063</v>
      </c>
      <c r="B152" t="s">
        <v>140</v>
      </c>
      <c r="C152" t="s">
        <v>64</v>
      </c>
      <c r="D152" t="s">
        <v>87</v>
      </c>
      <c r="E152" s="17">
        <v>37196</v>
      </c>
      <c r="F152" s="17">
        <v>37530</v>
      </c>
      <c r="G152" t="s">
        <v>9</v>
      </c>
      <c r="H152" t="s">
        <v>10</v>
      </c>
      <c r="I152" t="s">
        <v>34</v>
      </c>
      <c r="J152" s="19">
        <v>456000</v>
      </c>
      <c r="K152" s="20">
        <v>16701</v>
      </c>
      <c r="L152" t="s">
        <v>52</v>
      </c>
    </row>
    <row r="153" spans="1:12" x14ac:dyDescent="0.2">
      <c r="A153" s="17">
        <v>37061</v>
      </c>
      <c r="B153" t="s">
        <v>89</v>
      </c>
      <c r="C153" t="s">
        <v>64</v>
      </c>
      <c r="D153" t="s">
        <v>87</v>
      </c>
      <c r="E153" s="17">
        <v>37834</v>
      </c>
      <c r="F153" s="17">
        <v>38078</v>
      </c>
      <c r="G153" t="s">
        <v>9</v>
      </c>
      <c r="H153" t="s">
        <v>10</v>
      </c>
      <c r="I153" t="s">
        <v>34</v>
      </c>
      <c r="J153" s="19">
        <v>13871</v>
      </c>
      <c r="K153" s="20">
        <v>-1806</v>
      </c>
      <c r="L153" t="s">
        <v>12</v>
      </c>
    </row>
    <row r="154" spans="1:12" x14ac:dyDescent="0.2">
      <c r="A154" s="17"/>
      <c r="E154" s="17"/>
      <c r="F154" s="17"/>
      <c r="J154" s="19"/>
      <c r="K154" s="20"/>
    </row>
    <row r="155" spans="1:12" x14ac:dyDescent="0.2">
      <c r="A155" s="36" t="s">
        <v>190</v>
      </c>
      <c r="B155" s="37"/>
      <c r="E155" s="17"/>
      <c r="F155" s="17"/>
      <c r="J155" s="19"/>
      <c r="K155" s="20"/>
    </row>
    <row r="156" spans="1:12" s="24" customFormat="1" x14ac:dyDescent="0.2">
      <c r="A156" s="23">
        <v>37057</v>
      </c>
      <c r="B156" s="24" t="s">
        <v>191</v>
      </c>
      <c r="C156" s="24" t="s">
        <v>19</v>
      </c>
      <c r="D156" s="24" t="s">
        <v>20</v>
      </c>
      <c r="E156" s="23">
        <v>37073</v>
      </c>
      <c r="F156" s="23">
        <v>37104</v>
      </c>
      <c r="G156" s="24" t="s">
        <v>108</v>
      </c>
      <c r="H156" s="24" t="s">
        <v>10</v>
      </c>
      <c r="I156" s="24" t="s">
        <v>34</v>
      </c>
      <c r="J156" s="25">
        <v>6400</v>
      </c>
      <c r="K156" s="26">
        <v>-5789</v>
      </c>
      <c r="L156" s="24" t="s">
        <v>12</v>
      </c>
    </row>
    <row r="157" spans="1:12" s="21" customFormat="1" x14ac:dyDescent="0.2">
      <c r="A157" s="27">
        <v>37057</v>
      </c>
      <c r="B157" s="21" t="s">
        <v>191</v>
      </c>
      <c r="C157" s="21" t="s">
        <v>19</v>
      </c>
      <c r="D157" s="21" t="s">
        <v>20</v>
      </c>
      <c r="E157" s="27">
        <v>37073</v>
      </c>
      <c r="F157" s="27">
        <v>37408</v>
      </c>
      <c r="G157" s="21" t="s">
        <v>9</v>
      </c>
      <c r="H157" s="21" t="s">
        <v>10</v>
      </c>
      <c r="I157" s="21" t="s">
        <v>11</v>
      </c>
      <c r="J157" s="28">
        <v>31200</v>
      </c>
      <c r="K157" s="29">
        <v>23829</v>
      </c>
      <c r="L157" s="21" t="s">
        <v>12</v>
      </c>
    </row>
    <row r="158" spans="1:12" s="22" customFormat="1" x14ac:dyDescent="0.2">
      <c r="A158" s="30">
        <v>37057</v>
      </c>
      <c r="B158" s="22" t="s">
        <v>192</v>
      </c>
      <c r="C158" s="22" t="s">
        <v>19</v>
      </c>
      <c r="D158" s="22" t="s">
        <v>22</v>
      </c>
      <c r="E158" s="30">
        <v>37073</v>
      </c>
      <c r="F158" s="30">
        <v>37316</v>
      </c>
      <c r="G158" s="22" t="s">
        <v>9</v>
      </c>
      <c r="H158" s="22" t="s">
        <v>31</v>
      </c>
      <c r="I158" s="22" t="s">
        <v>11</v>
      </c>
      <c r="J158" s="31">
        <v>12714</v>
      </c>
      <c r="K158" s="32">
        <v>6021</v>
      </c>
      <c r="L158" s="22" t="s">
        <v>12</v>
      </c>
    </row>
    <row r="159" spans="1:12" s="22" customFormat="1" x14ac:dyDescent="0.2">
      <c r="A159" s="30">
        <v>37062</v>
      </c>
      <c r="B159" s="22" t="s">
        <v>193</v>
      </c>
      <c r="C159" s="22" t="s">
        <v>16</v>
      </c>
      <c r="D159" s="22" t="s">
        <v>43</v>
      </c>
      <c r="E159" s="30">
        <v>37073</v>
      </c>
      <c r="F159" s="30">
        <v>37226</v>
      </c>
      <c r="G159" s="22" t="s">
        <v>108</v>
      </c>
      <c r="H159" s="22" t="s">
        <v>10</v>
      </c>
      <c r="I159" s="22" t="s">
        <v>34</v>
      </c>
      <c r="J159" s="31">
        <v>2183</v>
      </c>
      <c r="K159" s="32">
        <v>-573</v>
      </c>
      <c r="L159" s="22" t="s">
        <v>52</v>
      </c>
    </row>
    <row r="160" spans="1:12" s="22" customFormat="1" x14ac:dyDescent="0.2">
      <c r="A160" s="30">
        <v>37062</v>
      </c>
      <c r="B160" s="22" t="s">
        <v>194</v>
      </c>
      <c r="C160" s="22" t="s">
        <v>30</v>
      </c>
      <c r="D160" s="22" t="s">
        <v>30</v>
      </c>
      <c r="E160" s="30">
        <v>37073</v>
      </c>
      <c r="F160" s="30">
        <v>38078</v>
      </c>
      <c r="G160" s="22" t="s">
        <v>9</v>
      </c>
      <c r="H160" s="22" t="s">
        <v>31</v>
      </c>
      <c r="I160" s="22" t="s">
        <v>11</v>
      </c>
      <c r="J160" s="31">
        <v>12573</v>
      </c>
      <c r="K160" s="32">
        <v>4040</v>
      </c>
      <c r="L160" s="22" t="s">
        <v>52</v>
      </c>
    </row>
    <row r="161" spans="1:12" s="22" customFormat="1" x14ac:dyDescent="0.2">
      <c r="A161" s="30">
        <v>37062</v>
      </c>
      <c r="B161" s="22" t="s">
        <v>195</v>
      </c>
      <c r="C161" s="22" t="s">
        <v>19</v>
      </c>
      <c r="D161" s="22" t="s">
        <v>20</v>
      </c>
      <c r="E161" s="30">
        <v>37073</v>
      </c>
      <c r="F161" s="30">
        <v>37104</v>
      </c>
      <c r="G161" s="22" t="s">
        <v>108</v>
      </c>
      <c r="H161" s="22" t="s">
        <v>10</v>
      </c>
      <c r="I161" s="22" t="s">
        <v>34</v>
      </c>
      <c r="J161" s="22">
        <v>948</v>
      </c>
      <c r="K161" s="32">
        <v>3831</v>
      </c>
      <c r="L161" s="22" t="s">
        <v>52</v>
      </c>
    </row>
    <row r="162" spans="1:12" s="22" customFormat="1" x14ac:dyDescent="0.2">
      <c r="A162" s="30">
        <v>37062</v>
      </c>
      <c r="B162" s="22" t="s">
        <v>196</v>
      </c>
      <c r="C162" s="22" t="s">
        <v>16</v>
      </c>
      <c r="D162" s="22" t="s">
        <v>33</v>
      </c>
      <c r="E162" s="30">
        <v>37073</v>
      </c>
      <c r="F162" s="30">
        <v>37895</v>
      </c>
      <c r="G162" s="22" t="s">
        <v>108</v>
      </c>
      <c r="H162" s="22" t="s">
        <v>10</v>
      </c>
      <c r="I162" s="22" t="s">
        <v>34</v>
      </c>
      <c r="J162" s="31">
        <v>2889</v>
      </c>
      <c r="K162" s="32">
        <v>-1284</v>
      </c>
      <c r="L162" s="22" t="s">
        <v>52</v>
      </c>
    </row>
    <row r="163" spans="1:12" s="22" customFormat="1" x14ac:dyDescent="0.2">
      <c r="A163" s="30">
        <v>37057</v>
      </c>
      <c r="B163" s="22" t="s">
        <v>197</v>
      </c>
      <c r="C163" s="22" t="s">
        <v>45</v>
      </c>
      <c r="D163" s="22" t="s">
        <v>49</v>
      </c>
      <c r="E163" s="30">
        <v>37073</v>
      </c>
      <c r="F163" s="30">
        <v>37895</v>
      </c>
      <c r="G163" s="22" t="s">
        <v>108</v>
      </c>
      <c r="H163" s="22" t="s">
        <v>10</v>
      </c>
      <c r="I163" s="22" t="s">
        <v>34</v>
      </c>
      <c r="J163" s="31">
        <v>5684</v>
      </c>
      <c r="K163" s="32">
        <v>-82</v>
      </c>
      <c r="L163" s="22" t="s">
        <v>12</v>
      </c>
    </row>
    <row r="164" spans="1:12" s="22" customFormat="1" x14ac:dyDescent="0.2">
      <c r="A164" s="30">
        <v>37057</v>
      </c>
      <c r="B164" s="22" t="s">
        <v>198</v>
      </c>
      <c r="C164" s="22" t="s">
        <v>45</v>
      </c>
      <c r="D164" s="22" t="s">
        <v>46</v>
      </c>
      <c r="E164" s="30">
        <v>37073</v>
      </c>
      <c r="F164" s="30">
        <v>37895</v>
      </c>
      <c r="G164" s="22" t="s">
        <v>108</v>
      </c>
      <c r="H164" s="22" t="s">
        <v>10</v>
      </c>
      <c r="I164" s="22" t="s">
        <v>34</v>
      </c>
      <c r="J164" s="31">
        <v>5684</v>
      </c>
      <c r="K164" s="32">
        <v>-460</v>
      </c>
      <c r="L164" s="22" t="s">
        <v>12</v>
      </c>
    </row>
    <row r="165" spans="1:12" s="24" customFormat="1" x14ac:dyDescent="0.2">
      <c r="A165" s="23">
        <v>37062</v>
      </c>
      <c r="B165" s="24" t="s">
        <v>199</v>
      </c>
      <c r="C165" s="24" t="s">
        <v>19</v>
      </c>
      <c r="D165" s="24" t="s">
        <v>20</v>
      </c>
      <c r="E165" s="23">
        <v>37073</v>
      </c>
      <c r="F165" s="23">
        <v>37530</v>
      </c>
      <c r="G165" s="24" t="s">
        <v>108</v>
      </c>
      <c r="H165" s="24" t="s">
        <v>10</v>
      </c>
      <c r="I165" s="24" t="s">
        <v>34</v>
      </c>
      <c r="J165" s="25">
        <v>10609</v>
      </c>
      <c r="K165" s="26">
        <v>-4092</v>
      </c>
      <c r="L165" s="24" t="s">
        <v>52</v>
      </c>
    </row>
    <row r="166" spans="1:12" s="21" customFormat="1" x14ac:dyDescent="0.2">
      <c r="A166" s="27">
        <v>37062</v>
      </c>
      <c r="B166" s="21" t="s">
        <v>199</v>
      </c>
      <c r="C166" s="21" t="s">
        <v>19</v>
      </c>
      <c r="D166" s="21" t="s">
        <v>20</v>
      </c>
      <c r="E166" s="27">
        <v>37073</v>
      </c>
      <c r="F166" s="27">
        <v>38139</v>
      </c>
      <c r="G166" s="21" t="s">
        <v>9</v>
      </c>
      <c r="H166" s="21" t="s">
        <v>10</v>
      </c>
      <c r="I166" s="21" t="s">
        <v>11</v>
      </c>
      <c r="J166" s="28">
        <v>23681</v>
      </c>
      <c r="K166" s="29">
        <v>11864</v>
      </c>
      <c r="L166" s="21" t="s">
        <v>52</v>
      </c>
    </row>
    <row r="167" spans="1:12" s="24" customFormat="1" x14ac:dyDescent="0.2">
      <c r="A167" s="23">
        <v>37057</v>
      </c>
      <c r="B167" s="24" t="s">
        <v>200</v>
      </c>
      <c r="C167" s="24" t="s">
        <v>45</v>
      </c>
      <c r="D167" s="24" t="s">
        <v>46</v>
      </c>
      <c r="E167" s="23">
        <v>37073</v>
      </c>
      <c r="F167" s="23">
        <v>37926</v>
      </c>
      <c r="G167" s="24" t="s">
        <v>108</v>
      </c>
      <c r="H167" s="24" t="s">
        <v>10</v>
      </c>
      <c r="I167" s="24" t="s">
        <v>34</v>
      </c>
      <c r="J167" s="25">
        <v>5866</v>
      </c>
      <c r="K167" s="26">
        <v>-1182</v>
      </c>
      <c r="L167" s="24" t="s">
        <v>12</v>
      </c>
    </row>
    <row r="168" spans="1:12" s="21" customFormat="1" x14ac:dyDescent="0.2">
      <c r="A168" s="27">
        <v>37057</v>
      </c>
      <c r="B168" s="21" t="s">
        <v>200</v>
      </c>
      <c r="C168" s="21" t="s">
        <v>45</v>
      </c>
      <c r="D168" s="21" t="s">
        <v>46</v>
      </c>
      <c r="E168" s="27">
        <v>37073</v>
      </c>
      <c r="F168" s="27">
        <v>37408</v>
      </c>
      <c r="G168" s="21" t="s">
        <v>9</v>
      </c>
      <c r="H168" s="21" t="s">
        <v>10</v>
      </c>
      <c r="I168" s="21" t="s">
        <v>11</v>
      </c>
      <c r="J168" s="28">
        <v>2430</v>
      </c>
      <c r="K168" s="29">
        <v>1605</v>
      </c>
      <c r="L168" s="21" t="s">
        <v>12</v>
      </c>
    </row>
    <row r="169" spans="1:12" s="24" customFormat="1" x14ac:dyDescent="0.2">
      <c r="A169" s="23">
        <v>37063</v>
      </c>
      <c r="B169" s="24" t="s">
        <v>201</v>
      </c>
      <c r="C169" s="24" t="s">
        <v>7</v>
      </c>
      <c r="D169" s="24" t="s">
        <v>8</v>
      </c>
      <c r="E169" s="23">
        <v>37073</v>
      </c>
      <c r="F169" s="23">
        <v>37288</v>
      </c>
      <c r="G169" s="24" t="s">
        <v>108</v>
      </c>
      <c r="H169" s="24" t="s">
        <v>10</v>
      </c>
      <c r="I169" s="24" t="s">
        <v>11</v>
      </c>
      <c r="J169" s="25">
        <v>6745</v>
      </c>
      <c r="K169" s="26">
        <v>-13714</v>
      </c>
      <c r="L169" s="24" t="s">
        <v>52</v>
      </c>
    </row>
    <row r="170" spans="1:12" s="21" customFormat="1" x14ac:dyDescent="0.2">
      <c r="A170" s="27">
        <v>37063</v>
      </c>
      <c r="B170" s="21" t="s">
        <v>201</v>
      </c>
      <c r="C170" s="21" t="s">
        <v>7</v>
      </c>
      <c r="D170" s="21" t="s">
        <v>8</v>
      </c>
      <c r="E170" s="27">
        <v>37073</v>
      </c>
      <c r="F170" s="27">
        <v>38139</v>
      </c>
      <c r="G170" s="21" t="s">
        <v>9</v>
      </c>
      <c r="H170" s="21" t="s">
        <v>10</v>
      </c>
      <c r="I170" s="21" t="s">
        <v>11</v>
      </c>
      <c r="J170" s="28">
        <v>24990</v>
      </c>
      <c r="K170" s="29">
        <v>23072</v>
      </c>
      <c r="L170" s="21" t="s">
        <v>52</v>
      </c>
    </row>
    <row r="171" spans="1:12" s="22" customFormat="1" x14ac:dyDescent="0.2">
      <c r="A171" s="30">
        <v>37062</v>
      </c>
      <c r="B171" s="22" t="s">
        <v>202</v>
      </c>
      <c r="C171" s="22" t="s">
        <v>19</v>
      </c>
      <c r="D171" s="22" t="s">
        <v>20</v>
      </c>
      <c r="E171" s="30">
        <v>37073</v>
      </c>
      <c r="F171" s="30">
        <v>37895</v>
      </c>
      <c r="G171" s="22" t="s">
        <v>108</v>
      </c>
      <c r="H171" s="22" t="s">
        <v>10</v>
      </c>
      <c r="I171" s="22" t="s">
        <v>34</v>
      </c>
      <c r="J171" s="31">
        <v>43617</v>
      </c>
      <c r="K171" s="32">
        <v>-13677</v>
      </c>
      <c r="L171" s="22" t="s">
        <v>52</v>
      </c>
    </row>
    <row r="172" spans="1:12" s="22" customFormat="1" x14ac:dyDescent="0.2">
      <c r="A172" s="30">
        <v>37063</v>
      </c>
      <c r="B172" s="22" t="s">
        <v>203</v>
      </c>
      <c r="C172" s="22" t="s">
        <v>30</v>
      </c>
      <c r="D172" s="22" t="s">
        <v>30</v>
      </c>
      <c r="E172" s="30">
        <v>37073</v>
      </c>
      <c r="F172" s="30">
        <v>37408</v>
      </c>
      <c r="G172" s="22" t="s">
        <v>9</v>
      </c>
      <c r="H172" s="22" t="s">
        <v>31</v>
      </c>
      <c r="I172" s="22" t="s">
        <v>11</v>
      </c>
      <c r="J172" s="31">
        <v>4657</v>
      </c>
      <c r="K172" s="32">
        <v>4199</v>
      </c>
      <c r="L172" s="22" t="s">
        <v>52</v>
      </c>
    </row>
    <row r="173" spans="1:12" s="24" customFormat="1" x14ac:dyDescent="0.2">
      <c r="A173" s="23">
        <v>37057</v>
      </c>
      <c r="B173" s="24" t="s">
        <v>204</v>
      </c>
      <c r="C173" s="24" t="s">
        <v>19</v>
      </c>
      <c r="D173" s="24" t="s">
        <v>22</v>
      </c>
      <c r="E173" s="23">
        <v>37073</v>
      </c>
      <c r="F173" s="23">
        <v>37865</v>
      </c>
      <c r="G173" s="24" t="s">
        <v>108</v>
      </c>
      <c r="H173" s="24" t="s">
        <v>10</v>
      </c>
      <c r="I173" s="24" t="s">
        <v>34</v>
      </c>
      <c r="J173" s="25">
        <v>12634</v>
      </c>
      <c r="K173" s="26">
        <v>-2778</v>
      </c>
      <c r="L173" s="24" t="s">
        <v>12</v>
      </c>
    </row>
    <row r="174" spans="1:12" s="21" customFormat="1" x14ac:dyDescent="0.2">
      <c r="A174" s="27">
        <v>37061</v>
      </c>
      <c r="B174" s="21" t="s">
        <v>204</v>
      </c>
      <c r="C174" s="21" t="s">
        <v>19</v>
      </c>
      <c r="D174" s="21" t="s">
        <v>22</v>
      </c>
      <c r="E174" s="27">
        <v>37073</v>
      </c>
      <c r="F174" s="27">
        <v>37865</v>
      </c>
      <c r="G174" s="21" t="s">
        <v>9</v>
      </c>
      <c r="H174" s="21" t="s">
        <v>10</v>
      </c>
      <c r="I174" s="21" t="s">
        <v>11</v>
      </c>
      <c r="J174" s="28">
        <v>12636</v>
      </c>
      <c r="K174" s="29">
        <v>4445</v>
      </c>
      <c r="L174" s="21" t="s">
        <v>12</v>
      </c>
    </row>
    <row r="175" spans="1:12" s="22" customFormat="1" x14ac:dyDescent="0.2">
      <c r="A175" s="30">
        <v>37063</v>
      </c>
      <c r="B175" s="22" t="s">
        <v>205</v>
      </c>
      <c r="C175" s="22" t="s">
        <v>19</v>
      </c>
      <c r="D175" s="22" t="s">
        <v>20</v>
      </c>
      <c r="E175" s="30">
        <v>37073</v>
      </c>
      <c r="F175" s="30">
        <v>37895</v>
      </c>
      <c r="G175" s="22" t="s">
        <v>108</v>
      </c>
      <c r="H175" s="22" t="s">
        <v>10</v>
      </c>
      <c r="I175" s="22" t="s">
        <v>34</v>
      </c>
      <c r="J175" s="31">
        <v>18846</v>
      </c>
      <c r="K175" s="32">
        <v>-6322</v>
      </c>
      <c r="L175" s="22" t="s">
        <v>52</v>
      </c>
    </row>
    <row r="176" spans="1:12" s="22" customFormat="1" x14ac:dyDescent="0.2">
      <c r="A176" s="30">
        <v>37062</v>
      </c>
      <c r="B176" s="22" t="s">
        <v>160</v>
      </c>
      <c r="C176" s="22" t="s">
        <v>16</v>
      </c>
      <c r="D176" s="22" t="s">
        <v>33</v>
      </c>
      <c r="E176" s="30">
        <v>37073</v>
      </c>
      <c r="F176" s="30">
        <v>37530</v>
      </c>
      <c r="G176" s="22" t="s">
        <v>108</v>
      </c>
      <c r="H176" s="22" t="s">
        <v>10</v>
      </c>
      <c r="I176" s="22" t="s">
        <v>34</v>
      </c>
      <c r="J176" s="31">
        <v>5287</v>
      </c>
      <c r="K176" s="32">
        <v>-1281</v>
      </c>
      <c r="L176" s="22" t="s">
        <v>52</v>
      </c>
    </row>
    <row r="177" spans="1:12" s="22" customFormat="1" x14ac:dyDescent="0.2">
      <c r="A177" s="30">
        <v>37063</v>
      </c>
      <c r="B177" s="22" t="s">
        <v>161</v>
      </c>
      <c r="C177" s="22" t="s">
        <v>39</v>
      </c>
      <c r="D177" s="22" t="s">
        <v>40</v>
      </c>
      <c r="E177" s="30">
        <v>37073</v>
      </c>
      <c r="F177" s="30">
        <v>38808</v>
      </c>
      <c r="G177" s="22" t="s">
        <v>108</v>
      </c>
      <c r="H177" s="22" t="s">
        <v>10</v>
      </c>
      <c r="I177" s="22" t="s">
        <v>34</v>
      </c>
      <c r="J177" s="31">
        <v>8912</v>
      </c>
      <c r="K177" s="32">
        <v>-1620</v>
      </c>
      <c r="L177" s="22" t="s">
        <v>52</v>
      </c>
    </row>
    <row r="178" spans="1:12" s="22" customFormat="1" x14ac:dyDescent="0.2">
      <c r="A178" s="30">
        <v>37057</v>
      </c>
      <c r="B178" s="22" t="s">
        <v>14</v>
      </c>
      <c r="C178" s="22" t="s">
        <v>30</v>
      </c>
      <c r="D178" s="22" t="s">
        <v>30</v>
      </c>
      <c r="E178" s="30">
        <v>37073</v>
      </c>
      <c r="F178" s="30">
        <v>37500</v>
      </c>
      <c r="G178" s="22" t="s">
        <v>9</v>
      </c>
      <c r="H178" s="22" t="s">
        <v>31</v>
      </c>
      <c r="I178" s="22" t="s">
        <v>11</v>
      </c>
      <c r="J178" s="31">
        <v>61649</v>
      </c>
      <c r="K178" s="32">
        <v>2910</v>
      </c>
      <c r="L178" s="22" t="s">
        <v>12</v>
      </c>
    </row>
    <row r="179" spans="1:12" s="22" customFormat="1" x14ac:dyDescent="0.2">
      <c r="A179" s="30">
        <v>37061</v>
      </c>
      <c r="B179" s="22" t="s">
        <v>206</v>
      </c>
      <c r="C179" s="22" t="s">
        <v>30</v>
      </c>
      <c r="D179" s="22" t="s">
        <v>30</v>
      </c>
      <c r="E179" s="30">
        <v>37073</v>
      </c>
      <c r="F179" s="30">
        <v>37073</v>
      </c>
      <c r="G179" s="22" t="s">
        <v>9</v>
      </c>
      <c r="H179" s="22" t="s">
        <v>31</v>
      </c>
      <c r="I179" s="22" t="s">
        <v>11</v>
      </c>
      <c r="J179" s="31">
        <v>1445</v>
      </c>
      <c r="K179" s="32">
        <v>0</v>
      </c>
      <c r="L179" s="22" t="s">
        <v>12</v>
      </c>
    </row>
    <row r="180" spans="1:12" s="24" customFormat="1" x14ac:dyDescent="0.2">
      <c r="A180" s="23">
        <v>37061</v>
      </c>
      <c r="B180" s="24" t="s">
        <v>207</v>
      </c>
      <c r="C180" s="24" t="s">
        <v>16</v>
      </c>
      <c r="D180" s="24" t="s">
        <v>99</v>
      </c>
      <c r="E180" s="23">
        <v>37104</v>
      </c>
      <c r="F180" s="23">
        <v>37438</v>
      </c>
      <c r="G180" s="24" t="s">
        <v>108</v>
      </c>
      <c r="H180" s="24" t="s">
        <v>10</v>
      </c>
      <c r="I180" s="24" t="s">
        <v>34</v>
      </c>
      <c r="J180" s="25">
        <v>8880</v>
      </c>
      <c r="K180" s="26">
        <v>-1894</v>
      </c>
      <c r="L180" s="24" t="s">
        <v>12</v>
      </c>
    </row>
    <row r="181" spans="1:12" s="21" customFormat="1" x14ac:dyDescent="0.2">
      <c r="A181" s="27">
        <v>37061</v>
      </c>
      <c r="B181" s="21" t="s">
        <v>207</v>
      </c>
      <c r="C181" s="21" t="s">
        <v>16</v>
      </c>
      <c r="D181" s="21" t="s">
        <v>99</v>
      </c>
      <c r="E181" s="27">
        <v>37104</v>
      </c>
      <c r="F181" s="27">
        <v>38169</v>
      </c>
      <c r="G181" s="21" t="s">
        <v>9</v>
      </c>
      <c r="H181" s="21" t="s">
        <v>10</v>
      </c>
      <c r="I181" s="21" t="s">
        <v>11</v>
      </c>
      <c r="J181" s="28">
        <v>28955</v>
      </c>
      <c r="K181" s="29">
        <v>6104</v>
      </c>
      <c r="L181" s="21" t="s">
        <v>12</v>
      </c>
    </row>
    <row r="182" spans="1:12" x14ac:dyDescent="0.2">
      <c r="E182" s="17"/>
      <c r="F182" s="17"/>
      <c r="J182" s="19">
        <f>SUM(J156:J181)</f>
        <v>362114</v>
      </c>
    </row>
    <row r="183" spans="1:12" x14ac:dyDescent="0.2">
      <c r="E183" s="17"/>
      <c r="F183" s="17"/>
      <c r="I183" t="s">
        <v>208</v>
      </c>
      <c r="J183" s="19">
        <f>-(+J158+J162+J164+J169+J170+J172)</f>
        <v>-57679</v>
      </c>
    </row>
    <row r="184" spans="1:12" x14ac:dyDescent="0.2">
      <c r="E184" s="17"/>
      <c r="F184" s="17"/>
      <c r="J184" s="19">
        <f>SUM(J182:J183)</f>
        <v>304435</v>
      </c>
    </row>
    <row r="185" spans="1:12" x14ac:dyDescent="0.2">
      <c r="E185" s="17"/>
      <c r="F185" s="17"/>
    </row>
    <row r="186" spans="1:12" x14ac:dyDescent="0.2">
      <c r="E186" s="17"/>
      <c r="F186" s="17"/>
    </row>
    <row r="187" spans="1:12" x14ac:dyDescent="0.2">
      <c r="E187" s="17"/>
      <c r="F187" s="17"/>
    </row>
    <row r="188" spans="1:12" x14ac:dyDescent="0.2">
      <c r="E188" s="17"/>
      <c r="F188" s="17"/>
    </row>
    <row r="189" spans="1:12" x14ac:dyDescent="0.2">
      <c r="E189" s="17"/>
      <c r="F189" s="17"/>
    </row>
    <row r="190" spans="1:12" x14ac:dyDescent="0.2">
      <c r="E190" s="17"/>
      <c r="F190" s="17"/>
    </row>
    <row r="191" spans="1:12" x14ac:dyDescent="0.2">
      <c r="E191" s="17"/>
      <c r="F191" s="17"/>
    </row>
    <row r="192" spans="1:12" x14ac:dyDescent="0.2">
      <c r="E192" s="17"/>
      <c r="F192" s="17"/>
    </row>
    <row r="193" spans="5:6" x14ac:dyDescent="0.2">
      <c r="E193" s="17"/>
      <c r="F193" s="17"/>
    </row>
    <row r="194" spans="5:6" x14ac:dyDescent="0.2">
      <c r="E194" s="17"/>
      <c r="F194" s="17"/>
    </row>
    <row r="195" spans="5:6" x14ac:dyDescent="0.2">
      <c r="E195" s="17"/>
      <c r="F195" s="1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Deals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Cutler Family</dc:creator>
  <cp:lastModifiedBy>Felienne</cp:lastModifiedBy>
  <dcterms:created xsi:type="dcterms:W3CDTF">2001-06-24T01:27:19Z</dcterms:created>
  <dcterms:modified xsi:type="dcterms:W3CDTF">2014-09-03T19:17:50Z</dcterms:modified>
</cp:coreProperties>
</file>