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85" windowWidth="12120" windowHeight="9105"/>
  </bookViews>
  <sheets>
    <sheet name="Power Deal Tickets" sheetId="6585" r:id="rId1"/>
    <sheet name="Gas-Summary" sheetId="6584" r:id="rId2"/>
    <sheet name="Gas Deals" sheetId="2" r:id="rId3"/>
  </sheets>
  <definedNames>
    <definedName name="_xlnm.Print_Area" localSheetId="2">'Gas Deals'!$A$1:$N$206</definedName>
    <definedName name="_xlnm.Print_Area" localSheetId="1">'Gas-Summary'!$A$1:$L$54</definedName>
    <definedName name="_xlnm.Print_Area" localSheetId="0">'Power Deal Tickets'!$A$1:$T$31</definedName>
    <definedName name="_xlnm.Print_Titles" localSheetId="2">'Gas Deals'!$4:$4</definedName>
  </definedNames>
  <calcPr calcId="152511" fullCalcOnLoad="1"/>
</workbook>
</file>

<file path=xl/calcChain.xml><?xml version="1.0" encoding="utf-8"?>
<calcChain xmlns="http://schemas.openxmlformats.org/spreadsheetml/2006/main">
  <c r="B45" i="6584" l="1"/>
  <c r="E45" i="6584"/>
</calcChain>
</file>

<file path=xl/sharedStrings.xml><?xml version="1.0" encoding="utf-8"?>
<sst xmlns="http://schemas.openxmlformats.org/spreadsheetml/2006/main" count="1939" uniqueCount="323">
  <si>
    <t>Close
Date</t>
  </si>
  <si>
    <t>Customer Name</t>
  </si>
  <si>
    <t>State</t>
  </si>
  <si>
    <t>Citygate</t>
  </si>
  <si>
    <t>First
Flow</t>
  </si>
  <si>
    <t>Last
Flow</t>
  </si>
  <si>
    <t>Buy
Sell</t>
  </si>
  <si>
    <t>Phys
Finc'l</t>
  </si>
  <si>
    <t>Customer
Type</t>
  </si>
  <si>
    <t>Deal
Type</t>
  </si>
  <si>
    <t>Ctc
Price</t>
  </si>
  <si>
    <t>Volume
(Dth)</t>
  </si>
  <si>
    <t>Origination</t>
  </si>
  <si>
    <t>Structurer</t>
  </si>
  <si>
    <t>886 18th Ave Associates</t>
  </si>
  <si>
    <t>NJ</t>
  </si>
  <si>
    <t>NJ-PSEG CG</t>
  </si>
  <si>
    <t>Sell</t>
  </si>
  <si>
    <t>Phys</t>
  </si>
  <si>
    <t>New</t>
  </si>
  <si>
    <t>Fixed</t>
  </si>
  <si>
    <t>EES_HOUST</t>
  </si>
  <si>
    <t>Ampco Pittsburgh Corporation</t>
  </si>
  <si>
    <t>NYMEX</t>
  </si>
  <si>
    <t>Fin</t>
  </si>
  <si>
    <t>Aramark Uniform Services, Inc.</t>
  </si>
  <si>
    <t>Arch Diocese of San Francisco</t>
  </si>
  <si>
    <t>CA</t>
  </si>
  <si>
    <t>CA-PG&amp;E</t>
  </si>
  <si>
    <t>Aremac Heat Treating, Inc.</t>
  </si>
  <si>
    <t>CA-SOCAL Gas</t>
  </si>
  <si>
    <t>Index</t>
  </si>
  <si>
    <t>ASHTA CHEMICALS INC.</t>
  </si>
  <si>
    <t>OH</t>
  </si>
  <si>
    <t>OH-East Ohio Gas</t>
  </si>
  <si>
    <t xml:space="preserve">Azteca Milling </t>
  </si>
  <si>
    <t>Baltimore, Sun (The)</t>
  </si>
  <si>
    <t>MD</t>
  </si>
  <si>
    <t xml:space="preserve">MD-Baltimore Gas &amp; </t>
  </si>
  <si>
    <t>Bennett's Greenhouses</t>
  </si>
  <si>
    <t>OH-Columbia of Ohio</t>
  </si>
  <si>
    <t>Buckeye Steel Casting</t>
  </si>
  <si>
    <t>Campbell Motel Properties</t>
  </si>
  <si>
    <t>Centro Maytag Laundromat</t>
  </si>
  <si>
    <t>IL</t>
  </si>
  <si>
    <t>IL-Northern Illinois Gas</t>
  </si>
  <si>
    <t>Chase Universal</t>
  </si>
  <si>
    <t>Cimms Inc</t>
  </si>
  <si>
    <t>Cleveland Center Investors I</t>
  </si>
  <si>
    <t>Container Supply Co. Inc.</t>
  </si>
  <si>
    <t xml:space="preserve">Davlyn Investments Property </t>
  </si>
  <si>
    <t>CA-SDG&amp;E</t>
  </si>
  <si>
    <t>Excel</t>
  </si>
  <si>
    <t>IL-North Shore Gas</t>
  </si>
  <si>
    <t>FERRO CORPORATION</t>
  </si>
  <si>
    <t>Fulton Crab &amp; Fish Comp</t>
  </si>
  <si>
    <t>Gannett Warehousing</t>
  </si>
  <si>
    <t>NJ-ETOWN CG</t>
  </si>
  <si>
    <t xml:space="preserve">Gateway Georgetown </t>
  </si>
  <si>
    <t xml:space="preserve">MD-Washington Gas &amp; </t>
  </si>
  <si>
    <t>Hoffman &amp; Son Farming</t>
  </si>
  <si>
    <t>Honeywell International, Inc.</t>
  </si>
  <si>
    <t>IN</t>
  </si>
  <si>
    <t>IN-Indiana Gas</t>
  </si>
  <si>
    <t>Impress USA</t>
  </si>
  <si>
    <t>Indalex</t>
  </si>
  <si>
    <t>Jake Hafner's Restaurant</t>
  </si>
  <si>
    <t>NY</t>
  </si>
  <si>
    <t xml:space="preserve">NY-Niagara Mohawk </t>
  </si>
  <si>
    <t>Johnson &amp; Johnson</t>
  </si>
  <si>
    <t>PA</t>
  </si>
  <si>
    <t xml:space="preserve">PA-Philadelphia Electric </t>
  </si>
  <si>
    <t>Loerber</t>
  </si>
  <si>
    <t>Lowe Home Centers, Inc.</t>
  </si>
  <si>
    <t xml:space="preserve">NY-National Fuel Gas </t>
  </si>
  <si>
    <t xml:space="preserve">PA-Columbia of </t>
  </si>
  <si>
    <t>PA-Peoples Natural Gas</t>
  </si>
  <si>
    <t>M. Goldberg &amp; Sons Furniture Corp</t>
  </si>
  <si>
    <t>Mayflower Vehicle Systems, Inc.</t>
  </si>
  <si>
    <t>MC Aluminum</t>
  </si>
  <si>
    <t xml:space="preserve">Morgan </t>
  </si>
  <si>
    <t>Mr. Edward's, Inc.</t>
  </si>
  <si>
    <t>IL-PGLC CG</t>
  </si>
  <si>
    <t>Nickles Bakery</t>
  </si>
  <si>
    <t>OH-West Ohio Gas</t>
  </si>
  <si>
    <t>Pad Inc</t>
  </si>
  <si>
    <t>Reheis, Inc</t>
  </si>
  <si>
    <t>S. Martinelli</t>
  </si>
  <si>
    <t>Stratford Management</t>
  </si>
  <si>
    <t>Texollini</t>
  </si>
  <si>
    <t>The Burnham Institue</t>
  </si>
  <si>
    <t xml:space="preserve">The Greater Cleveland Regional </t>
  </si>
  <si>
    <t>The Sterling China Company</t>
  </si>
  <si>
    <t>TRC Inc</t>
  </si>
  <si>
    <t xml:space="preserve">Watertree of </t>
  </si>
  <si>
    <t>Werner G. Smith Inc.</t>
  </si>
  <si>
    <t>Woodlands Biomass Power Ltd.</t>
  </si>
  <si>
    <t>Wyandot Memorial Hospital</t>
  </si>
  <si>
    <t>Aluminum Color</t>
  </si>
  <si>
    <t>Modified</t>
  </si>
  <si>
    <t>Buy</t>
  </si>
  <si>
    <t>Baxendale Nursery</t>
  </si>
  <si>
    <t>Brewery Works</t>
  </si>
  <si>
    <t>WI</t>
  </si>
  <si>
    <t>WI-Wisconsin Gas Co</t>
  </si>
  <si>
    <t xml:space="preserve">Cagan Management Group DBA </t>
  </si>
  <si>
    <t>Culmore Realty - Idlewood Apts.</t>
  </si>
  <si>
    <t>Culmore Realty - Providence Apts</t>
  </si>
  <si>
    <t xml:space="preserve">DESC -  NETC Great Lakes/Ft. </t>
  </si>
  <si>
    <t>Emerson Electric</t>
  </si>
  <si>
    <t>MO</t>
  </si>
  <si>
    <t>MO-LaClede Gas</t>
  </si>
  <si>
    <t>Engelhard Corporation</t>
  </si>
  <si>
    <t>Flint Ink #37</t>
  </si>
  <si>
    <t>II Fornaio America</t>
  </si>
  <si>
    <t xml:space="preserve">INDUSTRIAL POWDER </t>
  </si>
  <si>
    <t>Littler Die Cast</t>
  </si>
  <si>
    <t>Mayflower Vehicle Systems</t>
  </si>
  <si>
    <t>Olde Salem Village Apts</t>
  </si>
  <si>
    <t xml:space="preserve">Senior Campus Living - </t>
  </si>
  <si>
    <t xml:space="preserve">Senior Campus Living - Henry </t>
  </si>
  <si>
    <t>MI</t>
  </si>
  <si>
    <t>MI-Michigan Consolidated</t>
  </si>
  <si>
    <t>Senior Campus Living - Riderwood</t>
  </si>
  <si>
    <t xml:space="preserve">Senior Campus Living - Seabrook </t>
  </si>
  <si>
    <t>NJ-New Jersey Natural</t>
  </si>
  <si>
    <t>Senior Campus Living -Oakcrest</t>
  </si>
  <si>
    <t>Statewide Warehouse</t>
  </si>
  <si>
    <t>Steel King Industries</t>
  </si>
  <si>
    <t xml:space="preserve">Sterling China </t>
  </si>
  <si>
    <t>Temperform USA</t>
  </si>
  <si>
    <t>Textileather Corporation</t>
  </si>
  <si>
    <t>The Scotts Company</t>
  </si>
  <si>
    <t>Travelers</t>
  </si>
  <si>
    <t>Affiliated Metals Co.</t>
  </si>
  <si>
    <t>IL-Illinois Power</t>
  </si>
  <si>
    <t>Existing</t>
  </si>
  <si>
    <t>American Brass &amp; Iron</t>
  </si>
  <si>
    <t>Anto Pekic</t>
  </si>
  <si>
    <t>Arrowhead Investors</t>
  </si>
  <si>
    <t>Aurora Packing Co.</t>
  </si>
  <si>
    <t>Baker Commodities</t>
  </si>
  <si>
    <t>Blommer Chocolate</t>
  </si>
  <si>
    <t>Bluestone Perennials</t>
  </si>
  <si>
    <t>Buckwheat &amp; Alflafa Inc.</t>
  </si>
  <si>
    <t xml:space="preserve">NY-Consolidated Edison </t>
  </si>
  <si>
    <t xml:space="preserve">Central Ohio Consortium of Public </t>
  </si>
  <si>
    <t>Chas-Svec Inc</t>
  </si>
  <si>
    <t>Columbus Zoo</t>
  </si>
  <si>
    <t>ConAgra Foods, Inc.</t>
  </si>
  <si>
    <t xml:space="preserve">Dixie Mangagement dba Comfort </t>
  </si>
  <si>
    <t>Dynacast, Inc.</t>
  </si>
  <si>
    <t>Envirex</t>
  </si>
  <si>
    <t>Fast Food Enterprises of CA</t>
  </si>
  <si>
    <t>Fontana Paper Mills, Inc.</t>
  </si>
  <si>
    <t>Great Lakes REIT</t>
  </si>
  <si>
    <t>Halaco Engineering</t>
  </si>
  <si>
    <t>Highcrest Management</t>
  </si>
  <si>
    <t>Holiday Rock</t>
  </si>
  <si>
    <t>II Fornaio</t>
  </si>
  <si>
    <t>IVEX</t>
  </si>
  <si>
    <t>Jana Corp</t>
  </si>
  <si>
    <t>Landings Condos</t>
  </si>
  <si>
    <t>Lariche Subaru Inc.</t>
  </si>
  <si>
    <t>Lau Industries</t>
  </si>
  <si>
    <t>Lompoc Hospital</t>
  </si>
  <si>
    <t>Mendota Biomass Power Ltd.</t>
  </si>
  <si>
    <t>Metal Improvements Company</t>
  </si>
  <si>
    <t xml:space="preserve">New Counterparty/ mod by Matt </t>
  </si>
  <si>
    <t>Nook Industries</t>
  </si>
  <si>
    <t>Nooter Corp</t>
  </si>
  <si>
    <t>Norridge School District 80</t>
  </si>
  <si>
    <t>Pacific Steel Casting</t>
  </si>
  <si>
    <t>Pilgrim Congregational Church</t>
  </si>
  <si>
    <t xml:space="preserve">Providence Saint Joseph Medical </t>
  </si>
  <si>
    <t>Quemetco</t>
  </si>
  <si>
    <t>Rare Hospitality International</t>
  </si>
  <si>
    <t xml:space="preserve">OH-Cincinnati Gas &amp; </t>
  </si>
  <si>
    <t>Resurrection Lutherian Church</t>
  </si>
  <si>
    <t xml:space="preserve">River Ridge Condominium </t>
  </si>
  <si>
    <t>Roman, Inc.</t>
  </si>
  <si>
    <t>Schindler Elevator</t>
  </si>
  <si>
    <t>SCHUSTER'S GREENHOUSE LTD</t>
  </si>
  <si>
    <t>Sood Enterprises, Inc</t>
  </si>
  <si>
    <t xml:space="preserve">Stork Diaper Service of Ventura </t>
  </si>
  <si>
    <t>Sunmaid Growers of California</t>
  </si>
  <si>
    <t>T Marzetti</t>
  </si>
  <si>
    <t>TAMCO</t>
  </si>
  <si>
    <t>VMC, Inc.</t>
  </si>
  <si>
    <t>Warner Jenkinson</t>
  </si>
  <si>
    <t>West Coast Valet</t>
  </si>
  <si>
    <t>Wolf Range</t>
  </si>
  <si>
    <t># Deals</t>
  </si>
  <si>
    <t xml:space="preserve">IL </t>
  </si>
  <si>
    <t xml:space="preserve">NJ </t>
  </si>
  <si>
    <t xml:space="preserve">NY </t>
  </si>
  <si>
    <t xml:space="preserve">MD </t>
  </si>
  <si>
    <t xml:space="preserve">IN </t>
  </si>
  <si>
    <t xml:space="preserve">CA </t>
  </si>
  <si>
    <t xml:space="preserve">WI </t>
  </si>
  <si>
    <t xml:space="preserve">MI </t>
  </si>
  <si>
    <t xml:space="preserve">MO </t>
  </si>
  <si>
    <t xml:space="preserve">PA </t>
  </si>
  <si>
    <t xml:space="preserve">OH </t>
  </si>
  <si>
    <r>
      <t>NYMEX</t>
    </r>
    <r>
      <rPr>
        <b/>
        <vertAlign val="superscript"/>
        <sz val="8"/>
        <color indexed="8"/>
        <rFont val="Arial"/>
        <family val="2"/>
      </rPr>
      <t>1</t>
    </r>
    <r>
      <rPr>
        <b/>
        <sz val="8"/>
        <color indexed="8"/>
        <rFont val="Arial"/>
        <family val="2"/>
      </rPr>
      <t xml:space="preserve"> </t>
    </r>
  </si>
  <si>
    <r>
      <t>Modified</t>
    </r>
    <r>
      <rPr>
        <vertAlign val="superscript"/>
        <sz val="8"/>
        <color indexed="8"/>
        <rFont val="Arial"/>
        <family val="2"/>
      </rPr>
      <t>2</t>
    </r>
  </si>
  <si>
    <t xml:space="preserve">Weekly Gas Report </t>
  </si>
  <si>
    <t>Customer Type</t>
  </si>
  <si>
    <t>Deal Type</t>
  </si>
  <si>
    <t>Volume (Dth)</t>
  </si>
  <si>
    <t>NEW CUSTOMERS</t>
  </si>
  <si>
    <t>Existing Customers</t>
  </si>
  <si>
    <t>Modified Customers (Contracts)</t>
  </si>
  <si>
    <t xml:space="preserve">Week of 6/22/01 - 6/28/01 </t>
  </si>
  <si>
    <t>TOTAL</t>
  </si>
  <si>
    <t>1.  NYMEX listed as citygate; could not determine customer's state.</t>
  </si>
  <si>
    <t>2.  Where possible, offsetting unwinds were elimnated from totals.</t>
  </si>
  <si>
    <t>44 modified contracts were identified by customer type "modified".  16 of the 44 offsetting transactions were identified as follows:</t>
  </si>
  <si>
    <t>4 contracts in CA, 2 contracts in MD and 1 contract in OH</t>
  </si>
  <si>
    <t>2 contracts kept the cusomer on a Fixed price and extended the contract term</t>
  </si>
  <si>
    <t>7 contracts converted customer from Index to Fixed price and most extended the contract term</t>
  </si>
  <si>
    <t>1 contract in WI (extended 2 years) and 1 contract in CA (extended 5 years)</t>
  </si>
  <si>
    <t>7 contracts appear to be unwinds/corrections.</t>
  </si>
  <si>
    <t xml:space="preserve">Weekly Power Deal Ticket Report </t>
  </si>
  <si>
    <t>(Week Ending 6/29/01)</t>
  </si>
  <si>
    <t>a</t>
  </si>
  <si>
    <t>Indicates deal closed during the current week.</t>
  </si>
  <si>
    <t>Originator</t>
  </si>
  <si>
    <t>Appv'l
Req'd</t>
  </si>
  <si>
    <t>Deal Name</t>
  </si>
  <si>
    <t>Region</t>
  </si>
  <si>
    <t>Utility</t>
  </si>
  <si>
    <t>No. of 
Meters</t>
  </si>
  <si>
    <t>No. of 
Accts.</t>
  </si>
  <si>
    <t>Start Date</t>
  </si>
  <si>
    <t>Term
(months)</t>
  </si>
  <si>
    <t>Volumes
PV Mwh</t>
  </si>
  <si>
    <t>TCV</t>
  </si>
  <si>
    <t>Value
@ Bid/Offer</t>
  </si>
  <si>
    <t>VaR
(Overnight)</t>
  </si>
  <si>
    <t>VaR (Liquidation)</t>
  </si>
  <si>
    <t>Credit
Reserve</t>
  </si>
  <si>
    <t>Billing Svcs Cost (PV)</t>
  </si>
  <si>
    <t>Generation
Pricing Structure</t>
  </si>
  <si>
    <t>Pass Thru</t>
  </si>
  <si>
    <t>Martin</t>
  </si>
  <si>
    <t>ENLITE</t>
  </si>
  <si>
    <t>Triumph Group, Inc.</t>
  </si>
  <si>
    <t>MAIN</t>
  </si>
  <si>
    <t>ComEd</t>
  </si>
  <si>
    <t>1/1/02 $/Mwh disc;
 1/1/05 Fixed Price Retail Gen</t>
  </si>
  <si>
    <t>ICAP</t>
  </si>
  <si>
    <t>Hansel</t>
  </si>
  <si>
    <t>ENFORM</t>
  </si>
  <si>
    <t>Sloane Memorial</t>
  </si>
  <si>
    <t>NY-Zone J</t>
  </si>
  <si>
    <t>ConEd</t>
  </si>
  <si>
    <t>Fixed Price Retail Gen</t>
  </si>
  <si>
    <t>Credit reserve is zero because Memorial Sloane-Kettering is investement grade.</t>
  </si>
  <si>
    <t>Heidecker</t>
  </si>
  <si>
    <t>Crown Cork &amp; Seal</t>
  </si>
  <si>
    <t>NEPOOL</t>
  </si>
  <si>
    <t>MECO</t>
  </si>
  <si>
    <t>OSI Industries</t>
  </si>
  <si>
    <t>9/1/01 $/Mwh disc;
 1/1/05 Fixed Price Retail Gen</t>
  </si>
  <si>
    <t>Bechert</t>
  </si>
  <si>
    <t>Springfield Wire</t>
  </si>
  <si>
    <t>Malone</t>
  </si>
  <si>
    <t>Home Depot - SDG&amp;E</t>
  </si>
  <si>
    <t>WSCC</t>
  </si>
  <si>
    <t>SDG&amp;E</t>
  </si>
  <si>
    <t>Anzalone</t>
  </si>
  <si>
    <t>Boston Properties #2</t>
  </si>
  <si>
    <t>MECO, BECO,
Cambridge Electric</t>
  </si>
  <si>
    <t>8/01 - 5/02 none
 6/02 - 5/03 ICAP
 6/03 - 5/06 ICAP&amp;Congest</t>
  </si>
  <si>
    <t>Huskisson</t>
  </si>
  <si>
    <t>Carney Hospital</t>
  </si>
  <si>
    <t>BECO</t>
  </si>
  <si>
    <t>Congest.</t>
  </si>
  <si>
    <t>Tullio</t>
  </si>
  <si>
    <t>Inserts East</t>
  </si>
  <si>
    <t>MAAC</t>
  </si>
  <si>
    <t>PSE&amp;G</t>
  </si>
  <si>
    <t>9/1/01 $/Mwh disc;
 8/1/03 Fixed Price Retail Gen</t>
  </si>
  <si>
    <t>Odland</t>
  </si>
  <si>
    <t>Equity Office Properties MA</t>
  </si>
  <si>
    <t>BECO &amp;
 Cambridge Electric</t>
  </si>
  <si>
    <t>8/1/01 $/Mwh disc;
 9/1/02 Fixed Price Retail Gen</t>
  </si>
  <si>
    <t>Enterasys\Cabletron</t>
  </si>
  <si>
    <r>
      <t xml:space="preserve">CTI Industries
 </t>
    </r>
    <r>
      <rPr>
        <sz val="10"/>
        <color indexed="10"/>
        <rFont val="Arial"/>
        <family val="2"/>
      </rPr>
      <t>UNWIND</t>
    </r>
  </si>
  <si>
    <t>Unwind of $/Mwh disc/Fixed Price Retail Gen</t>
  </si>
  <si>
    <t>Unwound - did not meet credit requirements.</t>
  </si>
  <si>
    <t>Radnor Holdings Corp
 UNWIND</t>
  </si>
  <si>
    <t>Haverhill Gazzette - MA</t>
  </si>
  <si>
    <t xml:space="preserve">Burton </t>
  </si>
  <si>
    <t>Universal Forest Products</t>
  </si>
  <si>
    <t>ERCOT</t>
  </si>
  <si>
    <t>TXU</t>
  </si>
  <si>
    <t>Congest.
 ICAP</t>
  </si>
  <si>
    <t>Trim Tex Inc.</t>
  </si>
  <si>
    <t>8/1/01 $/Mwh disc;
 1/1/05 Fixed Price Retail Gen</t>
  </si>
  <si>
    <t>Fox River Foods</t>
  </si>
  <si>
    <t>Custom Plastics, Inc.</t>
  </si>
  <si>
    <t>Koppelman</t>
  </si>
  <si>
    <t>Atlantic City Medical</t>
  </si>
  <si>
    <t>Connectiv</t>
  </si>
  <si>
    <t xml:space="preserve">2-tier disc off '99 frozen bundled Tariff
7/1/01 12% discount; 8/1/03 14.5% premium </t>
  </si>
  <si>
    <t>Daniels</t>
  </si>
  <si>
    <t>The Spires</t>
  </si>
  <si>
    <t>HL&amp;P</t>
  </si>
  <si>
    <t>7/1/01 $/Mwh disc;
 1/1/02 Fixed Price Retail Gen</t>
  </si>
  <si>
    <t>Dafferner</t>
  </si>
  <si>
    <t>Riviana Foods</t>
  </si>
  <si>
    <t>Bell &amp; Howell</t>
  </si>
  <si>
    <t>8/1/01 $/Mwh disc;
1/1/05 Fixed Price Retail Gen</t>
  </si>
  <si>
    <t>MECC</t>
  </si>
  <si>
    <t>Central Maine Power</t>
  </si>
  <si>
    <t>9/1/01 Fixed Price Wholesale Gen</t>
  </si>
  <si>
    <t>7/1/01 Fixed Price Wholesale Gen</t>
  </si>
  <si>
    <t>Acme Ice Co.</t>
  </si>
  <si>
    <t>7/1/01 $/Mwh disc;
 1/1/05 Fixed Price Retail Gen</t>
  </si>
  <si>
    <t>Burton</t>
  </si>
  <si>
    <t>Eagle 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</si>
</sst>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color indexed="13"/>
      <name val="Arial"/>
      <family val="2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2"/>
      <name val="Webdings"/>
      <family val="1"/>
      <charset val="2"/>
    </font>
    <font>
      <sz val="10"/>
      <name val="Webdings"/>
      <family val="1"/>
      <charset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36"/>
      </left>
      <right/>
      <top style="medium">
        <color indexed="36"/>
      </top>
      <bottom style="medium">
        <color indexed="36"/>
      </bottom>
      <diagonal/>
    </border>
    <border>
      <left/>
      <right/>
      <top style="medium">
        <color indexed="36"/>
      </top>
      <bottom style="medium">
        <color indexed="36"/>
      </bottom>
      <diagonal/>
    </border>
    <border>
      <left/>
      <right style="medium">
        <color indexed="36"/>
      </right>
      <top style="medium">
        <color indexed="36"/>
      </top>
      <bottom style="medium">
        <color indexed="36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Fill="1"/>
    <xf numFmtId="0" fontId="9" fillId="0" borderId="0" xfId="0" applyFont="1"/>
    <xf numFmtId="0" fontId="0" fillId="0" borderId="0" xfId="0" applyAlignment="1">
      <alignment horizontal="center"/>
    </xf>
    <xf numFmtId="164" fontId="1" fillId="0" borderId="0" xfId="1" applyNumberFormat="1"/>
    <xf numFmtId="0" fontId="0" fillId="0" borderId="0" xfId="0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4" fontId="10" fillId="0" borderId="3" xfId="1" applyNumberFormat="1" applyFont="1" applyBorder="1" applyAlignment="1">
      <alignment horizontal="center"/>
    </xf>
    <xf numFmtId="0" fontId="6" fillId="0" borderId="4" xfId="0" applyFont="1" applyFill="1" applyBorder="1"/>
    <xf numFmtId="0" fontId="4" fillId="0" borderId="4" xfId="0" applyFont="1" applyFill="1" applyBorder="1"/>
    <xf numFmtId="164" fontId="4" fillId="0" borderId="4" xfId="1" applyNumberFormat="1" applyFont="1" applyFill="1" applyBorder="1"/>
    <xf numFmtId="164" fontId="0" fillId="0" borderId="0" xfId="1" applyNumberFormat="1" applyFont="1" applyFill="1"/>
    <xf numFmtId="164" fontId="0" fillId="0" borderId="0" xfId="1" applyNumberFormat="1" applyFont="1"/>
    <xf numFmtId="0" fontId="6" fillId="0" borderId="5" xfId="0" applyFont="1" applyFill="1" applyBorder="1"/>
    <xf numFmtId="0" fontId="4" fillId="0" borderId="5" xfId="0" applyFont="1" applyFill="1" applyBorder="1"/>
    <xf numFmtId="164" fontId="4" fillId="0" borderId="5" xfId="1" applyNumberFormat="1" applyFont="1" applyFill="1" applyBorder="1"/>
    <xf numFmtId="0" fontId="13" fillId="0" borderId="0" xfId="0" applyFont="1" applyFill="1"/>
    <xf numFmtId="0" fontId="12" fillId="0" borderId="6" xfId="0" applyFont="1" applyBorder="1" applyAlignment="1">
      <alignment horizontal="center" wrapText="1"/>
    </xf>
    <xf numFmtId="0" fontId="12" fillId="0" borderId="7" xfId="0" applyFont="1" applyBorder="1"/>
    <xf numFmtId="0" fontId="12" fillId="0" borderId="7" xfId="0" applyFont="1" applyBorder="1" applyAlignment="1">
      <alignment horizontal="center" wrapText="1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4" fontId="5" fillId="0" borderId="9" xfId="0" applyNumberFormat="1" applyFont="1" applyFill="1" applyBorder="1"/>
    <xf numFmtId="0" fontId="4" fillId="0" borderId="0" xfId="0" applyFont="1" applyFill="1" applyBorder="1"/>
    <xf numFmtId="14" fontId="4" fillId="0" borderId="0" xfId="0" applyNumberFormat="1" applyFont="1" applyFill="1" applyBorder="1"/>
    <xf numFmtId="3" fontId="4" fillId="0" borderId="0" xfId="0" applyNumberFormat="1" applyFont="1" applyFill="1" applyBorder="1"/>
    <xf numFmtId="6" fontId="4" fillId="0" borderId="0" xfId="0" applyNumberFormat="1" applyFont="1" applyFill="1" applyBorder="1"/>
    <xf numFmtId="0" fontId="4" fillId="0" borderId="10" xfId="0" applyFont="1" applyFill="1" applyBorder="1"/>
    <xf numFmtId="0" fontId="0" fillId="0" borderId="9" xfId="0" applyFill="1" applyBorder="1"/>
    <xf numFmtId="0" fontId="0" fillId="0" borderId="0" xfId="0" applyFill="1" applyBorder="1"/>
    <xf numFmtId="0" fontId="0" fillId="0" borderId="10" xfId="0" applyFill="1" applyBorder="1"/>
    <xf numFmtId="0" fontId="11" fillId="2" borderId="9" xfId="0" applyFont="1" applyFill="1" applyBorder="1"/>
    <xf numFmtId="0" fontId="2" fillId="2" borderId="0" xfId="0" applyFont="1" applyFill="1" applyBorder="1"/>
    <xf numFmtId="0" fontId="0" fillId="0" borderId="0" xfId="0" applyBorder="1"/>
    <xf numFmtId="14" fontId="0" fillId="0" borderId="0" xfId="0" applyNumberFormat="1" applyBorder="1"/>
    <xf numFmtId="3" fontId="0" fillId="0" borderId="0" xfId="0" applyNumberFormat="1" applyBorder="1"/>
    <xf numFmtId="6" fontId="0" fillId="0" borderId="0" xfId="0" applyNumberFormat="1" applyBorder="1"/>
    <xf numFmtId="0" fontId="0" fillId="0" borderId="9" xfId="0" applyBorder="1"/>
    <xf numFmtId="0" fontId="0" fillId="0" borderId="10" xfId="0" applyBorder="1"/>
    <xf numFmtId="14" fontId="5" fillId="3" borderId="9" xfId="0" applyNumberFormat="1" applyFont="1" applyFill="1" applyBorder="1"/>
    <xf numFmtId="0" fontId="4" fillId="3" borderId="0" xfId="0" applyFont="1" applyFill="1" applyBorder="1"/>
    <xf numFmtId="14" fontId="4" fillId="3" borderId="0" xfId="0" applyNumberFormat="1" applyFont="1" applyFill="1" applyBorder="1"/>
    <xf numFmtId="3" fontId="4" fillId="3" borderId="0" xfId="0" applyNumberFormat="1" applyFont="1" applyFill="1" applyBorder="1"/>
    <xf numFmtId="6" fontId="4" fillId="3" borderId="0" xfId="0" applyNumberFormat="1" applyFont="1" applyFill="1" applyBorder="1"/>
    <xf numFmtId="0" fontId="4" fillId="3" borderId="10" xfId="0" applyFont="1" applyFill="1" applyBorder="1"/>
    <xf numFmtId="14" fontId="5" fillId="4" borderId="9" xfId="0" applyNumberFormat="1" applyFont="1" applyFill="1" applyBorder="1"/>
    <xf numFmtId="0" fontId="4" fillId="4" borderId="0" xfId="0" applyFont="1" applyFill="1" applyBorder="1"/>
    <xf numFmtId="14" fontId="4" fillId="4" borderId="0" xfId="0" applyNumberFormat="1" applyFont="1" applyFill="1" applyBorder="1"/>
    <xf numFmtId="3" fontId="4" fillId="4" borderId="0" xfId="0" applyNumberFormat="1" applyFont="1" applyFill="1" applyBorder="1"/>
    <xf numFmtId="6" fontId="4" fillId="4" borderId="0" xfId="0" applyNumberFormat="1" applyFont="1" applyFill="1" applyBorder="1"/>
    <xf numFmtId="0" fontId="4" fillId="4" borderId="10" xfId="0" applyFont="1" applyFill="1" applyBorder="1"/>
    <xf numFmtId="14" fontId="5" fillId="0" borderId="11" xfId="0" applyNumberFormat="1" applyFont="1" applyFill="1" applyBorder="1"/>
    <xf numFmtId="0" fontId="4" fillId="0" borderId="12" xfId="0" applyFont="1" applyFill="1" applyBorder="1"/>
    <xf numFmtId="14" fontId="4" fillId="0" borderId="12" xfId="0" applyNumberFormat="1" applyFont="1" applyFill="1" applyBorder="1"/>
    <xf numFmtId="3" fontId="4" fillId="0" borderId="12" xfId="0" applyNumberFormat="1" applyFont="1" applyFill="1" applyBorder="1"/>
    <xf numFmtId="6" fontId="4" fillId="0" borderId="12" xfId="0" applyNumberFormat="1" applyFont="1" applyFill="1" applyBorder="1"/>
    <xf numFmtId="0" fontId="4" fillId="0" borderId="13" xfId="0" applyFont="1" applyFill="1" applyBorder="1"/>
    <xf numFmtId="0" fontId="2" fillId="0" borderId="0" xfId="0" applyFont="1" applyBorder="1"/>
    <xf numFmtId="14" fontId="2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9" fillId="0" borderId="0" xfId="0" applyFont="1" applyBorder="1"/>
    <xf numFmtId="0" fontId="14" fillId="0" borderId="0" xfId="0" applyFont="1" applyBorder="1"/>
    <xf numFmtId="0" fontId="0" fillId="0" borderId="0" xfId="0" applyBorder="1" applyAlignment="1">
      <alignment wrapText="1"/>
    </xf>
    <xf numFmtId="0" fontId="15" fillId="0" borderId="0" xfId="0" applyFont="1" applyBorder="1" applyAlignment="1">
      <alignment horizontal="left"/>
    </xf>
    <xf numFmtId="0" fontId="5" fillId="0" borderId="0" xfId="0" applyFont="1" applyBorder="1"/>
    <xf numFmtId="164" fontId="16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0" fontId="16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14" fontId="0" fillId="0" borderId="4" xfId="1" applyNumberFormat="1" applyFont="1" applyBorder="1"/>
    <xf numFmtId="164" fontId="0" fillId="0" borderId="4" xfId="1" applyNumberFormat="1" applyFont="1" applyBorder="1"/>
    <xf numFmtId="164" fontId="5" fillId="0" borderId="4" xfId="1" applyNumberFormat="1" applyFont="1" applyBorder="1"/>
    <xf numFmtId="164" fontId="17" fillId="0" borderId="4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wrapText="1"/>
    </xf>
    <xf numFmtId="166" fontId="0" fillId="0" borderId="4" xfId="2" applyNumberFormat="1" applyFont="1" applyBorder="1"/>
    <xf numFmtId="166" fontId="15" fillId="0" borderId="4" xfId="2" applyNumberFormat="1" applyFont="1" applyBorder="1" applyAlignment="1">
      <alignment wrapText="1"/>
    </xf>
    <xf numFmtId="166" fontId="15" fillId="0" borderId="0" xfId="0" applyNumberFormat="1" applyFont="1" applyBorder="1" applyAlignment="1">
      <alignment horizontal="left"/>
    </xf>
    <xf numFmtId="164" fontId="0" fillId="0" borderId="4" xfId="1" applyNumberFormat="1" applyFont="1" applyBorder="1" applyAlignment="1">
      <alignment horizontal="left" wrapText="1"/>
    </xf>
    <xf numFmtId="166" fontId="5" fillId="0" borderId="4" xfId="2" applyNumberFormat="1" applyFont="1" applyBorder="1" applyAlignment="1">
      <alignment wrapText="1"/>
    </xf>
    <xf numFmtId="164" fontId="15" fillId="0" borderId="4" xfId="1" applyNumberFormat="1" applyFont="1" applyBorder="1" applyAlignment="1">
      <alignment wrapText="1"/>
    </xf>
    <xf numFmtId="14" fontId="0" fillId="0" borderId="4" xfId="1" applyNumberFormat="1" applyFont="1" applyFill="1" applyBorder="1" applyAlignment="1"/>
    <xf numFmtId="164" fontId="0" fillId="0" borderId="4" xfId="1" applyNumberFormat="1" applyFont="1" applyFill="1" applyBorder="1" applyAlignment="1"/>
    <xf numFmtId="164" fontId="0" fillId="0" borderId="4" xfId="1" applyNumberFormat="1" applyFont="1" applyFill="1" applyBorder="1" applyAlignment="1">
      <alignment wrapText="1"/>
    </xf>
    <xf numFmtId="166" fontId="0" fillId="0" borderId="4" xfId="2" applyNumberFormat="1" applyFont="1" applyFill="1" applyBorder="1" applyAlignment="1"/>
    <xf numFmtId="14" fontId="0" fillId="0" borderId="0" xfId="1" applyNumberFormat="1" applyFont="1" applyBorder="1"/>
    <xf numFmtId="164" fontId="5" fillId="0" borderId="0" xfId="1" applyNumberFormat="1" applyFont="1" applyBorder="1"/>
    <xf numFmtId="164" fontId="0" fillId="0" borderId="0" xfId="1" applyNumberFormat="1" applyFont="1" applyBorder="1" applyAlignment="1">
      <alignment wrapText="1"/>
    </xf>
    <xf numFmtId="166" fontId="0" fillId="0" borderId="0" xfId="2" applyNumberFormat="1" applyFont="1" applyBorder="1"/>
    <xf numFmtId="164" fontId="15" fillId="0" borderId="0" xfId="1" applyNumberFormat="1" applyFont="1" applyBorder="1" applyAlignment="1">
      <alignment horizontal="left"/>
    </xf>
    <xf numFmtId="0" fontId="0" fillId="0" borderId="0" xfId="0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3"/>
  <sheetViews>
    <sheetView showGridLines="0" tabSelected="1" workbookViewId="0">
      <selection activeCell="M1" sqref="M1"/>
    </sheetView>
  </sheetViews>
  <sheetFormatPr defaultRowHeight="12.75" x14ac:dyDescent="0.2"/>
  <cols>
    <col min="1" max="1" width="9.5703125" style="34" customWidth="1"/>
    <col min="2" max="2" width="11.42578125" style="34" customWidth="1"/>
    <col min="3" max="3" width="8.140625" style="66" customWidth="1"/>
    <col min="4" max="4" width="6.5703125" style="34" customWidth="1"/>
    <col min="5" max="5" width="24.42578125" style="34" customWidth="1"/>
    <col min="6" max="6" width="9.85546875" style="34" customWidth="1"/>
    <col min="7" max="7" width="18.7109375" style="34" customWidth="1"/>
    <col min="8" max="8" width="7" style="34" customWidth="1"/>
    <col min="9" max="9" width="6.28515625" style="34" customWidth="1"/>
    <col min="10" max="10" width="8.140625" style="34" customWidth="1"/>
    <col min="11" max="11" width="8.7109375" style="34" customWidth="1"/>
    <col min="12" max="12" width="9.42578125" style="34" customWidth="1"/>
    <col min="13" max="13" width="12.28515625" style="34" customWidth="1"/>
    <col min="14" max="14" width="11.85546875" style="34" customWidth="1"/>
    <col min="15" max="15" width="11" style="34" customWidth="1"/>
    <col min="16" max="16" width="12.42578125" style="34" customWidth="1"/>
    <col min="17" max="17" width="10.28515625" style="34" customWidth="1"/>
    <col min="18" max="18" width="11.5703125" style="34" customWidth="1"/>
    <col min="19" max="19" width="39" style="64" customWidth="1"/>
    <col min="20" max="20" width="19.42578125" style="64" customWidth="1"/>
    <col min="21" max="21" width="9.140625" style="34"/>
    <col min="22" max="22" width="9.7109375" style="65" customWidth="1"/>
    <col min="23" max="16384" width="9.140625" style="34"/>
  </cols>
  <sheetData>
    <row r="1" spans="1:22" ht="15.75" x14ac:dyDescent="0.25">
      <c r="A1" s="62" t="s">
        <v>223</v>
      </c>
      <c r="B1" s="62"/>
      <c r="C1" s="63"/>
      <c r="D1" s="62"/>
      <c r="E1" s="62"/>
    </row>
    <row r="2" spans="1:22" ht="15.75" x14ac:dyDescent="0.25">
      <c r="A2" s="62" t="s">
        <v>224</v>
      </c>
      <c r="D2" s="67"/>
      <c r="E2" s="68"/>
    </row>
    <row r="3" spans="1:22" ht="16.5" thickBot="1" x14ac:dyDescent="0.3">
      <c r="D3" s="69" t="s">
        <v>225</v>
      </c>
      <c r="E3" s="34" t="s">
        <v>226</v>
      </c>
    </row>
    <row r="4" spans="1:22" s="75" customFormat="1" ht="27" thickTop="1" thickBot="1" x14ac:dyDescent="0.25">
      <c r="A4" s="70" t="s">
        <v>0</v>
      </c>
      <c r="B4" s="71" t="s">
        <v>227</v>
      </c>
      <c r="C4" s="72" t="s">
        <v>228</v>
      </c>
      <c r="D4" s="71"/>
      <c r="E4" s="71" t="s">
        <v>229</v>
      </c>
      <c r="F4" s="71" t="s">
        <v>230</v>
      </c>
      <c r="G4" s="71" t="s">
        <v>231</v>
      </c>
      <c r="H4" s="73" t="s">
        <v>232</v>
      </c>
      <c r="I4" s="73" t="s">
        <v>233</v>
      </c>
      <c r="J4" s="73" t="s">
        <v>234</v>
      </c>
      <c r="K4" s="73" t="s">
        <v>235</v>
      </c>
      <c r="L4" s="73" t="s">
        <v>236</v>
      </c>
      <c r="M4" s="71" t="s">
        <v>237</v>
      </c>
      <c r="N4" s="73" t="s">
        <v>238</v>
      </c>
      <c r="O4" s="73" t="s">
        <v>239</v>
      </c>
      <c r="P4" s="73" t="s">
        <v>240</v>
      </c>
      <c r="Q4" s="73" t="s">
        <v>241</v>
      </c>
      <c r="R4" s="73" t="s">
        <v>242</v>
      </c>
      <c r="S4" s="73" t="s">
        <v>243</v>
      </c>
      <c r="T4" s="74" t="s">
        <v>244</v>
      </c>
      <c r="V4" s="65"/>
    </row>
    <row r="5" spans="1:22" s="75" customFormat="1" ht="3" customHeight="1" thickTop="1" x14ac:dyDescent="0.2">
      <c r="A5" s="76"/>
      <c r="B5" s="77"/>
      <c r="C5" s="78"/>
      <c r="D5" s="77"/>
      <c r="E5" s="77"/>
      <c r="F5" s="77"/>
      <c r="G5" s="77"/>
      <c r="H5" s="76"/>
      <c r="I5" s="76"/>
      <c r="J5" s="76"/>
      <c r="K5" s="76"/>
      <c r="L5" s="76"/>
      <c r="M5" s="77"/>
      <c r="N5" s="77"/>
      <c r="O5" s="76"/>
      <c r="P5" s="76"/>
      <c r="Q5" s="76"/>
      <c r="R5" s="76"/>
      <c r="S5" s="79"/>
      <c r="T5" s="79"/>
      <c r="V5" s="65"/>
    </row>
    <row r="6" spans="1:22" s="75" customFormat="1" ht="27" customHeight="1" x14ac:dyDescent="0.3">
      <c r="A6" s="80">
        <v>37071</v>
      </c>
      <c r="B6" s="81" t="s">
        <v>245</v>
      </c>
      <c r="C6" s="82" t="s">
        <v>246</v>
      </c>
      <c r="D6" s="83" t="s">
        <v>225</v>
      </c>
      <c r="E6" s="81" t="s">
        <v>247</v>
      </c>
      <c r="F6" s="81" t="s">
        <v>248</v>
      </c>
      <c r="G6" s="84" t="s">
        <v>249</v>
      </c>
      <c r="H6" s="81">
        <v>2</v>
      </c>
      <c r="I6" s="81">
        <v>1</v>
      </c>
      <c r="J6" s="80">
        <v>37257</v>
      </c>
      <c r="K6" s="81">
        <v>96</v>
      </c>
      <c r="L6" s="81">
        <v>-18861</v>
      </c>
      <c r="M6" s="85">
        <v>1509684</v>
      </c>
      <c r="N6" s="85">
        <v>126794</v>
      </c>
      <c r="O6" s="85">
        <v>6939</v>
      </c>
      <c r="P6" s="85">
        <v>21943</v>
      </c>
      <c r="Q6" s="85">
        <v>42605</v>
      </c>
      <c r="R6" s="85">
        <v>6647</v>
      </c>
      <c r="S6" s="86" t="s">
        <v>250</v>
      </c>
      <c r="T6" s="86" t="s">
        <v>251</v>
      </c>
      <c r="V6" s="65"/>
    </row>
    <row r="7" spans="1:22" s="75" customFormat="1" ht="27" customHeight="1" x14ac:dyDescent="0.3">
      <c r="A7" s="80">
        <v>37071</v>
      </c>
      <c r="B7" s="81" t="s">
        <v>252</v>
      </c>
      <c r="C7" s="82" t="s">
        <v>253</v>
      </c>
      <c r="D7" s="83" t="s">
        <v>225</v>
      </c>
      <c r="E7" s="81" t="s">
        <v>254</v>
      </c>
      <c r="F7" s="81" t="s">
        <v>255</v>
      </c>
      <c r="G7" s="84" t="s">
        <v>256</v>
      </c>
      <c r="H7" s="81">
        <v>18</v>
      </c>
      <c r="I7" s="81">
        <v>7</v>
      </c>
      <c r="J7" s="80">
        <v>37104</v>
      </c>
      <c r="K7" s="81">
        <v>35</v>
      </c>
      <c r="L7" s="81">
        <v>-121718</v>
      </c>
      <c r="M7" s="85">
        <v>12432298</v>
      </c>
      <c r="N7" s="85">
        <v>2006372</v>
      </c>
      <c r="O7" s="85">
        <v>87438</v>
      </c>
      <c r="P7" s="85">
        <v>276503</v>
      </c>
      <c r="Q7" s="85">
        <v>0</v>
      </c>
      <c r="R7" s="85">
        <v>13734</v>
      </c>
      <c r="S7" s="86" t="s">
        <v>257</v>
      </c>
      <c r="T7" s="86"/>
      <c r="V7" s="87" t="s">
        <v>258</v>
      </c>
    </row>
    <row r="8" spans="1:22" s="75" customFormat="1" ht="27" customHeight="1" x14ac:dyDescent="0.3">
      <c r="A8" s="80">
        <v>37070</v>
      </c>
      <c r="B8" s="81" t="s">
        <v>259</v>
      </c>
      <c r="C8" s="82" t="s">
        <v>246</v>
      </c>
      <c r="D8" s="83" t="s">
        <v>225</v>
      </c>
      <c r="E8" s="81" t="s">
        <v>260</v>
      </c>
      <c r="F8" s="81" t="s">
        <v>261</v>
      </c>
      <c r="G8" s="84" t="s">
        <v>262</v>
      </c>
      <c r="H8" s="81">
        <v>1</v>
      </c>
      <c r="I8" s="81">
        <v>1</v>
      </c>
      <c r="J8" s="80">
        <v>37073</v>
      </c>
      <c r="K8" s="81">
        <v>18</v>
      </c>
      <c r="L8" s="81">
        <v>-44349</v>
      </c>
      <c r="M8" s="85">
        <v>2510327</v>
      </c>
      <c r="N8" s="85">
        <v>236702</v>
      </c>
      <c r="O8" s="85">
        <v>69000</v>
      </c>
      <c r="P8" s="85">
        <v>218000</v>
      </c>
      <c r="Q8" s="85">
        <v>13400</v>
      </c>
      <c r="R8" s="85">
        <v>5259</v>
      </c>
      <c r="S8" s="86" t="s">
        <v>257</v>
      </c>
      <c r="T8" s="86"/>
      <c r="V8" s="87"/>
    </row>
    <row r="9" spans="1:22" s="75" customFormat="1" ht="27" customHeight="1" x14ac:dyDescent="0.3">
      <c r="A9" s="80">
        <v>37070</v>
      </c>
      <c r="B9" s="81" t="s">
        <v>245</v>
      </c>
      <c r="C9" s="82" t="s">
        <v>246</v>
      </c>
      <c r="D9" s="83" t="s">
        <v>225</v>
      </c>
      <c r="E9" s="81" t="s">
        <v>263</v>
      </c>
      <c r="F9" s="81" t="s">
        <v>248</v>
      </c>
      <c r="G9" s="84" t="s">
        <v>249</v>
      </c>
      <c r="H9" s="81">
        <v>4</v>
      </c>
      <c r="I9" s="81">
        <v>4</v>
      </c>
      <c r="J9" s="80">
        <v>37135</v>
      </c>
      <c r="K9" s="81">
        <v>96</v>
      </c>
      <c r="L9" s="81">
        <v>-104457</v>
      </c>
      <c r="M9" s="85">
        <v>8550283</v>
      </c>
      <c r="N9" s="85">
        <v>799462</v>
      </c>
      <c r="O9" s="85">
        <v>51043</v>
      </c>
      <c r="P9" s="85">
        <v>161412</v>
      </c>
      <c r="Q9" s="85">
        <v>256899</v>
      </c>
      <c r="R9" s="85">
        <v>9449</v>
      </c>
      <c r="S9" s="86" t="s">
        <v>264</v>
      </c>
      <c r="T9" s="86" t="s">
        <v>251</v>
      </c>
      <c r="V9" s="87"/>
    </row>
    <row r="10" spans="1:22" s="75" customFormat="1" ht="27" customHeight="1" x14ac:dyDescent="0.3">
      <c r="A10" s="80">
        <v>37069</v>
      </c>
      <c r="B10" s="81" t="s">
        <v>265</v>
      </c>
      <c r="C10" s="82" t="s">
        <v>246</v>
      </c>
      <c r="D10" s="83" t="s">
        <v>225</v>
      </c>
      <c r="E10" s="81" t="s">
        <v>266</v>
      </c>
      <c r="F10" s="81" t="s">
        <v>261</v>
      </c>
      <c r="G10" s="84" t="s">
        <v>262</v>
      </c>
      <c r="H10" s="81">
        <v>1</v>
      </c>
      <c r="I10" s="81">
        <v>1</v>
      </c>
      <c r="J10" s="80">
        <v>37104</v>
      </c>
      <c r="K10" s="81">
        <v>46</v>
      </c>
      <c r="L10" s="81">
        <v>-12547</v>
      </c>
      <c r="M10" s="85">
        <v>854133</v>
      </c>
      <c r="N10" s="85">
        <v>126229</v>
      </c>
      <c r="O10" s="85">
        <v>6210</v>
      </c>
      <c r="P10" s="85">
        <v>19638</v>
      </c>
      <c r="Q10" s="85">
        <v>5269.54</v>
      </c>
      <c r="R10" s="85">
        <v>5606.04</v>
      </c>
      <c r="S10" s="86" t="s">
        <v>257</v>
      </c>
      <c r="T10" s="86"/>
      <c r="V10" s="87"/>
    </row>
    <row r="11" spans="1:22" s="75" customFormat="1" ht="27" customHeight="1" x14ac:dyDescent="0.3">
      <c r="A11" s="80">
        <v>37069</v>
      </c>
      <c r="B11" s="88" t="s">
        <v>267</v>
      </c>
      <c r="C11" s="82" t="s">
        <v>253</v>
      </c>
      <c r="D11" s="83" t="s">
        <v>225</v>
      </c>
      <c r="E11" s="81" t="s">
        <v>268</v>
      </c>
      <c r="F11" s="81" t="s">
        <v>269</v>
      </c>
      <c r="G11" s="84" t="s">
        <v>270</v>
      </c>
      <c r="H11" s="81">
        <v>15</v>
      </c>
      <c r="I11" s="81">
        <v>15</v>
      </c>
      <c r="J11" s="80">
        <v>37104</v>
      </c>
      <c r="K11" s="81">
        <v>36</v>
      </c>
      <c r="L11" s="81">
        <v>-77155</v>
      </c>
      <c r="M11" s="85">
        <v>7079127</v>
      </c>
      <c r="N11" s="85">
        <v>953549</v>
      </c>
      <c r="O11" s="85">
        <v>170808</v>
      </c>
      <c r="P11" s="85">
        <v>540142</v>
      </c>
      <c r="Q11" s="85">
        <v>43000</v>
      </c>
      <c r="R11" s="85">
        <v>12488</v>
      </c>
      <c r="S11" s="86" t="s">
        <v>257</v>
      </c>
      <c r="T11" s="86" t="s">
        <v>251</v>
      </c>
      <c r="V11" s="87"/>
    </row>
    <row r="12" spans="1:22" s="75" customFormat="1" ht="38.85" customHeight="1" x14ac:dyDescent="0.3">
      <c r="A12" s="80">
        <v>37068</v>
      </c>
      <c r="B12" s="81" t="s">
        <v>271</v>
      </c>
      <c r="C12" s="82" t="s">
        <v>246</v>
      </c>
      <c r="D12" s="83" t="s">
        <v>225</v>
      </c>
      <c r="E12" s="81" t="s">
        <v>272</v>
      </c>
      <c r="F12" s="81" t="s">
        <v>261</v>
      </c>
      <c r="G12" s="84" t="s">
        <v>273</v>
      </c>
      <c r="H12" s="81">
        <v>18</v>
      </c>
      <c r="I12" s="81">
        <v>18</v>
      </c>
      <c r="J12" s="80">
        <v>37104</v>
      </c>
      <c r="K12" s="81">
        <v>58</v>
      </c>
      <c r="L12" s="81">
        <v>-163947</v>
      </c>
      <c r="M12" s="85">
        <v>10759822</v>
      </c>
      <c r="N12" s="85">
        <v>1561868</v>
      </c>
      <c r="O12" s="85">
        <v>78521</v>
      </c>
      <c r="P12" s="85">
        <v>248305</v>
      </c>
      <c r="Q12" s="85">
        <v>150000</v>
      </c>
      <c r="R12" s="85">
        <v>18801</v>
      </c>
      <c r="S12" s="86" t="s">
        <v>257</v>
      </c>
      <c r="T12" s="89" t="s">
        <v>274</v>
      </c>
      <c r="V12" s="87"/>
    </row>
    <row r="13" spans="1:22" s="75" customFormat="1" ht="27" customHeight="1" x14ac:dyDescent="0.3">
      <c r="A13" s="80">
        <v>37067</v>
      </c>
      <c r="B13" s="81" t="s">
        <v>275</v>
      </c>
      <c r="C13" s="82" t="s">
        <v>246</v>
      </c>
      <c r="D13" s="83" t="s">
        <v>225</v>
      </c>
      <c r="E13" s="81" t="s">
        <v>276</v>
      </c>
      <c r="F13" s="81" t="s">
        <v>261</v>
      </c>
      <c r="G13" s="84" t="s">
        <v>277</v>
      </c>
      <c r="H13" s="81">
        <v>1</v>
      </c>
      <c r="I13" s="81">
        <v>1</v>
      </c>
      <c r="J13" s="80">
        <v>37073</v>
      </c>
      <c r="K13" s="81">
        <v>36</v>
      </c>
      <c r="L13" s="81">
        <v>-30397</v>
      </c>
      <c r="M13" s="85">
        <v>1885370</v>
      </c>
      <c r="N13" s="85">
        <v>171541</v>
      </c>
      <c r="O13" s="85">
        <v>14729</v>
      </c>
      <c r="P13" s="85">
        <v>46577</v>
      </c>
      <c r="Q13" s="85">
        <v>5471.47</v>
      </c>
      <c r="R13" s="85">
        <v>5497.99</v>
      </c>
      <c r="S13" s="86" t="s">
        <v>257</v>
      </c>
      <c r="T13" s="86" t="s">
        <v>278</v>
      </c>
      <c r="V13" s="87"/>
    </row>
    <row r="14" spans="1:22" s="75" customFormat="1" ht="27" customHeight="1" x14ac:dyDescent="0.3">
      <c r="A14" s="80">
        <v>37067</v>
      </c>
      <c r="B14" s="81" t="s">
        <v>279</v>
      </c>
      <c r="C14" s="82" t="s">
        <v>246</v>
      </c>
      <c r="D14" s="83" t="s">
        <v>225</v>
      </c>
      <c r="E14" s="81" t="s">
        <v>280</v>
      </c>
      <c r="F14" s="81" t="s">
        <v>281</v>
      </c>
      <c r="G14" s="84" t="s">
        <v>282</v>
      </c>
      <c r="H14" s="81">
        <v>1</v>
      </c>
      <c r="I14" s="81">
        <v>1</v>
      </c>
      <c r="J14" s="80">
        <v>37135</v>
      </c>
      <c r="K14" s="81">
        <v>81</v>
      </c>
      <c r="L14" s="81">
        <v>-16491</v>
      </c>
      <c r="M14" s="85">
        <v>1287199</v>
      </c>
      <c r="N14" s="85">
        <v>162789</v>
      </c>
      <c r="O14" s="85">
        <v>7346</v>
      </c>
      <c r="P14" s="85">
        <v>23230</v>
      </c>
      <c r="Q14" s="85">
        <v>46500</v>
      </c>
      <c r="R14" s="85">
        <v>5964</v>
      </c>
      <c r="S14" s="86" t="s">
        <v>283</v>
      </c>
      <c r="T14" s="86"/>
      <c r="V14" s="87"/>
    </row>
    <row r="15" spans="1:22" s="75" customFormat="1" ht="27" customHeight="1" x14ac:dyDescent="0.3">
      <c r="A15" s="80">
        <v>37063</v>
      </c>
      <c r="B15" s="81" t="s">
        <v>284</v>
      </c>
      <c r="C15" s="82" t="s">
        <v>253</v>
      </c>
      <c r="D15" s="83"/>
      <c r="E15" s="81" t="s">
        <v>285</v>
      </c>
      <c r="F15" s="81" t="s">
        <v>261</v>
      </c>
      <c r="G15" s="84" t="s">
        <v>286</v>
      </c>
      <c r="H15" s="81">
        <v>23</v>
      </c>
      <c r="I15" s="81">
        <v>23</v>
      </c>
      <c r="J15" s="80">
        <v>37104</v>
      </c>
      <c r="K15" s="81">
        <v>58</v>
      </c>
      <c r="L15" s="81">
        <v>-95227</v>
      </c>
      <c r="M15" s="85">
        <v>7833438</v>
      </c>
      <c r="N15" s="85">
        <v>1107002</v>
      </c>
      <c r="O15" s="85">
        <v>57126</v>
      </c>
      <c r="P15" s="85">
        <v>108648</v>
      </c>
      <c r="Q15" s="85">
        <v>91750</v>
      </c>
      <c r="R15" s="85">
        <v>22596</v>
      </c>
      <c r="S15" s="86" t="s">
        <v>287</v>
      </c>
      <c r="T15" s="86" t="s">
        <v>278</v>
      </c>
      <c r="V15" s="87"/>
    </row>
    <row r="16" spans="1:22" s="75" customFormat="1" ht="27" customHeight="1" x14ac:dyDescent="0.3">
      <c r="A16" s="80">
        <v>37063</v>
      </c>
      <c r="B16" s="81" t="s">
        <v>265</v>
      </c>
      <c r="C16" s="82" t="s">
        <v>246</v>
      </c>
      <c r="D16" s="83"/>
      <c r="E16" s="81" t="s">
        <v>288</v>
      </c>
      <c r="F16" s="81" t="s">
        <v>261</v>
      </c>
      <c r="G16" s="84" t="s">
        <v>262</v>
      </c>
      <c r="H16" s="81">
        <v>1</v>
      </c>
      <c r="I16" s="81">
        <v>1</v>
      </c>
      <c r="J16" s="80">
        <v>37104</v>
      </c>
      <c r="K16" s="81">
        <v>60</v>
      </c>
      <c r="L16" s="81">
        <v>-22951</v>
      </c>
      <c r="M16" s="85">
        <v>1702039</v>
      </c>
      <c r="N16" s="85">
        <v>278893</v>
      </c>
      <c r="O16" s="85">
        <v>11147</v>
      </c>
      <c r="P16" s="85">
        <v>35250</v>
      </c>
      <c r="Q16" s="85">
        <v>17213</v>
      </c>
      <c r="R16" s="85">
        <v>5766.9</v>
      </c>
      <c r="S16" s="86" t="s">
        <v>257</v>
      </c>
      <c r="T16" s="86"/>
      <c r="V16" s="87"/>
    </row>
    <row r="17" spans="1:22" s="75" customFormat="1" ht="27" customHeight="1" x14ac:dyDescent="0.3">
      <c r="A17" s="80">
        <v>37063</v>
      </c>
      <c r="B17" s="81" t="s">
        <v>245</v>
      </c>
      <c r="C17" s="82" t="s">
        <v>246</v>
      </c>
      <c r="D17" s="83"/>
      <c r="E17" s="84" t="s">
        <v>289</v>
      </c>
      <c r="F17" s="81" t="s">
        <v>248</v>
      </c>
      <c r="G17" s="84" t="s">
        <v>249</v>
      </c>
      <c r="H17" s="81">
        <v>1</v>
      </c>
      <c r="I17" s="81">
        <v>1</v>
      </c>
      <c r="J17" s="80">
        <v>37073</v>
      </c>
      <c r="K17" s="81">
        <v>94</v>
      </c>
      <c r="L17" s="81">
        <v>15447</v>
      </c>
      <c r="M17" s="85">
        <v>-1210733</v>
      </c>
      <c r="N17" s="85">
        <v>-172591</v>
      </c>
      <c r="O17" s="85">
        <v>-2500</v>
      </c>
      <c r="P17" s="85">
        <v>-7900</v>
      </c>
      <c r="Q17" s="85">
        <v>-19976</v>
      </c>
      <c r="R17" s="85">
        <v>-5906</v>
      </c>
      <c r="S17" s="86" t="s">
        <v>290</v>
      </c>
      <c r="T17" s="86" t="s">
        <v>251</v>
      </c>
      <c r="V17" s="87" t="s">
        <v>291</v>
      </c>
    </row>
    <row r="18" spans="1:22" s="75" customFormat="1" ht="27" customHeight="1" x14ac:dyDescent="0.3">
      <c r="A18" s="80">
        <v>37061</v>
      </c>
      <c r="B18" s="81" t="s">
        <v>245</v>
      </c>
      <c r="C18" s="82" t="s">
        <v>246</v>
      </c>
      <c r="D18" s="83"/>
      <c r="E18" s="90" t="s">
        <v>292</v>
      </c>
      <c r="F18" s="81" t="s">
        <v>248</v>
      </c>
      <c r="G18" s="84" t="s">
        <v>249</v>
      </c>
      <c r="H18" s="81">
        <v>6</v>
      </c>
      <c r="I18" s="81">
        <v>1</v>
      </c>
      <c r="J18" s="80">
        <v>37043</v>
      </c>
      <c r="K18" s="81">
        <v>96</v>
      </c>
      <c r="L18" s="81">
        <v>84098</v>
      </c>
      <c r="M18" s="85">
        <v>-5667231</v>
      </c>
      <c r="N18" s="85">
        <v>-1113324</v>
      </c>
      <c r="O18" s="85">
        <v>-30756</v>
      </c>
      <c r="P18" s="85">
        <v>-119117</v>
      </c>
      <c r="Q18" s="85">
        <v>-211340</v>
      </c>
      <c r="R18" s="85">
        <v>-23160</v>
      </c>
      <c r="S18" s="86" t="s">
        <v>290</v>
      </c>
      <c r="T18" s="86" t="s">
        <v>251</v>
      </c>
      <c r="V18" s="87" t="s">
        <v>291</v>
      </c>
    </row>
    <row r="19" spans="1:22" s="75" customFormat="1" ht="27" customHeight="1" x14ac:dyDescent="0.3">
      <c r="A19" s="80">
        <v>37061</v>
      </c>
      <c r="B19" s="81" t="s">
        <v>265</v>
      </c>
      <c r="C19" s="82" t="s">
        <v>246</v>
      </c>
      <c r="D19" s="83"/>
      <c r="E19" s="81" t="s">
        <v>293</v>
      </c>
      <c r="F19" s="81" t="s">
        <v>261</v>
      </c>
      <c r="G19" s="84" t="s">
        <v>262</v>
      </c>
      <c r="H19" s="81">
        <v>1</v>
      </c>
      <c r="I19" s="81">
        <v>1</v>
      </c>
      <c r="J19" s="80">
        <v>37104</v>
      </c>
      <c r="K19" s="81">
        <v>60</v>
      </c>
      <c r="L19" s="81">
        <v>-2050</v>
      </c>
      <c r="M19" s="85">
        <v>162906</v>
      </c>
      <c r="N19" s="85">
        <v>1975</v>
      </c>
      <c r="O19" s="85">
        <v>1208</v>
      </c>
      <c r="P19" s="85">
        <v>2327</v>
      </c>
      <c r="Q19" s="85">
        <v>1537</v>
      </c>
      <c r="R19" s="85">
        <v>5761.92</v>
      </c>
      <c r="S19" s="86" t="s">
        <v>257</v>
      </c>
      <c r="T19" s="86"/>
      <c r="V19" s="87"/>
    </row>
    <row r="20" spans="1:22" s="75" customFormat="1" ht="27" customHeight="1" x14ac:dyDescent="0.3">
      <c r="A20" s="80">
        <v>37057</v>
      </c>
      <c r="B20" s="81" t="s">
        <v>294</v>
      </c>
      <c r="C20" s="82" t="s">
        <v>246</v>
      </c>
      <c r="D20" s="83"/>
      <c r="E20" s="81" t="s">
        <v>295</v>
      </c>
      <c r="F20" s="81" t="s">
        <v>296</v>
      </c>
      <c r="G20" s="84" t="s">
        <v>297</v>
      </c>
      <c r="H20" s="81">
        <v>15</v>
      </c>
      <c r="I20" s="81">
        <v>15</v>
      </c>
      <c r="J20" s="80">
        <v>37257</v>
      </c>
      <c r="K20" s="81">
        <v>24</v>
      </c>
      <c r="L20" s="81">
        <v>-11714</v>
      </c>
      <c r="M20" s="85">
        <v>610605</v>
      </c>
      <c r="N20" s="85">
        <v>75578</v>
      </c>
      <c r="O20" s="85">
        <v>12508</v>
      </c>
      <c r="P20" s="85"/>
      <c r="Q20" s="85">
        <v>11900</v>
      </c>
      <c r="R20" s="85">
        <v>9917</v>
      </c>
      <c r="S20" s="86" t="s">
        <v>257</v>
      </c>
      <c r="T20" s="86" t="s">
        <v>298</v>
      </c>
      <c r="V20" s="87"/>
    </row>
    <row r="21" spans="1:22" s="75" customFormat="1" ht="27" customHeight="1" x14ac:dyDescent="0.3">
      <c r="A21" s="80">
        <v>37057</v>
      </c>
      <c r="B21" s="81" t="s">
        <v>245</v>
      </c>
      <c r="C21" s="82" t="s">
        <v>246</v>
      </c>
      <c r="D21" s="83"/>
      <c r="E21" s="81" t="s">
        <v>299</v>
      </c>
      <c r="F21" s="81" t="s">
        <v>248</v>
      </c>
      <c r="G21" s="84" t="s">
        <v>249</v>
      </c>
      <c r="H21" s="81">
        <v>5</v>
      </c>
      <c r="I21" s="81">
        <v>2</v>
      </c>
      <c r="J21" s="80">
        <v>37104</v>
      </c>
      <c r="K21" s="81">
        <v>96</v>
      </c>
      <c r="L21" s="81">
        <v>-15384</v>
      </c>
      <c r="M21" s="85">
        <v>1289103</v>
      </c>
      <c r="N21" s="85">
        <v>123087</v>
      </c>
      <c r="O21" s="85">
        <v>8460</v>
      </c>
      <c r="P21" s="85">
        <v>26753</v>
      </c>
      <c r="Q21" s="85">
        <v>38226</v>
      </c>
      <c r="R21" s="85">
        <v>9011</v>
      </c>
      <c r="S21" s="86" t="s">
        <v>300</v>
      </c>
      <c r="T21" s="86" t="s">
        <v>251</v>
      </c>
      <c r="V21" s="87"/>
    </row>
    <row r="22" spans="1:22" s="75" customFormat="1" ht="27" customHeight="1" x14ac:dyDescent="0.3">
      <c r="A22" s="80">
        <v>37049</v>
      </c>
      <c r="B22" s="81" t="s">
        <v>245</v>
      </c>
      <c r="C22" s="82" t="s">
        <v>246</v>
      </c>
      <c r="D22" s="83"/>
      <c r="E22" s="81" t="s">
        <v>301</v>
      </c>
      <c r="F22" s="81" t="s">
        <v>248</v>
      </c>
      <c r="G22" s="84" t="s">
        <v>249</v>
      </c>
      <c r="H22" s="81">
        <v>1</v>
      </c>
      <c r="I22" s="81">
        <v>1</v>
      </c>
      <c r="J22" s="80">
        <v>37104</v>
      </c>
      <c r="K22" s="81">
        <v>96</v>
      </c>
      <c r="L22" s="81">
        <v>-13468</v>
      </c>
      <c r="M22" s="85">
        <v>1076022</v>
      </c>
      <c r="N22" s="85">
        <v>113346</v>
      </c>
      <c r="O22" s="85">
        <v>6000</v>
      </c>
      <c r="P22" s="85">
        <v>19000</v>
      </c>
      <c r="Q22" s="85">
        <v>33721</v>
      </c>
      <c r="R22" s="85">
        <v>6098</v>
      </c>
      <c r="S22" s="86" t="s">
        <v>300</v>
      </c>
      <c r="T22" s="86" t="s">
        <v>251</v>
      </c>
      <c r="V22" s="87"/>
    </row>
    <row r="23" spans="1:22" s="75" customFormat="1" ht="27" customHeight="1" x14ac:dyDescent="0.3">
      <c r="A23" s="80">
        <v>37048</v>
      </c>
      <c r="B23" s="81" t="s">
        <v>245</v>
      </c>
      <c r="C23" s="82" t="s">
        <v>246</v>
      </c>
      <c r="D23" s="83"/>
      <c r="E23" s="81" t="s">
        <v>302</v>
      </c>
      <c r="F23" s="81" t="s">
        <v>248</v>
      </c>
      <c r="G23" s="84" t="s">
        <v>249</v>
      </c>
      <c r="H23" s="81">
        <v>7</v>
      </c>
      <c r="I23" s="81">
        <v>1</v>
      </c>
      <c r="J23" s="80">
        <v>37104</v>
      </c>
      <c r="K23" s="81">
        <v>96</v>
      </c>
      <c r="L23" s="81">
        <v>-28326</v>
      </c>
      <c r="M23" s="85">
        <v>2418979</v>
      </c>
      <c r="N23" s="85">
        <v>341513</v>
      </c>
      <c r="O23" s="85">
        <v>39608</v>
      </c>
      <c r="P23" s="85">
        <v>158433</v>
      </c>
      <c r="Q23" s="85">
        <v>71296</v>
      </c>
      <c r="R23" s="85">
        <v>9608</v>
      </c>
      <c r="S23" s="86" t="s">
        <v>300</v>
      </c>
      <c r="T23" s="86" t="s">
        <v>251</v>
      </c>
      <c r="V23" s="87"/>
    </row>
    <row r="24" spans="1:22" s="75" customFormat="1" ht="27" customHeight="1" x14ac:dyDescent="0.3">
      <c r="A24" s="80">
        <v>37047</v>
      </c>
      <c r="B24" s="81" t="s">
        <v>303</v>
      </c>
      <c r="C24" s="82" t="s">
        <v>246</v>
      </c>
      <c r="D24" s="83"/>
      <c r="E24" s="81" t="s">
        <v>304</v>
      </c>
      <c r="F24" s="81" t="s">
        <v>281</v>
      </c>
      <c r="G24" s="84" t="s">
        <v>305</v>
      </c>
      <c r="H24" s="81">
        <v>18</v>
      </c>
      <c r="I24" s="81">
        <v>18</v>
      </c>
      <c r="J24" s="80">
        <v>37073</v>
      </c>
      <c r="K24" s="81">
        <v>84</v>
      </c>
      <c r="L24" s="81">
        <v>-138722</v>
      </c>
      <c r="M24" s="85">
        <v>16441910</v>
      </c>
      <c r="N24" s="85">
        <v>609894</v>
      </c>
      <c r="O24" s="85">
        <v>51000</v>
      </c>
      <c r="P24" s="85">
        <v>161000</v>
      </c>
      <c r="Q24" s="85">
        <v>75900</v>
      </c>
      <c r="R24" s="85">
        <v>23468</v>
      </c>
      <c r="S24" s="86" t="s">
        <v>306</v>
      </c>
      <c r="T24" s="86"/>
      <c r="V24" s="87"/>
    </row>
    <row r="25" spans="1:22" s="75" customFormat="1" ht="27" customHeight="1" x14ac:dyDescent="0.3">
      <c r="A25" s="80">
        <v>37047</v>
      </c>
      <c r="B25" s="81" t="s">
        <v>307</v>
      </c>
      <c r="C25" s="82" t="s">
        <v>246</v>
      </c>
      <c r="D25" s="83"/>
      <c r="E25" s="81" t="s">
        <v>308</v>
      </c>
      <c r="F25" s="81" t="s">
        <v>296</v>
      </c>
      <c r="G25" s="84" t="s">
        <v>309</v>
      </c>
      <c r="H25" s="81">
        <v>1</v>
      </c>
      <c r="I25" s="81">
        <v>1</v>
      </c>
      <c r="J25" s="80">
        <v>37073</v>
      </c>
      <c r="K25" s="81">
        <v>42</v>
      </c>
      <c r="L25" s="81">
        <v>-9998</v>
      </c>
      <c r="M25" s="85">
        <v>579203</v>
      </c>
      <c r="N25" s="85">
        <v>69544</v>
      </c>
      <c r="O25" s="85">
        <v>11036</v>
      </c>
      <c r="P25" s="85">
        <v>44144.3</v>
      </c>
      <c r="Q25" s="85">
        <v>8525</v>
      </c>
      <c r="R25" s="85">
        <v>5563</v>
      </c>
      <c r="S25" s="86" t="s">
        <v>310</v>
      </c>
      <c r="T25" s="86" t="s">
        <v>298</v>
      </c>
      <c r="V25" s="87"/>
    </row>
    <row r="26" spans="1:22" s="68" customFormat="1" ht="27" customHeight="1" x14ac:dyDescent="0.2">
      <c r="A26" s="80">
        <v>37043</v>
      </c>
      <c r="B26" s="81" t="s">
        <v>311</v>
      </c>
      <c r="C26" s="82" t="s">
        <v>246</v>
      </c>
      <c r="E26" s="81" t="s">
        <v>312</v>
      </c>
      <c r="F26" s="81" t="s">
        <v>296</v>
      </c>
      <c r="G26" s="84" t="s">
        <v>309</v>
      </c>
      <c r="H26" s="81">
        <v>5</v>
      </c>
      <c r="I26" s="81">
        <v>5</v>
      </c>
      <c r="J26" s="80">
        <v>37073</v>
      </c>
      <c r="K26" s="81">
        <v>42</v>
      </c>
      <c r="L26" s="81">
        <v>-40239</v>
      </c>
      <c r="M26" s="85">
        <v>2166809</v>
      </c>
      <c r="N26" s="85">
        <v>228158</v>
      </c>
      <c r="O26" s="85">
        <v>44443</v>
      </c>
      <c r="P26" s="85">
        <v>177770.71</v>
      </c>
      <c r="Q26" s="85">
        <v>31789</v>
      </c>
      <c r="R26" s="85">
        <v>7883</v>
      </c>
      <c r="S26" s="86" t="s">
        <v>310</v>
      </c>
      <c r="T26" s="86" t="s">
        <v>298</v>
      </c>
      <c r="U26" s="75"/>
      <c r="V26" s="87"/>
    </row>
    <row r="27" spans="1:22" s="68" customFormat="1" ht="27" customHeight="1" x14ac:dyDescent="0.3">
      <c r="A27" s="80">
        <v>37042</v>
      </c>
      <c r="B27" s="81" t="s">
        <v>245</v>
      </c>
      <c r="C27" s="82" t="s">
        <v>246</v>
      </c>
      <c r="D27" s="83"/>
      <c r="E27" s="81" t="s">
        <v>313</v>
      </c>
      <c r="F27" s="81" t="s">
        <v>248</v>
      </c>
      <c r="G27" s="84" t="s">
        <v>249</v>
      </c>
      <c r="H27" s="81">
        <v>2</v>
      </c>
      <c r="I27" s="81">
        <v>1</v>
      </c>
      <c r="J27" s="80">
        <v>37104</v>
      </c>
      <c r="K27" s="81">
        <v>96</v>
      </c>
      <c r="L27" s="81">
        <v>-19430</v>
      </c>
      <c r="M27" s="85">
        <v>1643419</v>
      </c>
      <c r="N27" s="85">
        <v>204155</v>
      </c>
      <c r="O27" s="85">
        <v>27358</v>
      </c>
      <c r="P27" s="85">
        <v>109433</v>
      </c>
      <c r="Q27" s="85">
        <v>48597</v>
      </c>
      <c r="R27" s="85">
        <v>6665</v>
      </c>
      <c r="S27" s="86" t="s">
        <v>314</v>
      </c>
      <c r="T27" s="86" t="s">
        <v>251</v>
      </c>
      <c r="U27" s="75"/>
      <c r="V27" s="87"/>
    </row>
    <row r="28" spans="1:22" s="68" customFormat="1" ht="27" customHeight="1" x14ac:dyDescent="0.2">
      <c r="A28" s="80">
        <v>37036</v>
      </c>
      <c r="B28" s="81" t="s">
        <v>271</v>
      </c>
      <c r="C28" s="82" t="s">
        <v>246</v>
      </c>
      <c r="D28" s="81"/>
      <c r="E28" s="81" t="s">
        <v>315</v>
      </c>
      <c r="F28" s="81" t="s">
        <v>261</v>
      </c>
      <c r="G28" s="84" t="s">
        <v>316</v>
      </c>
      <c r="H28" s="81">
        <v>3</v>
      </c>
      <c r="I28" s="81">
        <v>3</v>
      </c>
      <c r="J28" s="80">
        <v>37135</v>
      </c>
      <c r="K28" s="81">
        <v>36</v>
      </c>
      <c r="L28" s="81">
        <v>-13032.63</v>
      </c>
      <c r="M28" s="85">
        <v>1033029</v>
      </c>
      <c r="N28" s="85">
        <v>48286</v>
      </c>
      <c r="O28" s="85">
        <v>11000</v>
      </c>
      <c r="P28" s="85">
        <v>34785</v>
      </c>
      <c r="Q28" s="85">
        <v>11900</v>
      </c>
      <c r="R28" s="85">
        <v>999</v>
      </c>
      <c r="S28" s="86" t="s">
        <v>317</v>
      </c>
      <c r="T28" s="86"/>
      <c r="U28" s="75"/>
      <c r="V28" s="87"/>
    </row>
    <row r="29" spans="1:22" s="68" customFormat="1" ht="27" customHeight="1" x14ac:dyDescent="0.2">
      <c r="A29" s="80">
        <v>37036</v>
      </c>
      <c r="B29" s="81" t="s">
        <v>271</v>
      </c>
      <c r="C29" s="82" t="s">
        <v>246</v>
      </c>
      <c r="D29" s="81"/>
      <c r="E29" s="81" t="s">
        <v>315</v>
      </c>
      <c r="F29" s="81" t="s">
        <v>261</v>
      </c>
      <c r="G29" s="84" t="s">
        <v>316</v>
      </c>
      <c r="H29" s="81">
        <v>5</v>
      </c>
      <c r="I29" s="81">
        <v>5</v>
      </c>
      <c r="J29" s="80">
        <v>37073</v>
      </c>
      <c r="K29" s="81">
        <v>36</v>
      </c>
      <c r="L29" s="81">
        <v>-32934</v>
      </c>
      <c r="M29" s="85">
        <v>2554026</v>
      </c>
      <c r="N29" s="85">
        <v>146932</v>
      </c>
      <c r="O29" s="85">
        <v>32000</v>
      </c>
      <c r="P29" s="85">
        <v>101193</v>
      </c>
      <c r="Q29" s="85">
        <v>31250</v>
      </c>
      <c r="R29" s="85">
        <v>1832</v>
      </c>
      <c r="S29" s="86" t="s">
        <v>318</v>
      </c>
      <c r="T29" s="86"/>
      <c r="U29" s="75"/>
      <c r="V29" s="87"/>
    </row>
    <row r="30" spans="1:22" s="68" customFormat="1" ht="27" customHeight="1" x14ac:dyDescent="0.2">
      <c r="A30" s="91">
        <v>37036</v>
      </c>
      <c r="B30" s="92" t="s">
        <v>245</v>
      </c>
      <c r="C30" s="82" t="s">
        <v>246</v>
      </c>
      <c r="D30" s="92"/>
      <c r="E30" s="92" t="s">
        <v>319</v>
      </c>
      <c r="F30" s="92" t="s">
        <v>248</v>
      </c>
      <c r="G30" s="93" t="s">
        <v>249</v>
      </c>
      <c r="H30" s="92">
        <v>9</v>
      </c>
      <c r="I30" s="92">
        <v>1</v>
      </c>
      <c r="J30" s="91">
        <v>37073</v>
      </c>
      <c r="K30" s="92">
        <v>96</v>
      </c>
      <c r="L30" s="92">
        <v>-11537</v>
      </c>
      <c r="M30" s="94">
        <v>934295</v>
      </c>
      <c r="N30" s="94">
        <v>35923</v>
      </c>
      <c r="O30" s="94">
        <v>3900</v>
      </c>
      <c r="P30" s="94">
        <v>12300</v>
      </c>
      <c r="Q30" s="94">
        <v>29606</v>
      </c>
      <c r="R30" s="94">
        <v>31616</v>
      </c>
      <c r="S30" s="86" t="s">
        <v>320</v>
      </c>
      <c r="T30" s="86" t="s">
        <v>251</v>
      </c>
      <c r="U30" s="75"/>
      <c r="V30" s="87"/>
    </row>
    <row r="31" spans="1:22" s="68" customFormat="1" ht="27" customHeight="1" x14ac:dyDescent="0.2">
      <c r="A31" s="91">
        <v>37033</v>
      </c>
      <c r="B31" s="92" t="s">
        <v>321</v>
      </c>
      <c r="C31" s="82" t="s">
        <v>246</v>
      </c>
      <c r="D31" s="92"/>
      <c r="E31" s="92" t="s">
        <v>322</v>
      </c>
      <c r="F31" s="92" t="s">
        <v>296</v>
      </c>
      <c r="G31" s="93" t="s">
        <v>297</v>
      </c>
      <c r="H31" s="92">
        <v>1</v>
      </c>
      <c r="I31" s="92">
        <v>1</v>
      </c>
      <c r="J31" s="91">
        <v>37257</v>
      </c>
      <c r="K31" s="92">
        <v>48</v>
      </c>
      <c r="L31" s="92">
        <v>-1324</v>
      </c>
      <c r="M31" s="94">
        <v>113278</v>
      </c>
      <c r="N31" s="94">
        <v>24657</v>
      </c>
      <c r="O31" s="94">
        <v>1324</v>
      </c>
      <c r="P31" s="94">
        <v>5294.82</v>
      </c>
      <c r="Q31" s="94">
        <v>1205</v>
      </c>
      <c r="R31" s="94">
        <v>3157</v>
      </c>
      <c r="S31" s="86" t="s">
        <v>250</v>
      </c>
      <c r="T31" s="86" t="s">
        <v>278</v>
      </c>
      <c r="U31" s="75"/>
      <c r="V31" s="87"/>
    </row>
    <row r="32" spans="1:22" s="68" customFormat="1" x14ac:dyDescent="0.2">
      <c r="A32" s="95"/>
      <c r="C32" s="96"/>
      <c r="G32" s="97"/>
      <c r="J32" s="95"/>
      <c r="M32" s="98"/>
      <c r="N32" s="98"/>
      <c r="O32" s="98"/>
      <c r="P32" s="98"/>
      <c r="Q32" s="98"/>
      <c r="R32" s="98"/>
      <c r="S32" s="97"/>
      <c r="T32" s="97"/>
      <c r="U32" s="75"/>
      <c r="V32" s="99"/>
    </row>
    <row r="33" spans="1:22" s="68" customFormat="1" ht="15.75" x14ac:dyDescent="0.25">
      <c r="A33" s="95"/>
      <c r="C33" s="96"/>
      <c r="D33" s="67"/>
      <c r="G33" s="97"/>
      <c r="J33" s="95"/>
      <c r="M33" s="98"/>
      <c r="N33" s="98"/>
      <c r="O33" s="98"/>
      <c r="P33" s="98"/>
      <c r="Q33" s="98"/>
      <c r="R33" s="98"/>
      <c r="S33" s="97"/>
      <c r="T33" s="97"/>
      <c r="V33" s="99"/>
    </row>
    <row r="34" spans="1:22" s="68" customFormat="1" x14ac:dyDescent="0.2">
      <c r="A34" s="95"/>
      <c r="C34" s="96"/>
      <c r="G34" s="97"/>
      <c r="J34" s="95"/>
      <c r="M34" s="98"/>
      <c r="N34" s="98"/>
      <c r="O34" s="98"/>
      <c r="P34" s="98"/>
      <c r="Q34" s="98"/>
      <c r="R34" s="98"/>
      <c r="S34" s="97"/>
      <c r="T34" s="97"/>
      <c r="V34" s="99"/>
    </row>
    <row r="35" spans="1:22" s="68" customFormat="1" x14ac:dyDescent="0.2">
      <c r="A35" s="95"/>
      <c r="C35" s="96"/>
      <c r="G35" s="97"/>
      <c r="J35" s="95"/>
      <c r="M35" s="98"/>
      <c r="N35" s="98"/>
      <c r="O35" s="98"/>
      <c r="P35" s="98"/>
      <c r="Q35" s="98"/>
      <c r="R35" s="98"/>
      <c r="S35" s="97"/>
      <c r="T35" s="97"/>
      <c r="V35" s="99"/>
    </row>
    <row r="36" spans="1:22" s="68" customFormat="1" x14ac:dyDescent="0.2">
      <c r="A36" s="95"/>
      <c r="C36" s="96"/>
      <c r="G36" s="97"/>
      <c r="J36" s="95"/>
      <c r="M36" s="98"/>
      <c r="N36" s="98"/>
      <c r="O36" s="98"/>
      <c r="P36" s="98"/>
      <c r="Q36" s="98"/>
      <c r="R36" s="98"/>
      <c r="S36" s="97"/>
      <c r="T36" s="97"/>
      <c r="V36" s="99"/>
    </row>
    <row r="37" spans="1:22" s="68" customFormat="1" x14ac:dyDescent="0.2">
      <c r="A37" s="95"/>
      <c r="C37" s="96"/>
      <c r="G37" s="97"/>
      <c r="J37" s="95"/>
      <c r="M37" s="98"/>
      <c r="N37" s="98"/>
      <c r="O37" s="98"/>
      <c r="P37" s="98"/>
      <c r="Q37" s="98"/>
      <c r="R37" s="98"/>
      <c r="S37" s="97"/>
      <c r="T37" s="97"/>
      <c r="V37" s="99"/>
    </row>
    <row r="38" spans="1:22" s="68" customFormat="1" x14ac:dyDescent="0.2">
      <c r="A38" s="95"/>
      <c r="C38" s="96"/>
      <c r="G38" s="97"/>
      <c r="J38" s="95"/>
      <c r="M38" s="98"/>
      <c r="N38" s="98"/>
      <c r="O38" s="98"/>
      <c r="P38" s="98"/>
      <c r="Q38" s="98"/>
      <c r="R38" s="98"/>
      <c r="S38" s="97"/>
      <c r="T38" s="97"/>
      <c r="V38" s="99"/>
    </row>
    <row r="39" spans="1:22" s="68" customFormat="1" x14ac:dyDescent="0.2">
      <c r="A39" s="95"/>
      <c r="C39" s="96"/>
      <c r="G39" s="97"/>
      <c r="J39" s="95"/>
      <c r="M39" s="98"/>
      <c r="N39" s="98"/>
      <c r="O39" s="98"/>
      <c r="P39" s="98"/>
      <c r="Q39" s="98"/>
      <c r="R39" s="98"/>
      <c r="S39" s="97"/>
      <c r="T39" s="97"/>
      <c r="V39" s="99"/>
    </row>
    <row r="40" spans="1:22" s="68" customFormat="1" x14ac:dyDescent="0.2">
      <c r="A40" s="95"/>
      <c r="C40" s="96"/>
      <c r="G40" s="97"/>
      <c r="J40" s="95"/>
      <c r="M40" s="98"/>
      <c r="N40" s="98"/>
      <c r="O40" s="98"/>
      <c r="P40" s="98"/>
      <c r="Q40" s="98"/>
      <c r="R40" s="98"/>
      <c r="S40" s="97"/>
      <c r="T40" s="97"/>
      <c r="V40" s="99"/>
    </row>
    <row r="41" spans="1:22" s="68" customFormat="1" x14ac:dyDescent="0.2">
      <c r="A41" s="95"/>
      <c r="C41" s="96"/>
      <c r="G41" s="97"/>
      <c r="J41" s="95"/>
      <c r="M41" s="98"/>
      <c r="N41" s="98"/>
      <c r="O41" s="98"/>
      <c r="P41" s="98"/>
      <c r="Q41" s="98"/>
      <c r="R41" s="98"/>
      <c r="S41" s="97"/>
      <c r="T41" s="97"/>
      <c r="V41" s="99"/>
    </row>
    <row r="42" spans="1:22" s="68" customFormat="1" x14ac:dyDescent="0.2">
      <c r="A42" s="95"/>
      <c r="C42" s="96"/>
      <c r="G42" s="97"/>
      <c r="J42" s="95"/>
      <c r="M42" s="98"/>
      <c r="N42" s="98"/>
      <c r="O42" s="98"/>
      <c r="P42" s="98"/>
      <c r="Q42" s="98"/>
      <c r="R42" s="98"/>
      <c r="S42" s="97"/>
      <c r="T42" s="97"/>
      <c r="V42" s="99"/>
    </row>
    <row r="43" spans="1:22" s="68" customFormat="1" x14ac:dyDescent="0.2">
      <c r="A43" s="95"/>
      <c r="C43" s="96"/>
      <c r="G43" s="97"/>
      <c r="J43" s="95"/>
      <c r="M43" s="98"/>
      <c r="N43" s="98"/>
      <c r="O43" s="98"/>
      <c r="P43" s="98"/>
      <c r="Q43" s="98"/>
      <c r="R43" s="98"/>
      <c r="S43" s="97"/>
      <c r="T43" s="97"/>
      <c r="V43" s="99"/>
    </row>
    <row r="53" spans="8:18" x14ac:dyDescent="0.2">
      <c r="H53" s="100"/>
      <c r="I53" s="100"/>
      <c r="R53" s="100"/>
    </row>
  </sheetData>
  <pageMargins left="0.25" right="0.25" top="0.5" bottom="0.5" header="0.25" footer="0.25"/>
  <pageSetup scale="53" fitToHeight="0" orientation="landscape" verticalDpi="0" r:id="rId1"/>
  <headerFooter alignWithMargins="0">
    <oddFooter>&amp;L&amp;F Power Deal Tickets&amp;C&amp;P&amp;R&amp;D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73"/>
  <sheetViews>
    <sheetView showGridLines="0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6.85546875" customWidth="1"/>
    <col min="2" max="2" width="7.28515625" bestFit="1" customWidth="1"/>
    <col min="3" max="3" width="13.7109375" bestFit="1" customWidth="1"/>
    <col min="4" max="4" width="9.28515625" bestFit="1" customWidth="1"/>
    <col min="5" max="5" width="14" style="13" bestFit="1" customWidth="1"/>
  </cols>
  <sheetData>
    <row r="1" spans="1:5" ht="15.75" x14ac:dyDescent="0.25">
      <c r="A1" s="2" t="s">
        <v>206</v>
      </c>
      <c r="C1" s="3"/>
      <c r="D1" s="3"/>
      <c r="E1" s="4"/>
    </row>
    <row r="2" spans="1:5" ht="15.75" x14ac:dyDescent="0.25">
      <c r="A2" s="2" t="s">
        <v>213</v>
      </c>
      <c r="C2" s="3"/>
      <c r="D2" s="5"/>
      <c r="E2" s="4"/>
    </row>
    <row r="3" spans="1:5" ht="13.5" thickBot="1" x14ac:dyDescent="0.25">
      <c r="C3" s="3"/>
      <c r="D3" s="3"/>
      <c r="E3" s="4"/>
    </row>
    <row r="4" spans="1:5" s="1" customFormat="1" ht="14.25" thickTop="1" thickBot="1" x14ac:dyDescent="0.25">
      <c r="A4" s="6" t="s">
        <v>2</v>
      </c>
      <c r="B4" s="7" t="s">
        <v>192</v>
      </c>
      <c r="C4" s="7" t="s">
        <v>207</v>
      </c>
      <c r="D4" s="7" t="s">
        <v>208</v>
      </c>
      <c r="E4" s="8" t="s">
        <v>209</v>
      </c>
    </row>
    <row r="5" spans="1:5" s="1" customFormat="1" ht="13.5" thickTop="1" x14ac:dyDescent="0.2">
      <c r="A5" s="14" t="s">
        <v>198</v>
      </c>
      <c r="B5" s="15">
        <v>4</v>
      </c>
      <c r="C5" s="15" t="s">
        <v>205</v>
      </c>
      <c r="D5" s="15" t="s">
        <v>20</v>
      </c>
      <c r="E5" s="16">
        <v>128455</v>
      </c>
    </row>
    <row r="6" spans="1:5" s="1" customFormat="1" x14ac:dyDescent="0.2">
      <c r="A6" s="9" t="s">
        <v>198</v>
      </c>
      <c r="B6" s="10">
        <v>13</v>
      </c>
      <c r="C6" s="10" t="s">
        <v>19</v>
      </c>
      <c r="D6" s="10" t="s">
        <v>20</v>
      </c>
      <c r="E6" s="11">
        <v>923216</v>
      </c>
    </row>
    <row r="7" spans="1:5" s="1" customFormat="1" x14ac:dyDescent="0.2">
      <c r="A7" s="9" t="s">
        <v>198</v>
      </c>
      <c r="B7" s="10">
        <v>3</v>
      </c>
      <c r="C7" s="10" t="s">
        <v>136</v>
      </c>
      <c r="D7" s="10" t="s">
        <v>31</v>
      </c>
      <c r="E7" s="11">
        <v>119000</v>
      </c>
    </row>
    <row r="8" spans="1:5" s="1" customFormat="1" x14ac:dyDescent="0.2">
      <c r="A8" s="9" t="s">
        <v>198</v>
      </c>
      <c r="B8" s="10">
        <v>0</v>
      </c>
      <c r="C8" s="10" t="s">
        <v>205</v>
      </c>
      <c r="D8" s="10" t="s">
        <v>31</v>
      </c>
      <c r="E8" s="11">
        <v>23359</v>
      </c>
    </row>
    <row r="9" spans="1:5" s="1" customFormat="1" x14ac:dyDescent="0.2">
      <c r="A9" s="9" t="s">
        <v>198</v>
      </c>
      <c r="B9" s="10">
        <v>1</v>
      </c>
      <c r="C9" s="10" t="s">
        <v>19</v>
      </c>
      <c r="D9" s="10" t="s">
        <v>31</v>
      </c>
      <c r="E9" s="11">
        <v>134521</v>
      </c>
    </row>
    <row r="10" spans="1:5" s="1" customFormat="1" x14ac:dyDescent="0.2">
      <c r="A10" s="9" t="s">
        <v>193</v>
      </c>
      <c r="B10" s="10">
        <v>11</v>
      </c>
      <c r="C10" s="10" t="s">
        <v>136</v>
      </c>
      <c r="D10" s="10" t="s">
        <v>20</v>
      </c>
      <c r="E10" s="11">
        <v>251321</v>
      </c>
    </row>
    <row r="11" spans="1:5" s="1" customFormat="1" x14ac:dyDescent="0.2">
      <c r="A11" s="9" t="s">
        <v>193</v>
      </c>
      <c r="B11" s="10">
        <v>0</v>
      </c>
      <c r="C11" s="10" t="s">
        <v>205</v>
      </c>
      <c r="D11" s="10" t="s">
        <v>20</v>
      </c>
      <c r="E11" s="11">
        <v>13806</v>
      </c>
    </row>
    <row r="12" spans="1:5" s="1" customFormat="1" x14ac:dyDescent="0.2">
      <c r="A12" s="9" t="s">
        <v>193</v>
      </c>
      <c r="B12" s="10">
        <v>4</v>
      </c>
      <c r="C12" s="10" t="s">
        <v>19</v>
      </c>
      <c r="D12" s="10" t="s">
        <v>20</v>
      </c>
      <c r="E12" s="11">
        <v>66696</v>
      </c>
    </row>
    <row r="13" spans="1:5" s="1" customFormat="1" x14ac:dyDescent="0.2">
      <c r="A13" s="9" t="s">
        <v>193</v>
      </c>
      <c r="B13" s="10">
        <v>1</v>
      </c>
      <c r="C13" s="10" t="s">
        <v>136</v>
      </c>
      <c r="D13" s="10" t="s">
        <v>31</v>
      </c>
      <c r="E13" s="11">
        <v>2000</v>
      </c>
    </row>
    <row r="14" spans="1:5" s="1" customFormat="1" x14ac:dyDescent="0.2">
      <c r="A14" s="9" t="s">
        <v>193</v>
      </c>
      <c r="B14" s="10">
        <v>1</v>
      </c>
      <c r="C14" s="10" t="s">
        <v>205</v>
      </c>
      <c r="D14" s="10" t="s">
        <v>31</v>
      </c>
      <c r="E14" s="11">
        <v>55500</v>
      </c>
    </row>
    <row r="15" spans="1:5" s="1" customFormat="1" x14ac:dyDescent="0.2">
      <c r="A15" s="9" t="s">
        <v>197</v>
      </c>
      <c r="B15" s="10">
        <v>1</v>
      </c>
      <c r="C15" s="10" t="s">
        <v>136</v>
      </c>
      <c r="D15" s="10" t="s">
        <v>20</v>
      </c>
      <c r="E15" s="11">
        <v>68574</v>
      </c>
    </row>
    <row r="16" spans="1:5" s="1" customFormat="1" x14ac:dyDescent="0.2">
      <c r="A16" s="9" t="s">
        <v>197</v>
      </c>
      <c r="B16" s="10">
        <v>1</v>
      </c>
      <c r="C16" s="10" t="s">
        <v>205</v>
      </c>
      <c r="D16" s="10" t="s">
        <v>20</v>
      </c>
      <c r="E16" s="11">
        <v>56837</v>
      </c>
    </row>
    <row r="17" spans="1:5" s="1" customFormat="1" x14ac:dyDescent="0.2">
      <c r="A17" s="9" t="s">
        <v>197</v>
      </c>
      <c r="B17" s="10">
        <v>1</v>
      </c>
      <c r="C17" s="10" t="s">
        <v>19</v>
      </c>
      <c r="D17" s="10" t="s">
        <v>20</v>
      </c>
      <c r="E17" s="11">
        <v>11392</v>
      </c>
    </row>
    <row r="18" spans="1:5" s="1" customFormat="1" x14ac:dyDescent="0.2">
      <c r="A18" s="9" t="s">
        <v>197</v>
      </c>
      <c r="B18" s="10">
        <v>2</v>
      </c>
      <c r="C18" s="10" t="s">
        <v>136</v>
      </c>
      <c r="D18" s="10" t="s">
        <v>31</v>
      </c>
      <c r="E18" s="11">
        <v>32821</v>
      </c>
    </row>
    <row r="19" spans="1:5" s="1" customFormat="1" x14ac:dyDescent="0.2">
      <c r="A19" s="9" t="s">
        <v>196</v>
      </c>
      <c r="B19" s="10">
        <v>9</v>
      </c>
      <c r="C19" s="10" t="s">
        <v>205</v>
      </c>
      <c r="D19" s="10" t="s">
        <v>20</v>
      </c>
      <c r="E19" s="11">
        <v>206200</v>
      </c>
    </row>
    <row r="20" spans="1:5" s="1" customFormat="1" x14ac:dyDescent="0.2">
      <c r="A20" s="9" t="s">
        <v>196</v>
      </c>
      <c r="B20" s="10">
        <v>2</v>
      </c>
      <c r="C20" s="10" t="s">
        <v>19</v>
      </c>
      <c r="D20" s="10" t="s">
        <v>20</v>
      </c>
      <c r="E20" s="11">
        <v>46082</v>
      </c>
    </row>
    <row r="21" spans="1:5" s="1" customFormat="1" x14ac:dyDescent="0.2">
      <c r="A21" s="9" t="s">
        <v>196</v>
      </c>
      <c r="B21" s="10">
        <v>2</v>
      </c>
      <c r="C21" s="10" t="s">
        <v>205</v>
      </c>
      <c r="D21" s="10" t="s">
        <v>31</v>
      </c>
      <c r="E21" s="11">
        <v>4800</v>
      </c>
    </row>
    <row r="22" spans="1:5" s="1" customFormat="1" x14ac:dyDescent="0.2">
      <c r="A22" s="9" t="s">
        <v>200</v>
      </c>
      <c r="B22" s="10">
        <v>1</v>
      </c>
      <c r="C22" s="10" t="s">
        <v>205</v>
      </c>
      <c r="D22" s="10" t="s">
        <v>20</v>
      </c>
      <c r="E22" s="11">
        <v>32000</v>
      </c>
    </row>
    <row r="23" spans="1:5" s="1" customFormat="1" x14ac:dyDescent="0.2">
      <c r="A23" s="9" t="s">
        <v>201</v>
      </c>
      <c r="B23" s="10">
        <v>1</v>
      </c>
      <c r="C23" s="10" t="s">
        <v>205</v>
      </c>
      <c r="D23" s="10" t="s">
        <v>20</v>
      </c>
      <c r="E23" s="11">
        <v>50350</v>
      </c>
    </row>
    <row r="24" spans="1:5" s="1" customFormat="1" x14ac:dyDescent="0.2">
      <c r="A24" s="9" t="s">
        <v>201</v>
      </c>
      <c r="B24" s="10">
        <v>2</v>
      </c>
      <c r="C24" s="10" t="s">
        <v>136</v>
      </c>
      <c r="D24" s="10" t="s">
        <v>31</v>
      </c>
      <c r="E24" s="11">
        <v>32400</v>
      </c>
    </row>
    <row r="25" spans="1:5" s="1" customFormat="1" x14ac:dyDescent="0.2">
      <c r="A25" s="9" t="s">
        <v>194</v>
      </c>
      <c r="B25" s="10">
        <v>8</v>
      </c>
      <c r="C25" s="10" t="s">
        <v>136</v>
      </c>
      <c r="D25" s="10" t="s">
        <v>20</v>
      </c>
      <c r="E25" s="11">
        <v>112050</v>
      </c>
    </row>
    <row r="26" spans="1:5" s="1" customFormat="1" x14ac:dyDescent="0.2">
      <c r="A26" s="9" t="s">
        <v>194</v>
      </c>
      <c r="B26" s="10">
        <v>1</v>
      </c>
      <c r="C26" s="10" t="s">
        <v>205</v>
      </c>
      <c r="D26" s="10" t="s">
        <v>20</v>
      </c>
      <c r="E26" s="11">
        <v>3750</v>
      </c>
    </row>
    <row r="27" spans="1:5" s="1" customFormat="1" x14ac:dyDescent="0.2">
      <c r="A27" s="9" t="s">
        <v>194</v>
      </c>
      <c r="B27" s="10">
        <v>10</v>
      </c>
      <c r="C27" s="10" t="s">
        <v>19</v>
      </c>
      <c r="D27" s="10" t="s">
        <v>20</v>
      </c>
      <c r="E27" s="11">
        <v>115401</v>
      </c>
    </row>
    <row r="28" spans="1:5" s="1" customFormat="1" x14ac:dyDescent="0.2">
      <c r="A28" s="9" t="s">
        <v>194</v>
      </c>
      <c r="B28" s="10">
        <v>1</v>
      </c>
      <c r="C28" s="10" t="s">
        <v>136</v>
      </c>
      <c r="D28" s="10" t="s">
        <v>31</v>
      </c>
      <c r="E28" s="11">
        <v>7440</v>
      </c>
    </row>
    <row r="29" spans="1:5" s="1" customFormat="1" x14ac:dyDescent="0.2">
      <c r="A29" s="9" t="s">
        <v>194</v>
      </c>
      <c r="B29" s="10">
        <v>1</v>
      </c>
      <c r="C29" s="10" t="s">
        <v>19</v>
      </c>
      <c r="D29" s="10" t="s">
        <v>31</v>
      </c>
      <c r="E29" s="11">
        <v>4960</v>
      </c>
    </row>
    <row r="30" spans="1:5" s="1" customFormat="1" x14ac:dyDescent="0.2">
      <c r="A30" s="9" t="s">
        <v>195</v>
      </c>
      <c r="B30" s="10">
        <v>1</v>
      </c>
      <c r="C30" s="10" t="s">
        <v>136</v>
      </c>
      <c r="D30" s="10" t="s">
        <v>20</v>
      </c>
      <c r="E30" s="11">
        <v>4362</v>
      </c>
    </row>
    <row r="31" spans="1:5" s="1" customFormat="1" x14ac:dyDescent="0.2">
      <c r="A31" s="9" t="s">
        <v>195</v>
      </c>
      <c r="B31" s="10">
        <v>2</v>
      </c>
      <c r="C31" s="10" t="s">
        <v>19</v>
      </c>
      <c r="D31" s="10" t="s">
        <v>20</v>
      </c>
      <c r="E31" s="11">
        <v>5788</v>
      </c>
    </row>
    <row r="32" spans="1:5" s="1" customFormat="1" x14ac:dyDescent="0.2">
      <c r="A32" s="9" t="s">
        <v>195</v>
      </c>
      <c r="B32" s="10">
        <v>4</v>
      </c>
      <c r="C32" s="10" t="s">
        <v>19</v>
      </c>
      <c r="D32" s="10" t="s">
        <v>31</v>
      </c>
      <c r="E32" s="11">
        <v>29009</v>
      </c>
    </row>
    <row r="33" spans="1:5" s="1" customFormat="1" x14ac:dyDescent="0.2">
      <c r="A33" s="9" t="s">
        <v>204</v>
      </c>
      <c r="B33" s="10">
        <v>2</v>
      </c>
      <c r="C33" s="10" t="s">
        <v>205</v>
      </c>
      <c r="D33" s="10" t="s">
        <v>20</v>
      </c>
      <c r="E33" s="11">
        <v>12046</v>
      </c>
    </row>
    <row r="34" spans="1:5" s="1" customFormat="1" x14ac:dyDescent="0.2">
      <c r="A34" s="9" t="s">
        <v>204</v>
      </c>
      <c r="B34" s="10">
        <v>6</v>
      </c>
      <c r="C34" s="10" t="s">
        <v>19</v>
      </c>
      <c r="D34" s="10" t="s">
        <v>20</v>
      </c>
      <c r="E34" s="11">
        <v>282261</v>
      </c>
    </row>
    <row r="35" spans="1:5" s="1" customFormat="1" x14ac:dyDescent="0.2">
      <c r="A35" s="9" t="s">
        <v>203</v>
      </c>
      <c r="B35" s="10">
        <v>11</v>
      </c>
      <c r="C35" s="10" t="s">
        <v>136</v>
      </c>
      <c r="D35" s="10" t="s">
        <v>20</v>
      </c>
      <c r="E35" s="11">
        <v>226066</v>
      </c>
    </row>
    <row r="36" spans="1:5" s="1" customFormat="1" x14ac:dyDescent="0.2">
      <c r="A36" s="9" t="s">
        <v>203</v>
      </c>
      <c r="B36" s="10">
        <v>4</v>
      </c>
      <c r="C36" s="10" t="s">
        <v>205</v>
      </c>
      <c r="D36" s="10" t="s">
        <v>20</v>
      </c>
      <c r="E36" s="11">
        <v>379346</v>
      </c>
    </row>
    <row r="37" spans="1:5" s="1" customFormat="1" x14ac:dyDescent="0.2">
      <c r="A37" s="9" t="s">
        <v>203</v>
      </c>
      <c r="B37" s="10">
        <v>8</v>
      </c>
      <c r="C37" s="10" t="s">
        <v>19</v>
      </c>
      <c r="D37" s="10" t="s">
        <v>20</v>
      </c>
      <c r="E37" s="11">
        <v>218805</v>
      </c>
    </row>
    <row r="38" spans="1:5" s="1" customFormat="1" x14ac:dyDescent="0.2">
      <c r="A38" s="9" t="s">
        <v>203</v>
      </c>
      <c r="B38" s="10">
        <v>20</v>
      </c>
      <c r="C38" s="10" t="s">
        <v>136</v>
      </c>
      <c r="D38" s="10" t="s">
        <v>31</v>
      </c>
      <c r="E38" s="11">
        <v>7992593</v>
      </c>
    </row>
    <row r="39" spans="1:5" s="1" customFormat="1" x14ac:dyDescent="0.2">
      <c r="A39" s="9" t="s">
        <v>203</v>
      </c>
      <c r="B39" s="10">
        <v>3</v>
      </c>
      <c r="C39" s="10" t="s">
        <v>205</v>
      </c>
      <c r="D39" s="10" t="s">
        <v>31</v>
      </c>
      <c r="E39" s="11">
        <v>1037177</v>
      </c>
    </row>
    <row r="40" spans="1:5" s="1" customFormat="1" x14ac:dyDescent="0.2">
      <c r="A40" s="9" t="s">
        <v>203</v>
      </c>
      <c r="B40" s="10">
        <v>6</v>
      </c>
      <c r="C40" s="10" t="s">
        <v>19</v>
      </c>
      <c r="D40" s="10" t="s">
        <v>31</v>
      </c>
      <c r="E40" s="11">
        <v>954610</v>
      </c>
    </row>
    <row r="41" spans="1:5" s="1" customFormat="1" x14ac:dyDescent="0.2">
      <c r="A41" s="9" t="s">
        <v>202</v>
      </c>
      <c r="B41" s="10">
        <v>1</v>
      </c>
      <c r="C41" s="10" t="s">
        <v>136</v>
      </c>
      <c r="D41" s="10" t="s">
        <v>20</v>
      </c>
      <c r="E41" s="11">
        <v>75700</v>
      </c>
    </row>
    <row r="42" spans="1:5" s="1" customFormat="1" x14ac:dyDescent="0.2">
      <c r="A42" s="9" t="s">
        <v>202</v>
      </c>
      <c r="B42" s="10">
        <v>4</v>
      </c>
      <c r="C42" s="10" t="s">
        <v>19</v>
      </c>
      <c r="D42" s="10" t="s">
        <v>20</v>
      </c>
      <c r="E42" s="11">
        <v>38184</v>
      </c>
    </row>
    <row r="43" spans="1:5" s="1" customFormat="1" x14ac:dyDescent="0.2">
      <c r="A43" s="9" t="s">
        <v>199</v>
      </c>
      <c r="B43" s="10">
        <v>1</v>
      </c>
      <c r="C43" s="10" t="s">
        <v>205</v>
      </c>
      <c r="D43" s="10" t="s">
        <v>20</v>
      </c>
      <c r="E43" s="11">
        <v>25465</v>
      </c>
    </row>
    <row r="44" spans="1:5" s="1" customFormat="1" x14ac:dyDescent="0.2">
      <c r="A44" s="9" t="s">
        <v>199</v>
      </c>
      <c r="B44" s="10">
        <v>1</v>
      </c>
      <c r="C44" s="10" t="s">
        <v>136</v>
      </c>
      <c r="D44" s="10" t="s">
        <v>20</v>
      </c>
      <c r="E44" s="11">
        <v>82895</v>
      </c>
    </row>
    <row r="45" spans="1:5" s="1" customFormat="1" x14ac:dyDescent="0.2">
      <c r="A45" s="9" t="s">
        <v>214</v>
      </c>
      <c r="B45" s="10">
        <f>SUM(B5:B44)</f>
        <v>155</v>
      </c>
      <c r="C45" s="10"/>
      <c r="D45" s="10"/>
      <c r="E45" s="11">
        <f>SUM(E5:E44)</f>
        <v>13867238</v>
      </c>
    </row>
    <row r="46" spans="1:5" s="1" customFormat="1" x14ac:dyDescent="0.2">
      <c r="E46" s="12"/>
    </row>
    <row r="47" spans="1:5" s="1" customFormat="1" x14ac:dyDescent="0.2">
      <c r="A47" s="1" t="s">
        <v>215</v>
      </c>
      <c r="E47" s="12"/>
    </row>
    <row r="48" spans="1:5" s="1" customFormat="1" x14ac:dyDescent="0.2">
      <c r="A48" s="1" t="s">
        <v>216</v>
      </c>
      <c r="E48" s="12"/>
    </row>
    <row r="49" spans="2:5" s="1" customFormat="1" x14ac:dyDescent="0.2">
      <c r="B49" s="1" t="s">
        <v>217</v>
      </c>
      <c r="E49" s="12"/>
    </row>
    <row r="50" spans="2:5" s="1" customFormat="1" x14ac:dyDescent="0.2">
      <c r="C50" s="1" t="s">
        <v>220</v>
      </c>
      <c r="E50" s="12"/>
    </row>
    <row r="51" spans="2:5" s="1" customFormat="1" x14ac:dyDescent="0.2">
      <c r="D51" s="1" t="s">
        <v>218</v>
      </c>
      <c r="E51" s="12"/>
    </row>
    <row r="52" spans="2:5" s="1" customFormat="1" x14ac:dyDescent="0.2">
      <c r="C52" s="1" t="s">
        <v>219</v>
      </c>
      <c r="E52" s="12"/>
    </row>
    <row r="53" spans="2:5" s="1" customFormat="1" x14ac:dyDescent="0.2">
      <c r="D53" s="1" t="s">
        <v>221</v>
      </c>
      <c r="E53" s="12"/>
    </row>
    <row r="54" spans="2:5" s="1" customFormat="1" x14ac:dyDescent="0.2">
      <c r="C54" s="1" t="s">
        <v>222</v>
      </c>
      <c r="E54" s="12"/>
    </row>
    <row r="55" spans="2:5" s="1" customFormat="1" x14ac:dyDescent="0.2">
      <c r="E55" s="12"/>
    </row>
    <row r="56" spans="2:5" s="1" customFormat="1" x14ac:dyDescent="0.2">
      <c r="E56" s="12"/>
    </row>
    <row r="57" spans="2:5" s="1" customFormat="1" x14ac:dyDescent="0.2">
      <c r="E57" s="12"/>
    </row>
    <row r="58" spans="2:5" s="1" customFormat="1" x14ac:dyDescent="0.2">
      <c r="E58" s="12"/>
    </row>
    <row r="59" spans="2:5" s="1" customFormat="1" x14ac:dyDescent="0.2">
      <c r="E59" s="12"/>
    </row>
    <row r="60" spans="2:5" s="1" customFormat="1" x14ac:dyDescent="0.2">
      <c r="E60" s="12"/>
    </row>
    <row r="61" spans="2:5" s="1" customFormat="1" x14ac:dyDescent="0.2">
      <c r="E61" s="12"/>
    </row>
    <row r="62" spans="2:5" s="1" customFormat="1" x14ac:dyDescent="0.2">
      <c r="E62" s="12"/>
    </row>
    <row r="63" spans="2:5" s="1" customFormat="1" x14ac:dyDescent="0.2">
      <c r="E63" s="12"/>
    </row>
    <row r="64" spans="2:5" s="1" customFormat="1" x14ac:dyDescent="0.2">
      <c r="E64" s="12"/>
    </row>
    <row r="65" spans="5:5" s="1" customFormat="1" x14ac:dyDescent="0.2">
      <c r="E65" s="12"/>
    </row>
    <row r="66" spans="5:5" s="1" customFormat="1" x14ac:dyDescent="0.2">
      <c r="E66" s="12"/>
    </row>
    <row r="67" spans="5:5" s="1" customFormat="1" x14ac:dyDescent="0.2">
      <c r="E67" s="12"/>
    </row>
    <row r="68" spans="5:5" s="1" customFormat="1" x14ac:dyDescent="0.2">
      <c r="E68" s="12"/>
    </row>
    <row r="69" spans="5:5" s="1" customFormat="1" x14ac:dyDescent="0.2">
      <c r="E69" s="12"/>
    </row>
    <row r="70" spans="5:5" s="1" customFormat="1" x14ac:dyDescent="0.2">
      <c r="E70" s="12"/>
    </row>
    <row r="71" spans="5:5" s="1" customFormat="1" x14ac:dyDescent="0.2">
      <c r="E71" s="12"/>
    </row>
    <row r="72" spans="5:5" s="1" customFormat="1" x14ac:dyDescent="0.2">
      <c r="E72" s="12"/>
    </row>
    <row r="73" spans="5:5" s="1" customFormat="1" x14ac:dyDescent="0.2">
      <c r="E73" s="12"/>
    </row>
    <row r="74" spans="5:5" s="1" customFormat="1" x14ac:dyDescent="0.2">
      <c r="E74" s="12"/>
    </row>
    <row r="75" spans="5:5" s="1" customFormat="1" x14ac:dyDescent="0.2">
      <c r="E75" s="12"/>
    </row>
    <row r="76" spans="5:5" s="1" customFormat="1" x14ac:dyDescent="0.2">
      <c r="E76" s="12"/>
    </row>
    <row r="77" spans="5:5" s="1" customFormat="1" x14ac:dyDescent="0.2">
      <c r="E77" s="12"/>
    </row>
    <row r="78" spans="5:5" s="1" customFormat="1" x14ac:dyDescent="0.2">
      <c r="E78" s="12"/>
    </row>
    <row r="79" spans="5:5" s="1" customFormat="1" x14ac:dyDescent="0.2">
      <c r="E79" s="12"/>
    </row>
    <row r="80" spans="5:5" s="1" customFormat="1" x14ac:dyDescent="0.2">
      <c r="E80" s="12"/>
    </row>
    <row r="81" spans="5:5" s="1" customFormat="1" x14ac:dyDescent="0.2">
      <c r="E81" s="12"/>
    </row>
    <row r="82" spans="5:5" s="1" customFormat="1" x14ac:dyDescent="0.2">
      <c r="E82" s="12"/>
    </row>
    <row r="83" spans="5:5" s="1" customFormat="1" x14ac:dyDescent="0.2">
      <c r="E83" s="12"/>
    </row>
    <row r="84" spans="5:5" s="1" customFormat="1" x14ac:dyDescent="0.2">
      <c r="E84" s="12"/>
    </row>
    <row r="85" spans="5:5" s="1" customFormat="1" x14ac:dyDescent="0.2">
      <c r="E85" s="12"/>
    </row>
    <row r="86" spans="5:5" s="1" customFormat="1" x14ac:dyDescent="0.2">
      <c r="E86" s="12"/>
    </row>
    <row r="87" spans="5:5" s="1" customFormat="1" x14ac:dyDescent="0.2">
      <c r="E87" s="12"/>
    </row>
    <row r="88" spans="5:5" s="1" customFormat="1" x14ac:dyDescent="0.2">
      <c r="E88" s="12"/>
    </row>
    <row r="89" spans="5:5" s="1" customFormat="1" x14ac:dyDescent="0.2">
      <c r="E89" s="12"/>
    </row>
    <row r="90" spans="5:5" s="1" customFormat="1" x14ac:dyDescent="0.2">
      <c r="E90" s="12"/>
    </row>
    <row r="91" spans="5:5" s="1" customFormat="1" x14ac:dyDescent="0.2">
      <c r="E91" s="12"/>
    </row>
    <row r="92" spans="5:5" s="1" customFormat="1" x14ac:dyDescent="0.2">
      <c r="E92" s="12"/>
    </row>
    <row r="93" spans="5:5" s="1" customFormat="1" x14ac:dyDescent="0.2">
      <c r="E93" s="12"/>
    </row>
    <row r="94" spans="5:5" s="1" customFormat="1" x14ac:dyDescent="0.2">
      <c r="E94" s="12"/>
    </row>
    <row r="95" spans="5:5" s="1" customFormat="1" x14ac:dyDescent="0.2">
      <c r="E95" s="12"/>
    </row>
    <row r="96" spans="5:5" s="1" customFormat="1" x14ac:dyDescent="0.2">
      <c r="E96" s="12"/>
    </row>
    <row r="97" spans="5:5" s="1" customFormat="1" x14ac:dyDescent="0.2">
      <c r="E97" s="12"/>
    </row>
    <row r="98" spans="5:5" s="1" customFormat="1" x14ac:dyDescent="0.2">
      <c r="E98" s="12"/>
    </row>
    <row r="99" spans="5:5" s="1" customFormat="1" x14ac:dyDescent="0.2">
      <c r="E99" s="12"/>
    </row>
    <row r="100" spans="5:5" s="1" customFormat="1" x14ac:dyDescent="0.2">
      <c r="E100" s="12"/>
    </row>
    <row r="101" spans="5:5" s="1" customFormat="1" x14ac:dyDescent="0.2">
      <c r="E101" s="12"/>
    </row>
    <row r="102" spans="5:5" s="1" customFormat="1" x14ac:dyDescent="0.2">
      <c r="E102" s="12"/>
    </row>
    <row r="103" spans="5:5" s="1" customFormat="1" x14ac:dyDescent="0.2">
      <c r="E103" s="12"/>
    </row>
    <row r="104" spans="5:5" s="1" customFormat="1" x14ac:dyDescent="0.2">
      <c r="E104" s="12"/>
    </row>
    <row r="105" spans="5:5" s="1" customFormat="1" x14ac:dyDescent="0.2">
      <c r="E105" s="12"/>
    </row>
    <row r="106" spans="5:5" s="1" customFormat="1" x14ac:dyDescent="0.2">
      <c r="E106" s="12"/>
    </row>
    <row r="107" spans="5:5" s="1" customFormat="1" x14ac:dyDescent="0.2">
      <c r="E107" s="12"/>
    </row>
    <row r="108" spans="5:5" s="1" customFormat="1" x14ac:dyDescent="0.2">
      <c r="E108" s="12"/>
    </row>
    <row r="109" spans="5:5" s="1" customFormat="1" x14ac:dyDescent="0.2">
      <c r="E109" s="12"/>
    </row>
    <row r="110" spans="5:5" s="1" customFormat="1" x14ac:dyDescent="0.2">
      <c r="E110" s="12"/>
    </row>
    <row r="111" spans="5:5" s="1" customFormat="1" x14ac:dyDescent="0.2">
      <c r="E111" s="12"/>
    </row>
    <row r="112" spans="5:5" s="1" customFormat="1" x14ac:dyDescent="0.2">
      <c r="E112" s="12"/>
    </row>
    <row r="113" spans="5:5" s="1" customFormat="1" x14ac:dyDescent="0.2">
      <c r="E113" s="12"/>
    </row>
    <row r="114" spans="5:5" s="1" customFormat="1" x14ac:dyDescent="0.2">
      <c r="E114" s="12"/>
    </row>
    <row r="115" spans="5:5" s="1" customFormat="1" x14ac:dyDescent="0.2">
      <c r="E115" s="12"/>
    </row>
    <row r="116" spans="5:5" s="1" customFormat="1" x14ac:dyDescent="0.2">
      <c r="E116" s="12"/>
    </row>
    <row r="117" spans="5:5" s="1" customFormat="1" x14ac:dyDescent="0.2">
      <c r="E117" s="12"/>
    </row>
    <row r="118" spans="5:5" s="1" customFormat="1" x14ac:dyDescent="0.2">
      <c r="E118" s="12"/>
    </row>
    <row r="119" spans="5:5" s="1" customFormat="1" x14ac:dyDescent="0.2">
      <c r="E119" s="12"/>
    </row>
    <row r="120" spans="5:5" s="1" customFormat="1" x14ac:dyDescent="0.2">
      <c r="E120" s="12"/>
    </row>
    <row r="121" spans="5:5" s="1" customFormat="1" x14ac:dyDescent="0.2">
      <c r="E121" s="12"/>
    </row>
    <row r="122" spans="5:5" s="1" customFormat="1" x14ac:dyDescent="0.2">
      <c r="E122" s="12"/>
    </row>
    <row r="123" spans="5:5" s="1" customFormat="1" x14ac:dyDescent="0.2">
      <c r="E123" s="12"/>
    </row>
    <row r="124" spans="5:5" s="1" customFormat="1" x14ac:dyDescent="0.2">
      <c r="E124" s="12"/>
    </row>
    <row r="125" spans="5:5" s="1" customFormat="1" x14ac:dyDescent="0.2">
      <c r="E125" s="12"/>
    </row>
    <row r="126" spans="5:5" s="1" customFormat="1" x14ac:dyDescent="0.2">
      <c r="E126" s="12"/>
    </row>
    <row r="127" spans="5:5" s="1" customFormat="1" x14ac:dyDescent="0.2">
      <c r="E127" s="12"/>
    </row>
    <row r="128" spans="5:5" s="1" customFormat="1" x14ac:dyDescent="0.2">
      <c r="E128" s="12"/>
    </row>
    <row r="129" spans="5:5" s="1" customFormat="1" x14ac:dyDescent="0.2">
      <c r="E129" s="12"/>
    </row>
    <row r="130" spans="5:5" s="1" customFormat="1" x14ac:dyDescent="0.2">
      <c r="E130" s="12"/>
    </row>
    <row r="131" spans="5:5" s="1" customFormat="1" x14ac:dyDescent="0.2">
      <c r="E131" s="12"/>
    </row>
    <row r="132" spans="5:5" s="1" customFormat="1" x14ac:dyDescent="0.2">
      <c r="E132" s="12"/>
    </row>
    <row r="133" spans="5:5" s="1" customFormat="1" x14ac:dyDescent="0.2">
      <c r="E133" s="12"/>
    </row>
    <row r="134" spans="5:5" s="1" customFormat="1" x14ac:dyDescent="0.2">
      <c r="E134" s="12"/>
    </row>
    <row r="135" spans="5:5" s="1" customFormat="1" x14ac:dyDescent="0.2">
      <c r="E135" s="12"/>
    </row>
    <row r="136" spans="5:5" s="1" customFormat="1" x14ac:dyDescent="0.2">
      <c r="E136" s="12"/>
    </row>
    <row r="137" spans="5:5" s="1" customFormat="1" x14ac:dyDescent="0.2">
      <c r="E137" s="12"/>
    </row>
    <row r="138" spans="5:5" s="1" customFormat="1" x14ac:dyDescent="0.2">
      <c r="E138" s="12"/>
    </row>
    <row r="139" spans="5:5" s="1" customFormat="1" x14ac:dyDescent="0.2">
      <c r="E139" s="12"/>
    </row>
    <row r="140" spans="5:5" s="1" customFormat="1" x14ac:dyDescent="0.2">
      <c r="E140" s="12"/>
    </row>
    <row r="141" spans="5:5" s="1" customFormat="1" x14ac:dyDescent="0.2">
      <c r="E141" s="12"/>
    </row>
    <row r="142" spans="5:5" s="1" customFormat="1" x14ac:dyDescent="0.2">
      <c r="E142" s="12"/>
    </row>
    <row r="143" spans="5:5" s="1" customFormat="1" x14ac:dyDescent="0.2">
      <c r="E143" s="12"/>
    </row>
    <row r="144" spans="5:5" s="1" customFormat="1" x14ac:dyDescent="0.2">
      <c r="E144" s="12"/>
    </row>
    <row r="145" spans="5:5" s="1" customFormat="1" x14ac:dyDescent="0.2">
      <c r="E145" s="12"/>
    </row>
    <row r="146" spans="5:5" s="1" customFormat="1" x14ac:dyDescent="0.2">
      <c r="E146" s="12"/>
    </row>
    <row r="147" spans="5:5" s="1" customFormat="1" x14ac:dyDescent="0.2">
      <c r="E147" s="12"/>
    </row>
    <row r="148" spans="5:5" s="1" customFormat="1" x14ac:dyDescent="0.2">
      <c r="E148" s="12"/>
    </row>
    <row r="149" spans="5:5" s="1" customFormat="1" x14ac:dyDescent="0.2">
      <c r="E149" s="12"/>
    </row>
    <row r="150" spans="5:5" s="1" customFormat="1" x14ac:dyDescent="0.2">
      <c r="E150" s="12"/>
    </row>
    <row r="151" spans="5:5" s="1" customFormat="1" x14ac:dyDescent="0.2">
      <c r="E151" s="12"/>
    </row>
    <row r="152" spans="5:5" s="1" customFormat="1" x14ac:dyDescent="0.2">
      <c r="E152" s="12"/>
    </row>
    <row r="153" spans="5:5" s="1" customFormat="1" x14ac:dyDescent="0.2">
      <c r="E153" s="12"/>
    </row>
    <row r="154" spans="5:5" s="1" customFormat="1" x14ac:dyDescent="0.2">
      <c r="E154" s="12"/>
    </row>
    <row r="155" spans="5:5" s="1" customFormat="1" x14ac:dyDescent="0.2">
      <c r="E155" s="12"/>
    </row>
    <row r="156" spans="5:5" s="1" customFormat="1" x14ac:dyDescent="0.2">
      <c r="E156" s="12"/>
    </row>
    <row r="157" spans="5:5" s="1" customFormat="1" x14ac:dyDescent="0.2">
      <c r="E157" s="12"/>
    </row>
    <row r="158" spans="5:5" s="1" customFormat="1" x14ac:dyDescent="0.2">
      <c r="E158" s="12"/>
    </row>
    <row r="159" spans="5:5" s="1" customFormat="1" x14ac:dyDescent="0.2">
      <c r="E159" s="12"/>
    </row>
    <row r="160" spans="5:5" s="1" customFormat="1" x14ac:dyDescent="0.2">
      <c r="E160" s="12"/>
    </row>
    <row r="161" spans="5:5" s="1" customFormat="1" x14ac:dyDescent="0.2">
      <c r="E161" s="12"/>
    </row>
    <row r="162" spans="5:5" s="1" customFormat="1" x14ac:dyDescent="0.2">
      <c r="E162" s="12"/>
    </row>
    <row r="163" spans="5:5" s="1" customFormat="1" x14ac:dyDescent="0.2">
      <c r="E163" s="12"/>
    </row>
    <row r="164" spans="5:5" s="1" customFormat="1" x14ac:dyDescent="0.2">
      <c r="E164" s="12"/>
    </row>
    <row r="165" spans="5:5" s="1" customFormat="1" x14ac:dyDescent="0.2">
      <c r="E165" s="12"/>
    </row>
    <row r="166" spans="5:5" s="1" customFormat="1" x14ac:dyDescent="0.2">
      <c r="E166" s="12"/>
    </row>
    <row r="167" spans="5:5" s="1" customFormat="1" x14ac:dyDescent="0.2">
      <c r="E167" s="12"/>
    </row>
    <row r="168" spans="5:5" s="1" customFormat="1" x14ac:dyDescent="0.2">
      <c r="E168" s="12"/>
    </row>
    <row r="169" spans="5:5" s="1" customFormat="1" x14ac:dyDescent="0.2">
      <c r="E169" s="12"/>
    </row>
    <row r="170" spans="5:5" s="1" customFormat="1" x14ac:dyDescent="0.2">
      <c r="E170" s="12"/>
    </row>
    <row r="171" spans="5:5" s="1" customFormat="1" x14ac:dyDescent="0.2">
      <c r="E171" s="12"/>
    </row>
    <row r="172" spans="5:5" s="1" customFormat="1" x14ac:dyDescent="0.2">
      <c r="E172" s="12"/>
    </row>
    <row r="173" spans="5:5" s="1" customFormat="1" x14ac:dyDescent="0.2">
      <c r="E173" s="12"/>
    </row>
    <row r="174" spans="5:5" s="1" customFormat="1" x14ac:dyDescent="0.2">
      <c r="E174" s="12"/>
    </row>
    <row r="175" spans="5:5" s="1" customFormat="1" x14ac:dyDescent="0.2">
      <c r="E175" s="12"/>
    </row>
    <row r="176" spans="5:5" s="1" customFormat="1" x14ac:dyDescent="0.2">
      <c r="E176" s="12"/>
    </row>
    <row r="177" spans="5:5" s="1" customFormat="1" x14ac:dyDescent="0.2">
      <c r="E177" s="12"/>
    </row>
    <row r="178" spans="5:5" s="1" customFormat="1" x14ac:dyDescent="0.2">
      <c r="E178" s="12"/>
    </row>
    <row r="179" spans="5:5" s="1" customFormat="1" x14ac:dyDescent="0.2">
      <c r="E179" s="12"/>
    </row>
    <row r="180" spans="5:5" s="1" customFormat="1" x14ac:dyDescent="0.2">
      <c r="E180" s="12"/>
    </row>
    <row r="181" spans="5:5" s="1" customFormat="1" x14ac:dyDescent="0.2">
      <c r="E181" s="12"/>
    </row>
    <row r="182" spans="5:5" s="1" customFormat="1" x14ac:dyDescent="0.2">
      <c r="E182" s="12"/>
    </row>
    <row r="183" spans="5:5" s="1" customFormat="1" x14ac:dyDescent="0.2">
      <c r="E183" s="12"/>
    </row>
    <row r="184" spans="5:5" s="1" customFormat="1" x14ac:dyDescent="0.2">
      <c r="E184" s="12"/>
    </row>
    <row r="185" spans="5:5" s="1" customFormat="1" x14ac:dyDescent="0.2">
      <c r="E185" s="12"/>
    </row>
    <row r="186" spans="5:5" s="1" customFormat="1" x14ac:dyDescent="0.2">
      <c r="E186" s="12"/>
    </row>
    <row r="187" spans="5:5" s="1" customFormat="1" x14ac:dyDescent="0.2">
      <c r="E187" s="12"/>
    </row>
    <row r="188" spans="5:5" s="1" customFormat="1" x14ac:dyDescent="0.2">
      <c r="E188" s="12"/>
    </row>
    <row r="189" spans="5:5" s="1" customFormat="1" x14ac:dyDescent="0.2">
      <c r="E189" s="12"/>
    </row>
    <row r="190" spans="5:5" s="1" customFormat="1" x14ac:dyDescent="0.2">
      <c r="E190" s="12"/>
    </row>
    <row r="191" spans="5:5" s="1" customFormat="1" x14ac:dyDescent="0.2">
      <c r="E191" s="12"/>
    </row>
    <row r="192" spans="5:5" s="1" customFormat="1" x14ac:dyDescent="0.2">
      <c r="E192" s="12"/>
    </row>
    <row r="193" spans="5:5" s="1" customFormat="1" x14ac:dyDescent="0.2">
      <c r="E193" s="12"/>
    </row>
    <row r="194" spans="5:5" s="1" customFormat="1" x14ac:dyDescent="0.2">
      <c r="E194" s="12"/>
    </row>
    <row r="195" spans="5:5" s="1" customFormat="1" x14ac:dyDescent="0.2">
      <c r="E195" s="12"/>
    </row>
    <row r="196" spans="5:5" s="1" customFormat="1" x14ac:dyDescent="0.2">
      <c r="E196" s="12"/>
    </row>
    <row r="197" spans="5:5" s="1" customFormat="1" x14ac:dyDescent="0.2">
      <c r="E197" s="12"/>
    </row>
    <row r="198" spans="5:5" s="1" customFormat="1" x14ac:dyDescent="0.2">
      <c r="E198" s="12"/>
    </row>
    <row r="199" spans="5:5" s="1" customFormat="1" x14ac:dyDescent="0.2">
      <c r="E199" s="12"/>
    </row>
    <row r="200" spans="5:5" s="1" customFormat="1" x14ac:dyDescent="0.2">
      <c r="E200" s="12"/>
    </row>
    <row r="201" spans="5:5" s="1" customFormat="1" x14ac:dyDescent="0.2">
      <c r="E201" s="12"/>
    </row>
    <row r="202" spans="5:5" s="1" customFormat="1" x14ac:dyDescent="0.2">
      <c r="E202" s="12"/>
    </row>
    <row r="203" spans="5:5" s="1" customFormat="1" x14ac:dyDescent="0.2">
      <c r="E203" s="12"/>
    </row>
    <row r="204" spans="5:5" s="1" customFormat="1" x14ac:dyDescent="0.2">
      <c r="E204" s="12"/>
    </row>
    <row r="205" spans="5:5" s="1" customFormat="1" x14ac:dyDescent="0.2">
      <c r="E205" s="12"/>
    </row>
    <row r="206" spans="5:5" s="1" customFormat="1" x14ac:dyDescent="0.2">
      <c r="E206" s="12"/>
    </row>
    <row r="207" spans="5:5" s="1" customFormat="1" x14ac:dyDescent="0.2">
      <c r="E207" s="12"/>
    </row>
    <row r="208" spans="5:5" s="1" customFormat="1" x14ac:dyDescent="0.2">
      <c r="E208" s="12"/>
    </row>
    <row r="209" spans="5:5" s="1" customFormat="1" x14ac:dyDescent="0.2">
      <c r="E209" s="12"/>
    </row>
    <row r="210" spans="5:5" s="1" customFormat="1" x14ac:dyDescent="0.2">
      <c r="E210" s="12"/>
    </row>
    <row r="211" spans="5:5" s="1" customFormat="1" x14ac:dyDescent="0.2">
      <c r="E211" s="12"/>
    </row>
    <row r="212" spans="5:5" s="1" customFormat="1" x14ac:dyDescent="0.2">
      <c r="E212" s="12"/>
    </row>
    <row r="213" spans="5:5" s="1" customFormat="1" x14ac:dyDescent="0.2">
      <c r="E213" s="12"/>
    </row>
    <row r="214" spans="5:5" s="1" customFormat="1" x14ac:dyDescent="0.2">
      <c r="E214" s="12"/>
    </row>
    <row r="215" spans="5:5" s="1" customFormat="1" x14ac:dyDescent="0.2">
      <c r="E215" s="12"/>
    </row>
    <row r="216" spans="5:5" s="1" customFormat="1" x14ac:dyDescent="0.2">
      <c r="E216" s="12"/>
    </row>
    <row r="217" spans="5:5" s="1" customFormat="1" x14ac:dyDescent="0.2">
      <c r="E217" s="12"/>
    </row>
    <row r="218" spans="5:5" s="1" customFormat="1" x14ac:dyDescent="0.2">
      <c r="E218" s="12"/>
    </row>
    <row r="219" spans="5:5" s="1" customFormat="1" x14ac:dyDescent="0.2">
      <c r="E219" s="12"/>
    </row>
    <row r="220" spans="5:5" s="1" customFormat="1" x14ac:dyDescent="0.2">
      <c r="E220" s="12"/>
    </row>
    <row r="221" spans="5:5" s="1" customFormat="1" x14ac:dyDescent="0.2">
      <c r="E221" s="12"/>
    </row>
    <row r="222" spans="5:5" s="1" customFormat="1" x14ac:dyDescent="0.2">
      <c r="E222" s="12"/>
    </row>
    <row r="223" spans="5:5" s="1" customFormat="1" x14ac:dyDescent="0.2">
      <c r="E223" s="12"/>
    </row>
    <row r="224" spans="5:5" s="1" customFormat="1" x14ac:dyDescent="0.2">
      <c r="E224" s="12"/>
    </row>
    <row r="225" spans="5:5" s="1" customFormat="1" x14ac:dyDescent="0.2">
      <c r="E225" s="12"/>
    </row>
    <row r="226" spans="5:5" s="1" customFormat="1" x14ac:dyDescent="0.2">
      <c r="E226" s="12"/>
    </row>
    <row r="227" spans="5:5" s="1" customFormat="1" x14ac:dyDescent="0.2">
      <c r="E227" s="12"/>
    </row>
    <row r="228" spans="5:5" s="1" customFormat="1" x14ac:dyDescent="0.2">
      <c r="E228" s="12"/>
    </row>
    <row r="229" spans="5:5" s="1" customFormat="1" x14ac:dyDescent="0.2">
      <c r="E229" s="12"/>
    </row>
    <row r="230" spans="5:5" s="1" customFormat="1" x14ac:dyDescent="0.2">
      <c r="E230" s="12"/>
    </row>
    <row r="231" spans="5:5" s="1" customFormat="1" x14ac:dyDescent="0.2">
      <c r="E231" s="12"/>
    </row>
    <row r="232" spans="5:5" s="1" customFormat="1" x14ac:dyDescent="0.2">
      <c r="E232" s="12"/>
    </row>
    <row r="233" spans="5:5" s="1" customFormat="1" x14ac:dyDescent="0.2">
      <c r="E233" s="12"/>
    </row>
    <row r="234" spans="5:5" s="1" customFormat="1" x14ac:dyDescent="0.2">
      <c r="E234" s="12"/>
    </row>
    <row r="235" spans="5:5" s="1" customFormat="1" x14ac:dyDescent="0.2">
      <c r="E235" s="12"/>
    </row>
    <row r="236" spans="5:5" s="1" customFormat="1" x14ac:dyDescent="0.2">
      <c r="E236" s="12"/>
    </row>
    <row r="237" spans="5:5" s="1" customFormat="1" x14ac:dyDescent="0.2">
      <c r="E237" s="12"/>
    </row>
    <row r="238" spans="5:5" s="1" customFormat="1" x14ac:dyDescent="0.2">
      <c r="E238" s="12"/>
    </row>
    <row r="239" spans="5:5" s="1" customFormat="1" x14ac:dyDescent="0.2">
      <c r="E239" s="12"/>
    </row>
    <row r="240" spans="5:5" s="1" customFormat="1" x14ac:dyDescent="0.2">
      <c r="E240" s="12"/>
    </row>
    <row r="241" spans="5:5" s="1" customFormat="1" x14ac:dyDescent="0.2">
      <c r="E241" s="12"/>
    </row>
    <row r="242" spans="5:5" s="1" customFormat="1" x14ac:dyDescent="0.2">
      <c r="E242" s="12"/>
    </row>
    <row r="243" spans="5:5" s="1" customFormat="1" x14ac:dyDescent="0.2">
      <c r="E243" s="12"/>
    </row>
    <row r="244" spans="5:5" s="1" customFormat="1" x14ac:dyDescent="0.2">
      <c r="E244" s="12"/>
    </row>
    <row r="245" spans="5:5" s="1" customFormat="1" x14ac:dyDescent="0.2">
      <c r="E245" s="12"/>
    </row>
    <row r="246" spans="5:5" s="1" customFormat="1" x14ac:dyDescent="0.2">
      <c r="E246" s="12"/>
    </row>
    <row r="247" spans="5:5" s="1" customFormat="1" x14ac:dyDescent="0.2">
      <c r="E247" s="12"/>
    </row>
    <row r="248" spans="5:5" s="1" customFormat="1" x14ac:dyDescent="0.2">
      <c r="E248" s="12"/>
    </row>
    <row r="249" spans="5:5" s="1" customFormat="1" x14ac:dyDescent="0.2">
      <c r="E249" s="12"/>
    </row>
    <row r="250" spans="5:5" s="1" customFormat="1" x14ac:dyDescent="0.2">
      <c r="E250" s="12"/>
    </row>
    <row r="251" spans="5:5" s="1" customFormat="1" x14ac:dyDescent="0.2">
      <c r="E251" s="12"/>
    </row>
    <row r="252" spans="5:5" s="1" customFormat="1" x14ac:dyDescent="0.2">
      <c r="E252" s="12"/>
    </row>
    <row r="253" spans="5:5" s="1" customFormat="1" x14ac:dyDescent="0.2">
      <c r="E253" s="12"/>
    </row>
    <row r="254" spans="5:5" s="1" customFormat="1" x14ac:dyDescent="0.2">
      <c r="E254" s="12"/>
    </row>
    <row r="255" spans="5:5" s="1" customFormat="1" x14ac:dyDescent="0.2">
      <c r="E255" s="12"/>
    </row>
    <row r="256" spans="5:5" s="1" customFormat="1" x14ac:dyDescent="0.2">
      <c r="E256" s="12"/>
    </row>
    <row r="257" spans="5:5" s="1" customFormat="1" x14ac:dyDescent="0.2">
      <c r="E257" s="12"/>
    </row>
    <row r="258" spans="5:5" s="1" customFormat="1" x14ac:dyDescent="0.2">
      <c r="E258" s="12"/>
    </row>
    <row r="259" spans="5:5" s="1" customFormat="1" x14ac:dyDescent="0.2">
      <c r="E259" s="12"/>
    </row>
    <row r="260" spans="5:5" s="1" customFormat="1" x14ac:dyDescent="0.2">
      <c r="E260" s="12"/>
    </row>
    <row r="261" spans="5:5" s="1" customFormat="1" x14ac:dyDescent="0.2">
      <c r="E261" s="12"/>
    </row>
    <row r="262" spans="5:5" s="1" customFormat="1" x14ac:dyDescent="0.2">
      <c r="E262" s="12"/>
    </row>
    <row r="263" spans="5:5" s="1" customFormat="1" x14ac:dyDescent="0.2">
      <c r="E263" s="12"/>
    </row>
    <row r="264" spans="5:5" s="1" customFormat="1" x14ac:dyDescent="0.2">
      <c r="E264" s="12"/>
    </row>
    <row r="265" spans="5:5" s="1" customFormat="1" x14ac:dyDescent="0.2">
      <c r="E265" s="12"/>
    </row>
    <row r="266" spans="5:5" s="1" customFormat="1" x14ac:dyDescent="0.2">
      <c r="E266" s="12"/>
    </row>
    <row r="267" spans="5:5" s="1" customFormat="1" x14ac:dyDescent="0.2">
      <c r="E267" s="12"/>
    </row>
    <row r="268" spans="5:5" s="1" customFormat="1" x14ac:dyDescent="0.2">
      <c r="E268" s="12"/>
    </row>
    <row r="269" spans="5:5" s="1" customFormat="1" x14ac:dyDescent="0.2">
      <c r="E269" s="12"/>
    </row>
    <row r="270" spans="5:5" s="1" customFormat="1" x14ac:dyDescent="0.2">
      <c r="E270" s="12"/>
    </row>
    <row r="271" spans="5:5" s="1" customFormat="1" x14ac:dyDescent="0.2">
      <c r="E271" s="12"/>
    </row>
    <row r="272" spans="5:5" s="1" customFormat="1" x14ac:dyDescent="0.2">
      <c r="E272" s="12"/>
    </row>
    <row r="273" spans="5:5" s="1" customFormat="1" x14ac:dyDescent="0.2">
      <c r="E273" s="12"/>
    </row>
    <row r="274" spans="5:5" s="1" customFormat="1" x14ac:dyDescent="0.2">
      <c r="E274" s="12"/>
    </row>
    <row r="275" spans="5:5" s="1" customFormat="1" x14ac:dyDescent="0.2">
      <c r="E275" s="12"/>
    </row>
    <row r="276" spans="5:5" s="1" customFormat="1" x14ac:dyDescent="0.2">
      <c r="E276" s="12"/>
    </row>
    <row r="277" spans="5:5" s="1" customFormat="1" x14ac:dyDescent="0.2">
      <c r="E277" s="12"/>
    </row>
    <row r="278" spans="5:5" s="1" customFormat="1" x14ac:dyDescent="0.2">
      <c r="E278" s="12"/>
    </row>
    <row r="279" spans="5:5" s="1" customFormat="1" x14ac:dyDescent="0.2">
      <c r="E279" s="12"/>
    </row>
    <row r="280" spans="5:5" s="1" customFormat="1" x14ac:dyDescent="0.2">
      <c r="E280" s="12"/>
    </row>
    <row r="281" spans="5:5" s="1" customFormat="1" x14ac:dyDescent="0.2">
      <c r="E281" s="12"/>
    </row>
    <row r="282" spans="5:5" s="1" customFormat="1" x14ac:dyDescent="0.2">
      <c r="E282" s="12"/>
    </row>
    <row r="283" spans="5:5" s="1" customFormat="1" x14ac:dyDescent="0.2">
      <c r="E283" s="12"/>
    </row>
    <row r="284" spans="5:5" s="1" customFormat="1" x14ac:dyDescent="0.2">
      <c r="E284" s="12"/>
    </row>
    <row r="285" spans="5:5" s="1" customFormat="1" x14ac:dyDescent="0.2">
      <c r="E285" s="12"/>
    </row>
    <row r="286" spans="5:5" s="1" customFormat="1" x14ac:dyDescent="0.2">
      <c r="E286" s="12"/>
    </row>
    <row r="287" spans="5:5" s="1" customFormat="1" x14ac:dyDescent="0.2">
      <c r="E287" s="12"/>
    </row>
    <row r="288" spans="5:5" s="1" customFormat="1" x14ac:dyDescent="0.2">
      <c r="E288" s="12"/>
    </row>
    <row r="289" spans="5:5" s="1" customFormat="1" x14ac:dyDescent="0.2">
      <c r="E289" s="12"/>
    </row>
    <row r="290" spans="5:5" s="1" customFormat="1" x14ac:dyDescent="0.2">
      <c r="E290" s="12"/>
    </row>
    <row r="291" spans="5:5" s="1" customFormat="1" x14ac:dyDescent="0.2">
      <c r="E291" s="12"/>
    </row>
    <row r="292" spans="5:5" s="1" customFormat="1" x14ac:dyDescent="0.2">
      <c r="E292" s="12"/>
    </row>
    <row r="293" spans="5:5" s="1" customFormat="1" x14ac:dyDescent="0.2">
      <c r="E293" s="12"/>
    </row>
    <row r="294" spans="5:5" s="1" customFormat="1" x14ac:dyDescent="0.2">
      <c r="E294" s="12"/>
    </row>
    <row r="295" spans="5:5" s="1" customFormat="1" x14ac:dyDescent="0.2">
      <c r="E295" s="12"/>
    </row>
    <row r="296" spans="5:5" s="1" customFormat="1" x14ac:dyDescent="0.2">
      <c r="E296" s="12"/>
    </row>
    <row r="297" spans="5:5" s="1" customFormat="1" x14ac:dyDescent="0.2">
      <c r="E297" s="12"/>
    </row>
    <row r="298" spans="5:5" s="1" customFormat="1" x14ac:dyDescent="0.2">
      <c r="E298" s="12"/>
    </row>
    <row r="299" spans="5:5" s="1" customFormat="1" x14ac:dyDescent="0.2">
      <c r="E299" s="12"/>
    </row>
    <row r="300" spans="5:5" s="1" customFormat="1" x14ac:dyDescent="0.2">
      <c r="E300" s="12"/>
    </row>
    <row r="301" spans="5:5" s="1" customFormat="1" x14ac:dyDescent="0.2">
      <c r="E301" s="12"/>
    </row>
    <row r="302" spans="5:5" s="1" customFormat="1" x14ac:dyDescent="0.2">
      <c r="E302" s="12"/>
    </row>
    <row r="303" spans="5:5" s="1" customFormat="1" x14ac:dyDescent="0.2">
      <c r="E303" s="12"/>
    </row>
    <row r="304" spans="5:5" s="1" customFormat="1" x14ac:dyDescent="0.2">
      <c r="E304" s="12"/>
    </row>
    <row r="305" spans="5:5" s="1" customFormat="1" x14ac:dyDescent="0.2">
      <c r="E305" s="12"/>
    </row>
    <row r="306" spans="5:5" s="1" customFormat="1" x14ac:dyDescent="0.2">
      <c r="E306" s="12"/>
    </row>
    <row r="307" spans="5:5" s="1" customFormat="1" x14ac:dyDescent="0.2">
      <c r="E307" s="12"/>
    </row>
    <row r="308" spans="5:5" s="1" customFormat="1" x14ac:dyDescent="0.2">
      <c r="E308" s="12"/>
    </row>
    <row r="309" spans="5:5" s="1" customFormat="1" x14ac:dyDescent="0.2">
      <c r="E309" s="12"/>
    </row>
    <row r="310" spans="5:5" s="1" customFormat="1" x14ac:dyDescent="0.2">
      <c r="E310" s="12"/>
    </row>
    <row r="311" spans="5:5" s="1" customFormat="1" x14ac:dyDescent="0.2">
      <c r="E311" s="12"/>
    </row>
    <row r="312" spans="5:5" s="1" customFormat="1" x14ac:dyDescent="0.2">
      <c r="E312" s="12"/>
    </row>
    <row r="313" spans="5:5" s="1" customFormat="1" x14ac:dyDescent="0.2">
      <c r="E313" s="12"/>
    </row>
    <row r="314" spans="5:5" s="1" customFormat="1" x14ac:dyDescent="0.2">
      <c r="E314" s="12"/>
    </row>
    <row r="315" spans="5:5" s="1" customFormat="1" x14ac:dyDescent="0.2">
      <c r="E315" s="12"/>
    </row>
    <row r="316" spans="5:5" s="1" customFormat="1" x14ac:dyDescent="0.2">
      <c r="E316" s="12"/>
    </row>
    <row r="317" spans="5:5" s="1" customFormat="1" x14ac:dyDescent="0.2">
      <c r="E317" s="12"/>
    </row>
    <row r="318" spans="5:5" s="1" customFormat="1" x14ac:dyDescent="0.2">
      <c r="E318" s="12"/>
    </row>
    <row r="319" spans="5:5" s="1" customFormat="1" x14ac:dyDescent="0.2">
      <c r="E319" s="12"/>
    </row>
    <row r="320" spans="5:5" s="1" customFormat="1" x14ac:dyDescent="0.2">
      <c r="E320" s="12"/>
    </row>
    <row r="321" spans="5:5" s="1" customFormat="1" x14ac:dyDescent="0.2">
      <c r="E321" s="12"/>
    </row>
    <row r="322" spans="5:5" s="1" customFormat="1" x14ac:dyDescent="0.2">
      <c r="E322" s="12"/>
    </row>
    <row r="323" spans="5:5" s="1" customFormat="1" x14ac:dyDescent="0.2">
      <c r="E323" s="12"/>
    </row>
    <row r="324" spans="5:5" s="1" customFormat="1" x14ac:dyDescent="0.2">
      <c r="E324" s="12"/>
    </row>
    <row r="325" spans="5:5" s="1" customFormat="1" x14ac:dyDescent="0.2">
      <c r="E325" s="12"/>
    </row>
    <row r="326" spans="5:5" s="1" customFormat="1" x14ac:dyDescent="0.2">
      <c r="E326" s="12"/>
    </row>
    <row r="327" spans="5:5" s="1" customFormat="1" x14ac:dyDescent="0.2">
      <c r="E327" s="12"/>
    </row>
    <row r="328" spans="5:5" s="1" customFormat="1" x14ac:dyDescent="0.2">
      <c r="E328" s="12"/>
    </row>
    <row r="329" spans="5:5" s="1" customFormat="1" x14ac:dyDescent="0.2">
      <c r="E329" s="12"/>
    </row>
    <row r="330" spans="5:5" s="1" customFormat="1" x14ac:dyDescent="0.2">
      <c r="E330" s="12"/>
    </row>
    <row r="331" spans="5:5" s="1" customFormat="1" x14ac:dyDescent="0.2">
      <c r="E331" s="12"/>
    </row>
    <row r="332" spans="5:5" s="1" customFormat="1" x14ac:dyDescent="0.2">
      <c r="E332" s="12"/>
    </row>
    <row r="333" spans="5:5" s="1" customFormat="1" x14ac:dyDescent="0.2">
      <c r="E333" s="12"/>
    </row>
    <row r="334" spans="5:5" s="1" customFormat="1" x14ac:dyDescent="0.2">
      <c r="E334" s="12"/>
    </row>
    <row r="335" spans="5:5" s="1" customFormat="1" x14ac:dyDescent="0.2">
      <c r="E335" s="12"/>
    </row>
    <row r="336" spans="5:5" s="1" customFormat="1" x14ac:dyDescent="0.2">
      <c r="E336" s="12"/>
    </row>
    <row r="337" spans="5:5" s="1" customFormat="1" x14ac:dyDescent="0.2">
      <c r="E337" s="12"/>
    </row>
    <row r="338" spans="5:5" s="1" customFormat="1" x14ac:dyDescent="0.2">
      <c r="E338" s="12"/>
    </row>
    <row r="339" spans="5:5" s="1" customFormat="1" x14ac:dyDescent="0.2">
      <c r="E339" s="12"/>
    </row>
    <row r="340" spans="5:5" s="1" customFormat="1" x14ac:dyDescent="0.2">
      <c r="E340" s="12"/>
    </row>
    <row r="341" spans="5:5" s="1" customFormat="1" x14ac:dyDescent="0.2">
      <c r="E341" s="12"/>
    </row>
    <row r="342" spans="5:5" s="1" customFormat="1" x14ac:dyDescent="0.2">
      <c r="E342" s="12"/>
    </row>
    <row r="343" spans="5:5" s="1" customFormat="1" x14ac:dyDescent="0.2">
      <c r="E343" s="12"/>
    </row>
    <row r="344" spans="5:5" s="1" customFormat="1" x14ac:dyDescent="0.2">
      <c r="E344" s="12"/>
    </row>
    <row r="345" spans="5:5" s="1" customFormat="1" x14ac:dyDescent="0.2">
      <c r="E345" s="12"/>
    </row>
    <row r="346" spans="5:5" s="1" customFormat="1" x14ac:dyDescent="0.2">
      <c r="E346" s="12"/>
    </row>
    <row r="347" spans="5:5" s="1" customFormat="1" x14ac:dyDescent="0.2">
      <c r="E347" s="12"/>
    </row>
    <row r="348" spans="5:5" s="1" customFormat="1" x14ac:dyDescent="0.2">
      <c r="E348" s="12"/>
    </row>
    <row r="349" spans="5:5" s="1" customFormat="1" x14ac:dyDescent="0.2">
      <c r="E349" s="12"/>
    </row>
    <row r="350" spans="5:5" s="1" customFormat="1" x14ac:dyDescent="0.2">
      <c r="E350" s="12"/>
    </row>
    <row r="351" spans="5:5" s="1" customFormat="1" x14ac:dyDescent="0.2">
      <c r="E351" s="12"/>
    </row>
    <row r="352" spans="5:5" s="1" customFormat="1" x14ac:dyDescent="0.2">
      <c r="E352" s="12"/>
    </row>
    <row r="353" spans="5:5" s="1" customFormat="1" x14ac:dyDescent="0.2">
      <c r="E353" s="12"/>
    </row>
    <row r="354" spans="5:5" s="1" customFormat="1" x14ac:dyDescent="0.2">
      <c r="E354" s="12"/>
    </row>
    <row r="355" spans="5:5" s="1" customFormat="1" x14ac:dyDescent="0.2">
      <c r="E355" s="12"/>
    </row>
    <row r="356" spans="5:5" s="1" customFormat="1" x14ac:dyDescent="0.2">
      <c r="E356" s="12"/>
    </row>
    <row r="357" spans="5:5" s="1" customFormat="1" x14ac:dyDescent="0.2">
      <c r="E357" s="12"/>
    </row>
    <row r="358" spans="5:5" s="1" customFormat="1" x14ac:dyDescent="0.2">
      <c r="E358" s="12"/>
    </row>
    <row r="359" spans="5:5" s="1" customFormat="1" x14ac:dyDescent="0.2">
      <c r="E359" s="12"/>
    </row>
    <row r="360" spans="5:5" s="1" customFormat="1" x14ac:dyDescent="0.2">
      <c r="E360" s="12"/>
    </row>
    <row r="361" spans="5:5" s="1" customFormat="1" x14ac:dyDescent="0.2">
      <c r="E361" s="12"/>
    </row>
    <row r="362" spans="5:5" s="1" customFormat="1" x14ac:dyDescent="0.2">
      <c r="E362" s="12"/>
    </row>
    <row r="363" spans="5:5" s="1" customFormat="1" x14ac:dyDescent="0.2">
      <c r="E363" s="12"/>
    </row>
    <row r="364" spans="5:5" s="1" customFormat="1" x14ac:dyDescent="0.2">
      <c r="E364" s="12"/>
    </row>
    <row r="365" spans="5:5" s="1" customFormat="1" x14ac:dyDescent="0.2">
      <c r="E365" s="12"/>
    </row>
    <row r="366" spans="5:5" s="1" customFormat="1" x14ac:dyDescent="0.2">
      <c r="E366" s="12"/>
    </row>
    <row r="367" spans="5:5" s="1" customFormat="1" x14ac:dyDescent="0.2">
      <c r="E367" s="12"/>
    </row>
    <row r="368" spans="5:5" s="1" customFormat="1" x14ac:dyDescent="0.2">
      <c r="E368" s="12"/>
    </row>
    <row r="369" spans="5:5" s="1" customFormat="1" x14ac:dyDescent="0.2">
      <c r="E369" s="12"/>
    </row>
    <row r="370" spans="5:5" s="1" customFormat="1" x14ac:dyDescent="0.2">
      <c r="E370" s="12"/>
    </row>
    <row r="371" spans="5:5" s="1" customFormat="1" x14ac:dyDescent="0.2">
      <c r="E371" s="12"/>
    </row>
    <row r="372" spans="5:5" s="1" customFormat="1" x14ac:dyDescent="0.2">
      <c r="E372" s="12"/>
    </row>
    <row r="373" spans="5:5" s="1" customFormat="1" x14ac:dyDescent="0.2">
      <c r="E373" s="12"/>
    </row>
    <row r="374" spans="5:5" s="1" customFormat="1" x14ac:dyDescent="0.2">
      <c r="E374" s="12"/>
    </row>
    <row r="375" spans="5:5" s="1" customFormat="1" x14ac:dyDescent="0.2">
      <c r="E375" s="12"/>
    </row>
    <row r="376" spans="5:5" s="1" customFormat="1" x14ac:dyDescent="0.2">
      <c r="E376" s="12"/>
    </row>
    <row r="377" spans="5:5" s="1" customFormat="1" x14ac:dyDescent="0.2">
      <c r="E377" s="12"/>
    </row>
    <row r="378" spans="5:5" s="1" customFormat="1" x14ac:dyDescent="0.2">
      <c r="E378" s="12"/>
    </row>
    <row r="379" spans="5:5" s="1" customFormat="1" x14ac:dyDescent="0.2">
      <c r="E379" s="12"/>
    </row>
    <row r="380" spans="5:5" s="1" customFormat="1" x14ac:dyDescent="0.2">
      <c r="E380" s="12"/>
    </row>
    <row r="381" spans="5:5" s="1" customFormat="1" x14ac:dyDescent="0.2">
      <c r="E381" s="12"/>
    </row>
    <row r="382" spans="5:5" s="1" customFormat="1" x14ac:dyDescent="0.2">
      <c r="E382" s="12"/>
    </row>
    <row r="383" spans="5:5" s="1" customFormat="1" x14ac:dyDescent="0.2">
      <c r="E383" s="12"/>
    </row>
    <row r="384" spans="5:5" s="1" customFormat="1" x14ac:dyDescent="0.2">
      <c r="E384" s="12"/>
    </row>
    <row r="385" spans="5:5" s="1" customFormat="1" x14ac:dyDescent="0.2">
      <c r="E385" s="12"/>
    </row>
    <row r="386" spans="5:5" s="1" customFormat="1" x14ac:dyDescent="0.2">
      <c r="E386" s="12"/>
    </row>
    <row r="387" spans="5:5" s="1" customFormat="1" x14ac:dyDescent="0.2">
      <c r="E387" s="12"/>
    </row>
    <row r="388" spans="5:5" s="1" customFormat="1" x14ac:dyDescent="0.2">
      <c r="E388" s="12"/>
    </row>
    <row r="389" spans="5:5" s="1" customFormat="1" x14ac:dyDescent="0.2">
      <c r="E389" s="12"/>
    </row>
    <row r="390" spans="5:5" s="1" customFormat="1" x14ac:dyDescent="0.2">
      <c r="E390" s="12"/>
    </row>
    <row r="391" spans="5:5" s="1" customFormat="1" x14ac:dyDescent="0.2">
      <c r="E391" s="12"/>
    </row>
    <row r="392" spans="5:5" s="1" customFormat="1" x14ac:dyDescent="0.2">
      <c r="E392" s="12"/>
    </row>
    <row r="393" spans="5:5" s="1" customFormat="1" x14ac:dyDescent="0.2">
      <c r="E393" s="12"/>
    </row>
    <row r="394" spans="5:5" s="1" customFormat="1" x14ac:dyDescent="0.2">
      <c r="E394" s="12"/>
    </row>
    <row r="395" spans="5:5" s="1" customFormat="1" x14ac:dyDescent="0.2">
      <c r="E395" s="12"/>
    </row>
    <row r="396" spans="5:5" s="1" customFormat="1" x14ac:dyDescent="0.2">
      <c r="E396" s="12"/>
    </row>
    <row r="397" spans="5:5" s="1" customFormat="1" x14ac:dyDescent="0.2">
      <c r="E397" s="12"/>
    </row>
    <row r="398" spans="5:5" s="1" customFormat="1" x14ac:dyDescent="0.2">
      <c r="E398" s="12"/>
    </row>
    <row r="399" spans="5:5" s="1" customFormat="1" x14ac:dyDescent="0.2">
      <c r="E399" s="12"/>
    </row>
    <row r="400" spans="5:5" s="1" customFormat="1" x14ac:dyDescent="0.2">
      <c r="E400" s="12"/>
    </row>
    <row r="401" spans="5:5" s="1" customFormat="1" x14ac:dyDescent="0.2">
      <c r="E401" s="12"/>
    </row>
    <row r="402" spans="5:5" s="1" customFormat="1" x14ac:dyDescent="0.2">
      <c r="E402" s="12"/>
    </row>
    <row r="403" spans="5:5" s="1" customFormat="1" x14ac:dyDescent="0.2">
      <c r="E403" s="12"/>
    </row>
    <row r="404" spans="5:5" s="1" customFormat="1" x14ac:dyDescent="0.2">
      <c r="E404" s="12"/>
    </row>
    <row r="405" spans="5:5" s="1" customFormat="1" x14ac:dyDescent="0.2">
      <c r="E405" s="12"/>
    </row>
    <row r="406" spans="5:5" s="1" customFormat="1" x14ac:dyDescent="0.2">
      <c r="E406" s="12"/>
    </row>
    <row r="407" spans="5:5" s="1" customFormat="1" x14ac:dyDescent="0.2">
      <c r="E407" s="12"/>
    </row>
    <row r="408" spans="5:5" s="1" customFormat="1" x14ac:dyDescent="0.2">
      <c r="E408" s="12"/>
    </row>
    <row r="409" spans="5:5" s="1" customFormat="1" x14ac:dyDescent="0.2">
      <c r="E409" s="12"/>
    </row>
    <row r="410" spans="5:5" s="1" customFormat="1" x14ac:dyDescent="0.2">
      <c r="E410" s="12"/>
    </row>
    <row r="411" spans="5:5" s="1" customFormat="1" x14ac:dyDescent="0.2">
      <c r="E411" s="12"/>
    </row>
    <row r="412" spans="5:5" s="1" customFormat="1" x14ac:dyDescent="0.2">
      <c r="E412" s="12"/>
    </row>
    <row r="413" spans="5:5" s="1" customFormat="1" x14ac:dyDescent="0.2">
      <c r="E413" s="12"/>
    </row>
    <row r="414" spans="5:5" s="1" customFormat="1" x14ac:dyDescent="0.2">
      <c r="E414" s="12"/>
    </row>
    <row r="415" spans="5:5" s="1" customFormat="1" x14ac:dyDescent="0.2">
      <c r="E415" s="12"/>
    </row>
    <row r="416" spans="5:5" s="1" customFormat="1" x14ac:dyDescent="0.2">
      <c r="E416" s="12"/>
    </row>
    <row r="417" spans="5:5" s="1" customFormat="1" x14ac:dyDescent="0.2">
      <c r="E417" s="12"/>
    </row>
    <row r="418" spans="5:5" s="1" customFormat="1" x14ac:dyDescent="0.2">
      <c r="E418" s="12"/>
    </row>
    <row r="419" spans="5:5" s="1" customFormat="1" x14ac:dyDescent="0.2">
      <c r="E419" s="12"/>
    </row>
    <row r="420" spans="5:5" s="1" customFormat="1" x14ac:dyDescent="0.2">
      <c r="E420" s="12"/>
    </row>
    <row r="421" spans="5:5" s="1" customFormat="1" x14ac:dyDescent="0.2">
      <c r="E421" s="12"/>
    </row>
    <row r="422" spans="5:5" s="1" customFormat="1" x14ac:dyDescent="0.2">
      <c r="E422" s="12"/>
    </row>
    <row r="423" spans="5:5" s="1" customFormat="1" x14ac:dyDescent="0.2">
      <c r="E423" s="12"/>
    </row>
    <row r="424" spans="5:5" s="1" customFormat="1" x14ac:dyDescent="0.2">
      <c r="E424" s="12"/>
    </row>
    <row r="425" spans="5:5" s="1" customFormat="1" x14ac:dyDescent="0.2">
      <c r="E425" s="12"/>
    </row>
    <row r="426" spans="5:5" s="1" customFormat="1" x14ac:dyDescent="0.2">
      <c r="E426" s="12"/>
    </row>
    <row r="427" spans="5:5" s="1" customFormat="1" x14ac:dyDescent="0.2">
      <c r="E427" s="12"/>
    </row>
    <row r="428" spans="5:5" s="1" customFormat="1" x14ac:dyDescent="0.2">
      <c r="E428" s="12"/>
    </row>
    <row r="429" spans="5:5" s="1" customFormat="1" x14ac:dyDescent="0.2">
      <c r="E429" s="12"/>
    </row>
    <row r="430" spans="5:5" s="1" customFormat="1" x14ac:dyDescent="0.2">
      <c r="E430" s="12"/>
    </row>
    <row r="431" spans="5:5" s="1" customFormat="1" x14ac:dyDescent="0.2">
      <c r="E431" s="12"/>
    </row>
    <row r="432" spans="5:5" s="1" customFormat="1" x14ac:dyDescent="0.2">
      <c r="E432" s="12"/>
    </row>
    <row r="433" spans="5:5" s="1" customFormat="1" x14ac:dyDescent="0.2">
      <c r="E433" s="12"/>
    </row>
    <row r="434" spans="5:5" s="1" customFormat="1" x14ac:dyDescent="0.2">
      <c r="E434" s="12"/>
    </row>
    <row r="435" spans="5:5" s="1" customFormat="1" x14ac:dyDescent="0.2">
      <c r="E435" s="12"/>
    </row>
    <row r="436" spans="5:5" s="1" customFormat="1" x14ac:dyDescent="0.2">
      <c r="E436" s="12"/>
    </row>
    <row r="437" spans="5:5" s="1" customFormat="1" x14ac:dyDescent="0.2">
      <c r="E437" s="12"/>
    </row>
    <row r="438" spans="5:5" s="1" customFormat="1" x14ac:dyDescent="0.2">
      <c r="E438" s="12"/>
    </row>
    <row r="439" spans="5:5" s="1" customFormat="1" x14ac:dyDescent="0.2">
      <c r="E439" s="12"/>
    </row>
    <row r="440" spans="5:5" s="1" customFormat="1" x14ac:dyDescent="0.2">
      <c r="E440" s="12"/>
    </row>
    <row r="441" spans="5:5" s="1" customFormat="1" x14ac:dyDescent="0.2">
      <c r="E441" s="12"/>
    </row>
    <row r="442" spans="5:5" s="1" customFormat="1" x14ac:dyDescent="0.2">
      <c r="E442" s="12"/>
    </row>
    <row r="443" spans="5:5" s="1" customFormat="1" x14ac:dyDescent="0.2">
      <c r="E443" s="12"/>
    </row>
    <row r="444" spans="5:5" s="1" customFormat="1" x14ac:dyDescent="0.2">
      <c r="E444" s="12"/>
    </row>
    <row r="445" spans="5:5" s="1" customFormat="1" x14ac:dyDescent="0.2">
      <c r="E445" s="12"/>
    </row>
    <row r="446" spans="5:5" s="1" customFormat="1" x14ac:dyDescent="0.2">
      <c r="E446" s="12"/>
    </row>
    <row r="447" spans="5:5" s="1" customFormat="1" x14ac:dyDescent="0.2">
      <c r="E447" s="12"/>
    </row>
    <row r="448" spans="5:5" s="1" customFormat="1" x14ac:dyDescent="0.2">
      <c r="E448" s="12"/>
    </row>
    <row r="449" spans="5:5" s="1" customFormat="1" x14ac:dyDescent="0.2">
      <c r="E449" s="12"/>
    </row>
    <row r="450" spans="5:5" s="1" customFormat="1" x14ac:dyDescent="0.2">
      <c r="E450" s="12"/>
    </row>
    <row r="451" spans="5:5" s="1" customFormat="1" x14ac:dyDescent="0.2">
      <c r="E451" s="12"/>
    </row>
    <row r="452" spans="5:5" s="1" customFormat="1" x14ac:dyDescent="0.2">
      <c r="E452" s="12"/>
    </row>
    <row r="453" spans="5:5" s="1" customFormat="1" x14ac:dyDescent="0.2">
      <c r="E453" s="12"/>
    </row>
    <row r="454" spans="5:5" s="1" customFormat="1" x14ac:dyDescent="0.2">
      <c r="E454" s="12"/>
    </row>
    <row r="455" spans="5:5" s="1" customFormat="1" x14ac:dyDescent="0.2">
      <c r="E455" s="12"/>
    </row>
    <row r="456" spans="5:5" s="1" customFormat="1" x14ac:dyDescent="0.2">
      <c r="E456" s="12"/>
    </row>
    <row r="457" spans="5:5" s="1" customFormat="1" x14ac:dyDescent="0.2">
      <c r="E457" s="12"/>
    </row>
    <row r="458" spans="5:5" s="1" customFormat="1" x14ac:dyDescent="0.2">
      <c r="E458" s="12"/>
    </row>
    <row r="459" spans="5:5" s="1" customFormat="1" x14ac:dyDescent="0.2">
      <c r="E459" s="12"/>
    </row>
    <row r="460" spans="5:5" s="1" customFormat="1" x14ac:dyDescent="0.2">
      <c r="E460" s="12"/>
    </row>
    <row r="461" spans="5:5" s="1" customFormat="1" x14ac:dyDescent="0.2">
      <c r="E461" s="12"/>
    </row>
    <row r="462" spans="5:5" s="1" customFormat="1" x14ac:dyDescent="0.2">
      <c r="E462" s="12"/>
    </row>
    <row r="463" spans="5:5" s="1" customFormat="1" x14ac:dyDescent="0.2">
      <c r="E463" s="12"/>
    </row>
    <row r="464" spans="5:5" s="1" customFormat="1" x14ac:dyDescent="0.2">
      <c r="E464" s="12"/>
    </row>
    <row r="465" spans="5:5" s="1" customFormat="1" x14ac:dyDescent="0.2">
      <c r="E465" s="12"/>
    </row>
    <row r="466" spans="5:5" s="1" customFormat="1" x14ac:dyDescent="0.2">
      <c r="E466" s="12"/>
    </row>
    <row r="467" spans="5:5" s="1" customFormat="1" x14ac:dyDescent="0.2">
      <c r="E467" s="12"/>
    </row>
    <row r="468" spans="5:5" s="1" customFormat="1" x14ac:dyDescent="0.2">
      <c r="E468" s="12"/>
    </row>
    <row r="469" spans="5:5" s="1" customFormat="1" x14ac:dyDescent="0.2">
      <c r="E469" s="12"/>
    </row>
    <row r="470" spans="5:5" s="1" customFormat="1" x14ac:dyDescent="0.2">
      <c r="E470" s="12"/>
    </row>
    <row r="471" spans="5:5" s="1" customFormat="1" x14ac:dyDescent="0.2">
      <c r="E471" s="12"/>
    </row>
    <row r="472" spans="5:5" s="1" customFormat="1" x14ac:dyDescent="0.2">
      <c r="E472" s="12"/>
    </row>
    <row r="473" spans="5:5" s="1" customFormat="1" x14ac:dyDescent="0.2">
      <c r="E473" s="12"/>
    </row>
  </sheetData>
  <pageMargins left="0.25" right="0.25" top="0.5" bottom="0.5" header="0.5" footer="0.5"/>
  <pageSetup scale="89" orientation="portrait" verticalDpi="0" r:id="rId1"/>
  <headerFooter alignWithMargins="0">
    <oddFooter>&amp;L&amp;F Gas Summary&amp;C&amp;P&amp;R&amp;D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6"/>
  <sheetViews>
    <sheetView zoomScale="85" workbookViewId="0">
      <selection sqref="A1:A2"/>
    </sheetView>
  </sheetViews>
  <sheetFormatPr defaultRowHeight="12.75" x14ac:dyDescent="0.2"/>
  <cols>
    <col min="1" max="1" width="7.85546875" customWidth="1"/>
    <col min="2" max="2" width="25.5703125" bestFit="1" customWidth="1"/>
    <col min="3" max="3" width="6.140625" bestFit="1" customWidth="1"/>
    <col min="4" max="4" width="18.5703125" bestFit="1" customWidth="1"/>
    <col min="5" max="5" width="8" bestFit="1" customWidth="1"/>
    <col min="6" max="6" width="8.28515625" bestFit="1" customWidth="1"/>
    <col min="7" max="7" width="4.7109375" bestFit="1" customWidth="1"/>
    <col min="8" max="8" width="6.140625" bestFit="1" customWidth="1"/>
    <col min="9" max="9" width="9.85546875" bestFit="1" customWidth="1"/>
    <col min="10" max="10" width="5.5703125" bestFit="1" customWidth="1"/>
    <col min="11" max="11" width="6.140625" bestFit="1" customWidth="1"/>
    <col min="12" max="12" width="7.85546875" bestFit="1" customWidth="1"/>
    <col min="13" max="13" width="10.85546875" bestFit="1" customWidth="1"/>
    <col min="14" max="14" width="10.42578125" bestFit="1" customWidth="1"/>
    <col min="15" max="16384" width="9.140625" style="1"/>
  </cols>
  <sheetData>
    <row r="1" spans="1:14" customFormat="1" ht="15.75" x14ac:dyDescent="0.25">
      <c r="A1" s="2" t="s">
        <v>206</v>
      </c>
      <c r="C1" s="3"/>
      <c r="D1" s="3"/>
      <c r="E1" s="4"/>
    </row>
    <row r="2" spans="1:14" customFormat="1" ht="15.75" x14ac:dyDescent="0.25">
      <c r="A2" s="2" t="s">
        <v>213</v>
      </c>
      <c r="C2" s="3"/>
      <c r="D2" s="5"/>
      <c r="E2" s="4"/>
    </row>
    <row r="3" spans="1:14" ht="13.5" thickBot="1" x14ac:dyDescent="0.25"/>
    <row r="4" spans="1:14" s="17" customFormat="1" ht="24.75" thickBot="1" x14ac:dyDescent="0.25">
      <c r="A4" s="18" t="s">
        <v>0</v>
      </c>
      <c r="B4" s="19" t="s">
        <v>1</v>
      </c>
      <c r="C4" s="19" t="s">
        <v>2</v>
      </c>
      <c r="D4" s="19" t="s">
        <v>3</v>
      </c>
      <c r="E4" s="20" t="s">
        <v>4</v>
      </c>
      <c r="F4" s="20" t="s">
        <v>5</v>
      </c>
      <c r="G4" s="20" t="s">
        <v>6</v>
      </c>
      <c r="H4" s="20" t="s">
        <v>7</v>
      </c>
      <c r="I4" s="20" t="s">
        <v>8</v>
      </c>
      <c r="J4" s="20" t="s">
        <v>9</v>
      </c>
      <c r="K4" s="20" t="s">
        <v>10</v>
      </c>
      <c r="L4" s="20" t="s">
        <v>11</v>
      </c>
      <c r="M4" s="21" t="s">
        <v>12</v>
      </c>
      <c r="N4" s="22" t="s">
        <v>13</v>
      </c>
    </row>
    <row r="5" spans="1:14" x14ac:dyDescent="0.2">
      <c r="A5" s="32" t="s">
        <v>210</v>
      </c>
      <c r="B5" s="33"/>
      <c r="C5" s="58"/>
      <c r="D5" s="58"/>
      <c r="E5" s="59"/>
      <c r="F5" s="59"/>
      <c r="G5" s="58"/>
      <c r="H5" s="58"/>
      <c r="I5" s="58"/>
      <c r="J5" s="58"/>
      <c r="K5" s="58"/>
      <c r="L5" s="58"/>
      <c r="M5" s="60"/>
      <c r="N5" s="61"/>
    </row>
    <row r="6" spans="1:14" x14ac:dyDescent="0.2">
      <c r="A6" s="23">
        <v>37070</v>
      </c>
      <c r="B6" s="24" t="s">
        <v>26</v>
      </c>
      <c r="C6" s="24" t="s">
        <v>27</v>
      </c>
      <c r="D6" s="24" t="s">
        <v>28</v>
      </c>
      <c r="E6" s="25">
        <v>37104</v>
      </c>
      <c r="F6" s="25">
        <v>38777</v>
      </c>
      <c r="G6" s="24" t="s">
        <v>17</v>
      </c>
      <c r="H6" s="24" t="s">
        <v>18</v>
      </c>
      <c r="I6" s="24" t="s">
        <v>19</v>
      </c>
      <c r="J6" s="24" t="s">
        <v>20</v>
      </c>
      <c r="K6" s="24">
        <v>7.1</v>
      </c>
      <c r="L6" s="26">
        <v>35238</v>
      </c>
      <c r="M6" s="27">
        <v>60854</v>
      </c>
      <c r="N6" s="28" t="s">
        <v>21</v>
      </c>
    </row>
    <row r="7" spans="1:14" x14ac:dyDescent="0.2">
      <c r="A7" s="23">
        <v>37064</v>
      </c>
      <c r="B7" s="24" t="s">
        <v>29</v>
      </c>
      <c r="C7" s="24" t="s">
        <v>27</v>
      </c>
      <c r="D7" s="24" t="s">
        <v>30</v>
      </c>
      <c r="E7" s="25">
        <v>37073</v>
      </c>
      <c r="F7" s="25">
        <v>37073</v>
      </c>
      <c r="G7" s="24" t="s">
        <v>17</v>
      </c>
      <c r="H7" s="24" t="s">
        <v>18</v>
      </c>
      <c r="I7" s="24" t="s">
        <v>19</v>
      </c>
      <c r="J7" s="24" t="s">
        <v>31</v>
      </c>
      <c r="K7" s="24">
        <v>0.25</v>
      </c>
      <c r="L7" s="26">
        <v>2521</v>
      </c>
      <c r="M7" s="27">
        <v>8</v>
      </c>
      <c r="N7" s="28" t="s">
        <v>21</v>
      </c>
    </row>
    <row r="8" spans="1:14" x14ac:dyDescent="0.2">
      <c r="A8" s="23">
        <v>37068</v>
      </c>
      <c r="B8" s="24" t="s">
        <v>35</v>
      </c>
      <c r="C8" s="24" t="s">
        <v>27</v>
      </c>
      <c r="D8" s="24" t="s">
        <v>28</v>
      </c>
      <c r="E8" s="25">
        <v>37073</v>
      </c>
      <c r="F8" s="25">
        <v>37408</v>
      </c>
      <c r="G8" s="24" t="s">
        <v>17</v>
      </c>
      <c r="H8" s="24" t="s">
        <v>18</v>
      </c>
      <c r="I8" s="24" t="s">
        <v>19</v>
      </c>
      <c r="J8" s="24" t="s">
        <v>20</v>
      </c>
      <c r="K8" s="24">
        <v>5.52</v>
      </c>
      <c r="L8" s="26">
        <v>180000</v>
      </c>
      <c r="M8" s="27">
        <v>74572</v>
      </c>
      <c r="N8" s="28" t="s">
        <v>21</v>
      </c>
    </row>
    <row r="9" spans="1:14" x14ac:dyDescent="0.2">
      <c r="A9" s="23">
        <v>37069</v>
      </c>
      <c r="B9" s="24" t="s">
        <v>42</v>
      </c>
      <c r="C9" s="24" t="s">
        <v>27</v>
      </c>
      <c r="D9" s="24" t="s">
        <v>30</v>
      </c>
      <c r="E9" s="25">
        <v>37104</v>
      </c>
      <c r="F9" s="25">
        <v>38169</v>
      </c>
      <c r="G9" s="24" t="s">
        <v>17</v>
      </c>
      <c r="H9" s="24" t="s">
        <v>18</v>
      </c>
      <c r="I9" s="24" t="s">
        <v>19</v>
      </c>
      <c r="J9" s="24" t="s">
        <v>20</v>
      </c>
      <c r="K9" s="24">
        <v>5.59</v>
      </c>
      <c r="L9" s="26">
        <v>13890</v>
      </c>
      <c r="M9" s="27">
        <v>9339</v>
      </c>
      <c r="N9" s="28" t="s">
        <v>21</v>
      </c>
    </row>
    <row r="10" spans="1:14" x14ac:dyDescent="0.2">
      <c r="A10" s="23">
        <v>37068</v>
      </c>
      <c r="B10" s="24" t="s">
        <v>47</v>
      </c>
      <c r="C10" s="24" t="s">
        <v>27</v>
      </c>
      <c r="D10" s="24" t="s">
        <v>30</v>
      </c>
      <c r="E10" s="25">
        <v>37104</v>
      </c>
      <c r="F10" s="25">
        <v>38169</v>
      </c>
      <c r="G10" s="24" t="s">
        <v>17</v>
      </c>
      <c r="H10" s="24" t="s">
        <v>18</v>
      </c>
      <c r="I10" s="24" t="s">
        <v>19</v>
      </c>
      <c r="J10" s="24" t="s">
        <v>20</v>
      </c>
      <c r="K10" s="24">
        <v>5.79</v>
      </c>
      <c r="L10" s="26">
        <v>42987</v>
      </c>
      <c r="M10" s="27">
        <v>42578</v>
      </c>
      <c r="N10" s="28" t="s">
        <v>21</v>
      </c>
    </row>
    <row r="11" spans="1:14" x14ac:dyDescent="0.2">
      <c r="A11" s="23">
        <v>37068</v>
      </c>
      <c r="B11" s="24" t="s">
        <v>49</v>
      </c>
      <c r="C11" s="24" t="s">
        <v>27</v>
      </c>
      <c r="D11" s="24" t="s">
        <v>30</v>
      </c>
      <c r="E11" s="25">
        <v>37073</v>
      </c>
      <c r="F11" s="25">
        <v>37135</v>
      </c>
      <c r="G11" s="24" t="s">
        <v>17</v>
      </c>
      <c r="H11" s="24" t="s">
        <v>18</v>
      </c>
      <c r="I11" s="24" t="s">
        <v>19</v>
      </c>
      <c r="J11" s="24" t="s">
        <v>20</v>
      </c>
      <c r="K11" s="24">
        <v>5.3</v>
      </c>
      <c r="L11" s="26">
        <v>7200</v>
      </c>
      <c r="M11" s="27">
        <v>1163</v>
      </c>
      <c r="N11" s="28" t="s">
        <v>21</v>
      </c>
    </row>
    <row r="12" spans="1:14" x14ac:dyDescent="0.2">
      <c r="A12" s="23">
        <v>37068</v>
      </c>
      <c r="B12" s="24" t="s">
        <v>50</v>
      </c>
      <c r="C12" s="24" t="s">
        <v>27</v>
      </c>
      <c r="D12" s="24" t="s">
        <v>51</v>
      </c>
      <c r="E12" s="25">
        <v>37104</v>
      </c>
      <c r="F12" s="25">
        <v>38169</v>
      </c>
      <c r="G12" s="24" t="s">
        <v>17</v>
      </c>
      <c r="H12" s="24" t="s">
        <v>18</v>
      </c>
      <c r="I12" s="24" t="s">
        <v>19</v>
      </c>
      <c r="J12" s="24" t="s">
        <v>20</v>
      </c>
      <c r="K12" s="24">
        <v>5.52</v>
      </c>
      <c r="L12" s="26">
        <v>90003</v>
      </c>
      <c r="M12" s="27">
        <v>68579</v>
      </c>
      <c r="N12" s="28" t="s">
        <v>21</v>
      </c>
    </row>
    <row r="13" spans="1:14" x14ac:dyDescent="0.2">
      <c r="A13" s="23">
        <v>37064</v>
      </c>
      <c r="B13" s="24" t="s">
        <v>60</v>
      </c>
      <c r="C13" s="24" t="s">
        <v>27</v>
      </c>
      <c r="D13" s="24" t="s">
        <v>30</v>
      </c>
      <c r="E13" s="25">
        <v>37073</v>
      </c>
      <c r="F13" s="25">
        <v>37408</v>
      </c>
      <c r="G13" s="24" t="s">
        <v>17</v>
      </c>
      <c r="H13" s="24" t="s">
        <v>18</v>
      </c>
      <c r="I13" s="24" t="s">
        <v>19</v>
      </c>
      <c r="J13" s="24" t="s">
        <v>20</v>
      </c>
      <c r="K13" s="24">
        <v>6.26</v>
      </c>
      <c r="L13" s="26">
        <v>9431</v>
      </c>
      <c r="M13" s="27">
        <v>2771</v>
      </c>
      <c r="N13" s="28" t="s">
        <v>21</v>
      </c>
    </row>
    <row r="14" spans="1:14" x14ac:dyDescent="0.2">
      <c r="A14" s="23">
        <v>37069</v>
      </c>
      <c r="B14" s="24" t="s">
        <v>64</v>
      </c>
      <c r="C14" s="24" t="s">
        <v>27</v>
      </c>
      <c r="D14" s="24" t="s">
        <v>28</v>
      </c>
      <c r="E14" s="25">
        <v>37073</v>
      </c>
      <c r="F14" s="25">
        <v>37408</v>
      </c>
      <c r="G14" s="24" t="s">
        <v>17</v>
      </c>
      <c r="H14" s="24" t="s">
        <v>18</v>
      </c>
      <c r="I14" s="24" t="s">
        <v>19</v>
      </c>
      <c r="J14" s="24" t="s">
        <v>20</v>
      </c>
      <c r="K14" s="24">
        <v>5.37</v>
      </c>
      <c r="L14" s="26">
        <v>84275</v>
      </c>
      <c r="M14" s="27">
        <v>3013</v>
      </c>
      <c r="N14" s="28" t="s">
        <v>21</v>
      </c>
    </row>
    <row r="15" spans="1:14" x14ac:dyDescent="0.2">
      <c r="A15" s="23">
        <v>37069</v>
      </c>
      <c r="B15" s="24" t="s">
        <v>65</v>
      </c>
      <c r="C15" s="24" t="s">
        <v>27</v>
      </c>
      <c r="D15" s="24" t="s">
        <v>28</v>
      </c>
      <c r="E15" s="25">
        <v>37073</v>
      </c>
      <c r="F15" s="25">
        <v>37408</v>
      </c>
      <c r="G15" s="24" t="s">
        <v>17</v>
      </c>
      <c r="H15" s="24" t="s">
        <v>18</v>
      </c>
      <c r="I15" s="24" t="s">
        <v>19</v>
      </c>
      <c r="J15" s="24" t="s">
        <v>31</v>
      </c>
      <c r="K15" s="24">
        <v>1.66</v>
      </c>
      <c r="L15" s="26">
        <v>132000</v>
      </c>
      <c r="M15" s="27">
        <v>25656</v>
      </c>
      <c r="N15" s="28" t="s">
        <v>21</v>
      </c>
    </row>
    <row r="16" spans="1:14" x14ac:dyDescent="0.2">
      <c r="A16" s="23">
        <v>37069</v>
      </c>
      <c r="B16" s="24" t="s">
        <v>72</v>
      </c>
      <c r="C16" s="24" t="s">
        <v>27</v>
      </c>
      <c r="D16" s="24" t="s">
        <v>30</v>
      </c>
      <c r="E16" s="25">
        <v>37135</v>
      </c>
      <c r="F16" s="25">
        <v>37469</v>
      </c>
      <c r="G16" s="24" t="s">
        <v>17</v>
      </c>
      <c r="H16" s="24" t="s">
        <v>18</v>
      </c>
      <c r="I16" s="24" t="s">
        <v>19</v>
      </c>
      <c r="J16" s="24" t="s">
        <v>20</v>
      </c>
      <c r="K16" s="24">
        <v>5.38</v>
      </c>
      <c r="L16" s="26">
        <v>60000</v>
      </c>
      <c r="M16" s="27">
        <v>17942</v>
      </c>
      <c r="N16" s="28" t="s">
        <v>21</v>
      </c>
    </row>
    <row r="17" spans="1:14" x14ac:dyDescent="0.2">
      <c r="A17" s="23">
        <v>37068</v>
      </c>
      <c r="B17" s="24" t="s">
        <v>87</v>
      </c>
      <c r="C17" s="24" t="s">
        <v>27</v>
      </c>
      <c r="D17" s="24" t="s">
        <v>28</v>
      </c>
      <c r="E17" s="25">
        <v>37104</v>
      </c>
      <c r="F17" s="25">
        <v>37803</v>
      </c>
      <c r="G17" s="24" t="s">
        <v>17</v>
      </c>
      <c r="H17" s="24" t="s">
        <v>18</v>
      </c>
      <c r="I17" s="24" t="s">
        <v>19</v>
      </c>
      <c r="J17" s="24" t="s">
        <v>20</v>
      </c>
      <c r="K17" s="24">
        <v>4.1900000000000004</v>
      </c>
      <c r="L17" s="26">
        <v>68394</v>
      </c>
      <c r="M17" s="27">
        <v>26194</v>
      </c>
      <c r="N17" s="28" t="s">
        <v>21</v>
      </c>
    </row>
    <row r="18" spans="1:14" x14ac:dyDescent="0.2">
      <c r="A18" s="23">
        <v>37069</v>
      </c>
      <c r="B18" s="24" t="s">
        <v>89</v>
      </c>
      <c r="C18" s="24" t="s">
        <v>27</v>
      </c>
      <c r="D18" s="24" t="s">
        <v>30</v>
      </c>
      <c r="E18" s="25">
        <v>37104</v>
      </c>
      <c r="F18" s="25">
        <v>37803</v>
      </c>
      <c r="G18" s="24" t="s">
        <v>17</v>
      </c>
      <c r="H18" s="24" t="s">
        <v>18</v>
      </c>
      <c r="I18" s="24" t="s">
        <v>19</v>
      </c>
      <c r="J18" s="24" t="s">
        <v>20</v>
      </c>
      <c r="K18" s="24">
        <v>5.3</v>
      </c>
      <c r="L18" s="26">
        <v>270600</v>
      </c>
      <c r="M18" s="27">
        <v>48885</v>
      </c>
      <c r="N18" s="28" t="s">
        <v>21</v>
      </c>
    </row>
    <row r="19" spans="1:14" x14ac:dyDescent="0.2">
      <c r="A19" s="23">
        <v>37070</v>
      </c>
      <c r="B19" s="24" t="s">
        <v>90</v>
      </c>
      <c r="C19" s="24" t="s">
        <v>27</v>
      </c>
      <c r="D19" s="24" t="s">
        <v>30</v>
      </c>
      <c r="E19" s="25">
        <v>37104</v>
      </c>
      <c r="F19" s="25">
        <v>37438</v>
      </c>
      <c r="G19" s="24" t="s">
        <v>17</v>
      </c>
      <c r="H19" s="24" t="s">
        <v>18</v>
      </c>
      <c r="I19" s="24" t="s">
        <v>19</v>
      </c>
      <c r="J19" s="24" t="s">
        <v>20</v>
      </c>
      <c r="K19" s="24">
        <v>5.46</v>
      </c>
      <c r="L19" s="26">
        <v>58198</v>
      </c>
      <c r="M19" s="27">
        <v>10403</v>
      </c>
      <c r="N19" s="28" t="s">
        <v>21</v>
      </c>
    </row>
    <row r="20" spans="1:14" x14ac:dyDescent="0.2">
      <c r="A20" s="23">
        <v>37069</v>
      </c>
      <c r="B20" s="24" t="s">
        <v>96</v>
      </c>
      <c r="C20" s="24" t="s">
        <v>27</v>
      </c>
      <c r="D20" s="24" t="s">
        <v>28</v>
      </c>
      <c r="E20" s="25">
        <v>37073</v>
      </c>
      <c r="F20" s="25">
        <v>37073</v>
      </c>
      <c r="G20" s="24" t="s">
        <v>17</v>
      </c>
      <c r="H20" s="24" t="s">
        <v>18</v>
      </c>
      <c r="I20" s="24" t="s">
        <v>19</v>
      </c>
      <c r="J20" s="24" t="s">
        <v>20</v>
      </c>
      <c r="K20" s="24">
        <v>5.48</v>
      </c>
      <c r="L20" s="26">
        <v>3000</v>
      </c>
      <c r="M20" s="27">
        <v>1262</v>
      </c>
      <c r="N20" s="28" t="s">
        <v>21</v>
      </c>
    </row>
    <row r="21" spans="1:14" x14ac:dyDescent="0.2">
      <c r="A21" s="23">
        <v>37069</v>
      </c>
      <c r="B21" s="24" t="s">
        <v>43</v>
      </c>
      <c r="C21" s="24" t="s">
        <v>44</v>
      </c>
      <c r="D21" s="24" t="s">
        <v>45</v>
      </c>
      <c r="E21" s="25">
        <v>37104</v>
      </c>
      <c r="F21" s="25">
        <v>38169</v>
      </c>
      <c r="G21" s="24" t="s">
        <v>17</v>
      </c>
      <c r="H21" s="24" t="s">
        <v>18</v>
      </c>
      <c r="I21" s="24" t="s">
        <v>19</v>
      </c>
      <c r="J21" s="24" t="s">
        <v>20</v>
      </c>
      <c r="K21" s="24">
        <v>4.79</v>
      </c>
      <c r="L21" s="26">
        <v>5779</v>
      </c>
      <c r="M21" s="27">
        <v>2911</v>
      </c>
      <c r="N21" s="28" t="s">
        <v>21</v>
      </c>
    </row>
    <row r="22" spans="1:14" x14ac:dyDescent="0.2">
      <c r="A22" s="23">
        <v>37069</v>
      </c>
      <c r="B22" s="24" t="s">
        <v>46</v>
      </c>
      <c r="C22" s="24" t="s">
        <v>44</v>
      </c>
      <c r="D22" s="24" t="s">
        <v>45</v>
      </c>
      <c r="E22" s="25">
        <v>37073</v>
      </c>
      <c r="F22" s="25">
        <v>38139</v>
      </c>
      <c r="G22" s="24" t="s">
        <v>17</v>
      </c>
      <c r="H22" s="24" t="s">
        <v>18</v>
      </c>
      <c r="I22" s="24" t="s">
        <v>19</v>
      </c>
      <c r="J22" s="24" t="s">
        <v>20</v>
      </c>
      <c r="K22" s="24">
        <v>4.5</v>
      </c>
      <c r="L22" s="26">
        <v>23139</v>
      </c>
      <c r="M22" s="27">
        <v>3349</v>
      </c>
      <c r="N22" s="28" t="s">
        <v>21</v>
      </c>
    </row>
    <row r="23" spans="1:14" x14ac:dyDescent="0.2">
      <c r="A23" s="23">
        <v>37069</v>
      </c>
      <c r="B23" s="24" t="s">
        <v>52</v>
      </c>
      <c r="C23" s="24" t="s">
        <v>44</v>
      </c>
      <c r="D23" s="24" t="s">
        <v>53</v>
      </c>
      <c r="E23" s="25">
        <v>37104</v>
      </c>
      <c r="F23" s="25">
        <v>38534</v>
      </c>
      <c r="G23" s="24" t="s">
        <v>17</v>
      </c>
      <c r="H23" s="24" t="s">
        <v>18</v>
      </c>
      <c r="I23" s="24" t="s">
        <v>19</v>
      </c>
      <c r="J23" s="24" t="s">
        <v>20</v>
      </c>
      <c r="K23" s="24">
        <v>4.6900000000000004</v>
      </c>
      <c r="L23" s="26">
        <v>32752</v>
      </c>
      <c r="M23" s="27">
        <v>9322</v>
      </c>
      <c r="N23" s="28" t="s">
        <v>21</v>
      </c>
    </row>
    <row r="24" spans="1:14" x14ac:dyDescent="0.2">
      <c r="A24" s="23">
        <v>37069</v>
      </c>
      <c r="B24" s="24" t="s">
        <v>81</v>
      </c>
      <c r="C24" s="24" t="s">
        <v>44</v>
      </c>
      <c r="D24" s="24" t="s">
        <v>82</v>
      </c>
      <c r="E24" s="25">
        <v>37104</v>
      </c>
      <c r="F24" s="25">
        <v>38169</v>
      </c>
      <c r="G24" s="24" t="s">
        <v>17</v>
      </c>
      <c r="H24" s="24" t="s">
        <v>18</v>
      </c>
      <c r="I24" s="24" t="s">
        <v>19</v>
      </c>
      <c r="J24" s="24" t="s">
        <v>20</v>
      </c>
      <c r="K24" s="24">
        <v>4.99</v>
      </c>
      <c r="L24" s="26">
        <v>5026</v>
      </c>
      <c r="M24" s="27">
        <v>3385</v>
      </c>
      <c r="N24" s="28" t="s">
        <v>21</v>
      </c>
    </row>
    <row r="25" spans="1:14" x14ac:dyDescent="0.2">
      <c r="A25" s="23">
        <v>37068</v>
      </c>
      <c r="B25" s="24" t="s">
        <v>61</v>
      </c>
      <c r="C25" s="24" t="s">
        <v>62</v>
      </c>
      <c r="D25" s="24" t="s">
        <v>63</v>
      </c>
      <c r="E25" s="25">
        <v>37073</v>
      </c>
      <c r="F25" s="25">
        <v>37408</v>
      </c>
      <c r="G25" s="24" t="s">
        <v>17</v>
      </c>
      <c r="H25" s="24" t="s">
        <v>24</v>
      </c>
      <c r="I25" s="24" t="s">
        <v>19</v>
      </c>
      <c r="J25" s="24" t="s">
        <v>20</v>
      </c>
      <c r="K25" s="24">
        <v>4.37</v>
      </c>
      <c r="L25" s="26">
        <v>11392</v>
      </c>
      <c r="M25" s="27">
        <v>4100</v>
      </c>
      <c r="N25" s="28" t="s">
        <v>21</v>
      </c>
    </row>
    <row r="26" spans="1:14" x14ac:dyDescent="0.2">
      <c r="A26" s="23">
        <v>37064</v>
      </c>
      <c r="B26" s="24" t="s">
        <v>36</v>
      </c>
      <c r="C26" s="24" t="s">
        <v>37</v>
      </c>
      <c r="D26" s="24" t="s">
        <v>38</v>
      </c>
      <c r="E26" s="25">
        <v>37073</v>
      </c>
      <c r="F26" s="25">
        <v>37408</v>
      </c>
      <c r="G26" s="24" t="s">
        <v>17</v>
      </c>
      <c r="H26" s="24" t="s">
        <v>18</v>
      </c>
      <c r="I26" s="24" t="s">
        <v>19</v>
      </c>
      <c r="J26" s="24" t="s">
        <v>20</v>
      </c>
      <c r="K26" s="24">
        <v>5.39</v>
      </c>
      <c r="L26" s="26">
        <v>32282</v>
      </c>
      <c r="M26" s="27">
        <v>8555</v>
      </c>
      <c r="N26" s="28" t="s">
        <v>21</v>
      </c>
    </row>
    <row r="27" spans="1:14" x14ac:dyDescent="0.2">
      <c r="A27" s="23">
        <v>37068</v>
      </c>
      <c r="B27" s="24" t="s">
        <v>58</v>
      </c>
      <c r="C27" s="24" t="s">
        <v>37</v>
      </c>
      <c r="D27" s="24" t="s">
        <v>59</v>
      </c>
      <c r="E27" s="25">
        <v>37104</v>
      </c>
      <c r="F27" s="25">
        <v>37530</v>
      </c>
      <c r="G27" s="24" t="s">
        <v>17</v>
      </c>
      <c r="H27" s="24" t="s">
        <v>18</v>
      </c>
      <c r="I27" s="24" t="s">
        <v>19</v>
      </c>
      <c r="J27" s="24" t="s">
        <v>20</v>
      </c>
      <c r="K27" s="24">
        <v>5.08</v>
      </c>
      <c r="L27" s="26">
        <v>13800</v>
      </c>
      <c r="M27" s="27">
        <v>7918</v>
      </c>
      <c r="N27" s="28" t="s">
        <v>21</v>
      </c>
    </row>
    <row r="28" spans="1:14" x14ac:dyDescent="0.2">
      <c r="A28" s="23">
        <v>37064</v>
      </c>
      <c r="B28" s="24" t="s">
        <v>14</v>
      </c>
      <c r="C28" s="24" t="s">
        <v>15</v>
      </c>
      <c r="D28" s="24" t="s">
        <v>16</v>
      </c>
      <c r="E28" s="25">
        <v>37104</v>
      </c>
      <c r="F28" s="25">
        <v>37438</v>
      </c>
      <c r="G28" s="24" t="s">
        <v>17</v>
      </c>
      <c r="H28" s="24" t="s">
        <v>18</v>
      </c>
      <c r="I28" s="24" t="s">
        <v>19</v>
      </c>
      <c r="J28" s="24" t="s">
        <v>20</v>
      </c>
      <c r="K28" s="24">
        <v>5.79</v>
      </c>
      <c r="L28" s="26">
        <v>3323</v>
      </c>
      <c r="M28" s="27">
        <v>1634</v>
      </c>
      <c r="N28" s="28" t="s">
        <v>21</v>
      </c>
    </row>
    <row r="29" spans="1:14" x14ac:dyDescent="0.2">
      <c r="A29" s="23">
        <v>37064</v>
      </c>
      <c r="B29" s="24" t="s">
        <v>14</v>
      </c>
      <c r="C29" s="24" t="s">
        <v>15</v>
      </c>
      <c r="D29" s="24" t="s">
        <v>16</v>
      </c>
      <c r="E29" s="25">
        <v>37104</v>
      </c>
      <c r="F29" s="25">
        <v>37438</v>
      </c>
      <c r="G29" s="24" t="s">
        <v>17</v>
      </c>
      <c r="H29" s="24" t="s">
        <v>18</v>
      </c>
      <c r="I29" s="24" t="s">
        <v>19</v>
      </c>
      <c r="J29" s="24" t="s">
        <v>20</v>
      </c>
      <c r="K29" s="24">
        <v>5.79</v>
      </c>
      <c r="L29" s="26">
        <v>5023</v>
      </c>
      <c r="M29" s="27">
        <v>4370</v>
      </c>
      <c r="N29" s="28" t="s">
        <v>21</v>
      </c>
    </row>
    <row r="30" spans="1:14" x14ac:dyDescent="0.2">
      <c r="A30" s="23">
        <v>37069</v>
      </c>
      <c r="B30" s="24" t="s">
        <v>55</v>
      </c>
      <c r="C30" s="24" t="s">
        <v>15</v>
      </c>
      <c r="D30" s="24" t="s">
        <v>16</v>
      </c>
      <c r="E30" s="25">
        <v>37104</v>
      </c>
      <c r="F30" s="25">
        <v>38169</v>
      </c>
      <c r="G30" s="24" t="s">
        <v>17</v>
      </c>
      <c r="H30" s="24" t="s">
        <v>18</v>
      </c>
      <c r="I30" s="24" t="s">
        <v>19</v>
      </c>
      <c r="J30" s="24" t="s">
        <v>20</v>
      </c>
      <c r="K30" s="24">
        <v>5.8898999999999999</v>
      </c>
      <c r="L30" s="26">
        <v>4326</v>
      </c>
      <c r="M30" s="27">
        <v>1873</v>
      </c>
      <c r="N30" s="28" t="s">
        <v>21</v>
      </c>
    </row>
    <row r="31" spans="1:14" x14ac:dyDescent="0.2">
      <c r="A31" s="23">
        <v>37069</v>
      </c>
      <c r="B31" s="24" t="s">
        <v>55</v>
      </c>
      <c r="C31" s="24" t="s">
        <v>15</v>
      </c>
      <c r="D31" s="24" t="s">
        <v>16</v>
      </c>
      <c r="E31" s="25">
        <v>37104</v>
      </c>
      <c r="F31" s="25">
        <v>38169</v>
      </c>
      <c r="G31" s="24" t="s">
        <v>17</v>
      </c>
      <c r="H31" s="24" t="s">
        <v>18</v>
      </c>
      <c r="I31" s="24" t="s">
        <v>19</v>
      </c>
      <c r="J31" s="24" t="s">
        <v>20</v>
      </c>
      <c r="K31" s="24">
        <v>5.8898999999999999</v>
      </c>
      <c r="L31" s="26">
        <v>4326</v>
      </c>
      <c r="M31" s="27">
        <v>3616</v>
      </c>
      <c r="N31" s="28" t="s">
        <v>21</v>
      </c>
    </row>
    <row r="32" spans="1:14" x14ac:dyDescent="0.2">
      <c r="A32" s="23">
        <v>37069</v>
      </c>
      <c r="B32" s="24" t="s">
        <v>56</v>
      </c>
      <c r="C32" s="24" t="s">
        <v>15</v>
      </c>
      <c r="D32" s="24" t="s">
        <v>57</v>
      </c>
      <c r="E32" s="25">
        <v>37073</v>
      </c>
      <c r="F32" s="25">
        <v>38139</v>
      </c>
      <c r="G32" s="24" t="s">
        <v>17</v>
      </c>
      <c r="H32" s="24" t="s">
        <v>18</v>
      </c>
      <c r="I32" s="24" t="s">
        <v>19</v>
      </c>
      <c r="J32" s="24" t="s">
        <v>20</v>
      </c>
      <c r="K32" s="24">
        <v>5.69</v>
      </c>
      <c r="L32" s="26">
        <v>13436</v>
      </c>
      <c r="M32" s="27">
        <v>6792</v>
      </c>
      <c r="N32" s="28" t="s">
        <v>21</v>
      </c>
    </row>
    <row r="33" spans="1:14" x14ac:dyDescent="0.2">
      <c r="A33" s="23">
        <v>37070</v>
      </c>
      <c r="B33" s="24" t="s">
        <v>85</v>
      </c>
      <c r="C33" s="24" t="s">
        <v>15</v>
      </c>
      <c r="D33" s="24" t="s">
        <v>16</v>
      </c>
      <c r="E33" s="25">
        <v>37135</v>
      </c>
      <c r="F33" s="25">
        <v>37834</v>
      </c>
      <c r="G33" s="24" t="s">
        <v>17</v>
      </c>
      <c r="H33" s="24" t="s">
        <v>18</v>
      </c>
      <c r="I33" s="24" t="s">
        <v>19</v>
      </c>
      <c r="J33" s="24" t="s">
        <v>20</v>
      </c>
      <c r="K33" s="24">
        <v>5.59</v>
      </c>
      <c r="L33" s="26">
        <v>4494</v>
      </c>
      <c r="M33" s="27">
        <v>2500</v>
      </c>
      <c r="N33" s="28" t="s">
        <v>21</v>
      </c>
    </row>
    <row r="34" spans="1:14" x14ac:dyDescent="0.2">
      <c r="A34" s="23">
        <v>37070</v>
      </c>
      <c r="B34" s="24" t="s">
        <v>85</v>
      </c>
      <c r="C34" s="24" t="s">
        <v>15</v>
      </c>
      <c r="D34" s="24" t="s">
        <v>16</v>
      </c>
      <c r="E34" s="25">
        <v>37135</v>
      </c>
      <c r="F34" s="25">
        <v>37834</v>
      </c>
      <c r="G34" s="24" t="s">
        <v>17</v>
      </c>
      <c r="H34" s="24" t="s">
        <v>18</v>
      </c>
      <c r="I34" s="24" t="s">
        <v>19</v>
      </c>
      <c r="J34" s="24" t="s">
        <v>20</v>
      </c>
      <c r="K34" s="24">
        <v>5.59</v>
      </c>
      <c r="L34" s="26">
        <v>7488</v>
      </c>
      <c r="M34" s="27">
        <v>6421</v>
      </c>
      <c r="N34" s="28" t="s">
        <v>21</v>
      </c>
    </row>
    <row r="35" spans="1:14" x14ac:dyDescent="0.2">
      <c r="A35" s="23">
        <v>37069</v>
      </c>
      <c r="B35" s="24" t="s">
        <v>86</v>
      </c>
      <c r="C35" s="24" t="s">
        <v>15</v>
      </c>
      <c r="D35" s="24" t="s">
        <v>16</v>
      </c>
      <c r="E35" s="25">
        <v>37073</v>
      </c>
      <c r="F35" s="25">
        <v>37073</v>
      </c>
      <c r="G35" s="24" t="s">
        <v>17</v>
      </c>
      <c r="H35" s="24" t="s">
        <v>24</v>
      </c>
      <c r="I35" s="24" t="s">
        <v>19</v>
      </c>
      <c r="J35" s="24" t="s">
        <v>20</v>
      </c>
      <c r="K35" s="24">
        <v>3.45</v>
      </c>
      <c r="L35" s="26">
        <v>12400</v>
      </c>
      <c r="M35" s="27">
        <v>375</v>
      </c>
      <c r="N35" s="28" t="s">
        <v>21</v>
      </c>
    </row>
    <row r="36" spans="1:14" x14ac:dyDescent="0.2">
      <c r="A36" s="23">
        <v>37069</v>
      </c>
      <c r="B36" s="24" t="s">
        <v>86</v>
      </c>
      <c r="C36" s="24" t="s">
        <v>15</v>
      </c>
      <c r="D36" s="24" t="s">
        <v>16</v>
      </c>
      <c r="E36" s="25">
        <v>37073</v>
      </c>
      <c r="F36" s="25">
        <v>37073</v>
      </c>
      <c r="G36" s="24" t="s">
        <v>17</v>
      </c>
      <c r="H36" s="24" t="s">
        <v>18</v>
      </c>
      <c r="I36" s="24" t="s">
        <v>19</v>
      </c>
      <c r="J36" s="24" t="s">
        <v>31</v>
      </c>
      <c r="K36" s="24">
        <v>0.72</v>
      </c>
      <c r="L36" s="26">
        <v>4960</v>
      </c>
      <c r="M36" s="27">
        <v>493</v>
      </c>
      <c r="N36" s="28" t="s">
        <v>21</v>
      </c>
    </row>
    <row r="37" spans="1:14" x14ac:dyDescent="0.2">
      <c r="A37" s="23">
        <v>37069</v>
      </c>
      <c r="B37" s="24" t="s">
        <v>93</v>
      </c>
      <c r="C37" s="24" t="s">
        <v>15</v>
      </c>
      <c r="D37" s="24" t="s">
        <v>16</v>
      </c>
      <c r="E37" s="25">
        <v>37135</v>
      </c>
      <c r="F37" s="25">
        <v>38200</v>
      </c>
      <c r="G37" s="24" t="s">
        <v>17</v>
      </c>
      <c r="H37" s="24" t="s">
        <v>18</v>
      </c>
      <c r="I37" s="24" t="s">
        <v>19</v>
      </c>
      <c r="J37" s="24" t="s">
        <v>20</v>
      </c>
      <c r="K37" s="24">
        <v>5.59</v>
      </c>
      <c r="L37" s="26">
        <v>24228</v>
      </c>
      <c r="M37" s="27">
        <v>16964</v>
      </c>
      <c r="N37" s="28" t="s">
        <v>21</v>
      </c>
    </row>
    <row r="38" spans="1:14" x14ac:dyDescent="0.2">
      <c r="A38" s="23">
        <v>37069</v>
      </c>
      <c r="B38" s="24" t="s">
        <v>93</v>
      </c>
      <c r="C38" s="24" t="s">
        <v>15</v>
      </c>
      <c r="D38" s="24" t="s">
        <v>16</v>
      </c>
      <c r="E38" s="25">
        <v>37135</v>
      </c>
      <c r="F38" s="25">
        <v>38200</v>
      </c>
      <c r="G38" s="24" t="s">
        <v>17</v>
      </c>
      <c r="H38" s="24" t="s">
        <v>18</v>
      </c>
      <c r="I38" s="24" t="s">
        <v>19</v>
      </c>
      <c r="J38" s="24" t="s">
        <v>20</v>
      </c>
      <c r="K38" s="24">
        <v>5.59</v>
      </c>
      <c r="L38" s="26">
        <v>36357</v>
      </c>
      <c r="M38" s="27">
        <v>12651</v>
      </c>
      <c r="N38" s="28" t="s">
        <v>21</v>
      </c>
    </row>
    <row r="39" spans="1:14" x14ac:dyDescent="0.2">
      <c r="A39" s="23">
        <v>37068</v>
      </c>
      <c r="B39" s="24" t="s">
        <v>66</v>
      </c>
      <c r="C39" s="24" t="s">
        <v>67</v>
      </c>
      <c r="D39" s="24" t="s">
        <v>68</v>
      </c>
      <c r="E39" s="25">
        <v>37073</v>
      </c>
      <c r="F39" s="25">
        <v>37408</v>
      </c>
      <c r="G39" s="24" t="s">
        <v>17</v>
      </c>
      <c r="H39" s="24" t="s">
        <v>24</v>
      </c>
      <c r="I39" s="24" t="s">
        <v>19</v>
      </c>
      <c r="J39" s="24" t="s">
        <v>20</v>
      </c>
      <c r="K39" s="24">
        <v>4.0999999999999996</v>
      </c>
      <c r="L39" s="26">
        <v>2278</v>
      </c>
      <c r="M39" s="27">
        <v>357</v>
      </c>
      <c r="N39" s="28" t="s">
        <v>21</v>
      </c>
    </row>
    <row r="40" spans="1:14" x14ac:dyDescent="0.2">
      <c r="A40" s="23">
        <v>37067</v>
      </c>
      <c r="B40" s="24" t="s">
        <v>73</v>
      </c>
      <c r="C40" s="24" t="s">
        <v>67</v>
      </c>
      <c r="D40" s="24" t="s">
        <v>74</v>
      </c>
      <c r="E40" s="25">
        <v>37135</v>
      </c>
      <c r="F40" s="25">
        <v>37469</v>
      </c>
      <c r="G40" s="24" t="s">
        <v>17</v>
      </c>
      <c r="H40" s="24" t="s">
        <v>18</v>
      </c>
      <c r="I40" s="24" t="s">
        <v>19</v>
      </c>
      <c r="J40" s="24" t="s">
        <v>20</v>
      </c>
      <c r="K40" s="24">
        <v>5.55</v>
      </c>
      <c r="L40" s="26">
        <v>3510</v>
      </c>
      <c r="M40" s="27">
        <v>2490</v>
      </c>
      <c r="N40" s="28" t="s">
        <v>21</v>
      </c>
    </row>
    <row r="41" spans="1:14" x14ac:dyDescent="0.2">
      <c r="A41" s="23">
        <v>37068</v>
      </c>
      <c r="B41" s="24" t="s">
        <v>77</v>
      </c>
      <c r="C41" s="24" t="s">
        <v>67</v>
      </c>
      <c r="D41" s="24" t="s">
        <v>68</v>
      </c>
      <c r="E41" s="25">
        <v>37104</v>
      </c>
      <c r="F41" s="25">
        <v>37438</v>
      </c>
      <c r="G41" s="24" t="s">
        <v>17</v>
      </c>
      <c r="H41" s="24" t="s">
        <v>18</v>
      </c>
      <c r="I41" s="24" t="s">
        <v>19</v>
      </c>
      <c r="J41" s="24" t="s">
        <v>31</v>
      </c>
      <c r="K41" s="24">
        <v>1.08</v>
      </c>
      <c r="L41" s="26">
        <v>6276</v>
      </c>
      <c r="M41" s="27">
        <v>561</v>
      </c>
      <c r="N41" s="28" t="s">
        <v>21</v>
      </c>
    </row>
    <row r="42" spans="1:14" x14ac:dyDescent="0.2">
      <c r="A42" s="23">
        <v>37067</v>
      </c>
      <c r="B42" s="24" t="s">
        <v>88</v>
      </c>
      <c r="C42" s="24" t="s">
        <v>67</v>
      </c>
      <c r="D42" s="24" t="s">
        <v>74</v>
      </c>
      <c r="E42" s="25">
        <v>37104</v>
      </c>
      <c r="F42" s="25">
        <v>37438</v>
      </c>
      <c r="G42" s="24" t="s">
        <v>17</v>
      </c>
      <c r="H42" s="24" t="s">
        <v>18</v>
      </c>
      <c r="I42" s="24" t="s">
        <v>19</v>
      </c>
      <c r="J42" s="24" t="s">
        <v>31</v>
      </c>
      <c r="K42" s="24">
        <v>1.6</v>
      </c>
      <c r="L42" s="26">
        <v>5364</v>
      </c>
      <c r="M42" s="27">
        <v>1092</v>
      </c>
      <c r="N42" s="28" t="s">
        <v>21</v>
      </c>
    </row>
    <row r="43" spans="1:14" x14ac:dyDescent="0.2">
      <c r="A43" s="23">
        <v>37067</v>
      </c>
      <c r="B43" s="24" t="s">
        <v>88</v>
      </c>
      <c r="C43" s="24" t="s">
        <v>67</v>
      </c>
      <c r="D43" s="24" t="s">
        <v>68</v>
      </c>
      <c r="E43" s="25">
        <v>37104</v>
      </c>
      <c r="F43" s="25">
        <v>37438</v>
      </c>
      <c r="G43" s="24" t="s">
        <v>17</v>
      </c>
      <c r="H43" s="24" t="s">
        <v>18</v>
      </c>
      <c r="I43" s="24" t="s">
        <v>19</v>
      </c>
      <c r="J43" s="24" t="s">
        <v>31</v>
      </c>
      <c r="K43" s="24">
        <v>1.07</v>
      </c>
      <c r="L43" s="26">
        <v>14719</v>
      </c>
      <c r="M43" s="27">
        <v>958</v>
      </c>
      <c r="N43" s="28" t="s">
        <v>21</v>
      </c>
    </row>
    <row r="44" spans="1:14" x14ac:dyDescent="0.2">
      <c r="A44" s="23">
        <v>37068</v>
      </c>
      <c r="B44" s="24" t="s">
        <v>94</v>
      </c>
      <c r="C44" s="24" t="s">
        <v>67</v>
      </c>
      <c r="D44" s="24" t="s">
        <v>68</v>
      </c>
      <c r="E44" s="25">
        <v>37165</v>
      </c>
      <c r="F44" s="25">
        <v>37500</v>
      </c>
      <c r="G44" s="24" t="s">
        <v>17</v>
      </c>
      <c r="H44" s="24" t="s">
        <v>18</v>
      </c>
      <c r="I44" s="24" t="s">
        <v>19</v>
      </c>
      <c r="J44" s="24" t="s">
        <v>31</v>
      </c>
      <c r="K44" s="24">
        <v>1.08</v>
      </c>
      <c r="L44" s="26">
        <v>2650</v>
      </c>
      <c r="M44" s="27">
        <v>374</v>
      </c>
      <c r="N44" s="28" t="s">
        <v>21</v>
      </c>
    </row>
    <row r="45" spans="1:14" x14ac:dyDescent="0.2">
      <c r="A45" s="23">
        <v>37064</v>
      </c>
      <c r="B45" s="24" t="s">
        <v>22</v>
      </c>
      <c r="C45" s="24" t="s">
        <v>23</v>
      </c>
      <c r="D45" s="24" t="s">
        <v>23</v>
      </c>
      <c r="E45" s="25">
        <v>37073</v>
      </c>
      <c r="F45" s="25">
        <v>37226</v>
      </c>
      <c r="G45" s="24" t="s">
        <v>17</v>
      </c>
      <c r="H45" s="24" t="s">
        <v>24</v>
      </c>
      <c r="I45" s="24" t="s">
        <v>19</v>
      </c>
      <c r="J45" s="24" t="s">
        <v>20</v>
      </c>
      <c r="K45" s="24">
        <v>4.1260000000000003</v>
      </c>
      <c r="L45" s="26">
        <v>12395</v>
      </c>
      <c r="M45" s="27">
        <v>372</v>
      </c>
      <c r="N45" s="28" t="s">
        <v>21</v>
      </c>
    </row>
    <row r="46" spans="1:14" x14ac:dyDescent="0.2">
      <c r="A46" s="23">
        <v>37064</v>
      </c>
      <c r="B46" s="24" t="s">
        <v>25</v>
      </c>
      <c r="C46" s="24" t="s">
        <v>23</v>
      </c>
      <c r="D46" s="24" t="s">
        <v>23</v>
      </c>
      <c r="E46" s="25">
        <v>37073</v>
      </c>
      <c r="F46" s="25">
        <v>37316</v>
      </c>
      <c r="G46" s="24" t="s">
        <v>17</v>
      </c>
      <c r="H46" s="24" t="s">
        <v>24</v>
      </c>
      <c r="I46" s="24" t="s">
        <v>19</v>
      </c>
      <c r="J46" s="24" t="s">
        <v>20</v>
      </c>
      <c r="K46" s="24">
        <v>4.38</v>
      </c>
      <c r="L46" s="26">
        <v>25000</v>
      </c>
      <c r="M46" s="27">
        <v>5721</v>
      </c>
      <c r="N46" s="28" t="s">
        <v>21</v>
      </c>
    </row>
    <row r="47" spans="1:14" x14ac:dyDescent="0.2">
      <c r="A47" s="23">
        <v>37067</v>
      </c>
      <c r="B47" s="24" t="s">
        <v>41</v>
      </c>
      <c r="C47" s="24" t="s">
        <v>23</v>
      </c>
      <c r="D47" s="24" t="s">
        <v>23</v>
      </c>
      <c r="E47" s="25">
        <v>37073</v>
      </c>
      <c r="F47" s="25">
        <v>37165</v>
      </c>
      <c r="G47" s="24" t="s">
        <v>17</v>
      </c>
      <c r="H47" s="24" t="s">
        <v>24</v>
      </c>
      <c r="I47" s="24" t="s">
        <v>19</v>
      </c>
      <c r="J47" s="24" t="s">
        <v>20</v>
      </c>
      <c r="K47" s="24">
        <v>3.78</v>
      </c>
      <c r="L47" s="26">
        <v>128000</v>
      </c>
      <c r="M47" s="27">
        <v>4800</v>
      </c>
      <c r="N47" s="28" t="s">
        <v>21</v>
      </c>
    </row>
    <row r="48" spans="1:14" x14ac:dyDescent="0.2">
      <c r="A48" s="23">
        <v>37067</v>
      </c>
      <c r="B48" s="24" t="s">
        <v>54</v>
      </c>
      <c r="C48" s="24" t="s">
        <v>23</v>
      </c>
      <c r="D48" s="24" t="s">
        <v>23</v>
      </c>
      <c r="E48" s="25">
        <v>37135</v>
      </c>
      <c r="F48" s="25">
        <v>37196</v>
      </c>
      <c r="G48" s="24" t="s">
        <v>17</v>
      </c>
      <c r="H48" s="24" t="s">
        <v>24</v>
      </c>
      <c r="I48" s="24" t="s">
        <v>19</v>
      </c>
      <c r="J48" s="24" t="s">
        <v>20</v>
      </c>
      <c r="K48" s="24">
        <v>3.9133</v>
      </c>
      <c r="L48" s="26">
        <v>60000</v>
      </c>
      <c r="M48" s="27">
        <v>10666</v>
      </c>
      <c r="N48" s="28" t="s">
        <v>21</v>
      </c>
    </row>
    <row r="49" spans="1:14" x14ac:dyDescent="0.2">
      <c r="A49" s="23">
        <v>37070</v>
      </c>
      <c r="B49" s="24" t="s">
        <v>79</v>
      </c>
      <c r="C49" s="24" t="s">
        <v>23</v>
      </c>
      <c r="D49" s="24" t="s">
        <v>23</v>
      </c>
      <c r="E49" s="25">
        <v>37104</v>
      </c>
      <c r="F49" s="25">
        <v>37165</v>
      </c>
      <c r="G49" s="24" t="s">
        <v>17</v>
      </c>
      <c r="H49" s="24" t="s">
        <v>24</v>
      </c>
      <c r="I49" s="24" t="s">
        <v>19</v>
      </c>
      <c r="J49" s="24" t="s">
        <v>20</v>
      </c>
      <c r="K49" s="24">
        <v>3.41</v>
      </c>
      <c r="L49" s="26">
        <v>40500</v>
      </c>
      <c r="M49" s="27">
        <v>1975</v>
      </c>
      <c r="N49" s="28" t="s">
        <v>21</v>
      </c>
    </row>
    <row r="50" spans="1:14" x14ac:dyDescent="0.2">
      <c r="A50" s="23">
        <v>37067</v>
      </c>
      <c r="B50" s="24" t="s">
        <v>83</v>
      </c>
      <c r="C50" s="24" t="s">
        <v>23</v>
      </c>
      <c r="D50" s="24" t="s">
        <v>23</v>
      </c>
      <c r="E50" s="25">
        <v>37073</v>
      </c>
      <c r="F50" s="25">
        <v>37073</v>
      </c>
      <c r="G50" s="24" t="s">
        <v>17</v>
      </c>
      <c r="H50" s="24" t="s">
        <v>24</v>
      </c>
      <c r="I50" s="24" t="s">
        <v>19</v>
      </c>
      <c r="J50" s="24" t="s">
        <v>20</v>
      </c>
      <c r="K50" s="24">
        <v>3.75</v>
      </c>
      <c r="L50" s="26">
        <v>16366</v>
      </c>
      <c r="M50" s="27">
        <v>4089</v>
      </c>
      <c r="N50" s="28" t="s">
        <v>21</v>
      </c>
    </row>
    <row r="51" spans="1:14" x14ac:dyDescent="0.2">
      <c r="A51" s="23">
        <v>37067</v>
      </c>
      <c r="B51" s="24" t="s">
        <v>32</v>
      </c>
      <c r="C51" s="24" t="s">
        <v>33</v>
      </c>
      <c r="D51" s="24" t="s">
        <v>34</v>
      </c>
      <c r="E51" s="25">
        <v>37073</v>
      </c>
      <c r="F51" s="25">
        <v>37316</v>
      </c>
      <c r="G51" s="24" t="s">
        <v>17</v>
      </c>
      <c r="H51" s="24" t="s">
        <v>24</v>
      </c>
      <c r="I51" s="24" t="s">
        <v>19</v>
      </c>
      <c r="J51" s="24" t="s">
        <v>20</v>
      </c>
      <c r="K51" s="24">
        <v>4.0599999999999996</v>
      </c>
      <c r="L51" s="26">
        <v>27000</v>
      </c>
      <c r="M51" s="27">
        <v>5199</v>
      </c>
      <c r="N51" s="28" t="s">
        <v>21</v>
      </c>
    </row>
    <row r="52" spans="1:14" x14ac:dyDescent="0.2">
      <c r="A52" s="23">
        <v>37069</v>
      </c>
      <c r="B52" s="24" t="s">
        <v>39</v>
      </c>
      <c r="C52" s="24" t="s">
        <v>33</v>
      </c>
      <c r="D52" s="24" t="s">
        <v>40</v>
      </c>
      <c r="E52" s="25">
        <v>37226</v>
      </c>
      <c r="F52" s="25">
        <v>38292</v>
      </c>
      <c r="G52" s="24" t="s">
        <v>17</v>
      </c>
      <c r="H52" s="24" t="s">
        <v>18</v>
      </c>
      <c r="I52" s="24" t="s">
        <v>19</v>
      </c>
      <c r="J52" s="24" t="s">
        <v>20</v>
      </c>
      <c r="K52" s="24">
        <v>5.33</v>
      </c>
      <c r="L52" s="26">
        <v>16480</v>
      </c>
      <c r="M52" s="27">
        <v>8259</v>
      </c>
      <c r="N52" s="28" t="s">
        <v>21</v>
      </c>
    </row>
    <row r="53" spans="1:14" x14ac:dyDescent="0.2">
      <c r="A53" s="23">
        <v>37070</v>
      </c>
      <c r="B53" s="24" t="s">
        <v>48</v>
      </c>
      <c r="C53" s="24" t="s">
        <v>33</v>
      </c>
      <c r="D53" s="24" t="s">
        <v>34</v>
      </c>
      <c r="E53" s="25">
        <v>37196</v>
      </c>
      <c r="F53" s="25">
        <v>37530</v>
      </c>
      <c r="G53" s="24" t="s">
        <v>17</v>
      </c>
      <c r="H53" s="24" t="s">
        <v>18</v>
      </c>
      <c r="I53" s="24" t="s">
        <v>19</v>
      </c>
      <c r="J53" s="24" t="s">
        <v>20</v>
      </c>
      <c r="K53" s="24">
        <v>4.63</v>
      </c>
      <c r="L53" s="26">
        <v>26946</v>
      </c>
      <c r="M53" s="27">
        <v>628</v>
      </c>
      <c r="N53" s="28" t="s">
        <v>21</v>
      </c>
    </row>
    <row r="54" spans="1:14" x14ac:dyDescent="0.2">
      <c r="A54" s="23">
        <v>37067</v>
      </c>
      <c r="B54" s="24" t="s">
        <v>73</v>
      </c>
      <c r="C54" s="24" t="s">
        <v>33</v>
      </c>
      <c r="D54" s="24" t="s">
        <v>40</v>
      </c>
      <c r="E54" s="25">
        <v>37135</v>
      </c>
      <c r="F54" s="25">
        <v>37469</v>
      </c>
      <c r="G54" s="24" t="s">
        <v>17</v>
      </c>
      <c r="H54" s="24" t="s">
        <v>18</v>
      </c>
      <c r="I54" s="24" t="s">
        <v>19</v>
      </c>
      <c r="J54" s="24" t="s">
        <v>20</v>
      </c>
      <c r="K54" s="24">
        <v>5.37</v>
      </c>
      <c r="L54" s="26">
        <v>25125</v>
      </c>
      <c r="M54" s="27">
        <v>12405</v>
      </c>
      <c r="N54" s="28" t="s">
        <v>21</v>
      </c>
    </row>
    <row r="55" spans="1:14" x14ac:dyDescent="0.2">
      <c r="A55" s="23">
        <v>37067</v>
      </c>
      <c r="B55" s="24" t="s">
        <v>73</v>
      </c>
      <c r="C55" s="24" t="s">
        <v>33</v>
      </c>
      <c r="D55" s="24" t="s">
        <v>34</v>
      </c>
      <c r="E55" s="25">
        <v>37135</v>
      </c>
      <c r="F55" s="25">
        <v>37469</v>
      </c>
      <c r="G55" s="24" t="s">
        <v>17</v>
      </c>
      <c r="H55" s="24" t="s">
        <v>18</v>
      </c>
      <c r="I55" s="24" t="s">
        <v>19</v>
      </c>
      <c r="J55" s="24" t="s">
        <v>20</v>
      </c>
      <c r="K55" s="24">
        <v>5.51</v>
      </c>
      <c r="L55" s="26">
        <v>12010</v>
      </c>
      <c r="M55" s="27">
        <v>8309</v>
      </c>
      <c r="N55" s="28" t="s">
        <v>21</v>
      </c>
    </row>
    <row r="56" spans="1:14" x14ac:dyDescent="0.2">
      <c r="A56" s="23">
        <v>37069</v>
      </c>
      <c r="B56" s="24" t="s">
        <v>78</v>
      </c>
      <c r="C56" s="24" t="s">
        <v>33</v>
      </c>
      <c r="D56" s="24" t="s">
        <v>40</v>
      </c>
      <c r="E56" s="25">
        <v>37257</v>
      </c>
      <c r="F56" s="25">
        <v>37591</v>
      </c>
      <c r="G56" s="24" t="s">
        <v>17</v>
      </c>
      <c r="H56" s="24" t="s">
        <v>24</v>
      </c>
      <c r="I56" s="24" t="s">
        <v>19</v>
      </c>
      <c r="J56" s="24" t="s">
        <v>20</v>
      </c>
      <c r="K56" s="24">
        <v>4.12</v>
      </c>
      <c r="L56" s="26">
        <v>68000</v>
      </c>
      <c r="M56" s="27">
        <v>15720</v>
      </c>
      <c r="N56" s="28" t="s">
        <v>21</v>
      </c>
    </row>
    <row r="57" spans="1:14" x14ac:dyDescent="0.2">
      <c r="A57" s="23">
        <v>37068</v>
      </c>
      <c r="B57" s="24" t="s">
        <v>80</v>
      </c>
      <c r="C57" s="24" t="s">
        <v>33</v>
      </c>
      <c r="D57" s="24" t="s">
        <v>34</v>
      </c>
      <c r="E57" s="25">
        <v>37196</v>
      </c>
      <c r="F57" s="25">
        <v>37530</v>
      </c>
      <c r="G57" s="24" t="s">
        <v>17</v>
      </c>
      <c r="H57" s="24" t="s">
        <v>18</v>
      </c>
      <c r="I57" s="24" t="s">
        <v>19</v>
      </c>
      <c r="J57" s="24" t="s">
        <v>20</v>
      </c>
      <c r="K57" s="24">
        <v>4.79</v>
      </c>
      <c r="L57" s="26">
        <v>33800</v>
      </c>
      <c r="M57" s="27">
        <v>12574</v>
      </c>
      <c r="N57" s="28" t="s">
        <v>21</v>
      </c>
    </row>
    <row r="58" spans="1:14" x14ac:dyDescent="0.2">
      <c r="A58" s="23">
        <v>37067</v>
      </c>
      <c r="B58" s="24" t="s">
        <v>83</v>
      </c>
      <c r="C58" s="24" t="s">
        <v>33</v>
      </c>
      <c r="D58" s="24" t="s">
        <v>40</v>
      </c>
      <c r="E58" s="25">
        <v>37073</v>
      </c>
      <c r="F58" s="25">
        <v>37530</v>
      </c>
      <c r="G58" s="24" t="s">
        <v>17</v>
      </c>
      <c r="H58" s="24" t="s">
        <v>18</v>
      </c>
      <c r="I58" s="24" t="s">
        <v>19</v>
      </c>
      <c r="J58" s="24" t="s">
        <v>31</v>
      </c>
      <c r="K58" s="24">
        <v>0.65</v>
      </c>
      <c r="L58" s="26">
        <v>50122</v>
      </c>
      <c r="M58" s="27">
        <v>4488</v>
      </c>
      <c r="N58" s="28" t="s">
        <v>21</v>
      </c>
    </row>
    <row r="59" spans="1:14" x14ac:dyDescent="0.2">
      <c r="A59" s="23">
        <v>37067</v>
      </c>
      <c r="B59" s="24" t="s">
        <v>83</v>
      </c>
      <c r="C59" s="24" t="s">
        <v>33</v>
      </c>
      <c r="D59" s="24" t="s">
        <v>40</v>
      </c>
      <c r="E59" s="25">
        <v>37073</v>
      </c>
      <c r="F59" s="25">
        <v>37530</v>
      </c>
      <c r="G59" s="24" t="s">
        <v>17</v>
      </c>
      <c r="H59" s="24" t="s">
        <v>18</v>
      </c>
      <c r="I59" s="24" t="s">
        <v>19</v>
      </c>
      <c r="J59" s="24" t="s">
        <v>31</v>
      </c>
      <c r="K59" s="24">
        <v>0.65</v>
      </c>
      <c r="L59" s="26">
        <v>138794</v>
      </c>
      <c r="M59" s="27">
        <v>11836</v>
      </c>
      <c r="N59" s="28" t="s">
        <v>21</v>
      </c>
    </row>
    <row r="60" spans="1:14" x14ac:dyDescent="0.2">
      <c r="A60" s="23">
        <v>37067</v>
      </c>
      <c r="B60" s="24" t="s">
        <v>83</v>
      </c>
      <c r="C60" s="24" t="s">
        <v>33</v>
      </c>
      <c r="D60" s="24" t="s">
        <v>84</v>
      </c>
      <c r="E60" s="25">
        <v>37073</v>
      </c>
      <c r="F60" s="25">
        <v>37530</v>
      </c>
      <c r="G60" s="24" t="s">
        <v>17</v>
      </c>
      <c r="H60" s="24" t="s">
        <v>18</v>
      </c>
      <c r="I60" s="24" t="s">
        <v>19</v>
      </c>
      <c r="J60" s="24" t="s">
        <v>31</v>
      </c>
      <c r="K60" s="24">
        <v>0.63</v>
      </c>
      <c r="L60" s="26">
        <v>111178</v>
      </c>
      <c r="M60" s="27">
        <v>5925</v>
      </c>
      <c r="N60" s="28" t="s">
        <v>21</v>
      </c>
    </row>
    <row r="61" spans="1:14" x14ac:dyDescent="0.2">
      <c r="A61" s="23">
        <v>37069</v>
      </c>
      <c r="B61" s="24" t="s">
        <v>91</v>
      </c>
      <c r="C61" s="24" t="s">
        <v>33</v>
      </c>
      <c r="D61" s="24" t="s">
        <v>34</v>
      </c>
      <c r="E61" s="25">
        <v>37073</v>
      </c>
      <c r="F61" s="25">
        <v>37408</v>
      </c>
      <c r="G61" s="24" t="s">
        <v>17</v>
      </c>
      <c r="H61" s="24" t="s">
        <v>18</v>
      </c>
      <c r="I61" s="24" t="s">
        <v>19</v>
      </c>
      <c r="J61" s="24" t="s">
        <v>31</v>
      </c>
      <c r="K61" s="24">
        <v>0.63</v>
      </c>
      <c r="L61" s="26">
        <v>500808</v>
      </c>
      <c r="M61" s="27">
        <v>41002</v>
      </c>
      <c r="N61" s="28" t="s">
        <v>21</v>
      </c>
    </row>
    <row r="62" spans="1:14" x14ac:dyDescent="0.2">
      <c r="A62" s="23">
        <v>37070</v>
      </c>
      <c r="B62" s="24" t="s">
        <v>92</v>
      </c>
      <c r="C62" s="24" t="s">
        <v>33</v>
      </c>
      <c r="D62" s="24" t="s">
        <v>40</v>
      </c>
      <c r="E62" s="25">
        <v>37438</v>
      </c>
      <c r="F62" s="25">
        <v>37773</v>
      </c>
      <c r="G62" s="24" t="s">
        <v>17</v>
      </c>
      <c r="H62" s="24" t="s">
        <v>18</v>
      </c>
      <c r="I62" s="24" t="s">
        <v>19</v>
      </c>
      <c r="J62" s="24" t="s">
        <v>31</v>
      </c>
      <c r="K62" s="24">
        <v>0.71</v>
      </c>
      <c r="L62" s="26">
        <v>118000</v>
      </c>
      <c r="M62" s="27">
        <v>4975</v>
      </c>
      <c r="N62" s="28" t="s">
        <v>21</v>
      </c>
    </row>
    <row r="63" spans="1:14" x14ac:dyDescent="0.2">
      <c r="A63" s="23">
        <v>37064</v>
      </c>
      <c r="B63" s="24" t="s">
        <v>95</v>
      </c>
      <c r="C63" s="24" t="s">
        <v>33</v>
      </c>
      <c r="D63" s="24" t="s">
        <v>34</v>
      </c>
      <c r="E63" s="25">
        <v>37073</v>
      </c>
      <c r="F63" s="25">
        <v>37408</v>
      </c>
      <c r="G63" s="24" t="s">
        <v>17</v>
      </c>
      <c r="H63" s="24" t="s">
        <v>18</v>
      </c>
      <c r="I63" s="24" t="s">
        <v>19</v>
      </c>
      <c r="J63" s="24" t="s">
        <v>31</v>
      </c>
      <c r="K63" s="24">
        <v>0.77</v>
      </c>
      <c r="L63" s="26">
        <v>35708</v>
      </c>
      <c r="M63" s="27">
        <v>6752</v>
      </c>
      <c r="N63" s="28" t="s">
        <v>21</v>
      </c>
    </row>
    <row r="64" spans="1:14" x14ac:dyDescent="0.2">
      <c r="A64" s="23">
        <v>37064</v>
      </c>
      <c r="B64" s="24" t="s">
        <v>97</v>
      </c>
      <c r="C64" s="24" t="s">
        <v>33</v>
      </c>
      <c r="D64" s="24" t="s">
        <v>40</v>
      </c>
      <c r="E64" s="25">
        <v>37073</v>
      </c>
      <c r="F64" s="25">
        <v>37530</v>
      </c>
      <c r="G64" s="24" t="s">
        <v>17</v>
      </c>
      <c r="H64" s="24" t="s">
        <v>18</v>
      </c>
      <c r="I64" s="24" t="s">
        <v>19</v>
      </c>
      <c r="J64" s="24" t="s">
        <v>20</v>
      </c>
      <c r="K64" s="24">
        <v>5.0199999999999996</v>
      </c>
      <c r="L64" s="26">
        <v>9444</v>
      </c>
      <c r="M64" s="27">
        <v>4427</v>
      </c>
      <c r="N64" s="28" t="s">
        <v>21</v>
      </c>
    </row>
    <row r="65" spans="1:14" x14ac:dyDescent="0.2">
      <c r="A65" s="23">
        <v>37068</v>
      </c>
      <c r="B65" s="24" t="s">
        <v>69</v>
      </c>
      <c r="C65" s="24" t="s">
        <v>70</v>
      </c>
      <c r="D65" s="24" t="s">
        <v>71</v>
      </c>
      <c r="E65" s="25">
        <v>37073</v>
      </c>
      <c r="F65" s="25">
        <v>37316</v>
      </c>
      <c r="G65" s="24" t="s">
        <v>17</v>
      </c>
      <c r="H65" s="24" t="s">
        <v>18</v>
      </c>
      <c r="I65" s="24" t="s">
        <v>19</v>
      </c>
      <c r="J65" s="24" t="s">
        <v>20</v>
      </c>
      <c r="K65" s="24">
        <v>5.23</v>
      </c>
      <c r="L65" s="26">
        <v>9484</v>
      </c>
      <c r="M65" s="27">
        <v>1558</v>
      </c>
      <c r="N65" s="28" t="s">
        <v>21</v>
      </c>
    </row>
    <row r="66" spans="1:14" x14ac:dyDescent="0.2">
      <c r="A66" s="23">
        <v>37067</v>
      </c>
      <c r="B66" s="24" t="s">
        <v>73</v>
      </c>
      <c r="C66" s="24" t="s">
        <v>70</v>
      </c>
      <c r="D66" s="24" t="s">
        <v>75</v>
      </c>
      <c r="E66" s="25">
        <v>37135</v>
      </c>
      <c r="F66" s="25">
        <v>37469</v>
      </c>
      <c r="G66" s="24" t="s">
        <v>17</v>
      </c>
      <c r="H66" s="24" t="s">
        <v>18</v>
      </c>
      <c r="I66" s="24" t="s">
        <v>19</v>
      </c>
      <c r="J66" s="24" t="s">
        <v>20</v>
      </c>
      <c r="K66" s="24">
        <v>5.94</v>
      </c>
      <c r="L66" s="26">
        <v>6220</v>
      </c>
      <c r="M66" s="27">
        <v>4067</v>
      </c>
      <c r="N66" s="28" t="s">
        <v>21</v>
      </c>
    </row>
    <row r="67" spans="1:14" x14ac:dyDescent="0.2">
      <c r="A67" s="23">
        <v>37067</v>
      </c>
      <c r="B67" s="24" t="s">
        <v>73</v>
      </c>
      <c r="C67" s="24" t="s">
        <v>70</v>
      </c>
      <c r="D67" s="24" t="s">
        <v>75</v>
      </c>
      <c r="E67" s="25">
        <v>37135</v>
      </c>
      <c r="F67" s="25">
        <v>37469</v>
      </c>
      <c r="G67" s="24" t="s">
        <v>17</v>
      </c>
      <c r="H67" s="24" t="s">
        <v>18</v>
      </c>
      <c r="I67" s="24" t="s">
        <v>19</v>
      </c>
      <c r="J67" s="24" t="s">
        <v>20</v>
      </c>
      <c r="K67" s="24">
        <v>5.8</v>
      </c>
      <c r="L67" s="26">
        <v>8470</v>
      </c>
      <c r="M67" s="27">
        <v>6507</v>
      </c>
      <c r="N67" s="28" t="s">
        <v>21</v>
      </c>
    </row>
    <row r="68" spans="1:14" x14ac:dyDescent="0.2">
      <c r="A68" s="23">
        <v>37067</v>
      </c>
      <c r="B68" s="24" t="s">
        <v>73</v>
      </c>
      <c r="C68" s="24" t="s">
        <v>70</v>
      </c>
      <c r="D68" s="24" t="s">
        <v>76</v>
      </c>
      <c r="E68" s="25">
        <v>37135</v>
      </c>
      <c r="F68" s="25">
        <v>37469</v>
      </c>
      <c r="G68" s="24" t="s">
        <v>17</v>
      </c>
      <c r="H68" s="24" t="s">
        <v>18</v>
      </c>
      <c r="I68" s="24" t="s">
        <v>19</v>
      </c>
      <c r="J68" s="24" t="s">
        <v>20</v>
      </c>
      <c r="K68" s="24">
        <v>5.54</v>
      </c>
      <c r="L68" s="26">
        <v>14010</v>
      </c>
      <c r="M68" s="27">
        <v>10879</v>
      </c>
      <c r="N68" s="28" t="s">
        <v>21</v>
      </c>
    </row>
    <row r="69" spans="1:14" x14ac:dyDescent="0.2">
      <c r="A69" s="2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1"/>
    </row>
    <row r="70" spans="1:14" x14ac:dyDescent="0.2">
      <c r="A70" s="32" t="s">
        <v>211</v>
      </c>
      <c r="B70" s="33"/>
      <c r="C70" s="34"/>
      <c r="D70" s="34"/>
      <c r="E70" s="35"/>
      <c r="F70" s="35"/>
      <c r="G70" s="34"/>
      <c r="H70" s="34"/>
      <c r="I70" s="34"/>
      <c r="J70" s="36"/>
      <c r="K70" s="37"/>
      <c r="L70" s="34"/>
      <c r="M70" s="30"/>
      <c r="N70" s="31"/>
    </row>
    <row r="71" spans="1:14" x14ac:dyDescent="0.2">
      <c r="A71" s="23">
        <v>37069</v>
      </c>
      <c r="B71" s="24" t="s">
        <v>137</v>
      </c>
      <c r="C71" s="24" t="s">
        <v>27</v>
      </c>
      <c r="D71" s="24" t="s">
        <v>28</v>
      </c>
      <c r="E71" s="25">
        <v>37073</v>
      </c>
      <c r="F71" s="25">
        <v>37135</v>
      </c>
      <c r="G71" s="24" t="s">
        <v>17</v>
      </c>
      <c r="H71" s="24" t="s">
        <v>18</v>
      </c>
      <c r="I71" s="24" t="s">
        <v>136</v>
      </c>
      <c r="J71" s="24" t="s">
        <v>31</v>
      </c>
      <c r="K71" s="24">
        <v>0.35</v>
      </c>
      <c r="L71" s="26">
        <v>27000</v>
      </c>
      <c r="M71" s="27">
        <v>3483</v>
      </c>
      <c r="N71" s="28" t="s">
        <v>21</v>
      </c>
    </row>
    <row r="72" spans="1:14" x14ac:dyDescent="0.2">
      <c r="A72" s="23">
        <v>37069</v>
      </c>
      <c r="B72" s="24" t="s">
        <v>141</v>
      </c>
      <c r="C72" s="24" t="s">
        <v>27</v>
      </c>
      <c r="D72" s="24" t="s">
        <v>30</v>
      </c>
      <c r="E72" s="25">
        <v>37073</v>
      </c>
      <c r="F72" s="25">
        <v>37073</v>
      </c>
      <c r="G72" s="24" t="s">
        <v>17</v>
      </c>
      <c r="H72" s="24" t="s">
        <v>18</v>
      </c>
      <c r="I72" s="24" t="s">
        <v>136</v>
      </c>
      <c r="J72" s="24" t="s">
        <v>20</v>
      </c>
      <c r="K72" s="24">
        <v>5.35</v>
      </c>
      <c r="L72" s="26">
        <v>18000</v>
      </c>
      <c r="M72" s="27">
        <v>592</v>
      </c>
      <c r="N72" s="28" t="s">
        <v>21</v>
      </c>
    </row>
    <row r="73" spans="1:14" x14ac:dyDescent="0.2">
      <c r="A73" s="23">
        <v>37064</v>
      </c>
      <c r="B73" s="24" t="s">
        <v>101</v>
      </c>
      <c r="C73" s="24" t="s">
        <v>27</v>
      </c>
      <c r="D73" s="24" t="s">
        <v>51</v>
      </c>
      <c r="E73" s="25">
        <v>37073</v>
      </c>
      <c r="F73" s="25">
        <v>37834</v>
      </c>
      <c r="G73" s="24" t="s">
        <v>17</v>
      </c>
      <c r="H73" s="24" t="s">
        <v>18</v>
      </c>
      <c r="I73" s="24" t="s">
        <v>136</v>
      </c>
      <c r="J73" s="24" t="s">
        <v>20</v>
      </c>
      <c r="K73" s="24">
        <v>5.8</v>
      </c>
      <c r="L73" s="26">
        <v>16034</v>
      </c>
      <c r="M73" s="27">
        <v>10075</v>
      </c>
      <c r="N73" s="28" t="s">
        <v>21</v>
      </c>
    </row>
    <row r="74" spans="1:14" x14ac:dyDescent="0.2">
      <c r="A74" s="23">
        <v>37067</v>
      </c>
      <c r="B74" s="24" t="s">
        <v>142</v>
      </c>
      <c r="C74" s="24" t="s">
        <v>27</v>
      </c>
      <c r="D74" s="24" t="s">
        <v>28</v>
      </c>
      <c r="E74" s="25">
        <v>37073</v>
      </c>
      <c r="F74" s="25">
        <v>37408</v>
      </c>
      <c r="G74" s="24" t="s">
        <v>17</v>
      </c>
      <c r="H74" s="24" t="s">
        <v>18</v>
      </c>
      <c r="I74" s="24" t="s">
        <v>136</v>
      </c>
      <c r="J74" s="24" t="s">
        <v>20</v>
      </c>
      <c r="K74" s="24">
        <v>5.67</v>
      </c>
      <c r="L74" s="26">
        <v>90000</v>
      </c>
      <c r="M74" s="27">
        <v>45604</v>
      </c>
      <c r="N74" s="28" t="s">
        <v>21</v>
      </c>
    </row>
    <row r="75" spans="1:14" x14ac:dyDescent="0.2">
      <c r="A75" s="23">
        <v>37068</v>
      </c>
      <c r="B75" s="24" t="s">
        <v>42</v>
      </c>
      <c r="C75" s="24" t="s">
        <v>27</v>
      </c>
      <c r="D75" s="24" t="s">
        <v>28</v>
      </c>
      <c r="E75" s="25">
        <v>37073</v>
      </c>
      <c r="F75" s="25">
        <v>38139</v>
      </c>
      <c r="G75" s="24" t="s">
        <v>17</v>
      </c>
      <c r="H75" s="24" t="s">
        <v>18</v>
      </c>
      <c r="I75" s="24" t="s">
        <v>136</v>
      </c>
      <c r="J75" s="24" t="s">
        <v>20</v>
      </c>
      <c r="K75" s="24">
        <v>5.59</v>
      </c>
      <c r="L75" s="26">
        <v>32427</v>
      </c>
      <c r="M75" s="27">
        <v>10094</v>
      </c>
      <c r="N75" s="28" t="s">
        <v>21</v>
      </c>
    </row>
    <row r="76" spans="1:14" x14ac:dyDescent="0.2">
      <c r="A76" s="23">
        <v>37068</v>
      </c>
      <c r="B76" s="24" t="s">
        <v>42</v>
      </c>
      <c r="C76" s="24" t="s">
        <v>27</v>
      </c>
      <c r="D76" s="24" t="s">
        <v>30</v>
      </c>
      <c r="E76" s="25">
        <v>37073</v>
      </c>
      <c r="F76" s="25">
        <v>38139</v>
      </c>
      <c r="G76" s="24" t="s">
        <v>17</v>
      </c>
      <c r="H76" s="24" t="s">
        <v>18</v>
      </c>
      <c r="I76" s="24" t="s">
        <v>136</v>
      </c>
      <c r="J76" s="24" t="s">
        <v>20</v>
      </c>
      <c r="K76" s="24">
        <v>5.59</v>
      </c>
      <c r="L76" s="26">
        <v>18241</v>
      </c>
      <c r="M76" s="27">
        <v>8914</v>
      </c>
      <c r="N76" s="28" t="s">
        <v>21</v>
      </c>
    </row>
    <row r="77" spans="1:14" x14ac:dyDescent="0.2">
      <c r="A77" s="23">
        <v>37068</v>
      </c>
      <c r="B77" s="24" t="s">
        <v>151</v>
      </c>
      <c r="C77" s="24" t="s">
        <v>27</v>
      </c>
      <c r="D77" s="24" t="s">
        <v>30</v>
      </c>
      <c r="E77" s="25">
        <v>37073</v>
      </c>
      <c r="F77" s="25">
        <v>37408</v>
      </c>
      <c r="G77" s="24" t="s">
        <v>17</v>
      </c>
      <c r="H77" s="24" t="s">
        <v>18</v>
      </c>
      <c r="I77" s="24" t="s">
        <v>136</v>
      </c>
      <c r="J77" s="24" t="s">
        <v>20</v>
      </c>
      <c r="K77" s="24">
        <v>5.35</v>
      </c>
      <c r="L77" s="26">
        <v>35000</v>
      </c>
      <c r="M77" s="27">
        <v>11152</v>
      </c>
      <c r="N77" s="28" t="s">
        <v>21</v>
      </c>
    </row>
    <row r="78" spans="1:14" x14ac:dyDescent="0.2">
      <c r="A78" s="23">
        <v>37068</v>
      </c>
      <c r="B78" s="24" t="s">
        <v>153</v>
      </c>
      <c r="C78" s="24" t="s">
        <v>27</v>
      </c>
      <c r="D78" s="24" t="s">
        <v>28</v>
      </c>
      <c r="E78" s="25">
        <v>37073</v>
      </c>
      <c r="F78" s="25">
        <v>37773</v>
      </c>
      <c r="G78" s="24" t="s">
        <v>17</v>
      </c>
      <c r="H78" s="24" t="s">
        <v>18</v>
      </c>
      <c r="I78" s="24" t="s">
        <v>136</v>
      </c>
      <c r="J78" s="24" t="s">
        <v>20</v>
      </c>
      <c r="K78" s="24">
        <v>5.69</v>
      </c>
      <c r="L78" s="26">
        <v>39299</v>
      </c>
      <c r="M78" s="27">
        <v>31173</v>
      </c>
      <c r="N78" s="28" t="s">
        <v>21</v>
      </c>
    </row>
    <row r="79" spans="1:14" x14ac:dyDescent="0.2">
      <c r="A79" s="23">
        <v>37064</v>
      </c>
      <c r="B79" s="24" t="s">
        <v>154</v>
      </c>
      <c r="C79" s="24" t="s">
        <v>27</v>
      </c>
      <c r="D79" s="24" t="s">
        <v>30</v>
      </c>
      <c r="E79" s="25">
        <v>37165</v>
      </c>
      <c r="F79" s="25">
        <v>37500</v>
      </c>
      <c r="G79" s="24" t="s">
        <v>17</v>
      </c>
      <c r="H79" s="24" t="s">
        <v>18</v>
      </c>
      <c r="I79" s="24" t="s">
        <v>136</v>
      </c>
      <c r="J79" s="24" t="s">
        <v>20</v>
      </c>
      <c r="K79" s="24">
        <v>5.5</v>
      </c>
      <c r="L79" s="26">
        <v>150000</v>
      </c>
      <c r="M79" s="27">
        <v>30564</v>
      </c>
      <c r="N79" s="28" t="s">
        <v>21</v>
      </c>
    </row>
    <row r="80" spans="1:14" x14ac:dyDescent="0.2">
      <c r="A80" s="23">
        <v>37068</v>
      </c>
      <c r="B80" s="24" t="s">
        <v>156</v>
      </c>
      <c r="C80" s="24" t="s">
        <v>27</v>
      </c>
      <c r="D80" s="24" t="s">
        <v>30</v>
      </c>
      <c r="E80" s="25">
        <v>37073</v>
      </c>
      <c r="F80" s="25">
        <v>37135</v>
      </c>
      <c r="G80" s="24" t="s">
        <v>17</v>
      </c>
      <c r="H80" s="24" t="s">
        <v>18</v>
      </c>
      <c r="I80" s="24" t="s">
        <v>136</v>
      </c>
      <c r="J80" s="24" t="s">
        <v>20</v>
      </c>
      <c r="K80" s="24">
        <v>5.57</v>
      </c>
      <c r="L80" s="26">
        <v>15000</v>
      </c>
      <c r="M80" s="27">
        <v>6434</v>
      </c>
      <c r="N80" s="28" t="s">
        <v>21</v>
      </c>
    </row>
    <row r="81" spans="1:14" x14ac:dyDescent="0.2">
      <c r="A81" s="23">
        <v>37069</v>
      </c>
      <c r="B81" s="24" t="s">
        <v>158</v>
      </c>
      <c r="C81" s="24" t="s">
        <v>27</v>
      </c>
      <c r="D81" s="24" t="s">
        <v>30</v>
      </c>
      <c r="E81" s="25">
        <v>37073</v>
      </c>
      <c r="F81" s="25">
        <v>37408</v>
      </c>
      <c r="G81" s="24" t="s">
        <v>17</v>
      </c>
      <c r="H81" s="24" t="s">
        <v>18</v>
      </c>
      <c r="I81" s="24" t="s">
        <v>136</v>
      </c>
      <c r="J81" s="24" t="s">
        <v>20</v>
      </c>
      <c r="K81" s="24">
        <v>6.15</v>
      </c>
      <c r="L81" s="26">
        <v>180000</v>
      </c>
      <c r="M81" s="27">
        <v>172480</v>
      </c>
      <c r="N81" s="28" t="s">
        <v>21</v>
      </c>
    </row>
    <row r="82" spans="1:14" x14ac:dyDescent="0.2">
      <c r="A82" s="23">
        <v>37068</v>
      </c>
      <c r="B82" s="24" t="s">
        <v>159</v>
      </c>
      <c r="C82" s="24" t="s">
        <v>27</v>
      </c>
      <c r="D82" s="24" t="s">
        <v>30</v>
      </c>
      <c r="E82" s="25">
        <v>37073</v>
      </c>
      <c r="F82" s="25">
        <v>38139</v>
      </c>
      <c r="G82" s="24" t="s">
        <v>17</v>
      </c>
      <c r="H82" s="24" t="s">
        <v>18</v>
      </c>
      <c r="I82" s="24" t="s">
        <v>136</v>
      </c>
      <c r="J82" s="24" t="s">
        <v>20</v>
      </c>
      <c r="K82" s="24">
        <v>5.59</v>
      </c>
      <c r="L82" s="26">
        <v>60119</v>
      </c>
      <c r="M82" s="27">
        <v>25570</v>
      </c>
      <c r="N82" s="28" t="s">
        <v>21</v>
      </c>
    </row>
    <row r="83" spans="1:14" x14ac:dyDescent="0.2">
      <c r="A83" s="23">
        <v>37068</v>
      </c>
      <c r="B83" s="24" t="s">
        <v>159</v>
      </c>
      <c r="C83" s="24" t="s">
        <v>27</v>
      </c>
      <c r="D83" s="24" t="s">
        <v>28</v>
      </c>
      <c r="E83" s="25">
        <v>37073</v>
      </c>
      <c r="F83" s="25">
        <v>38139</v>
      </c>
      <c r="G83" s="24" t="s">
        <v>17</v>
      </c>
      <c r="H83" s="24" t="s">
        <v>18</v>
      </c>
      <c r="I83" s="24" t="s">
        <v>136</v>
      </c>
      <c r="J83" s="24" t="s">
        <v>20</v>
      </c>
      <c r="K83" s="24">
        <v>5.79</v>
      </c>
      <c r="L83" s="26">
        <v>85236</v>
      </c>
      <c r="M83" s="27">
        <v>41011</v>
      </c>
      <c r="N83" s="28" t="s">
        <v>21</v>
      </c>
    </row>
    <row r="84" spans="1:14" x14ac:dyDescent="0.2">
      <c r="A84" s="23">
        <v>37068</v>
      </c>
      <c r="B84" s="24" t="s">
        <v>114</v>
      </c>
      <c r="C84" s="24" t="s">
        <v>27</v>
      </c>
      <c r="D84" s="24" t="s">
        <v>51</v>
      </c>
      <c r="E84" s="25">
        <v>37073</v>
      </c>
      <c r="F84" s="25">
        <v>38139</v>
      </c>
      <c r="G84" s="24" t="s">
        <v>17</v>
      </c>
      <c r="H84" s="24" t="s">
        <v>18</v>
      </c>
      <c r="I84" s="24" t="s">
        <v>136</v>
      </c>
      <c r="J84" s="24" t="s">
        <v>20</v>
      </c>
      <c r="K84" s="24">
        <v>5.79</v>
      </c>
      <c r="L84" s="26">
        <v>17148</v>
      </c>
      <c r="M84" s="27">
        <v>10989</v>
      </c>
      <c r="N84" s="28" t="s">
        <v>21</v>
      </c>
    </row>
    <row r="85" spans="1:14" x14ac:dyDescent="0.2">
      <c r="A85" s="23">
        <v>37068</v>
      </c>
      <c r="B85" s="24" t="s">
        <v>165</v>
      </c>
      <c r="C85" s="24" t="s">
        <v>27</v>
      </c>
      <c r="D85" s="24" t="s">
        <v>30</v>
      </c>
      <c r="E85" s="25">
        <v>37073</v>
      </c>
      <c r="F85" s="25">
        <v>38139</v>
      </c>
      <c r="G85" s="24" t="s">
        <v>17</v>
      </c>
      <c r="H85" s="24" t="s">
        <v>18</v>
      </c>
      <c r="I85" s="24" t="s">
        <v>136</v>
      </c>
      <c r="J85" s="24" t="s">
        <v>20</v>
      </c>
      <c r="K85" s="24">
        <v>5.83</v>
      </c>
      <c r="L85" s="26">
        <v>45183</v>
      </c>
      <c r="M85" s="27">
        <v>50883</v>
      </c>
      <c r="N85" s="28" t="s">
        <v>21</v>
      </c>
    </row>
    <row r="86" spans="1:14" x14ac:dyDescent="0.2">
      <c r="A86" s="23">
        <v>37067</v>
      </c>
      <c r="B86" s="24" t="s">
        <v>166</v>
      </c>
      <c r="C86" s="24" t="s">
        <v>27</v>
      </c>
      <c r="D86" s="24" t="s">
        <v>28</v>
      </c>
      <c r="E86" s="25">
        <v>37073</v>
      </c>
      <c r="F86" s="25">
        <v>37073</v>
      </c>
      <c r="G86" s="24" t="s">
        <v>17</v>
      </c>
      <c r="H86" s="24" t="s">
        <v>18</v>
      </c>
      <c r="I86" s="24" t="s">
        <v>136</v>
      </c>
      <c r="J86" s="24" t="s">
        <v>20</v>
      </c>
      <c r="K86" s="24">
        <v>5.15</v>
      </c>
      <c r="L86" s="26">
        <v>3100</v>
      </c>
      <c r="M86" s="27">
        <v>1139</v>
      </c>
      <c r="N86" s="28" t="s">
        <v>21</v>
      </c>
    </row>
    <row r="87" spans="1:14" x14ac:dyDescent="0.2">
      <c r="A87" s="23">
        <v>37068</v>
      </c>
      <c r="B87" s="24" t="s">
        <v>172</v>
      </c>
      <c r="C87" s="24" t="s">
        <v>27</v>
      </c>
      <c r="D87" s="24" t="s">
        <v>28</v>
      </c>
      <c r="E87" s="25">
        <v>37073</v>
      </c>
      <c r="F87" s="25">
        <v>37408</v>
      </c>
      <c r="G87" s="24" t="s">
        <v>17</v>
      </c>
      <c r="H87" s="24" t="s">
        <v>18</v>
      </c>
      <c r="I87" s="24" t="s">
        <v>136</v>
      </c>
      <c r="J87" s="24" t="s">
        <v>20</v>
      </c>
      <c r="K87" s="24">
        <v>5.4</v>
      </c>
      <c r="L87" s="26">
        <v>132000</v>
      </c>
      <c r="M87" s="27">
        <v>40915</v>
      </c>
      <c r="N87" s="28" t="s">
        <v>21</v>
      </c>
    </row>
    <row r="88" spans="1:14" x14ac:dyDescent="0.2">
      <c r="A88" s="23">
        <v>37069</v>
      </c>
      <c r="B88" s="24" t="s">
        <v>174</v>
      </c>
      <c r="C88" s="24" t="s">
        <v>27</v>
      </c>
      <c r="D88" s="24" t="s">
        <v>30</v>
      </c>
      <c r="E88" s="25">
        <v>37073</v>
      </c>
      <c r="F88" s="25">
        <v>37742</v>
      </c>
      <c r="G88" s="24" t="s">
        <v>17</v>
      </c>
      <c r="H88" s="24" t="s">
        <v>18</v>
      </c>
      <c r="I88" s="24" t="s">
        <v>136</v>
      </c>
      <c r="J88" s="24" t="s">
        <v>20</v>
      </c>
      <c r="K88" s="24">
        <v>5.28</v>
      </c>
      <c r="L88" s="26">
        <v>78384</v>
      </c>
      <c r="M88" s="27">
        <v>11929</v>
      </c>
      <c r="N88" s="28" t="s">
        <v>21</v>
      </c>
    </row>
    <row r="89" spans="1:14" x14ac:dyDescent="0.2">
      <c r="A89" s="23">
        <v>37068</v>
      </c>
      <c r="B89" s="24" t="s">
        <v>175</v>
      </c>
      <c r="C89" s="24" t="s">
        <v>27</v>
      </c>
      <c r="D89" s="24" t="s">
        <v>30</v>
      </c>
      <c r="E89" s="25">
        <v>37073</v>
      </c>
      <c r="F89" s="25">
        <v>37073</v>
      </c>
      <c r="G89" s="24" t="s">
        <v>17</v>
      </c>
      <c r="H89" s="24" t="s">
        <v>18</v>
      </c>
      <c r="I89" s="24" t="s">
        <v>136</v>
      </c>
      <c r="J89" s="24" t="s">
        <v>31</v>
      </c>
      <c r="K89" s="24">
        <v>0.2</v>
      </c>
      <c r="L89" s="26">
        <v>20000</v>
      </c>
      <c r="M89" s="27">
        <v>2049</v>
      </c>
      <c r="N89" s="28" t="s">
        <v>21</v>
      </c>
    </row>
    <row r="90" spans="1:14" x14ac:dyDescent="0.2">
      <c r="A90" s="23">
        <v>37064</v>
      </c>
      <c r="B90" s="24" t="s">
        <v>183</v>
      </c>
      <c r="C90" s="24" t="s">
        <v>27</v>
      </c>
      <c r="D90" s="24" t="s">
        <v>30</v>
      </c>
      <c r="E90" s="25">
        <v>37073</v>
      </c>
      <c r="F90" s="25">
        <v>37895</v>
      </c>
      <c r="G90" s="24" t="s">
        <v>17</v>
      </c>
      <c r="H90" s="24" t="s">
        <v>18</v>
      </c>
      <c r="I90" s="24" t="s">
        <v>136</v>
      </c>
      <c r="J90" s="24" t="s">
        <v>20</v>
      </c>
      <c r="K90" s="24">
        <v>6.15</v>
      </c>
      <c r="L90" s="26">
        <v>18845</v>
      </c>
      <c r="M90" s="27">
        <v>19845</v>
      </c>
      <c r="N90" s="28" t="s">
        <v>21</v>
      </c>
    </row>
    <row r="91" spans="1:14" x14ac:dyDescent="0.2">
      <c r="A91" s="23">
        <v>37064</v>
      </c>
      <c r="B91" s="24" t="s">
        <v>184</v>
      </c>
      <c r="C91" s="24" t="s">
        <v>27</v>
      </c>
      <c r="D91" s="24" t="s">
        <v>30</v>
      </c>
      <c r="E91" s="25">
        <v>37073</v>
      </c>
      <c r="F91" s="25">
        <v>37408</v>
      </c>
      <c r="G91" s="24" t="s">
        <v>17</v>
      </c>
      <c r="H91" s="24" t="s">
        <v>18</v>
      </c>
      <c r="I91" s="24" t="s">
        <v>136</v>
      </c>
      <c r="J91" s="24" t="s">
        <v>20</v>
      </c>
      <c r="K91" s="24">
        <v>6.62</v>
      </c>
      <c r="L91" s="26">
        <v>52705</v>
      </c>
      <c r="M91" s="27">
        <v>49420</v>
      </c>
      <c r="N91" s="28" t="s">
        <v>21</v>
      </c>
    </row>
    <row r="92" spans="1:14" x14ac:dyDescent="0.2">
      <c r="A92" s="23">
        <v>37067</v>
      </c>
      <c r="B92" s="24" t="s">
        <v>185</v>
      </c>
      <c r="C92" s="24" t="s">
        <v>27</v>
      </c>
      <c r="D92" s="24" t="s">
        <v>28</v>
      </c>
      <c r="E92" s="25">
        <v>37073</v>
      </c>
      <c r="F92" s="25">
        <v>37408</v>
      </c>
      <c r="G92" s="24" t="s">
        <v>17</v>
      </c>
      <c r="H92" s="24" t="s">
        <v>18</v>
      </c>
      <c r="I92" s="24" t="s">
        <v>136</v>
      </c>
      <c r="J92" s="24" t="s">
        <v>20</v>
      </c>
      <c r="K92" s="24">
        <v>5.49</v>
      </c>
      <c r="L92" s="26">
        <v>30390</v>
      </c>
      <c r="M92" s="27">
        <v>22097</v>
      </c>
      <c r="N92" s="28" t="s">
        <v>21</v>
      </c>
    </row>
    <row r="93" spans="1:14" x14ac:dyDescent="0.2">
      <c r="A93" s="23">
        <v>37067</v>
      </c>
      <c r="B93" s="24" t="s">
        <v>185</v>
      </c>
      <c r="C93" s="24" t="s">
        <v>27</v>
      </c>
      <c r="D93" s="24" t="s">
        <v>30</v>
      </c>
      <c r="E93" s="25">
        <v>37073</v>
      </c>
      <c r="F93" s="25">
        <v>37408</v>
      </c>
      <c r="G93" s="24" t="s">
        <v>17</v>
      </c>
      <c r="H93" s="24" t="s">
        <v>18</v>
      </c>
      <c r="I93" s="24" t="s">
        <v>136</v>
      </c>
      <c r="J93" s="24" t="s">
        <v>20</v>
      </c>
      <c r="K93" s="24">
        <v>5.75</v>
      </c>
      <c r="L93" s="26">
        <v>24030</v>
      </c>
      <c r="M93" s="27">
        <v>18414</v>
      </c>
      <c r="N93" s="28" t="s">
        <v>21</v>
      </c>
    </row>
    <row r="94" spans="1:14" x14ac:dyDescent="0.2">
      <c r="A94" s="23">
        <v>37067</v>
      </c>
      <c r="B94" s="24" t="s">
        <v>185</v>
      </c>
      <c r="C94" s="24" t="s">
        <v>27</v>
      </c>
      <c r="D94" s="24" t="s">
        <v>30</v>
      </c>
      <c r="E94" s="25">
        <v>37073</v>
      </c>
      <c r="F94" s="25">
        <v>37408</v>
      </c>
      <c r="G94" s="24" t="s">
        <v>17</v>
      </c>
      <c r="H94" s="24" t="s">
        <v>18</v>
      </c>
      <c r="I94" s="24" t="s">
        <v>136</v>
      </c>
      <c r="J94" s="24" t="s">
        <v>20</v>
      </c>
      <c r="K94" s="24">
        <v>5.75</v>
      </c>
      <c r="L94" s="26">
        <v>23704</v>
      </c>
      <c r="M94" s="27">
        <v>19891</v>
      </c>
      <c r="N94" s="28" t="s">
        <v>21</v>
      </c>
    </row>
    <row r="95" spans="1:14" x14ac:dyDescent="0.2">
      <c r="A95" s="23">
        <v>37070</v>
      </c>
      <c r="B95" s="24" t="s">
        <v>186</v>
      </c>
      <c r="C95" s="24" t="s">
        <v>27</v>
      </c>
      <c r="D95" s="24" t="s">
        <v>28</v>
      </c>
      <c r="E95" s="25">
        <v>37165</v>
      </c>
      <c r="F95" s="25">
        <v>37500</v>
      </c>
      <c r="G95" s="24" t="s">
        <v>17</v>
      </c>
      <c r="H95" s="24" t="s">
        <v>18</v>
      </c>
      <c r="I95" s="24" t="s">
        <v>136</v>
      </c>
      <c r="J95" s="24" t="s">
        <v>20</v>
      </c>
      <c r="K95" s="24">
        <v>5.91</v>
      </c>
      <c r="L95" s="26">
        <v>10109</v>
      </c>
      <c r="M95" s="27">
        <v>5267</v>
      </c>
      <c r="N95" s="28" t="s">
        <v>21</v>
      </c>
    </row>
    <row r="96" spans="1:14" x14ac:dyDescent="0.2">
      <c r="A96" s="23">
        <v>37067</v>
      </c>
      <c r="B96" s="24" t="s">
        <v>187</v>
      </c>
      <c r="C96" s="24" t="s">
        <v>27</v>
      </c>
      <c r="D96" s="24" t="s">
        <v>30</v>
      </c>
      <c r="E96" s="25">
        <v>37073</v>
      </c>
      <c r="F96" s="25">
        <v>37073</v>
      </c>
      <c r="G96" s="24" t="s">
        <v>17</v>
      </c>
      <c r="H96" s="24" t="s">
        <v>18</v>
      </c>
      <c r="I96" s="24" t="s">
        <v>136</v>
      </c>
      <c r="J96" s="24" t="s">
        <v>31</v>
      </c>
      <c r="K96" s="24">
        <v>0.35</v>
      </c>
      <c r="L96" s="26">
        <v>72000</v>
      </c>
      <c r="M96" s="27">
        <v>7375</v>
      </c>
      <c r="N96" s="28" t="s">
        <v>21</v>
      </c>
    </row>
    <row r="97" spans="1:14" x14ac:dyDescent="0.2">
      <c r="A97" s="23">
        <v>37069</v>
      </c>
      <c r="B97" s="24" t="s">
        <v>130</v>
      </c>
      <c r="C97" s="24" t="s">
        <v>27</v>
      </c>
      <c r="D97" s="24" t="s">
        <v>30</v>
      </c>
      <c r="E97" s="25">
        <v>37073</v>
      </c>
      <c r="F97" s="25">
        <v>37408</v>
      </c>
      <c r="G97" s="24" t="s">
        <v>17</v>
      </c>
      <c r="H97" s="24" t="s">
        <v>18</v>
      </c>
      <c r="I97" s="24" t="s">
        <v>136</v>
      </c>
      <c r="J97" s="24" t="s">
        <v>20</v>
      </c>
      <c r="K97" s="24">
        <v>8.06</v>
      </c>
      <c r="L97" s="26">
        <v>54513</v>
      </c>
      <c r="M97" s="27">
        <v>145707</v>
      </c>
      <c r="N97" s="28" t="s">
        <v>21</v>
      </c>
    </row>
    <row r="98" spans="1:14" x14ac:dyDescent="0.2">
      <c r="A98" s="23">
        <v>37070</v>
      </c>
      <c r="B98" s="24" t="s">
        <v>190</v>
      </c>
      <c r="C98" s="24" t="s">
        <v>27</v>
      </c>
      <c r="D98" s="24" t="s">
        <v>28</v>
      </c>
      <c r="E98" s="25">
        <v>37104</v>
      </c>
      <c r="F98" s="25">
        <v>37408</v>
      </c>
      <c r="G98" s="24" t="s">
        <v>17</v>
      </c>
      <c r="H98" s="24" t="s">
        <v>18</v>
      </c>
      <c r="I98" s="24" t="s">
        <v>136</v>
      </c>
      <c r="J98" s="24" t="s">
        <v>20</v>
      </c>
      <c r="K98" s="24">
        <v>5.88</v>
      </c>
      <c r="L98" s="26">
        <v>8940</v>
      </c>
      <c r="M98" s="27">
        <v>4111</v>
      </c>
      <c r="N98" s="28" t="s">
        <v>21</v>
      </c>
    </row>
    <row r="99" spans="1:14" x14ac:dyDescent="0.2">
      <c r="A99" s="23">
        <v>37069</v>
      </c>
      <c r="B99" s="24" t="s">
        <v>191</v>
      </c>
      <c r="C99" s="24" t="s">
        <v>27</v>
      </c>
      <c r="D99" s="24" t="s">
        <v>30</v>
      </c>
      <c r="E99" s="25">
        <v>37073</v>
      </c>
      <c r="F99" s="25">
        <v>38139</v>
      </c>
      <c r="G99" s="24" t="s">
        <v>17</v>
      </c>
      <c r="H99" s="24" t="s">
        <v>18</v>
      </c>
      <c r="I99" s="24" t="s">
        <v>136</v>
      </c>
      <c r="J99" s="24" t="s">
        <v>20</v>
      </c>
      <c r="K99" s="24">
        <v>5.49</v>
      </c>
      <c r="L99" s="26">
        <v>19458</v>
      </c>
      <c r="M99" s="27">
        <v>9878</v>
      </c>
      <c r="N99" s="28" t="s">
        <v>21</v>
      </c>
    </row>
    <row r="100" spans="1:14" x14ac:dyDescent="0.2">
      <c r="A100" s="23">
        <v>37067</v>
      </c>
      <c r="B100" s="24" t="s">
        <v>134</v>
      </c>
      <c r="C100" s="24" t="s">
        <v>44</v>
      </c>
      <c r="D100" s="24" t="s">
        <v>135</v>
      </c>
      <c r="E100" s="25">
        <v>37073</v>
      </c>
      <c r="F100" s="25">
        <v>37073</v>
      </c>
      <c r="G100" s="24" t="s">
        <v>17</v>
      </c>
      <c r="H100" s="24" t="s">
        <v>24</v>
      </c>
      <c r="I100" s="24" t="s">
        <v>136</v>
      </c>
      <c r="J100" s="24" t="s">
        <v>31</v>
      </c>
      <c r="K100" s="24">
        <v>0.33</v>
      </c>
      <c r="L100" s="26">
        <v>2000</v>
      </c>
      <c r="M100" s="27">
        <v>530</v>
      </c>
      <c r="N100" s="28" t="s">
        <v>21</v>
      </c>
    </row>
    <row r="101" spans="1:14" x14ac:dyDescent="0.2">
      <c r="A101" s="23">
        <v>37070</v>
      </c>
      <c r="B101" s="24" t="s">
        <v>138</v>
      </c>
      <c r="C101" s="24" t="s">
        <v>44</v>
      </c>
      <c r="D101" s="24" t="s">
        <v>82</v>
      </c>
      <c r="E101" s="25">
        <v>37104</v>
      </c>
      <c r="F101" s="25">
        <v>38169</v>
      </c>
      <c r="G101" s="24" t="s">
        <v>17</v>
      </c>
      <c r="H101" s="24" t="s">
        <v>18</v>
      </c>
      <c r="I101" s="24" t="s">
        <v>136</v>
      </c>
      <c r="J101" s="24" t="s">
        <v>20</v>
      </c>
      <c r="K101" s="24">
        <v>4.4000000000000004</v>
      </c>
      <c r="L101" s="26">
        <v>44553</v>
      </c>
      <c r="M101" s="27">
        <v>6521</v>
      </c>
      <c r="N101" s="28" t="s">
        <v>21</v>
      </c>
    </row>
    <row r="102" spans="1:14" x14ac:dyDescent="0.2">
      <c r="A102" s="23">
        <v>37069</v>
      </c>
      <c r="B102" s="24" t="s">
        <v>140</v>
      </c>
      <c r="C102" s="24" t="s">
        <v>44</v>
      </c>
      <c r="D102" s="24" t="s">
        <v>45</v>
      </c>
      <c r="E102" s="25">
        <v>37165</v>
      </c>
      <c r="F102" s="25">
        <v>37500</v>
      </c>
      <c r="G102" s="24" t="s">
        <v>17</v>
      </c>
      <c r="H102" s="24" t="s">
        <v>18</v>
      </c>
      <c r="I102" s="24" t="s">
        <v>136</v>
      </c>
      <c r="J102" s="24" t="s">
        <v>20</v>
      </c>
      <c r="K102" s="24">
        <v>4.46</v>
      </c>
      <c r="L102" s="26">
        <v>61750</v>
      </c>
      <c r="M102" s="27">
        <v>6316</v>
      </c>
      <c r="N102" s="28" t="s">
        <v>21</v>
      </c>
    </row>
    <row r="103" spans="1:14" x14ac:dyDescent="0.2">
      <c r="A103" s="23">
        <v>37067</v>
      </c>
      <c r="B103" s="24" t="s">
        <v>105</v>
      </c>
      <c r="C103" s="24" t="s">
        <v>44</v>
      </c>
      <c r="D103" s="24" t="s">
        <v>45</v>
      </c>
      <c r="E103" s="25">
        <v>37073</v>
      </c>
      <c r="F103" s="25">
        <v>37408</v>
      </c>
      <c r="G103" s="24" t="s">
        <v>17</v>
      </c>
      <c r="H103" s="24" t="s">
        <v>18</v>
      </c>
      <c r="I103" s="24" t="s">
        <v>136</v>
      </c>
      <c r="J103" s="24" t="s">
        <v>20</v>
      </c>
      <c r="K103" s="24">
        <v>4.99</v>
      </c>
      <c r="L103" s="26">
        <v>6903</v>
      </c>
      <c r="M103" s="27">
        <v>6970</v>
      </c>
      <c r="N103" s="28" t="s">
        <v>21</v>
      </c>
    </row>
    <row r="104" spans="1:14" x14ac:dyDescent="0.2">
      <c r="A104" s="23">
        <v>37064</v>
      </c>
      <c r="B104" s="24" t="s">
        <v>155</v>
      </c>
      <c r="C104" s="24" t="s">
        <v>44</v>
      </c>
      <c r="D104" s="24" t="s">
        <v>45</v>
      </c>
      <c r="E104" s="25">
        <v>37104</v>
      </c>
      <c r="F104" s="25">
        <v>37803</v>
      </c>
      <c r="G104" s="24" t="s">
        <v>17</v>
      </c>
      <c r="H104" s="24" t="s">
        <v>18</v>
      </c>
      <c r="I104" s="24" t="s">
        <v>136</v>
      </c>
      <c r="J104" s="24" t="s">
        <v>20</v>
      </c>
      <c r="K104" s="24">
        <v>4.8899999999999997</v>
      </c>
      <c r="L104" s="26">
        <v>12251</v>
      </c>
      <c r="M104" s="27">
        <v>6102</v>
      </c>
      <c r="N104" s="28" t="s">
        <v>21</v>
      </c>
    </row>
    <row r="105" spans="1:14" x14ac:dyDescent="0.2">
      <c r="A105" s="23">
        <v>37069</v>
      </c>
      <c r="B105" s="24" t="s">
        <v>157</v>
      </c>
      <c r="C105" s="24" t="s">
        <v>44</v>
      </c>
      <c r="D105" s="24" t="s">
        <v>53</v>
      </c>
      <c r="E105" s="25">
        <v>37073</v>
      </c>
      <c r="F105" s="25">
        <v>38139</v>
      </c>
      <c r="G105" s="24" t="s">
        <v>17</v>
      </c>
      <c r="H105" s="24" t="s">
        <v>18</v>
      </c>
      <c r="I105" s="24" t="s">
        <v>136</v>
      </c>
      <c r="J105" s="24" t="s">
        <v>20</v>
      </c>
      <c r="K105" s="24">
        <v>4.59</v>
      </c>
      <c r="L105" s="26">
        <v>58995</v>
      </c>
      <c r="M105" s="27">
        <v>8912</v>
      </c>
      <c r="N105" s="28" t="s">
        <v>21</v>
      </c>
    </row>
    <row r="106" spans="1:14" x14ac:dyDescent="0.2">
      <c r="A106" s="23">
        <v>37067</v>
      </c>
      <c r="B106" s="24" t="s">
        <v>162</v>
      </c>
      <c r="C106" s="24" t="s">
        <v>44</v>
      </c>
      <c r="D106" s="24" t="s">
        <v>45</v>
      </c>
      <c r="E106" s="25">
        <v>37104</v>
      </c>
      <c r="F106" s="25">
        <v>38899</v>
      </c>
      <c r="G106" s="24" t="s">
        <v>17</v>
      </c>
      <c r="H106" s="24" t="s">
        <v>18</v>
      </c>
      <c r="I106" s="24" t="s">
        <v>136</v>
      </c>
      <c r="J106" s="24" t="s">
        <v>20</v>
      </c>
      <c r="K106" s="24">
        <v>5.29</v>
      </c>
      <c r="L106" s="26">
        <v>13000</v>
      </c>
      <c r="M106" s="27">
        <v>8952</v>
      </c>
      <c r="N106" s="28" t="s">
        <v>21</v>
      </c>
    </row>
    <row r="107" spans="1:14" x14ac:dyDescent="0.2">
      <c r="A107" s="23">
        <v>37068</v>
      </c>
      <c r="B107" s="24" t="s">
        <v>171</v>
      </c>
      <c r="C107" s="24" t="s">
        <v>44</v>
      </c>
      <c r="D107" s="24" t="s">
        <v>45</v>
      </c>
      <c r="E107" s="25">
        <v>37073</v>
      </c>
      <c r="F107" s="25">
        <v>38139</v>
      </c>
      <c r="G107" s="24" t="s">
        <v>17</v>
      </c>
      <c r="H107" s="24" t="s">
        <v>18</v>
      </c>
      <c r="I107" s="24" t="s">
        <v>136</v>
      </c>
      <c r="J107" s="24" t="s">
        <v>20</v>
      </c>
      <c r="K107" s="24">
        <v>4.55</v>
      </c>
      <c r="L107" s="26">
        <v>26472</v>
      </c>
      <c r="M107" s="27">
        <v>4831</v>
      </c>
      <c r="N107" s="28" t="s">
        <v>21</v>
      </c>
    </row>
    <row r="108" spans="1:14" x14ac:dyDescent="0.2">
      <c r="A108" s="23">
        <v>37064</v>
      </c>
      <c r="B108" s="24" t="s">
        <v>178</v>
      </c>
      <c r="C108" s="24" t="s">
        <v>44</v>
      </c>
      <c r="D108" s="24" t="s">
        <v>45</v>
      </c>
      <c r="E108" s="25">
        <v>37073</v>
      </c>
      <c r="F108" s="25">
        <v>38139</v>
      </c>
      <c r="G108" s="24" t="s">
        <v>17</v>
      </c>
      <c r="H108" s="24" t="s">
        <v>18</v>
      </c>
      <c r="I108" s="24" t="s">
        <v>136</v>
      </c>
      <c r="J108" s="24" t="s">
        <v>20</v>
      </c>
      <c r="K108" s="24">
        <v>4.8899999999999997</v>
      </c>
      <c r="L108" s="26">
        <v>4662</v>
      </c>
      <c r="M108" s="27">
        <v>3071</v>
      </c>
      <c r="N108" s="28" t="s">
        <v>21</v>
      </c>
    </row>
    <row r="109" spans="1:14" x14ac:dyDescent="0.2">
      <c r="A109" s="23">
        <v>37068</v>
      </c>
      <c r="B109" s="24" t="s">
        <v>180</v>
      </c>
      <c r="C109" s="24" t="s">
        <v>44</v>
      </c>
      <c r="D109" s="24" t="s">
        <v>45</v>
      </c>
      <c r="E109" s="25">
        <v>37104</v>
      </c>
      <c r="F109" s="25">
        <v>38169</v>
      </c>
      <c r="G109" s="24" t="s">
        <v>17</v>
      </c>
      <c r="H109" s="24" t="s">
        <v>18</v>
      </c>
      <c r="I109" s="24" t="s">
        <v>136</v>
      </c>
      <c r="J109" s="24" t="s">
        <v>20</v>
      </c>
      <c r="K109" s="24">
        <v>4.8899999999999997</v>
      </c>
      <c r="L109" s="26">
        <v>4561</v>
      </c>
      <c r="M109" s="27">
        <v>1767</v>
      </c>
      <c r="N109" s="28" t="s">
        <v>21</v>
      </c>
    </row>
    <row r="110" spans="1:14" x14ac:dyDescent="0.2">
      <c r="A110" s="23">
        <v>37070</v>
      </c>
      <c r="B110" s="24" t="s">
        <v>188</v>
      </c>
      <c r="C110" s="24" t="s">
        <v>44</v>
      </c>
      <c r="D110" s="24" t="s">
        <v>53</v>
      </c>
      <c r="E110" s="25">
        <v>37104</v>
      </c>
      <c r="F110" s="25">
        <v>37438</v>
      </c>
      <c r="G110" s="24" t="s">
        <v>17</v>
      </c>
      <c r="H110" s="24" t="s">
        <v>18</v>
      </c>
      <c r="I110" s="24" t="s">
        <v>136</v>
      </c>
      <c r="J110" s="24" t="s">
        <v>20</v>
      </c>
      <c r="K110" s="24">
        <v>4.99</v>
      </c>
      <c r="L110" s="26">
        <v>12086</v>
      </c>
      <c r="M110" s="27">
        <v>7911</v>
      </c>
      <c r="N110" s="28" t="s">
        <v>21</v>
      </c>
    </row>
    <row r="111" spans="1:14" x14ac:dyDescent="0.2">
      <c r="A111" s="23">
        <v>37070</v>
      </c>
      <c r="B111" s="24" t="s">
        <v>188</v>
      </c>
      <c r="C111" s="24" t="s">
        <v>44</v>
      </c>
      <c r="D111" s="24" t="s">
        <v>45</v>
      </c>
      <c r="E111" s="25">
        <v>37104</v>
      </c>
      <c r="F111" s="25">
        <v>37438</v>
      </c>
      <c r="G111" s="24" t="s">
        <v>17</v>
      </c>
      <c r="H111" s="24" t="s">
        <v>18</v>
      </c>
      <c r="I111" s="24" t="s">
        <v>136</v>
      </c>
      <c r="J111" s="24" t="s">
        <v>20</v>
      </c>
      <c r="K111" s="24">
        <v>4.99</v>
      </c>
      <c r="L111" s="26">
        <v>6088</v>
      </c>
      <c r="M111" s="27">
        <v>3631</v>
      </c>
      <c r="N111" s="28" t="s">
        <v>21</v>
      </c>
    </row>
    <row r="112" spans="1:14" x14ac:dyDescent="0.2">
      <c r="A112" s="23">
        <v>37068</v>
      </c>
      <c r="B112" s="24" t="s">
        <v>152</v>
      </c>
      <c r="C112" s="24" t="s">
        <v>62</v>
      </c>
      <c r="D112" s="24" t="s">
        <v>63</v>
      </c>
      <c r="E112" s="25">
        <v>37073</v>
      </c>
      <c r="F112" s="25">
        <v>38139</v>
      </c>
      <c r="G112" s="24" t="s">
        <v>17</v>
      </c>
      <c r="H112" s="24" t="s">
        <v>18</v>
      </c>
      <c r="I112" s="24" t="s">
        <v>136</v>
      </c>
      <c r="J112" s="24" t="s">
        <v>20</v>
      </c>
      <c r="K112" s="24">
        <v>4.8899999999999997</v>
      </c>
      <c r="L112" s="26">
        <v>68574</v>
      </c>
      <c r="M112" s="27">
        <v>30205</v>
      </c>
      <c r="N112" s="28" t="s">
        <v>21</v>
      </c>
    </row>
    <row r="113" spans="1:14" x14ac:dyDescent="0.2">
      <c r="A113" s="23">
        <v>37068</v>
      </c>
      <c r="B113" s="24" t="s">
        <v>61</v>
      </c>
      <c r="C113" s="24" t="s">
        <v>62</v>
      </c>
      <c r="D113" s="24" t="s">
        <v>63</v>
      </c>
      <c r="E113" s="25">
        <v>37196</v>
      </c>
      <c r="F113" s="25">
        <v>37408</v>
      </c>
      <c r="G113" s="24" t="s">
        <v>17</v>
      </c>
      <c r="H113" s="24" t="s">
        <v>18</v>
      </c>
      <c r="I113" s="24" t="s">
        <v>136</v>
      </c>
      <c r="J113" s="24" t="s">
        <v>31</v>
      </c>
      <c r="K113" s="24">
        <v>0.82</v>
      </c>
      <c r="L113" s="26">
        <v>9165</v>
      </c>
      <c r="M113" s="27">
        <v>1954</v>
      </c>
      <c r="N113" s="28" t="s">
        <v>21</v>
      </c>
    </row>
    <row r="114" spans="1:14" x14ac:dyDescent="0.2">
      <c r="A114" s="23">
        <v>37069</v>
      </c>
      <c r="B114" s="24" t="s">
        <v>164</v>
      </c>
      <c r="C114" s="24" t="s">
        <v>62</v>
      </c>
      <c r="D114" s="24" t="s">
        <v>63</v>
      </c>
      <c r="E114" s="25">
        <v>37073</v>
      </c>
      <c r="F114" s="25">
        <v>37530</v>
      </c>
      <c r="G114" s="24" t="s">
        <v>17</v>
      </c>
      <c r="H114" s="24" t="s">
        <v>18</v>
      </c>
      <c r="I114" s="24" t="s">
        <v>136</v>
      </c>
      <c r="J114" s="24" t="s">
        <v>31</v>
      </c>
      <c r="K114" s="24">
        <v>0.7</v>
      </c>
      <c r="L114" s="26">
        <v>23656</v>
      </c>
      <c r="M114" s="27">
        <v>2163</v>
      </c>
      <c r="N114" s="28" t="s">
        <v>21</v>
      </c>
    </row>
    <row r="115" spans="1:14" x14ac:dyDescent="0.2">
      <c r="A115" s="23">
        <v>37068</v>
      </c>
      <c r="B115" s="24" t="s">
        <v>170</v>
      </c>
      <c r="C115" s="24" t="s">
        <v>110</v>
      </c>
      <c r="D115" s="24" t="s">
        <v>111</v>
      </c>
      <c r="E115" s="25">
        <v>37073</v>
      </c>
      <c r="F115" s="25">
        <v>37226</v>
      </c>
      <c r="G115" s="24" t="s">
        <v>17</v>
      </c>
      <c r="H115" s="24" t="s">
        <v>18</v>
      </c>
      <c r="I115" s="24" t="s">
        <v>136</v>
      </c>
      <c r="J115" s="24" t="s">
        <v>31</v>
      </c>
      <c r="K115" s="24">
        <v>0.53</v>
      </c>
      <c r="L115" s="26">
        <v>23400</v>
      </c>
      <c r="M115" s="27">
        <v>2292</v>
      </c>
      <c r="N115" s="28" t="s">
        <v>21</v>
      </c>
    </row>
    <row r="116" spans="1:14" x14ac:dyDescent="0.2">
      <c r="A116" s="23">
        <v>37069</v>
      </c>
      <c r="B116" s="24" t="s">
        <v>189</v>
      </c>
      <c r="C116" s="24" t="s">
        <v>110</v>
      </c>
      <c r="D116" s="24" t="s">
        <v>111</v>
      </c>
      <c r="E116" s="25">
        <v>37073</v>
      </c>
      <c r="F116" s="25">
        <v>37073</v>
      </c>
      <c r="G116" s="24" t="s">
        <v>17</v>
      </c>
      <c r="H116" s="24" t="s">
        <v>18</v>
      </c>
      <c r="I116" s="24" t="s">
        <v>136</v>
      </c>
      <c r="J116" s="24" t="s">
        <v>31</v>
      </c>
      <c r="K116" s="24">
        <v>0.27</v>
      </c>
      <c r="L116" s="26">
        <v>9000</v>
      </c>
      <c r="M116" s="27">
        <v>-1177</v>
      </c>
      <c r="N116" s="28" t="s">
        <v>21</v>
      </c>
    </row>
    <row r="117" spans="1:14" x14ac:dyDescent="0.2">
      <c r="A117" s="23">
        <v>37068</v>
      </c>
      <c r="B117" s="24" t="s">
        <v>161</v>
      </c>
      <c r="C117" s="24" t="s">
        <v>15</v>
      </c>
      <c r="D117" s="24" t="s">
        <v>16</v>
      </c>
      <c r="E117" s="25">
        <v>37104</v>
      </c>
      <c r="F117" s="25">
        <v>38169</v>
      </c>
      <c r="G117" s="24" t="s">
        <v>17</v>
      </c>
      <c r="H117" s="24" t="s">
        <v>18</v>
      </c>
      <c r="I117" s="24" t="s">
        <v>136</v>
      </c>
      <c r="J117" s="24" t="s">
        <v>20</v>
      </c>
      <c r="K117" s="24">
        <v>5.8898999999999999</v>
      </c>
      <c r="L117" s="26">
        <v>7845</v>
      </c>
      <c r="M117" s="27">
        <v>6784</v>
      </c>
      <c r="N117" s="28" t="s">
        <v>21</v>
      </c>
    </row>
    <row r="118" spans="1:14" x14ac:dyDescent="0.2">
      <c r="A118" s="23">
        <v>37068</v>
      </c>
      <c r="B118" s="24" t="s">
        <v>161</v>
      </c>
      <c r="C118" s="24" t="s">
        <v>15</v>
      </c>
      <c r="D118" s="24" t="s">
        <v>16</v>
      </c>
      <c r="E118" s="25">
        <v>37104</v>
      </c>
      <c r="F118" s="25">
        <v>38169</v>
      </c>
      <c r="G118" s="24" t="s">
        <v>17</v>
      </c>
      <c r="H118" s="24" t="s">
        <v>18</v>
      </c>
      <c r="I118" s="24" t="s">
        <v>136</v>
      </c>
      <c r="J118" s="24" t="s">
        <v>20</v>
      </c>
      <c r="K118" s="24">
        <v>5.8898999999999999</v>
      </c>
      <c r="L118" s="26">
        <v>5230</v>
      </c>
      <c r="M118" s="27">
        <v>2208</v>
      </c>
      <c r="N118" s="28" t="s">
        <v>21</v>
      </c>
    </row>
    <row r="119" spans="1:14" x14ac:dyDescent="0.2">
      <c r="A119" s="23">
        <v>37070</v>
      </c>
      <c r="B119" s="24" t="s">
        <v>85</v>
      </c>
      <c r="C119" s="24" t="s">
        <v>15</v>
      </c>
      <c r="D119" s="24" t="s">
        <v>16</v>
      </c>
      <c r="E119" s="25">
        <v>37316</v>
      </c>
      <c r="F119" s="25">
        <v>38018</v>
      </c>
      <c r="G119" s="24" t="s">
        <v>17</v>
      </c>
      <c r="H119" s="24" t="s">
        <v>18</v>
      </c>
      <c r="I119" s="24" t="s">
        <v>136</v>
      </c>
      <c r="J119" s="24" t="s">
        <v>20</v>
      </c>
      <c r="K119" s="24">
        <v>5.59</v>
      </c>
      <c r="L119" s="26">
        <v>3551</v>
      </c>
      <c r="M119" s="27">
        <v>3242</v>
      </c>
      <c r="N119" s="28" t="s">
        <v>21</v>
      </c>
    </row>
    <row r="120" spans="1:14" x14ac:dyDescent="0.2">
      <c r="A120" s="23">
        <v>37070</v>
      </c>
      <c r="B120" s="24" t="s">
        <v>85</v>
      </c>
      <c r="C120" s="24" t="s">
        <v>15</v>
      </c>
      <c r="D120" s="24" t="s">
        <v>16</v>
      </c>
      <c r="E120" s="25">
        <v>37316</v>
      </c>
      <c r="F120" s="25">
        <v>38018</v>
      </c>
      <c r="G120" s="24" t="s">
        <v>17</v>
      </c>
      <c r="H120" s="24" t="s">
        <v>18</v>
      </c>
      <c r="I120" s="24" t="s">
        <v>136</v>
      </c>
      <c r="J120" s="24" t="s">
        <v>20</v>
      </c>
      <c r="K120" s="24">
        <v>5.59</v>
      </c>
      <c r="L120" s="26">
        <v>2367</v>
      </c>
      <c r="M120" s="27">
        <v>1701</v>
      </c>
      <c r="N120" s="28" t="s">
        <v>21</v>
      </c>
    </row>
    <row r="121" spans="1:14" x14ac:dyDescent="0.2">
      <c r="A121" s="23">
        <v>37069</v>
      </c>
      <c r="B121" s="24" t="s">
        <v>86</v>
      </c>
      <c r="C121" s="24" t="s">
        <v>15</v>
      </c>
      <c r="D121" s="24" t="s">
        <v>16</v>
      </c>
      <c r="E121" s="25">
        <v>37073</v>
      </c>
      <c r="F121" s="25">
        <v>37073</v>
      </c>
      <c r="G121" s="24" t="s">
        <v>17</v>
      </c>
      <c r="H121" s="24" t="s">
        <v>18</v>
      </c>
      <c r="I121" s="24" t="s">
        <v>136</v>
      </c>
      <c r="J121" s="24" t="s">
        <v>31</v>
      </c>
      <c r="K121" s="24">
        <v>0.72</v>
      </c>
      <c r="L121" s="26">
        <v>7440</v>
      </c>
      <c r="M121" s="27">
        <v>1534</v>
      </c>
      <c r="N121" s="28" t="s">
        <v>21</v>
      </c>
    </row>
    <row r="122" spans="1:14" x14ac:dyDescent="0.2">
      <c r="A122" s="23">
        <v>37070</v>
      </c>
      <c r="B122" s="24" t="s">
        <v>179</v>
      </c>
      <c r="C122" s="24" t="s">
        <v>15</v>
      </c>
      <c r="D122" s="24" t="s">
        <v>16</v>
      </c>
      <c r="E122" s="25">
        <v>37226</v>
      </c>
      <c r="F122" s="25">
        <v>38292</v>
      </c>
      <c r="G122" s="24" t="s">
        <v>17</v>
      </c>
      <c r="H122" s="24" t="s">
        <v>18</v>
      </c>
      <c r="I122" s="24" t="s">
        <v>136</v>
      </c>
      <c r="J122" s="24" t="s">
        <v>20</v>
      </c>
      <c r="K122" s="24">
        <v>5.7050000000000001</v>
      </c>
      <c r="L122" s="26">
        <v>36132</v>
      </c>
      <c r="M122" s="27">
        <v>25821</v>
      </c>
      <c r="N122" s="28" t="s">
        <v>21</v>
      </c>
    </row>
    <row r="123" spans="1:14" x14ac:dyDescent="0.2">
      <c r="A123" s="23">
        <v>37070</v>
      </c>
      <c r="B123" s="24" t="s">
        <v>179</v>
      </c>
      <c r="C123" s="24" t="s">
        <v>15</v>
      </c>
      <c r="D123" s="24" t="s">
        <v>16</v>
      </c>
      <c r="E123" s="25">
        <v>37226</v>
      </c>
      <c r="F123" s="25">
        <v>38292</v>
      </c>
      <c r="G123" s="24" t="s">
        <v>17</v>
      </c>
      <c r="H123" s="24" t="s">
        <v>18</v>
      </c>
      <c r="I123" s="24" t="s">
        <v>136</v>
      </c>
      <c r="J123" s="24" t="s">
        <v>20</v>
      </c>
      <c r="K123" s="24">
        <v>5.7050000000000001</v>
      </c>
      <c r="L123" s="26">
        <v>54198</v>
      </c>
      <c r="M123" s="27">
        <v>18622</v>
      </c>
      <c r="N123" s="28" t="s">
        <v>21</v>
      </c>
    </row>
    <row r="124" spans="1:14" x14ac:dyDescent="0.2">
      <c r="A124" s="23">
        <v>37070</v>
      </c>
      <c r="B124" s="24" t="s">
        <v>179</v>
      </c>
      <c r="C124" s="24" t="s">
        <v>15</v>
      </c>
      <c r="D124" s="24" t="s">
        <v>16</v>
      </c>
      <c r="E124" s="25">
        <v>37226</v>
      </c>
      <c r="F124" s="25">
        <v>38292</v>
      </c>
      <c r="G124" s="24" t="s">
        <v>17</v>
      </c>
      <c r="H124" s="24" t="s">
        <v>18</v>
      </c>
      <c r="I124" s="24" t="s">
        <v>136</v>
      </c>
      <c r="J124" s="24" t="s">
        <v>20</v>
      </c>
      <c r="K124" s="24">
        <v>5.7050000000000001</v>
      </c>
      <c r="L124" s="26">
        <v>1089</v>
      </c>
      <c r="M124" s="27">
        <v>854</v>
      </c>
      <c r="N124" s="28" t="s">
        <v>21</v>
      </c>
    </row>
    <row r="125" spans="1:14" x14ac:dyDescent="0.2">
      <c r="A125" s="23">
        <v>37070</v>
      </c>
      <c r="B125" s="24" t="s">
        <v>179</v>
      </c>
      <c r="C125" s="24" t="s">
        <v>15</v>
      </c>
      <c r="D125" s="24" t="s">
        <v>16</v>
      </c>
      <c r="E125" s="25">
        <v>37226</v>
      </c>
      <c r="F125" s="25">
        <v>38292</v>
      </c>
      <c r="G125" s="24" t="s">
        <v>17</v>
      </c>
      <c r="H125" s="24" t="s">
        <v>18</v>
      </c>
      <c r="I125" s="24" t="s">
        <v>136</v>
      </c>
      <c r="J125" s="24" t="s">
        <v>20</v>
      </c>
      <c r="K125" s="24">
        <v>5.7050000000000001</v>
      </c>
      <c r="L125" s="26">
        <v>1638</v>
      </c>
      <c r="M125" s="27">
        <v>693</v>
      </c>
      <c r="N125" s="28" t="s">
        <v>21</v>
      </c>
    </row>
    <row r="126" spans="1:14" x14ac:dyDescent="0.2">
      <c r="A126" s="23">
        <v>37064</v>
      </c>
      <c r="B126" s="24" t="s">
        <v>144</v>
      </c>
      <c r="C126" s="24" t="s">
        <v>67</v>
      </c>
      <c r="D126" s="24" t="s">
        <v>145</v>
      </c>
      <c r="E126" s="25">
        <v>37073</v>
      </c>
      <c r="F126" s="25">
        <v>38139</v>
      </c>
      <c r="G126" s="24" t="s">
        <v>17</v>
      </c>
      <c r="H126" s="24" t="s">
        <v>18</v>
      </c>
      <c r="I126" s="24" t="s">
        <v>136</v>
      </c>
      <c r="J126" s="24" t="s">
        <v>20</v>
      </c>
      <c r="K126" s="24">
        <v>5.4</v>
      </c>
      <c r="L126" s="26">
        <v>4362</v>
      </c>
      <c r="M126" s="27">
        <v>1585</v>
      </c>
      <c r="N126" s="28" t="s">
        <v>21</v>
      </c>
    </row>
    <row r="127" spans="1:14" x14ac:dyDescent="0.2">
      <c r="A127" s="23">
        <v>37064</v>
      </c>
      <c r="B127" s="24" t="s">
        <v>139</v>
      </c>
      <c r="C127" s="24" t="s">
        <v>33</v>
      </c>
      <c r="D127" s="24" t="s">
        <v>40</v>
      </c>
      <c r="E127" s="25">
        <v>37073</v>
      </c>
      <c r="F127" s="25">
        <v>37408</v>
      </c>
      <c r="G127" s="24" t="s">
        <v>17</v>
      </c>
      <c r="H127" s="24" t="s">
        <v>18</v>
      </c>
      <c r="I127" s="24" t="s">
        <v>136</v>
      </c>
      <c r="J127" s="24" t="s">
        <v>20</v>
      </c>
      <c r="K127" s="24">
        <v>6.42</v>
      </c>
      <c r="L127" s="26">
        <v>2294</v>
      </c>
      <c r="M127" s="27">
        <v>3205</v>
      </c>
      <c r="N127" s="28" t="s">
        <v>21</v>
      </c>
    </row>
    <row r="128" spans="1:14" x14ac:dyDescent="0.2">
      <c r="A128" s="23">
        <v>37067</v>
      </c>
      <c r="B128" s="24" t="s">
        <v>143</v>
      </c>
      <c r="C128" s="24" t="s">
        <v>33</v>
      </c>
      <c r="D128" s="24" t="s">
        <v>34</v>
      </c>
      <c r="E128" s="25">
        <v>37135</v>
      </c>
      <c r="F128" s="25">
        <v>37469</v>
      </c>
      <c r="G128" s="24" t="s">
        <v>17</v>
      </c>
      <c r="H128" s="24" t="s">
        <v>24</v>
      </c>
      <c r="I128" s="24" t="s">
        <v>136</v>
      </c>
      <c r="J128" s="24" t="s">
        <v>20</v>
      </c>
      <c r="K128" s="24">
        <v>5.04</v>
      </c>
      <c r="L128" s="26">
        <v>6207</v>
      </c>
      <c r="M128" s="27">
        <v>1420</v>
      </c>
      <c r="N128" s="28" t="s">
        <v>21</v>
      </c>
    </row>
    <row r="129" spans="1:14" x14ac:dyDescent="0.2">
      <c r="A129" s="23">
        <v>37070</v>
      </c>
      <c r="B129" s="24" t="s">
        <v>146</v>
      </c>
      <c r="C129" s="24" t="s">
        <v>33</v>
      </c>
      <c r="D129" s="24" t="s">
        <v>40</v>
      </c>
      <c r="E129" s="25">
        <v>37196</v>
      </c>
      <c r="F129" s="25">
        <v>38261</v>
      </c>
      <c r="G129" s="24" t="s">
        <v>17</v>
      </c>
      <c r="H129" s="24" t="s">
        <v>18</v>
      </c>
      <c r="I129" s="24" t="s">
        <v>136</v>
      </c>
      <c r="J129" s="24" t="s">
        <v>31</v>
      </c>
      <c r="K129" s="24">
        <v>0.77</v>
      </c>
      <c r="L129" s="26">
        <v>411927</v>
      </c>
      <c r="M129" s="27">
        <v>-69052</v>
      </c>
      <c r="N129" s="28" t="s">
        <v>21</v>
      </c>
    </row>
    <row r="130" spans="1:14" x14ac:dyDescent="0.2">
      <c r="A130" s="23">
        <v>37070</v>
      </c>
      <c r="B130" s="24" t="s">
        <v>146</v>
      </c>
      <c r="C130" s="24" t="s">
        <v>33</v>
      </c>
      <c r="D130" s="24" t="s">
        <v>40</v>
      </c>
      <c r="E130" s="25">
        <v>37196</v>
      </c>
      <c r="F130" s="25">
        <v>38261</v>
      </c>
      <c r="G130" s="24" t="s">
        <v>17</v>
      </c>
      <c r="H130" s="24" t="s">
        <v>18</v>
      </c>
      <c r="I130" s="24" t="s">
        <v>136</v>
      </c>
      <c r="J130" s="24" t="s">
        <v>31</v>
      </c>
      <c r="K130" s="24">
        <v>0.77</v>
      </c>
      <c r="L130" s="26">
        <v>161415</v>
      </c>
      <c r="M130" s="27">
        <v>7343</v>
      </c>
      <c r="N130" s="28" t="s">
        <v>21</v>
      </c>
    </row>
    <row r="131" spans="1:14" x14ac:dyDescent="0.2">
      <c r="A131" s="23">
        <v>37070</v>
      </c>
      <c r="B131" s="24" t="s">
        <v>146</v>
      </c>
      <c r="C131" s="24" t="s">
        <v>33</v>
      </c>
      <c r="D131" s="24" t="s">
        <v>40</v>
      </c>
      <c r="E131" s="25">
        <v>37196</v>
      </c>
      <c r="F131" s="25">
        <v>38261</v>
      </c>
      <c r="G131" s="24" t="s">
        <v>17</v>
      </c>
      <c r="H131" s="24" t="s">
        <v>18</v>
      </c>
      <c r="I131" s="24" t="s">
        <v>136</v>
      </c>
      <c r="J131" s="24" t="s">
        <v>31</v>
      </c>
      <c r="K131" s="24">
        <v>0.77</v>
      </c>
      <c r="L131" s="26">
        <v>472065</v>
      </c>
      <c r="M131" s="27">
        <v>45833</v>
      </c>
      <c r="N131" s="28" t="s">
        <v>21</v>
      </c>
    </row>
    <row r="132" spans="1:14" x14ac:dyDescent="0.2">
      <c r="A132" s="23">
        <v>37070</v>
      </c>
      <c r="B132" s="24" t="s">
        <v>146</v>
      </c>
      <c r="C132" s="24" t="s">
        <v>33</v>
      </c>
      <c r="D132" s="24" t="s">
        <v>40</v>
      </c>
      <c r="E132" s="25">
        <v>37196</v>
      </c>
      <c r="F132" s="25">
        <v>38261</v>
      </c>
      <c r="G132" s="24" t="s">
        <v>17</v>
      </c>
      <c r="H132" s="24" t="s">
        <v>18</v>
      </c>
      <c r="I132" s="24" t="s">
        <v>136</v>
      </c>
      <c r="J132" s="24" t="s">
        <v>31</v>
      </c>
      <c r="K132" s="24">
        <v>0.77</v>
      </c>
      <c r="L132" s="26">
        <v>611190</v>
      </c>
      <c r="M132" s="27">
        <v>63372</v>
      </c>
      <c r="N132" s="28" t="s">
        <v>21</v>
      </c>
    </row>
    <row r="133" spans="1:14" x14ac:dyDescent="0.2">
      <c r="A133" s="23">
        <v>37070</v>
      </c>
      <c r="B133" s="24" t="s">
        <v>146</v>
      </c>
      <c r="C133" s="24" t="s">
        <v>33</v>
      </c>
      <c r="D133" s="24" t="s">
        <v>40</v>
      </c>
      <c r="E133" s="25">
        <v>37196</v>
      </c>
      <c r="F133" s="25">
        <v>38261</v>
      </c>
      <c r="G133" s="24" t="s">
        <v>17</v>
      </c>
      <c r="H133" s="24" t="s">
        <v>18</v>
      </c>
      <c r="I133" s="24" t="s">
        <v>136</v>
      </c>
      <c r="J133" s="24" t="s">
        <v>31</v>
      </c>
      <c r="K133" s="24">
        <v>0.77</v>
      </c>
      <c r="L133" s="26">
        <v>3456216</v>
      </c>
      <c r="M133" s="27">
        <v>318139</v>
      </c>
      <c r="N133" s="28" t="s">
        <v>21</v>
      </c>
    </row>
    <row r="134" spans="1:14" x14ac:dyDescent="0.2">
      <c r="A134" s="23">
        <v>37070</v>
      </c>
      <c r="B134" s="24" t="s">
        <v>146</v>
      </c>
      <c r="C134" s="24" t="s">
        <v>33</v>
      </c>
      <c r="D134" s="24" t="s">
        <v>40</v>
      </c>
      <c r="E134" s="25">
        <v>37196</v>
      </c>
      <c r="F134" s="25">
        <v>38261</v>
      </c>
      <c r="G134" s="24" t="s">
        <v>17</v>
      </c>
      <c r="H134" s="24" t="s">
        <v>18</v>
      </c>
      <c r="I134" s="24" t="s">
        <v>136</v>
      </c>
      <c r="J134" s="24" t="s">
        <v>31</v>
      </c>
      <c r="K134" s="24">
        <v>0.77</v>
      </c>
      <c r="L134" s="26">
        <v>862668</v>
      </c>
      <c r="M134" s="27">
        <v>-50479</v>
      </c>
      <c r="N134" s="28" t="s">
        <v>21</v>
      </c>
    </row>
    <row r="135" spans="1:14" x14ac:dyDescent="0.2">
      <c r="A135" s="23">
        <v>37070</v>
      </c>
      <c r="B135" s="24" t="s">
        <v>146</v>
      </c>
      <c r="C135" s="24" t="s">
        <v>33</v>
      </c>
      <c r="D135" s="24" t="s">
        <v>40</v>
      </c>
      <c r="E135" s="25">
        <v>37196</v>
      </c>
      <c r="F135" s="25">
        <v>38261</v>
      </c>
      <c r="G135" s="24" t="s">
        <v>17</v>
      </c>
      <c r="H135" s="24" t="s">
        <v>18</v>
      </c>
      <c r="I135" s="24" t="s">
        <v>136</v>
      </c>
      <c r="J135" s="24" t="s">
        <v>31</v>
      </c>
      <c r="K135" s="24">
        <v>0.77</v>
      </c>
      <c r="L135" s="26">
        <v>345849</v>
      </c>
      <c r="M135" s="27">
        <v>4728</v>
      </c>
      <c r="N135" s="28" t="s">
        <v>21</v>
      </c>
    </row>
    <row r="136" spans="1:14" x14ac:dyDescent="0.2">
      <c r="A136" s="23">
        <v>37070</v>
      </c>
      <c r="B136" s="24" t="s">
        <v>146</v>
      </c>
      <c r="C136" s="24" t="s">
        <v>33</v>
      </c>
      <c r="D136" s="24" t="s">
        <v>40</v>
      </c>
      <c r="E136" s="25">
        <v>37196</v>
      </c>
      <c r="F136" s="25">
        <v>38261</v>
      </c>
      <c r="G136" s="24" t="s">
        <v>17</v>
      </c>
      <c r="H136" s="24" t="s">
        <v>18</v>
      </c>
      <c r="I136" s="24" t="s">
        <v>136</v>
      </c>
      <c r="J136" s="24" t="s">
        <v>31</v>
      </c>
      <c r="K136" s="24">
        <v>0.77</v>
      </c>
      <c r="L136" s="26">
        <v>226338</v>
      </c>
      <c r="M136" s="27">
        <v>-22054</v>
      </c>
      <c r="N136" s="28" t="s">
        <v>21</v>
      </c>
    </row>
    <row r="137" spans="1:14" x14ac:dyDescent="0.2">
      <c r="A137" s="23">
        <v>37070</v>
      </c>
      <c r="B137" s="24" t="s">
        <v>147</v>
      </c>
      <c r="C137" s="24" t="s">
        <v>33</v>
      </c>
      <c r="D137" s="24" t="s">
        <v>34</v>
      </c>
      <c r="E137" s="25">
        <v>37165</v>
      </c>
      <c r="F137" s="25">
        <v>37500</v>
      </c>
      <c r="G137" s="24" t="s">
        <v>17</v>
      </c>
      <c r="H137" s="24" t="s">
        <v>18</v>
      </c>
      <c r="I137" s="24" t="s">
        <v>136</v>
      </c>
      <c r="J137" s="24" t="s">
        <v>20</v>
      </c>
      <c r="K137" s="24">
        <v>4.45</v>
      </c>
      <c r="L137" s="26">
        <v>23622</v>
      </c>
      <c r="M137" s="27">
        <v>1120</v>
      </c>
      <c r="N137" s="28" t="s">
        <v>21</v>
      </c>
    </row>
    <row r="138" spans="1:14" x14ac:dyDescent="0.2">
      <c r="A138" s="23">
        <v>37064</v>
      </c>
      <c r="B138" s="24" t="s">
        <v>148</v>
      </c>
      <c r="C138" s="24" t="s">
        <v>33</v>
      </c>
      <c r="D138" s="24" t="s">
        <v>40</v>
      </c>
      <c r="E138" s="25">
        <v>37104</v>
      </c>
      <c r="F138" s="25">
        <v>37438</v>
      </c>
      <c r="G138" s="24" t="s">
        <v>17</v>
      </c>
      <c r="H138" s="24" t="s">
        <v>18</v>
      </c>
      <c r="I138" s="24" t="s">
        <v>136</v>
      </c>
      <c r="J138" s="24" t="s">
        <v>20</v>
      </c>
      <c r="K138" s="24">
        <v>4.95</v>
      </c>
      <c r="L138" s="26">
        <v>25264</v>
      </c>
      <c r="M138" s="27">
        <v>4711</v>
      </c>
      <c r="N138" s="28" t="s">
        <v>21</v>
      </c>
    </row>
    <row r="139" spans="1:14" x14ac:dyDescent="0.2">
      <c r="A139" s="23">
        <v>37069</v>
      </c>
      <c r="B139" s="24" t="s">
        <v>149</v>
      </c>
      <c r="C139" s="24" t="s">
        <v>33</v>
      </c>
      <c r="D139" s="24" t="s">
        <v>40</v>
      </c>
      <c r="E139" s="25">
        <v>37073</v>
      </c>
      <c r="F139" s="25">
        <v>37377</v>
      </c>
      <c r="G139" s="24" t="s">
        <v>17</v>
      </c>
      <c r="H139" s="24" t="s">
        <v>18</v>
      </c>
      <c r="I139" s="24" t="s">
        <v>136</v>
      </c>
      <c r="J139" s="24" t="s">
        <v>31</v>
      </c>
      <c r="K139" s="24">
        <v>0.67500000000000004</v>
      </c>
      <c r="L139" s="26">
        <v>273000</v>
      </c>
      <c r="M139" s="27">
        <v>19926</v>
      </c>
      <c r="N139" s="28" t="s">
        <v>21</v>
      </c>
    </row>
    <row r="140" spans="1:14" x14ac:dyDescent="0.2">
      <c r="A140" s="23">
        <v>37068</v>
      </c>
      <c r="B140" s="24" t="s">
        <v>150</v>
      </c>
      <c r="C140" s="24" t="s">
        <v>33</v>
      </c>
      <c r="D140" s="24" t="s">
        <v>40</v>
      </c>
      <c r="E140" s="25">
        <v>37135</v>
      </c>
      <c r="F140" s="25">
        <v>38200</v>
      </c>
      <c r="G140" s="24" t="s">
        <v>17</v>
      </c>
      <c r="H140" s="24" t="s">
        <v>18</v>
      </c>
      <c r="I140" s="24" t="s">
        <v>136</v>
      </c>
      <c r="J140" s="24" t="s">
        <v>20</v>
      </c>
      <c r="K140" s="24">
        <v>5.14</v>
      </c>
      <c r="L140" s="26">
        <v>6137</v>
      </c>
      <c r="M140" s="27">
        <v>3457</v>
      </c>
      <c r="N140" s="28" t="s">
        <v>21</v>
      </c>
    </row>
    <row r="141" spans="1:14" x14ac:dyDescent="0.2">
      <c r="A141" s="23">
        <v>37068</v>
      </c>
      <c r="B141" s="24" t="s">
        <v>115</v>
      </c>
      <c r="C141" s="24" t="s">
        <v>33</v>
      </c>
      <c r="D141" s="24" t="s">
        <v>40</v>
      </c>
      <c r="E141" s="25">
        <v>37196</v>
      </c>
      <c r="F141" s="25">
        <v>37530</v>
      </c>
      <c r="G141" s="24" t="s">
        <v>17</v>
      </c>
      <c r="H141" s="24" t="s">
        <v>18</v>
      </c>
      <c r="I141" s="24" t="s">
        <v>136</v>
      </c>
      <c r="J141" s="24" t="s">
        <v>31</v>
      </c>
      <c r="K141" s="24">
        <v>0.69</v>
      </c>
      <c r="L141" s="26">
        <v>252000</v>
      </c>
      <c r="M141" s="27">
        <v>25944</v>
      </c>
      <c r="N141" s="28" t="s">
        <v>21</v>
      </c>
    </row>
    <row r="142" spans="1:14" x14ac:dyDescent="0.2">
      <c r="A142" s="23">
        <v>37070</v>
      </c>
      <c r="B142" s="24" t="s">
        <v>160</v>
      </c>
      <c r="C142" s="24" t="s">
        <v>33</v>
      </c>
      <c r="D142" s="24" t="s">
        <v>34</v>
      </c>
      <c r="E142" s="25">
        <v>37135</v>
      </c>
      <c r="F142" s="25">
        <v>37469</v>
      </c>
      <c r="G142" s="24" t="s">
        <v>17</v>
      </c>
      <c r="H142" s="24" t="s">
        <v>18</v>
      </c>
      <c r="I142" s="24" t="s">
        <v>136</v>
      </c>
      <c r="J142" s="24" t="s">
        <v>31</v>
      </c>
      <c r="K142" s="24">
        <v>0.69</v>
      </c>
      <c r="L142" s="26">
        <v>222750</v>
      </c>
      <c r="M142" s="27">
        <v>32897</v>
      </c>
      <c r="N142" s="28" t="s">
        <v>21</v>
      </c>
    </row>
    <row r="143" spans="1:14" x14ac:dyDescent="0.2">
      <c r="A143" s="23">
        <v>37070</v>
      </c>
      <c r="B143" s="24" t="s">
        <v>163</v>
      </c>
      <c r="C143" s="24" t="s">
        <v>33</v>
      </c>
      <c r="D143" s="24" t="s">
        <v>40</v>
      </c>
      <c r="E143" s="25">
        <v>37135</v>
      </c>
      <c r="F143" s="25">
        <v>37834</v>
      </c>
      <c r="G143" s="24" t="s">
        <v>17</v>
      </c>
      <c r="H143" s="24" t="s">
        <v>18</v>
      </c>
      <c r="I143" s="24" t="s">
        <v>136</v>
      </c>
      <c r="J143" s="24" t="s">
        <v>20</v>
      </c>
      <c r="K143" s="24">
        <v>5.52</v>
      </c>
      <c r="L143" s="26">
        <v>4651</v>
      </c>
      <c r="M143" s="27">
        <v>3596</v>
      </c>
      <c r="N143" s="28" t="s">
        <v>21</v>
      </c>
    </row>
    <row r="144" spans="1:14" x14ac:dyDescent="0.2">
      <c r="A144" s="23">
        <v>37064</v>
      </c>
      <c r="B144" s="24" t="s">
        <v>117</v>
      </c>
      <c r="C144" s="24" t="s">
        <v>33</v>
      </c>
      <c r="D144" s="24" t="s">
        <v>40</v>
      </c>
      <c r="E144" s="25">
        <v>37257</v>
      </c>
      <c r="F144" s="25">
        <v>37956</v>
      </c>
      <c r="G144" s="24" t="s">
        <v>17</v>
      </c>
      <c r="H144" s="24" t="s">
        <v>18</v>
      </c>
      <c r="I144" s="24" t="s">
        <v>136</v>
      </c>
      <c r="J144" s="24" t="s">
        <v>31</v>
      </c>
      <c r="K144" s="24">
        <v>0.89</v>
      </c>
      <c r="L144" s="26">
        <v>136000</v>
      </c>
      <c r="M144" s="27">
        <v>25847</v>
      </c>
      <c r="N144" s="28" t="s">
        <v>21</v>
      </c>
    </row>
    <row r="145" spans="1:14" x14ac:dyDescent="0.2">
      <c r="A145" s="23">
        <v>37064</v>
      </c>
      <c r="B145" s="24" t="s">
        <v>167</v>
      </c>
      <c r="C145" s="24" t="s">
        <v>33</v>
      </c>
      <c r="D145" s="24" t="s">
        <v>40</v>
      </c>
      <c r="E145" s="25">
        <v>37104</v>
      </c>
      <c r="F145" s="25">
        <v>37438</v>
      </c>
      <c r="G145" s="24" t="s">
        <v>17</v>
      </c>
      <c r="H145" s="24" t="s">
        <v>18</v>
      </c>
      <c r="I145" s="24" t="s">
        <v>136</v>
      </c>
      <c r="J145" s="24" t="s">
        <v>20</v>
      </c>
      <c r="K145" s="24">
        <v>4.82</v>
      </c>
      <c r="L145" s="26">
        <v>80990</v>
      </c>
      <c r="M145" s="27">
        <v>16335</v>
      </c>
      <c r="N145" s="28" t="s">
        <v>21</v>
      </c>
    </row>
    <row r="146" spans="1:14" x14ac:dyDescent="0.2">
      <c r="A146" s="23">
        <v>37068</v>
      </c>
      <c r="B146" s="24" t="s">
        <v>168</v>
      </c>
      <c r="C146" s="24" t="s">
        <v>33</v>
      </c>
      <c r="D146" s="24" t="s">
        <v>40</v>
      </c>
      <c r="E146" s="25">
        <v>37104</v>
      </c>
      <c r="F146" s="25">
        <v>37803</v>
      </c>
      <c r="G146" s="24" t="s">
        <v>17</v>
      </c>
      <c r="H146" s="24" t="s">
        <v>18</v>
      </c>
      <c r="I146" s="24" t="s">
        <v>136</v>
      </c>
      <c r="J146" s="24" t="s">
        <v>20</v>
      </c>
      <c r="K146" s="24">
        <v>4.95</v>
      </c>
      <c r="L146" s="26">
        <v>21801</v>
      </c>
      <c r="M146" s="27">
        <v>11994</v>
      </c>
      <c r="N146" s="28" t="s">
        <v>21</v>
      </c>
    </row>
    <row r="147" spans="1:14" x14ac:dyDescent="0.2">
      <c r="A147" s="23">
        <v>37068</v>
      </c>
      <c r="B147" s="24" t="s">
        <v>168</v>
      </c>
      <c r="C147" s="24" t="s">
        <v>33</v>
      </c>
      <c r="D147" s="24" t="s">
        <v>40</v>
      </c>
      <c r="E147" s="25">
        <v>37073</v>
      </c>
      <c r="F147" s="25">
        <v>37408</v>
      </c>
      <c r="G147" s="24" t="s">
        <v>17</v>
      </c>
      <c r="H147" s="24" t="s">
        <v>18</v>
      </c>
      <c r="I147" s="24" t="s">
        <v>136</v>
      </c>
      <c r="J147" s="24" t="s">
        <v>31</v>
      </c>
      <c r="K147" s="24">
        <v>0.71</v>
      </c>
      <c r="L147" s="26">
        <v>118000</v>
      </c>
      <c r="M147" s="27">
        <v>12137</v>
      </c>
      <c r="N147" s="28" t="s">
        <v>21</v>
      </c>
    </row>
    <row r="148" spans="1:14" x14ac:dyDescent="0.2">
      <c r="A148" s="23">
        <v>37070</v>
      </c>
      <c r="B148" s="24" t="s">
        <v>169</v>
      </c>
      <c r="C148" s="24" t="s">
        <v>33</v>
      </c>
      <c r="D148" s="24" t="s">
        <v>34</v>
      </c>
      <c r="E148" s="25">
        <v>37135</v>
      </c>
      <c r="F148" s="25">
        <v>37469</v>
      </c>
      <c r="G148" s="24" t="s">
        <v>17</v>
      </c>
      <c r="H148" s="24" t="s">
        <v>18</v>
      </c>
      <c r="I148" s="24" t="s">
        <v>136</v>
      </c>
      <c r="J148" s="24" t="s">
        <v>20</v>
      </c>
      <c r="K148" s="24">
        <v>4.75</v>
      </c>
      <c r="L148" s="26">
        <v>6630</v>
      </c>
      <c r="M148" s="27">
        <v>771</v>
      </c>
      <c r="N148" s="28" t="s">
        <v>21</v>
      </c>
    </row>
    <row r="149" spans="1:14" x14ac:dyDescent="0.2">
      <c r="A149" s="23">
        <v>37070</v>
      </c>
      <c r="B149" s="24" t="s">
        <v>173</v>
      </c>
      <c r="C149" s="24" t="s">
        <v>33</v>
      </c>
      <c r="D149" s="24" t="s">
        <v>34</v>
      </c>
      <c r="E149" s="25">
        <v>37165</v>
      </c>
      <c r="F149" s="25">
        <v>37500</v>
      </c>
      <c r="G149" s="24" t="s">
        <v>17</v>
      </c>
      <c r="H149" s="24" t="s">
        <v>18</v>
      </c>
      <c r="I149" s="24" t="s">
        <v>136</v>
      </c>
      <c r="J149" s="24" t="s">
        <v>20</v>
      </c>
      <c r="K149" s="24">
        <v>4.9800000000000004</v>
      </c>
      <c r="L149" s="26">
        <v>2157</v>
      </c>
      <c r="M149" s="27">
        <v>808</v>
      </c>
      <c r="N149" s="28" t="s">
        <v>21</v>
      </c>
    </row>
    <row r="150" spans="1:14" x14ac:dyDescent="0.2">
      <c r="A150" s="23">
        <v>37064</v>
      </c>
      <c r="B150" s="24" t="s">
        <v>176</v>
      </c>
      <c r="C150" s="24" t="s">
        <v>33</v>
      </c>
      <c r="D150" s="24" t="s">
        <v>177</v>
      </c>
      <c r="E150" s="25">
        <v>37073</v>
      </c>
      <c r="F150" s="25">
        <v>37408</v>
      </c>
      <c r="G150" s="24" t="s">
        <v>17</v>
      </c>
      <c r="H150" s="24" t="s">
        <v>18</v>
      </c>
      <c r="I150" s="24" t="s">
        <v>136</v>
      </c>
      <c r="J150" s="24" t="s">
        <v>31</v>
      </c>
      <c r="K150" s="24">
        <v>0.77</v>
      </c>
      <c r="L150" s="26">
        <v>8193</v>
      </c>
      <c r="M150" s="27">
        <v>2951</v>
      </c>
      <c r="N150" s="28" t="s">
        <v>21</v>
      </c>
    </row>
    <row r="151" spans="1:14" x14ac:dyDescent="0.2">
      <c r="A151" s="23">
        <v>37064</v>
      </c>
      <c r="B151" s="24" t="s">
        <v>176</v>
      </c>
      <c r="C151" s="24" t="s">
        <v>33</v>
      </c>
      <c r="D151" s="24" t="s">
        <v>177</v>
      </c>
      <c r="E151" s="25">
        <v>37073</v>
      </c>
      <c r="F151" s="25">
        <v>37408</v>
      </c>
      <c r="G151" s="24" t="s">
        <v>17</v>
      </c>
      <c r="H151" s="24" t="s">
        <v>18</v>
      </c>
      <c r="I151" s="24" t="s">
        <v>136</v>
      </c>
      <c r="J151" s="24" t="s">
        <v>31</v>
      </c>
      <c r="K151" s="24">
        <v>0.77</v>
      </c>
      <c r="L151" s="26">
        <v>7817</v>
      </c>
      <c r="M151" s="27">
        <v>2778</v>
      </c>
      <c r="N151" s="28" t="s">
        <v>21</v>
      </c>
    </row>
    <row r="152" spans="1:14" x14ac:dyDescent="0.2">
      <c r="A152" s="23">
        <v>37064</v>
      </c>
      <c r="B152" s="24" t="s">
        <v>176</v>
      </c>
      <c r="C152" s="24" t="s">
        <v>33</v>
      </c>
      <c r="D152" s="24" t="s">
        <v>40</v>
      </c>
      <c r="E152" s="25">
        <v>37073</v>
      </c>
      <c r="F152" s="25">
        <v>37408</v>
      </c>
      <c r="G152" s="24" t="s">
        <v>17</v>
      </c>
      <c r="H152" s="24" t="s">
        <v>18</v>
      </c>
      <c r="I152" s="24" t="s">
        <v>136</v>
      </c>
      <c r="J152" s="24" t="s">
        <v>31</v>
      </c>
      <c r="K152" s="24">
        <v>0.91</v>
      </c>
      <c r="L152" s="26">
        <v>2316</v>
      </c>
      <c r="M152" s="27">
        <v>883</v>
      </c>
      <c r="N152" s="28" t="s">
        <v>21</v>
      </c>
    </row>
    <row r="153" spans="1:14" x14ac:dyDescent="0.2">
      <c r="A153" s="23">
        <v>37064</v>
      </c>
      <c r="B153" s="24" t="s">
        <v>176</v>
      </c>
      <c r="C153" s="24" t="s">
        <v>33</v>
      </c>
      <c r="D153" s="24" t="s">
        <v>40</v>
      </c>
      <c r="E153" s="25">
        <v>37073</v>
      </c>
      <c r="F153" s="25">
        <v>37408</v>
      </c>
      <c r="G153" s="24" t="s">
        <v>17</v>
      </c>
      <c r="H153" s="24" t="s">
        <v>18</v>
      </c>
      <c r="I153" s="24" t="s">
        <v>136</v>
      </c>
      <c r="J153" s="24" t="s">
        <v>31</v>
      </c>
      <c r="K153" s="24">
        <v>0.86070000000000002</v>
      </c>
      <c r="L153" s="26">
        <v>2272</v>
      </c>
      <c r="M153" s="27">
        <v>428</v>
      </c>
      <c r="N153" s="28" t="s">
        <v>21</v>
      </c>
    </row>
    <row r="154" spans="1:14" x14ac:dyDescent="0.2">
      <c r="A154" s="23">
        <v>37064</v>
      </c>
      <c r="B154" s="24" t="s">
        <v>176</v>
      </c>
      <c r="C154" s="24" t="s">
        <v>33</v>
      </c>
      <c r="D154" s="24" t="s">
        <v>34</v>
      </c>
      <c r="E154" s="25">
        <v>37073</v>
      </c>
      <c r="F154" s="25">
        <v>37408</v>
      </c>
      <c r="G154" s="24" t="s">
        <v>17</v>
      </c>
      <c r="H154" s="24" t="s">
        <v>18</v>
      </c>
      <c r="I154" s="24" t="s">
        <v>136</v>
      </c>
      <c r="J154" s="24" t="s">
        <v>31</v>
      </c>
      <c r="K154" s="24">
        <v>0.88</v>
      </c>
      <c r="L154" s="26">
        <v>14029</v>
      </c>
      <c r="M154" s="27">
        <v>4091</v>
      </c>
      <c r="N154" s="28" t="s">
        <v>21</v>
      </c>
    </row>
    <row r="155" spans="1:14" x14ac:dyDescent="0.2">
      <c r="A155" s="23">
        <v>37064</v>
      </c>
      <c r="B155" s="24" t="s">
        <v>176</v>
      </c>
      <c r="C155" s="24" t="s">
        <v>33</v>
      </c>
      <c r="D155" s="24" t="s">
        <v>34</v>
      </c>
      <c r="E155" s="25">
        <v>37073</v>
      </c>
      <c r="F155" s="25">
        <v>37408</v>
      </c>
      <c r="G155" s="24" t="s">
        <v>17</v>
      </c>
      <c r="H155" s="24" t="s">
        <v>18</v>
      </c>
      <c r="I155" s="24" t="s">
        <v>136</v>
      </c>
      <c r="J155" s="24" t="s">
        <v>31</v>
      </c>
      <c r="K155" s="24">
        <v>0.88</v>
      </c>
      <c r="L155" s="26">
        <v>12548</v>
      </c>
      <c r="M155" s="27">
        <v>4403</v>
      </c>
      <c r="N155" s="28" t="s">
        <v>21</v>
      </c>
    </row>
    <row r="156" spans="1:14" x14ac:dyDescent="0.2">
      <c r="A156" s="23">
        <v>37070</v>
      </c>
      <c r="B156" s="24" t="s">
        <v>182</v>
      </c>
      <c r="C156" s="24" t="s">
        <v>33</v>
      </c>
      <c r="D156" s="24" t="s">
        <v>40</v>
      </c>
      <c r="E156" s="25">
        <v>37104</v>
      </c>
      <c r="F156" s="25">
        <v>37408</v>
      </c>
      <c r="G156" s="24" t="s">
        <v>17</v>
      </c>
      <c r="H156" s="24" t="s">
        <v>18</v>
      </c>
      <c r="I156" s="24" t="s">
        <v>136</v>
      </c>
      <c r="J156" s="24" t="s">
        <v>20</v>
      </c>
      <c r="K156" s="24">
        <v>4.97</v>
      </c>
      <c r="L156" s="26">
        <v>46313</v>
      </c>
      <c r="M156" s="27">
        <v>14011</v>
      </c>
      <c r="N156" s="28" t="s">
        <v>21</v>
      </c>
    </row>
    <row r="157" spans="1:14" x14ac:dyDescent="0.2">
      <c r="A157" s="23">
        <v>37068</v>
      </c>
      <c r="B157" s="24" t="s">
        <v>131</v>
      </c>
      <c r="C157" s="24" t="s">
        <v>33</v>
      </c>
      <c r="D157" s="24" t="s">
        <v>40</v>
      </c>
      <c r="E157" s="25">
        <v>37196</v>
      </c>
      <c r="F157" s="25">
        <v>37530</v>
      </c>
      <c r="G157" s="24" t="s">
        <v>17</v>
      </c>
      <c r="H157" s="24" t="s">
        <v>18</v>
      </c>
      <c r="I157" s="24" t="s">
        <v>136</v>
      </c>
      <c r="J157" s="24" t="s">
        <v>31</v>
      </c>
      <c r="K157" s="24">
        <v>0.56000000000000005</v>
      </c>
      <c r="L157" s="26">
        <v>396000</v>
      </c>
      <c r="M157" s="27">
        <v>14888</v>
      </c>
      <c r="N157" s="28" t="s">
        <v>21</v>
      </c>
    </row>
    <row r="158" spans="1:14" x14ac:dyDescent="0.2">
      <c r="A158" s="23">
        <v>37069</v>
      </c>
      <c r="B158" s="24" t="s">
        <v>181</v>
      </c>
      <c r="C158" s="24" t="s">
        <v>70</v>
      </c>
      <c r="D158" s="24" t="s">
        <v>75</v>
      </c>
      <c r="E158" s="25">
        <v>37073</v>
      </c>
      <c r="F158" s="25">
        <v>37408</v>
      </c>
      <c r="G158" s="24" t="s">
        <v>17</v>
      </c>
      <c r="H158" s="24" t="s">
        <v>18</v>
      </c>
      <c r="I158" s="24" t="s">
        <v>136</v>
      </c>
      <c r="J158" s="24" t="s">
        <v>20</v>
      </c>
      <c r="K158" s="24">
        <v>4.99</v>
      </c>
      <c r="L158" s="26">
        <v>75700</v>
      </c>
      <c r="M158" s="27">
        <v>17607</v>
      </c>
      <c r="N158" s="28" t="s">
        <v>21</v>
      </c>
    </row>
    <row r="159" spans="1:14" x14ac:dyDescent="0.2">
      <c r="A159" s="23">
        <v>37064</v>
      </c>
      <c r="B159" s="24" t="s">
        <v>102</v>
      </c>
      <c r="C159" s="24" t="s">
        <v>103</v>
      </c>
      <c r="D159" s="24" t="s">
        <v>104</v>
      </c>
      <c r="E159" s="25">
        <v>37073</v>
      </c>
      <c r="F159" s="25">
        <v>37895</v>
      </c>
      <c r="G159" s="24" t="s">
        <v>17</v>
      </c>
      <c r="H159" s="24" t="s">
        <v>18</v>
      </c>
      <c r="I159" s="24" t="s">
        <v>136</v>
      </c>
      <c r="J159" s="24" t="s">
        <v>20</v>
      </c>
      <c r="K159" s="24">
        <v>5.15</v>
      </c>
      <c r="L159" s="26">
        <v>82895</v>
      </c>
      <c r="M159" s="27">
        <v>37787</v>
      </c>
      <c r="N159" s="28" t="s">
        <v>21</v>
      </c>
    </row>
    <row r="160" spans="1:14" x14ac:dyDescent="0.2">
      <c r="A160" s="38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9"/>
    </row>
    <row r="161" spans="1:14" x14ac:dyDescent="0.2">
      <c r="A161" s="32" t="s">
        <v>212</v>
      </c>
      <c r="B161" s="33"/>
      <c r="C161" s="34"/>
      <c r="D161" s="34"/>
      <c r="E161" s="35"/>
      <c r="F161" s="35"/>
      <c r="G161" s="34"/>
      <c r="H161" s="34"/>
      <c r="I161" s="34"/>
      <c r="J161" s="36"/>
      <c r="K161" s="37"/>
      <c r="L161" s="34"/>
      <c r="M161" s="34"/>
      <c r="N161" s="39"/>
    </row>
    <row r="162" spans="1:14" x14ac:dyDescent="0.2">
      <c r="A162" s="40">
        <v>37067</v>
      </c>
      <c r="B162" s="41" t="s">
        <v>29</v>
      </c>
      <c r="C162" s="41" t="s">
        <v>27</v>
      </c>
      <c r="D162" s="41" t="s">
        <v>30</v>
      </c>
      <c r="E162" s="42">
        <v>37073</v>
      </c>
      <c r="F162" s="42">
        <v>37438</v>
      </c>
      <c r="G162" s="41" t="s">
        <v>17</v>
      </c>
      <c r="H162" s="41" t="s">
        <v>18</v>
      </c>
      <c r="I162" s="41" t="s">
        <v>99</v>
      </c>
      <c r="J162" s="41" t="s">
        <v>20</v>
      </c>
      <c r="K162" s="41">
        <v>5.35</v>
      </c>
      <c r="L162" s="43">
        <v>30330</v>
      </c>
      <c r="M162" s="44">
        <v>12672</v>
      </c>
      <c r="N162" s="45" t="s">
        <v>21</v>
      </c>
    </row>
    <row r="163" spans="1:14" x14ac:dyDescent="0.2">
      <c r="A163" s="46">
        <v>37067</v>
      </c>
      <c r="B163" s="47" t="s">
        <v>29</v>
      </c>
      <c r="C163" s="47" t="s">
        <v>27</v>
      </c>
      <c r="D163" s="47" t="s">
        <v>30</v>
      </c>
      <c r="E163" s="48">
        <v>37073</v>
      </c>
      <c r="F163" s="48">
        <v>37073</v>
      </c>
      <c r="G163" s="47" t="s">
        <v>100</v>
      </c>
      <c r="H163" s="47" t="s">
        <v>18</v>
      </c>
      <c r="I163" s="47" t="s">
        <v>99</v>
      </c>
      <c r="J163" s="47" t="s">
        <v>31</v>
      </c>
      <c r="K163" s="47">
        <v>0.25</v>
      </c>
      <c r="L163" s="49">
        <v>2521</v>
      </c>
      <c r="M163" s="50">
        <v>-1110</v>
      </c>
      <c r="N163" s="51" t="s">
        <v>21</v>
      </c>
    </row>
    <row r="164" spans="1:14" x14ac:dyDescent="0.2">
      <c r="A164" s="23">
        <v>37064</v>
      </c>
      <c r="B164" s="24" t="s">
        <v>101</v>
      </c>
      <c r="C164" s="24" t="s">
        <v>27</v>
      </c>
      <c r="D164" s="24" t="s">
        <v>30</v>
      </c>
      <c r="E164" s="25">
        <v>37073</v>
      </c>
      <c r="F164" s="25">
        <v>37834</v>
      </c>
      <c r="G164" s="24" t="s">
        <v>100</v>
      </c>
      <c r="H164" s="24" t="s">
        <v>18</v>
      </c>
      <c r="I164" s="24" t="s">
        <v>99</v>
      </c>
      <c r="J164" s="24" t="s">
        <v>31</v>
      </c>
      <c r="K164" s="24">
        <v>0.25</v>
      </c>
      <c r="L164" s="26">
        <v>16038</v>
      </c>
      <c r="M164" s="27">
        <v>-5344</v>
      </c>
      <c r="N164" s="28" t="s">
        <v>21</v>
      </c>
    </row>
    <row r="165" spans="1:14" x14ac:dyDescent="0.2">
      <c r="A165" s="23">
        <v>37068</v>
      </c>
      <c r="B165" s="24" t="s">
        <v>49</v>
      </c>
      <c r="C165" s="24" t="s">
        <v>27</v>
      </c>
      <c r="D165" s="24" t="s">
        <v>30</v>
      </c>
      <c r="E165" s="25">
        <v>37073</v>
      </c>
      <c r="F165" s="25">
        <v>37104</v>
      </c>
      <c r="G165" s="24" t="s">
        <v>100</v>
      </c>
      <c r="H165" s="24" t="s">
        <v>18</v>
      </c>
      <c r="I165" s="24" t="s">
        <v>99</v>
      </c>
      <c r="J165" s="24" t="s">
        <v>31</v>
      </c>
      <c r="K165" s="24">
        <v>0.8</v>
      </c>
      <c r="L165" s="26">
        <v>4800</v>
      </c>
      <c r="M165" s="27">
        <v>-4968</v>
      </c>
      <c r="N165" s="28" t="s">
        <v>21</v>
      </c>
    </row>
    <row r="166" spans="1:14" x14ac:dyDescent="0.2">
      <c r="A166" s="23">
        <v>37070</v>
      </c>
      <c r="B166" s="24" t="s">
        <v>113</v>
      </c>
      <c r="C166" s="24" t="s">
        <v>27</v>
      </c>
      <c r="D166" s="24" t="s">
        <v>28</v>
      </c>
      <c r="E166" s="25">
        <v>37104</v>
      </c>
      <c r="F166" s="25">
        <v>37135</v>
      </c>
      <c r="G166" s="24" t="s">
        <v>17</v>
      </c>
      <c r="H166" s="24" t="s">
        <v>24</v>
      </c>
      <c r="I166" s="24" t="s">
        <v>99</v>
      </c>
      <c r="J166" s="24" t="s">
        <v>20</v>
      </c>
      <c r="K166" s="24">
        <v>5.21</v>
      </c>
      <c r="L166" s="26">
        <v>4200</v>
      </c>
      <c r="M166" s="27">
        <v>1296</v>
      </c>
      <c r="N166" s="28" t="s">
        <v>21</v>
      </c>
    </row>
    <row r="167" spans="1:14" x14ac:dyDescent="0.2">
      <c r="A167" s="23">
        <v>37067</v>
      </c>
      <c r="B167" s="24" t="s">
        <v>114</v>
      </c>
      <c r="C167" s="24" t="s">
        <v>27</v>
      </c>
      <c r="D167" s="24" t="s">
        <v>28</v>
      </c>
      <c r="E167" s="25">
        <v>37073</v>
      </c>
      <c r="F167" s="25">
        <v>38047</v>
      </c>
      <c r="G167" s="24" t="s">
        <v>100</v>
      </c>
      <c r="H167" s="24" t="s">
        <v>18</v>
      </c>
      <c r="I167" s="24" t="s">
        <v>99</v>
      </c>
      <c r="J167" s="24" t="s">
        <v>20</v>
      </c>
      <c r="K167" s="24">
        <v>8.3899000000000008</v>
      </c>
      <c r="L167" s="26">
        <v>18896</v>
      </c>
      <c r="M167" s="27">
        <v>-82446</v>
      </c>
      <c r="N167" s="28" t="s">
        <v>21</v>
      </c>
    </row>
    <row r="168" spans="1:14" x14ac:dyDescent="0.2">
      <c r="A168" s="23">
        <v>37069</v>
      </c>
      <c r="B168" s="24" t="s">
        <v>130</v>
      </c>
      <c r="C168" s="24" t="s">
        <v>27</v>
      </c>
      <c r="D168" s="24" t="s">
        <v>30</v>
      </c>
      <c r="E168" s="25">
        <v>37073</v>
      </c>
      <c r="F168" s="25">
        <v>37257</v>
      </c>
      <c r="G168" s="24" t="s">
        <v>100</v>
      </c>
      <c r="H168" s="24" t="s">
        <v>18</v>
      </c>
      <c r="I168" s="24" t="s">
        <v>99</v>
      </c>
      <c r="J168" s="24" t="s">
        <v>20</v>
      </c>
      <c r="K168" s="24">
        <v>9.5</v>
      </c>
      <c r="L168" s="26">
        <v>30554</v>
      </c>
      <c r="M168" s="27">
        <v>-151185</v>
      </c>
      <c r="N168" s="28" t="s">
        <v>21</v>
      </c>
    </row>
    <row r="169" spans="1:14" x14ac:dyDescent="0.2">
      <c r="A169" s="23">
        <v>37068</v>
      </c>
      <c r="B169" s="24" t="s">
        <v>133</v>
      </c>
      <c r="C169" s="24" t="s">
        <v>27</v>
      </c>
      <c r="D169" s="24" t="s">
        <v>28</v>
      </c>
      <c r="E169" s="25">
        <v>37073</v>
      </c>
      <c r="F169" s="25">
        <v>38018</v>
      </c>
      <c r="G169" s="24" t="s">
        <v>100</v>
      </c>
      <c r="H169" s="24" t="s">
        <v>18</v>
      </c>
      <c r="I169" s="24" t="s">
        <v>99</v>
      </c>
      <c r="J169" s="24" t="s">
        <v>20</v>
      </c>
      <c r="K169" s="24">
        <v>8.2899999999999991</v>
      </c>
      <c r="L169" s="26">
        <v>28648</v>
      </c>
      <c r="M169" s="27">
        <v>-121909</v>
      </c>
      <c r="N169" s="28" t="s">
        <v>21</v>
      </c>
    </row>
    <row r="170" spans="1:14" x14ac:dyDescent="0.2">
      <c r="A170" s="23">
        <v>37068</v>
      </c>
      <c r="B170" s="24" t="s">
        <v>133</v>
      </c>
      <c r="C170" s="24" t="s">
        <v>27</v>
      </c>
      <c r="D170" s="24" t="s">
        <v>30</v>
      </c>
      <c r="E170" s="25">
        <v>37073</v>
      </c>
      <c r="F170" s="25">
        <v>38018</v>
      </c>
      <c r="G170" s="24" t="s">
        <v>100</v>
      </c>
      <c r="H170" s="24" t="s">
        <v>18</v>
      </c>
      <c r="I170" s="24" t="s">
        <v>99</v>
      </c>
      <c r="J170" s="24" t="s">
        <v>20</v>
      </c>
      <c r="K170" s="24">
        <v>8.09</v>
      </c>
      <c r="L170" s="26">
        <v>15827</v>
      </c>
      <c r="M170" s="27">
        <v>-64327</v>
      </c>
      <c r="N170" s="28" t="s">
        <v>21</v>
      </c>
    </row>
    <row r="171" spans="1:14" x14ac:dyDescent="0.2">
      <c r="A171" s="40">
        <v>37064</v>
      </c>
      <c r="B171" s="41" t="s">
        <v>105</v>
      </c>
      <c r="C171" s="41" t="s">
        <v>44</v>
      </c>
      <c r="D171" s="41" t="s">
        <v>45</v>
      </c>
      <c r="E171" s="42">
        <v>37073</v>
      </c>
      <c r="F171" s="42">
        <v>37408</v>
      </c>
      <c r="G171" s="41" t="s">
        <v>17</v>
      </c>
      <c r="H171" s="41" t="s">
        <v>18</v>
      </c>
      <c r="I171" s="41" t="s">
        <v>99</v>
      </c>
      <c r="J171" s="41" t="s">
        <v>20</v>
      </c>
      <c r="K171" s="41">
        <v>4.8899999999999997</v>
      </c>
      <c r="L171" s="43">
        <v>6903</v>
      </c>
      <c r="M171" s="44">
        <v>1614</v>
      </c>
      <c r="N171" s="45" t="s">
        <v>21</v>
      </c>
    </row>
    <row r="172" spans="1:14" x14ac:dyDescent="0.2">
      <c r="A172" s="46">
        <v>37067</v>
      </c>
      <c r="B172" s="47" t="s">
        <v>105</v>
      </c>
      <c r="C172" s="47" t="s">
        <v>44</v>
      </c>
      <c r="D172" s="47" t="s">
        <v>45</v>
      </c>
      <c r="E172" s="48">
        <v>37073</v>
      </c>
      <c r="F172" s="48">
        <v>37408</v>
      </c>
      <c r="G172" s="47" t="s">
        <v>100</v>
      </c>
      <c r="H172" s="47" t="s">
        <v>18</v>
      </c>
      <c r="I172" s="47" t="s">
        <v>99</v>
      </c>
      <c r="J172" s="47" t="s">
        <v>20</v>
      </c>
      <c r="K172" s="47">
        <v>4.8899999999999997</v>
      </c>
      <c r="L172" s="49">
        <v>6903</v>
      </c>
      <c r="M172" s="50">
        <v>-6012</v>
      </c>
      <c r="N172" s="51" t="s">
        <v>21</v>
      </c>
    </row>
    <row r="173" spans="1:14" x14ac:dyDescent="0.2">
      <c r="A173" s="23">
        <v>37069</v>
      </c>
      <c r="B173" s="24" t="s">
        <v>108</v>
      </c>
      <c r="C173" s="24" t="s">
        <v>44</v>
      </c>
      <c r="D173" s="24" t="s">
        <v>53</v>
      </c>
      <c r="E173" s="25">
        <v>37073</v>
      </c>
      <c r="F173" s="25">
        <v>37073</v>
      </c>
      <c r="G173" s="24" t="s">
        <v>100</v>
      </c>
      <c r="H173" s="24" t="s">
        <v>18</v>
      </c>
      <c r="I173" s="24" t="s">
        <v>99</v>
      </c>
      <c r="J173" s="24" t="s">
        <v>31</v>
      </c>
      <c r="K173" s="24">
        <v>0.27250000000000002</v>
      </c>
      <c r="L173" s="26">
        <v>55500</v>
      </c>
      <c r="M173" s="27">
        <v>-4138</v>
      </c>
      <c r="N173" s="28" t="s">
        <v>21</v>
      </c>
    </row>
    <row r="174" spans="1:14" x14ac:dyDescent="0.2">
      <c r="A174" s="23">
        <v>37069</v>
      </c>
      <c r="B174" s="24" t="s">
        <v>116</v>
      </c>
      <c r="C174" s="24" t="s">
        <v>62</v>
      </c>
      <c r="D174" s="24" t="s">
        <v>63</v>
      </c>
      <c r="E174" s="25">
        <v>37073</v>
      </c>
      <c r="F174" s="25">
        <v>37377</v>
      </c>
      <c r="G174" s="24" t="s">
        <v>100</v>
      </c>
      <c r="H174" s="24" t="s">
        <v>18</v>
      </c>
      <c r="I174" s="24" t="s">
        <v>99</v>
      </c>
      <c r="J174" s="24" t="s">
        <v>20</v>
      </c>
      <c r="K174" s="24">
        <v>6.29</v>
      </c>
      <c r="L174" s="26">
        <v>56837</v>
      </c>
      <c r="M174" s="27">
        <v>-121301</v>
      </c>
      <c r="N174" s="28" t="s">
        <v>21</v>
      </c>
    </row>
    <row r="175" spans="1:14" x14ac:dyDescent="0.2">
      <c r="A175" s="40">
        <v>37064</v>
      </c>
      <c r="B175" s="41" t="s">
        <v>106</v>
      </c>
      <c r="C175" s="41" t="s">
        <v>37</v>
      </c>
      <c r="D175" s="41" t="s">
        <v>23</v>
      </c>
      <c r="E175" s="42">
        <v>37073</v>
      </c>
      <c r="F175" s="42">
        <v>37165</v>
      </c>
      <c r="G175" s="41" t="s">
        <v>17</v>
      </c>
      <c r="H175" s="41" t="s">
        <v>24</v>
      </c>
      <c r="I175" s="41" t="s">
        <v>99</v>
      </c>
      <c r="J175" s="41" t="s">
        <v>20</v>
      </c>
      <c r="K175" s="41">
        <v>4.45</v>
      </c>
      <c r="L175" s="43">
        <v>9900</v>
      </c>
      <c r="M175" s="44">
        <v>5255</v>
      </c>
      <c r="N175" s="45" t="s">
        <v>21</v>
      </c>
    </row>
    <row r="176" spans="1:14" x14ac:dyDescent="0.2">
      <c r="A176" s="40">
        <v>37064</v>
      </c>
      <c r="B176" s="41" t="s">
        <v>106</v>
      </c>
      <c r="C176" s="41" t="s">
        <v>37</v>
      </c>
      <c r="D176" s="41" t="s">
        <v>23</v>
      </c>
      <c r="E176" s="42">
        <v>37196</v>
      </c>
      <c r="F176" s="42">
        <v>37591</v>
      </c>
      <c r="G176" s="41" t="s">
        <v>17</v>
      </c>
      <c r="H176" s="41" t="s">
        <v>24</v>
      </c>
      <c r="I176" s="41" t="s">
        <v>99</v>
      </c>
      <c r="J176" s="41" t="s">
        <v>20</v>
      </c>
      <c r="K176" s="41">
        <v>4.46</v>
      </c>
      <c r="L176" s="43">
        <v>54500</v>
      </c>
      <c r="M176" s="44">
        <v>19381</v>
      </c>
      <c r="N176" s="45" t="s">
        <v>21</v>
      </c>
    </row>
    <row r="177" spans="1:14" x14ac:dyDescent="0.2">
      <c r="A177" s="46">
        <v>37069</v>
      </c>
      <c r="B177" s="47" t="s">
        <v>106</v>
      </c>
      <c r="C177" s="47" t="s">
        <v>37</v>
      </c>
      <c r="D177" s="47" t="s">
        <v>59</v>
      </c>
      <c r="E177" s="48">
        <v>37073</v>
      </c>
      <c r="F177" s="48">
        <v>37135</v>
      </c>
      <c r="G177" s="47" t="s">
        <v>100</v>
      </c>
      <c r="H177" s="47" t="s">
        <v>18</v>
      </c>
      <c r="I177" s="47" t="s">
        <v>99</v>
      </c>
      <c r="J177" s="47" t="s">
        <v>31</v>
      </c>
      <c r="K177" s="47">
        <v>0.65</v>
      </c>
      <c r="L177" s="49">
        <v>2500</v>
      </c>
      <c r="M177" s="50">
        <v>-576</v>
      </c>
      <c r="N177" s="51" t="s">
        <v>21</v>
      </c>
    </row>
    <row r="178" spans="1:14" x14ac:dyDescent="0.2">
      <c r="A178" s="40">
        <v>37069</v>
      </c>
      <c r="B178" s="41" t="s">
        <v>106</v>
      </c>
      <c r="C178" s="41" t="s">
        <v>37</v>
      </c>
      <c r="D178" s="41" t="s">
        <v>59</v>
      </c>
      <c r="E178" s="42">
        <v>37165</v>
      </c>
      <c r="F178" s="42">
        <v>37165</v>
      </c>
      <c r="G178" s="41" t="s">
        <v>17</v>
      </c>
      <c r="H178" s="41" t="s">
        <v>18</v>
      </c>
      <c r="I178" s="41" t="s">
        <v>99</v>
      </c>
      <c r="J178" s="41" t="s">
        <v>31</v>
      </c>
      <c r="K178" s="41">
        <v>0.65</v>
      </c>
      <c r="L178" s="41">
        <v>400</v>
      </c>
      <c r="M178" s="44">
        <v>64</v>
      </c>
      <c r="N178" s="45" t="s">
        <v>21</v>
      </c>
    </row>
    <row r="179" spans="1:14" x14ac:dyDescent="0.2">
      <c r="A179" s="40">
        <v>37064</v>
      </c>
      <c r="B179" s="41" t="s">
        <v>107</v>
      </c>
      <c r="C179" s="41" t="s">
        <v>37</v>
      </c>
      <c r="D179" s="41" t="s">
        <v>23</v>
      </c>
      <c r="E179" s="42">
        <v>37073</v>
      </c>
      <c r="F179" s="42">
        <v>37165</v>
      </c>
      <c r="G179" s="41" t="s">
        <v>17</v>
      </c>
      <c r="H179" s="41" t="s">
        <v>24</v>
      </c>
      <c r="I179" s="41" t="s">
        <v>99</v>
      </c>
      <c r="J179" s="41" t="s">
        <v>20</v>
      </c>
      <c r="K179" s="41">
        <v>4.45</v>
      </c>
      <c r="L179" s="43">
        <v>9900</v>
      </c>
      <c r="M179" s="44">
        <v>5255</v>
      </c>
      <c r="N179" s="45" t="s">
        <v>21</v>
      </c>
    </row>
    <row r="180" spans="1:14" x14ac:dyDescent="0.2">
      <c r="A180" s="40">
        <v>37064</v>
      </c>
      <c r="B180" s="41" t="s">
        <v>107</v>
      </c>
      <c r="C180" s="41" t="s">
        <v>37</v>
      </c>
      <c r="D180" s="41" t="s">
        <v>23</v>
      </c>
      <c r="E180" s="42">
        <v>37196</v>
      </c>
      <c r="F180" s="42">
        <v>37591</v>
      </c>
      <c r="G180" s="41" t="s">
        <v>17</v>
      </c>
      <c r="H180" s="41" t="s">
        <v>24</v>
      </c>
      <c r="I180" s="41" t="s">
        <v>99</v>
      </c>
      <c r="J180" s="41" t="s">
        <v>20</v>
      </c>
      <c r="K180" s="41">
        <v>4.46</v>
      </c>
      <c r="L180" s="43">
        <v>54500</v>
      </c>
      <c r="M180" s="44">
        <v>19381</v>
      </c>
      <c r="N180" s="45" t="s">
        <v>21</v>
      </c>
    </row>
    <row r="181" spans="1:14" x14ac:dyDescent="0.2">
      <c r="A181" s="46">
        <v>37069</v>
      </c>
      <c r="B181" s="47" t="s">
        <v>107</v>
      </c>
      <c r="C181" s="47" t="s">
        <v>37</v>
      </c>
      <c r="D181" s="47" t="s">
        <v>59</v>
      </c>
      <c r="E181" s="48">
        <v>37073</v>
      </c>
      <c r="F181" s="48">
        <v>37104</v>
      </c>
      <c r="G181" s="47" t="s">
        <v>100</v>
      </c>
      <c r="H181" s="47" t="s">
        <v>18</v>
      </c>
      <c r="I181" s="47" t="s">
        <v>99</v>
      </c>
      <c r="J181" s="47" t="s">
        <v>31</v>
      </c>
      <c r="K181" s="47">
        <v>0.65</v>
      </c>
      <c r="L181" s="49">
        <v>1000</v>
      </c>
      <c r="M181" s="50">
        <v>-216</v>
      </c>
      <c r="N181" s="51" t="s">
        <v>21</v>
      </c>
    </row>
    <row r="182" spans="1:14" x14ac:dyDescent="0.2">
      <c r="A182" s="40">
        <v>37069</v>
      </c>
      <c r="B182" s="41" t="s">
        <v>107</v>
      </c>
      <c r="C182" s="41" t="s">
        <v>37</v>
      </c>
      <c r="D182" s="41" t="s">
        <v>59</v>
      </c>
      <c r="E182" s="42">
        <v>37135</v>
      </c>
      <c r="F182" s="42">
        <v>37135</v>
      </c>
      <c r="G182" s="41" t="s">
        <v>17</v>
      </c>
      <c r="H182" s="41" t="s">
        <v>18</v>
      </c>
      <c r="I182" s="41" t="s">
        <v>99</v>
      </c>
      <c r="J182" s="41" t="s">
        <v>31</v>
      </c>
      <c r="K182" s="41">
        <v>0.65</v>
      </c>
      <c r="L182" s="41">
        <v>900</v>
      </c>
      <c r="M182" s="44">
        <v>158</v>
      </c>
      <c r="N182" s="45" t="s">
        <v>21</v>
      </c>
    </row>
    <row r="183" spans="1:14" x14ac:dyDescent="0.2">
      <c r="A183" s="23">
        <v>37068</v>
      </c>
      <c r="B183" s="24" t="s">
        <v>118</v>
      </c>
      <c r="C183" s="24" t="s">
        <v>37</v>
      </c>
      <c r="D183" s="24" t="s">
        <v>59</v>
      </c>
      <c r="E183" s="25">
        <v>37073</v>
      </c>
      <c r="F183" s="25">
        <v>37226</v>
      </c>
      <c r="G183" s="24" t="s">
        <v>17</v>
      </c>
      <c r="H183" s="24" t="s">
        <v>24</v>
      </c>
      <c r="I183" s="24" t="s">
        <v>99</v>
      </c>
      <c r="J183" s="24" t="s">
        <v>20</v>
      </c>
      <c r="K183" s="24">
        <v>4.3</v>
      </c>
      <c r="L183" s="26">
        <v>23600</v>
      </c>
      <c r="M183" s="27">
        <v>12113</v>
      </c>
      <c r="N183" s="28" t="s">
        <v>21</v>
      </c>
    </row>
    <row r="184" spans="1:14" x14ac:dyDescent="0.2">
      <c r="A184" s="23">
        <v>37068</v>
      </c>
      <c r="B184" s="24" t="s">
        <v>119</v>
      </c>
      <c r="C184" s="24" t="s">
        <v>37</v>
      </c>
      <c r="D184" s="24" t="s">
        <v>38</v>
      </c>
      <c r="E184" s="25">
        <v>37073</v>
      </c>
      <c r="F184" s="25">
        <v>37165</v>
      </c>
      <c r="G184" s="24" t="s">
        <v>17</v>
      </c>
      <c r="H184" s="24" t="s">
        <v>24</v>
      </c>
      <c r="I184" s="24" t="s">
        <v>99</v>
      </c>
      <c r="J184" s="24" t="s">
        <v>20</v>
      </c>
      <c r="K184" s="24">
        <v>4.5</v>
      </c>
      <c r="L184" s="26">
        <v>10500</v>
      </c>
      <c r="M184" s="27">
        <v>10085</v>
      </c>
      <c r="N184" s="28" t="s">
        <v>21</v>
      </c>
    </row>
    <row r="185" spans="1:14" x14ac:dyDescent="0.2">
      <c r="A185" s="23">
        <v>37068</v>
      </c>
      <c r="B185" s="24" t="s">
        <v>119</v>
      </c>
      <c r="C185" s="24" t="s">
        <v>37</v>
      </c>
      <c r="D185" s="24" t="s">
        <v>59</v>
      </c>
      <c r="E185" s="25">
        <v>37073</v>
      </c>
      <c r="F185" s="25">
        <v>37165</v>
      </c>
      <c r="G185" s="24" t="s">
        <v>17</v>
      </c>
      <c r="H185" s="24" t="s">
        <v>24</v>
      </c>
      <c r="I185" s="24" t="s">
        <v>99</v>
      </c>
      <c r="J185" s="24" t="s">
        <v>20</v>
      </c>
      <c r="K185" s="24">
        <v>4.5</v>
      </c>
      <c r="L185" s="26">
        <v>12000</v>
      </c>
      <c r="M185" s="27">
        <v>11544</v>
      </c>
      <c r="N185" s="28" t="s">
        <v>21</v>
      </c>
    </row>
    <row r="186" spans="1:14" x14ac:dyDescent="0.2">
      <c r="A186" s="23">
        <v>37068</v>
      </c>
      <c r="B186" s="24" t="s">
        <v>123</v>
      </c>
      <c r="C186" s="24" t="s">
        <v>37</v>
      </c>
      <c r="D186" s="24" t="s">
        <v>59</v>
      </c>
      <c r="E186" s="25">
        <v>37073</v>
      </c>
      <c r="F186" s="25">
        <v>37165</v>
      </c>
      <c r="G186" s="24" t="s">
        <v>17</v>
      </c>
      <c r="H186" s="24" t="s">
        <v>24</v>
      </c>
      <c r="I186" s="24" t="s">
        <v>99</v>
      </c>
      <c r="J186" s="24" t="s">
        <v>20</v>
      </c>
      <c r="K186" s="24">
        <v>4.5</v>
      </c>
      <c r="L186" s="26">
        <v>12000</v>
      </c>
      <c r="M186" s="27">
        <v>11544</v>
      </c>
      <c r="N186" s="28" t="s">
        <v>21</v>
      </c>
    </row>
    <row r="187" spans="1:14" x14ac:dyDescent="0.2">
      <c r="A187" s="23">
        <v>37068</v>
      </c>
      <c r="B187" s="24" t="s">
        <v>126</v>
      </c>
      <c r="C187" s="24" t="s">
        <v>37</v>
      </c>
      <c r="D187" s="24" t="s">
        <v>38</v>
      </c>
      <c r="E187" s="25">
        <v>37073</v>
      </c>
      <c r="F187" s="25">
        <v>37165</v>
      </c>
      <c r="G187" s="24" t="s">
        <v>17</v>
      </c>
      <c r="H187" s="24" t="s">
        <v>24</v>
      </c>
      <c r="I187" s="24" t="s">
        <v>99</v>
      </c>
      <c r="J187" s="24" t="s">
        <v>20</v>
      </c>
      <c r="K187" s="24">
        <v>4.5</v>
      </c>
      <c r="L187" s="26">
        <v>19300</v>
      </c>
      <c r="M187" s="27">
        <v>18141</v>
      </c>
      <c r="N187" s="28" t="s">
        <v>21</v>
      </c>
    </row>
    <row r="188" spans="1:14" x14ac:dyDescent="0.2">
      <c r="A188" s="23">
        <v>37068</v>
      </c>
      <c r="B188" s="24" t="s">
        <v>120</v>
      </c>
      <c r="C188" s="24" t="s">
        <v>121</v>
      </c>
      <c r="D188" s="24" t="s">
        <v>122</v>
      </c>
      <c r="E188" s="25">
        <v>37073</v>
      </c>
      <c r="F188" s="25">
        <v>37165</v>
      </c>
      <c r="G188" s="24" t="s">
        <v>17</v>
      </c>
      <c r="H188" s="24" t="s">
        <v>24</v>
      </c>
      <c r="I188" s="24" t="s">
        <v>99</v>
      </c>
      <c r="J188" s="24" t="s">
        <v>20</v>
      </c>
      <c r="K188" s="24">
        <v>4.5</v>
      </c>
      <c r="L188" s="26">
        <v>32000</v>
      </c>
      <c r="M188" s="27">
        <v>31151</v>
      </c>
      <c r="N188" s="28" t="s">
        <v>21</v>
      </c>
    </row>
    <row r="189" spans="1:14" x14ac:dyDescent="0.2">
      <c r="A189" s="23">
        <v>37069</v>
      </c>
      <c r="B189" s="24" t="s">
        <v>109</v>
      </c>
      <c r="C189" s="24" t="s">
        <v>110</v>
      </c>
      <c r="D189" s="24" t="s">
        <v>111</v>
      </c>
      <c r="E189" s="25">
        <v>37073</v>
      </c>
      <c r="F189" s="25">
        <v>37408</v>
      </c>
      <c r="G189" s="24" t="s">
        <v>17</v>
      </c>
      <c r="H189" s="24" t="s">
        <v>24</v>
      </c>
      <c r="I189" s="24" t="s">
        <v>99</v>
      </c>
      <c r="J189" s="24" t="s">
        <v>20</v>
      </c>
      <c r="K189" s="24">
        <v>4.4800000000000004</v>
      </c>
      <c r="L189" s="26">
        <v>50350</v>
      </c>
      <c r="M189" s="27">
        <v>32645</v>
      </c>
      <c r="N189" s="28" t="s">
        <v>21</v>
      </c>
    </row>
    <row r="190" spans="1:14" x14ac:dyDescent="0.2">
      <c r="A190" s="23">
        <v>37068</v>
      </c>
      <c r="B190" s="24" t="s">
        <v>124</v>
      </c>
      <c r="C190" s="24" t="s">
        <v>15</v>
      </c>
      <c r="D190" s="24" t="s">
        <v>125</v>
      </c>
      <c r="E190" s="25">
        <v>37073</v>
      </c>
      <c r="F190" s="25">
        <v>37165</v>
      </c>
      <c r="G190" s="24" t="s">
        <v>17</v>
      </c>
      <c r="H190" s="24" t="s">
        <v>24</v>
      </c>
      <c r="I190" s="24" t="s">
        <v>99</v>
      </c>
      <c r="J190" s="24" t="s">
        <v>20</v>
      </c>
      <c r="K190" s="24">
        <v>4.5</v>
      </c>
      <c r="L190" s="26">
        <v>3750</v>
      </c>
      <c r="M190" s="27">
        <v>3522</v>
      </c>
      <c r="N190" s="28" t="s">
        <v>21</v>
      </c>
    </row>
    <row r="191" spans="1:14" x14ac:dyDescent="0.2">
      <c r="A191" s="23">
        <v>37064</v>
      </c>
      <c r="B191" s="24" t="s">
        <v>98</v>
      </c>
      <c r="C191" s="24" t="s">
        <v>23</v>
      </c>
      <c r="D191" s="24" t="s">
        <v>23</v>
      </c>
      <c r="E191" s="25">
        <v>37073</v>
      </c>
      <c r="F191" s="25">
        <v>37408</v>
      </c>
      <c r="G191" s="24" t="s">
        <v>17</v>
      </c>
      <c r="H191" s="24" t="s">
        <v>24</v>
      </c>
      <c r="I191" s="24" t="s">
        <v>99</v>
      </c>
      <c r="J191" s="24" t="s">
        <v>20</v>
      </c>
      <c r="K191" s="24">
        <v>4.26</v>
      </c>
      <c r="L191" s="26">
        <v>11824</v>
      </c>
      <c r="M191" s="27">
        <v>2296</v>
      </c>
      <c r="N191" s="28" t="s">
        <v>21</v>
      </c>
    </row>
    <row r="192" spans="1:14" x14ac:dyDescent="0.2">
      <c r="A192" s="23">
        <v>37064</v>
      </c>
      <c r="B192" s="24" t="s">
        <v>112</v>
      </c>
      <c r="C192" s="24" t="s">
        <v>23</v>
      </c>
      <c r="D192" s="24" t="s">
        <v>23</v>
      </c>
      <c r="E192" s="25">
        <v>37073</v>
      </c>
      <c r="F192" s="25">
        <v>37135</v>
      </c>
      <c r="G192" s="24" t="s">
        <v>17</v>
      </c>
      <c r="H192" s="24" t="s">
        <v>24</v>
      </c>
      <c r="I192" s="24" t="s">
        <v>99</v>
      </c>
      <c r="J192" s="24" t="s">
        <v>20</v>
      </c>
      <c r="K192" s="24">
        <v>3.89</v>
      </c>
      <c r="L192" s="24">
        <v>222</v>
      </c>
      <c r="M192" s="27">
        <v>0</v>
      </c>
      <c r="N192" s="28" t="s">
        <v>21</v>
      </c>
    </row>
    <row r="193" spans="1:14" x14ac:dyDescent="0.2">
      <c r="A193" s="23">
        <v>37068</v>
      </c>
      <c r="B193" s="24" t="s">
        <v>115</v>
      </c>
      <c r="C193" s="24" t="s">
        <v>33</v>
      </c>
      <c r="D193" s="24" t="s">
        <v>40</v>
      </c>
      <c r="E193" s="25">
        <v>37073</v>
      </c>
      <c r="F193" s="25">
        <v>37408</v>
      </c>
      <c r="G193" s="24" t="s">
        <v>17</v>
      </c>
      <c r="H193" s="24" t="s">
        <v>24</v>
      </c>
      <c r="I193" s="24" t="s">
        <v>99</v>
      </c>
      <c r="J193" s="24" t="s">
        <v>20</v>
      </c>
      <c r="K193" s="24">
        <v>3.95</v>
      </c>
      <c r="L193" s="26">
        <v>252000</v>
      </c>
      <c r="M193" s="27">
        <v>34710</v>
      </c>
      <c r="N193" s="28" t="s">
        <v>21</v>
      </c>
    </row>
    <row r="194" spans="1:14" x14ac:dyDescent="0.2">
      <c r="A194" s="46">
        <v>37067</v>
      </c>
      <c r="B194" s="47" t="s">
        <v>117</v>
      </c>
      <c r="C194" s="47" t="s">
        <v>33</v>
      </c>
      <c r="D194" s="47" t="s">
        <v>40</v>
      </c>
      <c r="E194" s="48">
        <v>37257</v>
      </c>
      <c r="F194" s="48">
        <v>37956</v>
      </c>
      <c r="G194" s="47" t="s">
        <v>100</v>
      </c>
      <c r="H194" s="47" t="s">
        <v>18</v>
      </c>
      <c r="I194" s="47" t="s">
        <v>99</v>
      </c>
      <c r="J194" s="47" t="s">
        <v>31</v>
      </c>
      <c r="K194" s="47">
        <v>0.89</v>
      </c>
      <c r="L194" s="49">
        <v>136000</v>
      </c>
      <c r="M194" s="50">
        <v>-61332</v>
      </c>
      <c r="N194" s="51" t="s">
        <v>21</v>
      </c>
    </row>
    <row r="195" spans="1:14" x14ac:dyDescent="0.2">
      <c r="A195" s="46">
        <v>37068</v>
      </c>
      <c r="B195" s="47" t="s">
        <v>117</v>
      </c>
      <c r="C195" s="47" t="s">
        <v>33</v>
      </c>
      <c r="D195" s="47" t="s">
        <v>40</v>
      </c>
      <c r="E195" s="48">
        <v>37257</v>
      </c>
      <c r="F195" s="48">
        <v>37956</v>
      </c>
      <c r="G195" s="47" t="s">
        <v>100</v>
      </c>
      <c r="H195" s="47" t="s">
        <v>18</v>
      </c>
      <c r="I195" s="47" t="s">
        <v>99</v>
      </c>
      <c r="J195" s="47" t="s">
        <v>31</v>
      </c>
      <c r="K195" s="47">
        <v>0.89</v>
      </c>
      <c r="L195" s="49">
        <v>136000</v>
      </c>
      <c r="M195" s="50">
        <v>-38769</v>
      </c>
      <c r="N195" s="51" t="s">
        <v>21</v>
      </c>
    </row>
    <row r="196" spans="1:14" x14ac:dyDescent="0.2">
      <c r="A196" s="40">
        <v>37068</v>
      </c>
      <c r="B196" s="41" t="s">
        <v>117</v>
      </c>
      <c r="C196" s="41" t="s">
        <v>33</v>
      </c>
      <c r="D196" s="41" t="s">
        <v>40</v>
      </c>
      <c r="E196" s="42">
        <v>37257</v>
      </c>
      <c r="F196" s="42">
        <v>37956</v>
      </c>
      <c r="G196" s="41" t="s">
        <v>17</v>
      </c>
      <c r="H196" s="41" t="s">
        <v>18</v>
      </c>
      <c r="I196" s="41" t="s">
        <v>99</v>
      </c>
      <c r="J196" s="41" t="s">
        <v>31</v>
      </c>
      <c r="K196" s="41">
        <v>0.89</v>
      </c>
      <c r="L196" s="43">
        <v>136000</v>
      </c>
      <c r="M196" s="44">
        <v>61332</v>
      </c>
      <c r="N196" s="45" t="s">
        <v>21</v>
      </c>
    </row>
    <row r="197" spans="1:14" x14ac:dyDescent="0.2">
      <c r="A197" s="23">
        <v>37069</v>
      </c>
      <c r="B197" s="24" t="s">
        <v>127</v>
      </c>
      <c r="C197" s="24" t="s">
        <v>33</v>
      </c>
      <c r="D197" s="24" t="s">
        <v>34</v>
      </c>
      <c r="E197" s="25">
        <v>37073</v>
      </c>
      <c r="F197" s="25">
        <v>37165</v>
      </c>
      <c r="G197" s="24" t="s">
        <v>17</v>
      </c>
      <c r="H197" s="24" t="s">
        <v>18</v>
      </c>
      <c r="I197" s="24" t="s">
        <v>99</v>
      </c>
      <c r="J197" s="24" t="s">
        <v>31</v>
      </c>
      <c r="K197" s="24">
        <v>0.55000000000000004</v>
      </c>
      <c r="L197" s="26">
        <v>11080</v>
      </c>
      <c r="M197" s="27">
        <v>1966</v>
      </c>
      <c r="N197" s="28" t="s">
        <v>21</v>
      </c>
    </row>
    <row r="198" spans="1:14" x14ac:dyDescent="0.2">
      <c r="A198" s="23">
        <v>37069</v>
      </c>
      <c r="B198" s="24" t="s">
        <v>127</v>
      </c>
      <c r="C198" s="24" t="s">
        <v>33</v>
      </c>
      <c r="D198" s="24" t="s">
        <v>34</v>
      </c>
      <c r="E198" s="25">
        <v>37288</v>
      </c>
      <c r="F198" s="25">
        <v>37288</v>
      </c>
      <c r="G198" s="24" t="s">
        <v>17</v>
      </c>
      <c r="H198" s="24" t="s">
        <v>18</v>
      </c>
      <c r="I198" s="24" t="s">
        <v>99</v>
      </c>
      <c r="J198" s="24" t="s">
        <v>31</v>
      </c>
      <c r="K198" s="24">
        <v>0.83</v>
      </c>
      <c r="L198" s="26">
        <v>1653</v>
      </c>
      <c r="M198" s="27">
        <v>209</v>
      </c>
      <c r="N198" s="28" t="s">
        <v>21</v>
      </c>
    </row>
    <row r="199" spans="1:14" x14ac:dyDescent="0.2">
      <c r="A199" s="23">
        <v>37068</v>
      </c>
      <c r="B199" s="24" t="s">
        <v>129</v>
      </c>
      <c r="C199" s="24" t="s">
        <v>33</v>
      </c>
      <c r="D199" s="24" t="s">
        <v>40</v>
      </c>
      <c r="E199" s="25">
        <v>37073</v>
      </c>
      <c r="F199" s="25">
        <v>37073</v>
      </c>
      <c r="G199" s="24" t="s">
        <v>17</v>
      </c>
      <c r="H199" s="24" t="s">
        <v>24</v>
      </c>
      <c r="I199" s="24" t="s">
        <v>99</v>
      </c>
      <c r="J199" s="24" t="s">
        <v>20</v>
      </c>
      <c r="K199" s="24">
        <v>3.49</v>
      </c>
      <c r="L199" s="26">
        <v>8100</v>
      </c>
      <c r="M199" s="27">
        <v>40</v>
      </c>
      <c r="N199" s="28" t="s">
        <v>21</v>
      </c>
    </row>
    <row r="200" spans="1:14" x14ac:dyDescent="0.2">
      <c r="A200" s="23">
        <v>37068</v>
      </c>
      <c r="B200" s="24" t="s">
        <v>131</v>
      </c>
      <c r="C200" s="24" t="s">
        <v>33</v>
      </c>
      <c r="D200" s="24" t="s">
        <v>40</v>
      </c>
      <c r="E200" s="25">
        <v>37135</v>
      </c>
      <c r="F200" s="25">
        <v>37347</v>
      </c>
      <c r="G200" s="24" t="s">
        <v>17</v>
      </c>
      <c r="H200" s="24" t="s">
        <v>24</v>
      </c>
      <c r="I200" s="24" t="s">
        <v>99</v>
      </c>
      <c r="J200" s="24" t="s">
        <v>20</v>
      </c>
      <c r="K200" s="24">
        <v>4</v>
      </c>
      <c r="L200" s="26">
        <v>88000</v>
      </c>
      <c r="M200" s="27">
        <v>8076</v>
      </c>
      <c r="N200" s="28" t="s">
        <v>21</v>
      </c>
    </row>
    <row r="201" spans="1:14" x14ac:dyDescent="0.2">
      <c r="A201" s="23">
        <v>37069</v>
      </c>
      <c r="B201" s="24" t="s">
        <v>91</v>
      </c>
      <c r="C201" s="24" t="s">
        <v>33</v>
      </c>
      <c r="D201" s="24" t="s">
        <v>34</v>
      </c>
      <c r="E201" s="25">
        <v>37073</v>
      </c>
      <c r="F201" s="25">
        <v>37073</v>
      </c>
      <c r="G201" s="24" t="s">
        <v>17</v>
      </c>
      <c r="H201" s="24" t="s">
        <v>24</v>
      </c>
      <c r="I201" s="24" t="s">
        <v>99</v>
      </c>
      <c r="J201" s="24" t="s">
        <v>20</v>
      </c>
      <c r="K201" s="24">
        <v>3.6</v>
      </c>
      <c r="L201" s="26">
        <v>31246</v>
      </c>
      <c r="M201" s="27">
        <v>669</v>
      </c>
      <c r="N201" s="28" t="s">
        <v>21</v>
      </c>
    </row>
    <row r="202" spans="1:14" x14ac:dyDescent="0.2">
      <c r="A202" s="46">
        <v>37068</v>
      </c>
      <c r="B202" s="47" t="s">
        <v>132</v>
      </c>
      <c r="C202" s="47" t="s">
        <v>33</v>
      </c>
      <c r="D202" s="47" t="s">
        <v>40</v>
      </c>
      <c r="E202" s="48">
        <v>37196</v>
      </c>
      <c r="F202" s="48">
        <v>37530</v>
      </c>
      <c r="G202" s="47" t="s">
        <v>100</v>
      </c>
      <c r="H202" s="47" t="s">
        <v>18</v>
      </c>
      <c r="I202" s="47" t="s">
        <v>99</v>
      </c>
      <c r="J202" s="47" t="s">
        <v>31</v>
      </c>
      <c r="K202" s="47">
        <v>0.71</v>
      </c>
      <c r="L202" s="49">
        <v>305800</v>
      </c>
      <c r="M202" s="50">
        <v>-20140</v>
      </c>
      <c r="N202" s="51" t="s">
        <v>21</v>
      </c>
    </row>
    <row r="203" spans="1:14" x14ac:dyDescent="0.2">
      <c r="A203" s="40">
        <v>37068</v>
      </c>
      <c r="B203" s="41" t="s">
        <v>132</v>
      </c>
      <c r="C203" s="41" t="s">
        <v>33</v>
      </c>
      <c r="D203" s="41" t="s">
        <v>40</v>
      </c>
      <c r="E203" s="42">
        <v>37196</v>
      </c>
      <c r="F203" s="42">
        <v>37530</v>
      </c>
      <c r="G203" s="41" t="s">
        <v>17</v>
      </c>
      <c r="H203" s="41" t="s">
        <v>18</v>
      </c>
      <c r="I203" s="41" t="s">
        <v>99</v>
      </c>
      <c r="J203" s="41" t="s">
        <v>31</v>
      </c>
      <c r="K203" s="41">
        <v>0.71</v>
      </c>
      <c r="L203" s="43">
        <v>305800</v>
      </c>
      <c r="M203" s="44">
        <v>20140</v>
      </c>
      <c r="N203" s="45" t="s">
        <v>21</v>
      </c>
    </row>
    <row r="204" spans="1:14" x14ac:dyDescent="0.2">
      <c r="A204" s="23">
        <v>37064</v>
      </c>
      <c r="B204" s="24" t="s">
        <v>97</v>
      </c>
      <c r="C204" s="24" t="s">
        <v>33</v>
      </c>
      <c r="D204" s="24" t="s">
        <v>40</v>
      </c>
      <c r="E204" s="25">
        <v>37073</v>
      </c>
      <c r="F204" s="25">
        <v>37316</v>
      </c>
      <c r="G204" s="24" t="s">
        <v>100</v>
      </c>
      <c r="H204" s="24" t="s">
        <v>18</v>
      </c>
      <c r="I204" s="24" t="s">
        <v>99</v>
      </c>
      <c r="J204" s="24" t="s">
        <v>31</v>
      </c>
      <c r="K204" s="24">
        <v>0.65</v>
      </c>
      <c r="L204" s="26">
        <v>4844</v>
      </c>
      <c r="M204" s="27">
        <v>-1225</v>
      </c>
      <c r="N204" s="28" t="s">
        <v>21</v>
      </c>
    </row>
    <row r="205" spans="1:14" x14ac:dyDescent="0.2">
      <c r="A205" s="23">
        <v>37064</v>
      </c>
      <c r="B205" s="24" t="s">
        <v>102</v>
      </c>
      <c r="C205" s="24" t="s">
        <v>103</v>
      </c>
      <c r="D205" s="24" t="s">
        <v>104</v>
      </c>
      <c r="E205" s="25">
        <v>37073</v>
      </c>
      <c r="F205" s="25">
        <v>37135</v>
      </c>
      <c r="G205" s="24" t="s">
        <v>100</v>
      </c>
      <c r="H205" s="24" t="s">
        <v>18</v>
      </c>
      <c r="I205" s="24" t="s">
        <v>99</v>
      </c>
      <c r="J205" s="24" t="s">
        <v>20</v>
      </c>
      <c r="K205" s="24">
        <v>7.9</v>
      </c>
      <c r="L205" s="26">
        <v>3065</v>
      </c>
      <c r="M205" s="27">
        <v>-11956</v>
      </c>
      <c r="N205" s="28" t="s">
        <v>21</v>
      </c>
    </row>
    <row r="206" spans="1:14" x14ac:dyDescent="0.2">
      <c r="A206" s="52">
        <v>37069</v>
      </c>
      <c r="B206" s="53" t="s">
        <v>128</v>
      </c>
      <c r="C206" s="53" t="s">
        <v>103</v>
      </c>
      <c r="D206" s="53" t="s">
        <v>104</v>
      </c>
      <c r="E206" s="54">
        <v>37135</v>
      </c>
      <c r="F206" s="54">
        <v>37316</v>
      </c>
      <c r="G206" s="53" t="s">
        <v>17</v>
      </c>
      <c r="H206" s="53" t="s">
        <v>24</v>
      </c>
      <c r="I206" s="53" t="s">
        <v>99</v>
      </c>
      <c r="J206" s="53" t="s">
        <v>20</v>
      </c>
      <c r="K206" s="53">
        <v>4.1399999999999997</v>
      </c>
      <c r="L206" s="55">
        <v>22400</v>
      </c>
      <c r="M206" s="56">
        <v>246</v>
      </c>
      <c r="N206" s="57" t="s">
        <v>21</v>
      </c>
    </row>
  </sheetData>
  <pageMargins left="0.25" right="0.25" top="0.5" bottom="0.5" header="0.25" footer="0.25"/>
  <pageSetup scale="76" fitToHeight="0" orientation="portrait" horizontalDpi="360" verticalDpi="360" r:id="rId1"/>
  <headerFooter alignWithMargins="0">
    <oddFooter>&amp;L&amp;F Gas Deals&amp;C&amp;P&amp;R&amp;D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Power Deal Tickets</vt:lpstr>
      <vt:lpstr>Gas-Summary</vt:lpstr>
      <vt:lpstr>Gas Deals</vt:lpstr>
      <vt:lpstr>'Gas Deals'!Print_Area</vt:lpstr>
      <vt:lpstr>'Gas-Summary'!Print_Area</vt:lpstr>
      <vt:lpstr>'Power Deal Tickets'!Print_Area</vt:lpstr>
      <vt:lpstr>'Gas Deals'!Print_Titles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Cutler Family</dc:creator>
  <cp:lastModifiedBy>Felienne</cp:lastModifiedBy>
  <cp:lastPrinted>2001-07-02T11:29:33Z</cp:lastPrinted>
  <dcterms:created xsi:type="dcterms:W3CDTF">2001-07-01T20:37:28Z</dcterms:created>
  <dcterms:modified xsi:type="dcterms:W3CDTF">2014-09-03T19:17:53Z</dcterms:modified>
</cp:coreProperties>
</file>