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1655" windowHeight="59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7" i="1" l="1"/>
  <c r="E9" i="1" s="1"/>
  <c r="F11" i="1"/>
  <c r="F18" i="1"/>
  <c r="E34" i="1"/>
  <c r="E43" i="1" s="1"/>
  <c r="E44" i="1" s="1"/>
  <c r="E36" i="1"/>
  <c r="E38" i="1"/>
  <c r="F38" i="1"/>
  <c r="F43" i="1"/>
  <c r="F44" i="1"/>
  <c r="E11" i="1" l="1"/>
  <c r="E14" i="1"/>
</calcChain>
</file>

<file path=xl/sharedStrings.xml><?xml version="1.0" encoding="utf-8"?>
<sst xmlns="http://schemas.openxmlformats.org/spreadsheetml/2006/main" count="51" uniqueCount="32">
  <si>
    <t>Direct Labour</t>
  </si>
  <si>
    <t>Direct Materials</t>
  </si>
  <si>
    <t>Variable Overhead</t>
  </si>
  <si>
    <t>Fixed Overhead</t>
  </si>
  <si>
    <t>Plastic</t>
  </si>
  <si>
    <t>Steel</t>
  </si>
  <si>
    <t>Sales and Admin</t>
  </si>
  <si>
    <t>per 100</t>
  </si>
  <si>
    <t>TOTAL</t>
  </si>
  <si>
    <t>Incremental Cost</t>
  </si>
  <si>
    <t>Q1</t>
  </si>
  <si>
    <t>Q2</t>
  </si>
  <si>
    <t>first 100</t>
  </si>
  <si>
    <t>next 34,500</t>
  </si>
  <si>
    <t>Capital cost</t>
  </si>
  <si>
    <t>(1+2+3+4)</t>
  </si>
  <si>
    <t>New Wine in Old Bottles Case</t>
  </si>
  <si>
    <t>Entry</t>
  </si>
  <si>
    <t>Continue</t>
  </si>
  <si>
    <t>per 100 units</t>
  </si>
  <si>
    <t>*</t>
  </si>
  <si>
    <t>*assume materials is sunk cost for steel rings</t>
  </si>
  <si>
    <t>Q3</t>
  </si>
  <si>
    <t>Differential cost between plastic and steel</t>
  </si>
  <si>
    <t>Differential cost for steel already made is zero minus 1032.28</t>
  </si>
  <si>
    <t>Q4</t>
  </si>
  <si>
    <t>What is more profitable, steel or plastic?</t>
  </si>
  <si>
    <t>Selling Price</t>
  </si>
  <si>
    <t>Manufacturing Cost</t>
  </si>
  <si>
    <t xml:space="preserve"> </t>
  </si>
  <si>
    <t>Contribution Margin</t>
  </si>
  <si>
    <t>Case 1: Profitability of the first 100 plastic versus 100 steel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</si>
</sst>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F45" sqref="F45"/>
    </sheetView>
  </sheetViews>
  <sheetFormatPr defaultRowHeight="15" x14ac:dyDescent="0.2"/>
  <cols>
    <col min="5" max="5" width="11" customWidth="1"/>
    <col min="6" max="6" width="11" bestFit="1" customWidth="1"/>
  </cols>
  <sheetData>
    <row r="1" spans="1:6" ht="15.75" x14ac:dyDescent="0.25">
      <c r="A1" s="2" t="s">
        <v>16</v>
      </c>
    </row>
    <row r="2" spans="1:6" x14ac:dyDescent="0.2">
      <c r="E2" t="s">
        <v>17</v>
      </c>
      <c r="F2" t="s">
        <v>18</v>
      </c>
    </row>
    <row r="3" spans="1:6" x14ac:dyDescent="0.2">
      <c r="E3" t="s">
        <v>7</v>
      </c>
      <c r="F3" t="s">
        <v>7</v>
      </c>
    </row>
    <row r="4" spans="1:6" x14ac:dyDescent="0.2">
      <c r="E4" t="s">
        <v>4</v>
      </c>
      <c r="F4" t="s">
        <v>5</v>
      </c>
    </row>
    <row r="5" spans="1:6" x14ac:dyDescent="0.2">
      <c r="B5">
        <v>1</v>
      </c>
      <c r="C5" t="s">
        <v>0</v>
      </c>
      <c r="E5">
        <v>4.2</v>
      </c>
      <c r="F5">
        <v>0</v>
      </c>
    </row>
    <row r="6" spans="1:6" x14ac:dyDescent="0.2">
      <c r="B6">
        <v>2</v>
      </c>
      <c r="C6" t="s">
        <v>1</v>
      </c>
      <c r="E6">
        <v>15.6</v>
      </c>
      <c r="F6">
        <v>46.8</v>
      </c>
    </row>
    <row r="7" spans="1:6" x14ac:dyDescent="0.2">
      <c r="B7">
        <v>3</v>
      </c>
      <c r="C7" t="s">
        <v>2</v>
      </c>
      <c r="E7">
        <f>0.8*E6</f>
        <v>12.48</v>
      </c>
      <c r="F7">
        <v>37.44</v>
      </c>
    </row>
    <row r="8" spans="1:6" x14ac:dyDescent="0.2">
      <c r="B8">
        <v>4</v>
      </c>
      <c r="C8" t="s">
        <v>14</v>
      </c>
      <c r="E8">
        <v>10000</v>
      </c>
      <c r="F8">
        <v>0</v>
      </c>
    </row>
    <row r="9" spans="1:6" x14ac:dyDescent="0.2">
      <c r="B9">
        <v>5</v>
      </c>
      <c r="C9" t="s">
        <v>3</v>
      </c>
      <c r="E9">
        <f>31.2-E7</f>
        <v>18.72</v>
      </c>
      <c r="F9">
        <v>56.16</v>
      </c>
    </row>
    <row r="10" spans="1:6" x14ac:dyDescent="0.2">
      <c r="B10">
        <v>6</v>
      </c>
      <c r="C10" t="s">
        <v>6</v>
      </c>
      <c r="E10">
        <v>15.6</v>
      </c>
      <c r="F10">
        <v>46.8</v>
      </c>
    </row>
    <row r="11" spans="1:6" x14ac:dyDescent="0.2">
      <c r="C11" t="s">
        <v>8</v>
      </c>
      <c r="E11">
        <f>SUM(E5:E10)</f>
        <v>10066.6</v>
      </c>
      <c r="F11">
        <f>SUM(F5:F10)</f>
        <v>187.2</v>
      </c>
    </row>
    <row r="13" spans="1:6" x14ac:dyDescent="0.2">
      <c r="C13" t="s">
        <v>10</v>
      </c>
      <c r="E13" t="s">
        <v>19</v>
      </c>
    </row>
    <row r="14" spans="1:6" x14ac:dyDescent="0.2">
      <c r="B14" t="s">
        <v>15</v>
      </c>
      <c r="C14" t="s">
        <v>9</v>
      </c>
      <c r="E14">
        <f>SUM(E5:E8)</f>
        <v>10032.280000000001</v>
      </c>
    </row>
    <row r="15" spans="1:6" x14ac:dyDescent="0.2">
      <c r="C15" t="s">
        <v>12</v>
      </c>
    </row>
    <row r="17" spans="1:6" x14ac:dyDescent="0.2">
      <c r="C17" t="s">
        <v>11</v>
      </c>
      <c r="E17" s="1" t="s">
        <v>20</v>
      </c>
      <c r="F17" t="s">
        <v>19</v>
      </c>
    </row>
    <row r="18" spans="1:6" x14ac:dyDescent="0.2">
      <c r="C18" t="s">
        <v>13</v>
      </c>
      <c r="F18">
        <f>SUM(F5:F8)</f>
        <v>84.24</v>
      </c>
    </row>
    <row r="20" spans="1:6" x14ac:dyDescent="0.2">
      <c r="C20" t="s">
        <v>21</v>
      </c>
    </row>
    <row r="22" spans="1:6" x14ac:dyDescent="0.2">
      <c r="C22" t="s">
        <v>22</v>
      </c>
    </row>
    <row r="23" spans="1:6" x14ac:dyDescent="0.2">
      <c r="C23" t="s">
        <v>24</v>
      </c>
    </row>
    <row r="24" spans="1:6" x14ac:dyDescent="0.2">
      <c r="C24" t="s">
        <v>23</v>
      </c>
    </row>
    <row r="26" spans="1:6" x14ac:dyDescent="0.2">
      <c r="C26" t="s">
        <v>25</v>
      </c>
    </row>
    <row r="27" spans="1:6" x14ac:dyDescent="0.2">
      <c r="C27" t="s">
        <v>26</v>
      </c>
    </row>
    <row r="29" spans="1:6" x14ac:dyDescent="0.2">
      <c r="E29" t="s">
        <v>17</v>
      </c>
      <c r="F29" t="s">
        <v>18</v>
      </c>
    </row>
    <row r="30" spans="1:6" x14ac:dyDescent="0.2">
      <c r="E30" t="s">
        <v>7</v>
      </c>
      <c r="F30" t="s">
        <v>7</v>
      </c>
    </row>
    <row r="31" spans="1:6" x14ac:dyDescent="0.2">
      <c r="A31" t="s">
        <v>29</v>
      </c>
      <c r="E31" t="s">
        <v>4</v>
      </c>
      <c r="F31" t="s">
        <v>5</v>
      </c>
    </row>
    <row r="32" spans="1:6" x14ac:dyDescent="0.2">
      <c r="A32" t="s">
        <v>29</v>
      </c>
      <c r="B32">
        <v>1</v>
      </c>
      <c r="C32" t="s">
        <v>0</v>
      </c>
      <c r="E32">
        <v>4.2</v>
      </c>
      <c r="F32">
        <v>0</v>
      </c>
    </row>
    <row r="33" spans="1:6" x14ac:dyDescent="0.2">
      <c r="A33" t="s">
        <v>29</v>
      </c>
      <c r="B33">
        <v>2</v>
      </c>
      <c r="C33" t="s">
        <v>1</v>
      </c>
      <c r="E33">
        <v>15.6</v>
      </c>
      <c r="F33">
        <v>46.8</v>
      </c>
    </row>
    <row r="34" spans="1:6" x14ac:dyDescent="0.2">
      <c r="A34" t="s">
        <v>29</v>
      </c>
      <c r="B34">
        <v>3</v>
      </c>
      <c r="C34" t="s">
        <v>2</v>
      </c>
      <c r="E34">
        <f>0.8*E33</f>
        <v>12.48</v>
      </c>
      <c r="F34">
        <v>37.44</v>
      </c>
    </row>
    <row r="35" spans="1:6" x14ac:dyDescent="0.2">
      <c r="B35">
        <v>4</v>
      </c>
      <c r="C35" t="s">
        <v>14</v>
      </c>
      <c r="E35">
        <v>10000</v>
      </c>
      <c r="F35">
        <v>0</v>
      </c>
    </row>
    <row r="36" spans="1:6" x14ac:dyDescent="0.2">
      <c r="B36">
        <v>5</v>
      </c>
      <c r="C36" t="s">
        <v>3</v>
      </c>
      <c r="E36">
        <f>31.2-E34</f>
        <v>18.72</v>
      </c>
      <c r="F36">
        <v>56.16</v>
      </c>
    </row>
    <row r="37" spans="1:6" x14ac:dyDescent="0.2">
      <c r="B37">
        <v>6</v>
      </c>
      <c r="C37" t="s">
        <v>6</v>
      </c>
      <c r="E37">
        <v>15.6</v>
      </c>
      <c r="F37">
        <v>46.8</v>
      </c>
    </row>
    <row r="38" spans="1:6" x14ac:dyDescent="0.2">
      <c r="C38" t="s">
        <v>8</v>
      </c>
      <c r="E38">
        <f>SUM(E32:E37)</f>
        <v>10066.6</v>
      </c>
      <c r="F38">
        <f>SUM(F32:F37)</f>
        <v>187.2</v>
      </c>
    </row>
    <row r="40" spans="1:6" x14ac:dyDescent="0.2">
      <c r="C40" t="s">
        <v>31</v>
      </c>
    </row>
    <row r="42" spans="1:6" x14ac:dyDescent="0.2">
      <c r="B42" t="s">
        <v>7</v>
      </c>
      <c r="C42" t="s">
        <v>27</v>
      </c>
      <c r="E42">
        <v>325</v>
      </c>
      <c r="F42">
        <v>325</v>
      </c>
    </row>
    <row r="43" spans="1:6" x14ac:dyDescent="0.2">
      <c r="C43" t="s">
        <v>28</v>
      </c>
      <c r="E43">
        <f>SUM(E32:E34)</f>
        <v>32.28</v>
      </c>
      <c r="F43">
        <f>SUM(F32:F34)</f>
        <v>84.24</v>
      </c>
    </row>
    <row r="44" spans="1:6" x14ac:dyDescent="0.2">
      <c r="C44" t="s">
        <v>30</v>
      </c>
      <c r="E44">
        <f>E42-E43</f>
        <v>292.72000000000003</v>
      </c>
      <c r="F44">
        <f>F42-F43</f>
        <v>240.76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A&amp;R Partners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Kupiecki</dc:creator>
  <cp:lastModifiedBy>Felienne</cp:lastModifiedBy>
  <dcterms:created xsi:type="dcterms:W3CDTF">2000-02-12T18:11:10Z</dcterms:created>
  <dcterms:modified xsi:type="dcterms:W3CDTF">2014-09-04T05:53:31Z</dcterms:modified>
</cp:coreProperties>
</file>