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C7" i="1"/>
  <c r="C8" i="1" s="1"/>
  <c r="B8" i="1" s="1"/>
  <c r="A8" i="1"/>
  <c r="C18" i="1" l="1"/>
  <c r="B16" i="1"/>
  <c r="D16" i="1" s="1"/>
  <c r="C16" i="1"/>
  <c r="B19" i="1"/>
  <c r="C19" i="1"/>
  <c r="B17" i="1"/>
  <c r="D17" i="1" s="1"/>
  <c r="C17" i="1"/>
  <c r="B20" i="1"/>
  <c r="D20" i="1" s="1"/>
  <c r="C20" i="1"/>
  <c r="B18" i="1"/>
  <c r="D18" i="1" s="1"/>
  <c r="D19" i="1" l="1"/>
</calcChain>
</file>

<file path=xl/sharedStrings.xml><?xml version="1.0" encoding="utf-8"?>
<sst xmlns="http://schemas.openxmlformats.org/spreadsheetml/2006/main" count="13" uniqueCount="13">
  <si>
    <t>Interest rate</t>
  </si>
  <si>
    <t>Amount</t>
  </si>
  <si>
    <t>Rate</t>
  </si>
  <si>
    <t>Interest</t>
  </si>
  <si>
    <t>Amortization</t>
  </si>
  <si>
    <t>Years</t>
  </si>
  <si>
    <t>Bonds at</t>
  </si>
  <si>
    <t>$12.5 B</t>
  </si>
  <si>
    <t>Payment per kwh assuming an average of 185,000,000 mwh for PG&amp;E, Edison and SDG&amp;E</t>
  </si>
  <si>
    <t>Contracts at</t>
  </si>
  <si>
    <t>$7.5B</t>
  </si>
  <si>
    <t>Total at</t>
  </si>
  <si>
    <t>$20.0B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</si>
</sst>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9" formatCode="&quot;$&quot;#,##0.0000_);[Red]\(&quot;$&quot;#,##0.00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0" fontId="2" fillId="0" borderId="0" xfId="0" applyFont="1"/>
    <xf numFmtId="10" fontId="2" fillId="0" borderId="0" xfId="2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169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3"/>
  <sheetViews>
    <sheetView tabSelected="1" workbookViewId="0">
      <selection activeCell="D22" sqref="D22"/>
    </sheetView>
  </sheetViews>
  <sheetFormatPr defaultRowHeight="12.75" x14ac:dyDescent="0.2"/>
  <cols>
    <col min="1" max="1" width="11.28515625" bestFit="1" customWidth="1"/>
    <col min="2" max="2" width="11.42578125" customWidth="1"/>
    <col min="3" max="3" width="12.5703125" customWidth="1"/>
    <col min="4" max="4" width="11.140625" customWidth="1"/>
  </cols>
  <sheetData>
    <row r="2" spans="1:4" x14ac:dyDescent="0.2">
      <c r="A2" s="2" t="s">
        <v>0</v>
      </c>
    </row>
    <row r="4" spans="1:4" x14ac:dyDescent="0.2">
      <c r="A4" s="4" t="s">
        <v>1</v>
      </c>
      <c r="B4" s="4" t="s">
        <v>2</v>
      </c>
      <c r="C4" s="4" t="s">
        <v>3</v>
      </c>
      <c r="D4" s="4"/>
    </row>
    <row r="5" spans="1:4" x14ac:dyDescent="0.2">
      <c r="A5" s="4"/>
      <c r="B5" s="4"/>
      <c r="C5" s="4"/>
      <c r="D5" s="4"/>
    </row>
    <row r="6" spans="1:4" x14ac:dyDescent="0.2">
      <c r="A6" s="5">
        <v>8500</v>
      </c>
      <c r="B6" s="6">
        <v>5.7700000000000001E-2</v>
      </c>
      <c r="C6" s="5">
        <f>+A6*B6</f>
        <v>490.45</v>
      </c>
      <c r="D6" s="5"/>
    </row>
    <row r="7" spans="1:4" x14ac:dyDescent="0.2">
      <c r="A7" s="5">
        <v>4000</v>
      </c>
      <c r="B7" s="6">
        <v>7.7700000000000005E-2</v>
      </c>
      <c r="C7" s="5">
        <f>+A7*B7</f>
        <v>310.8</v>
      </c>
      <c r="D7" s="5"/>
    </row>
    <row r="8" spans="1:4" x14ac:dyDescent="0.2">
      <c r="A8" s="5">
        <f>+A6+A7</f>
        <v>12500</v>
      </c>
      <c r="B8" s="7">
        <f>+C8/A8</f>
        <v>6.4100000000000004E-2</v>
      </c>
      <c r="C8" s="5">
        <f>+C7+C6</f>
        <v>801.25</v>
      </c>
      <c r="D8" s="5"/>
    </row>
    <row r="9" spans="1:4" x14ac:dyDescent="0.2">
      <c r="A9" s="1"/>
      <c r="B9" s="3"/>
      <c r="C9" s="1"/>
      <c r="D9" s="1"/>
    </row>
    <row r="11" spans="1:4" x14ac:dyDescent="0.2">
      <c r="A11" s="2" t="s">
        <v>8</v>
      </c>
    </row>
    <row r="13" spans="1:4" x14ac:dyDescent="0.2">
      <c r="A13" s="4" t="s">
        <v>4</v>
      </c>
      <c r="B13" s="4" t="s">
        <v>6</v>
      </c>
      <c r="C13" s="4" t="s">
        <v>9</v>
      </c>
      <c r="D13" s="4" t="s">
        <v>11</v>
      </c>
    </row>
    <row r="14" spans="1:4" x14ac:dyDescent="0.2">
      <c r="A14" s="4" t="s">
        <v>5</v>
      </c>
      <c r="B14" s="4" t="s">
        <v>7</v>
      </c>
      <c r="C14" s="4" t="s">
        <v>10</v>
      </c>
      <c r="D14" s="4" t="s">
        <v>12</v>
      </c>
    </row>
    <row r="15" spans="1:4" x14ac:dyDescent="0.2">
      <c r="A15" s="4"/>
      <c r="B15" s="4"/>
      <c r="C15" s="4"/>
      <c r="D15" s="4"/>
    </row>
    <row r="16" spans="1:4" x14ac:dyDescent="0.2">
      <c r="A16" s="4">
        <v>5</v>
      </c>
      <c r="B16" s="8">
        <f>-PMT($B$8,$A16,12500)/185000</f>
        <v>1.6219617473489212E-2</v>
      </c>
      <c r="C16" s="8">
        <f>-PMT($B$8,$A16,7500)/185000</f>
        <v>9.7317704840935264E-3</v>
      </c>
      <c r="D16" s="8">
        <f>B16+C16</f>
        <v>2.5951387957582738E-2</v>
      </c>
    </row>
    <row r="17" spans="1:4" x14ac:dyDescent="0.2">
      <c r="A17" s="4">
        <v>7</v>
      </c>
      <c r="B17" s="8">
        <f>-PMT($B$8,$A17,12500)/185000</f>
        <v>1.2280684926919918E-2</v>
      </c>
      <c r="C17" s="8">
        <f>-PMT($B$8,$A17,7500)/185000</f>
        <v>7.368410956151949E-3</v>
      </c>
      <c r="D17" s="8">
        <f>B17+C17</f>
        <v>1.9649095883071867E-2</v>
      </c>
    </row>
    <row r="18" spans="1:4" x14ac:dyDescent="0.2">
      <c r="A18" s="4">
        <v>10</v>
      </c>
      <c r="B18" s="8">
        <f>-PMT($B$8,$A18,12500)/185000</f>
        <v>9.3594190583074048E-3</v>
      </c>
      <c r="C18" s="8">
        <f>-PMT($B$8,$A18,7500)/185000</f>
        <v>5.6156514349844436E-3</v>
      </c>
      <c r="D18" s="8">
        <f>B18+C18</f>
        <v>1.4975070493291848E-2</v>
      </c>
    </row>
    <row r="19" spans="1:4" x14ac:dyDescent="0.2">
      <c r="A19" s="4">
        <v>12</v>
      </c>
      <c r="B19" s="8">
        <f>-PMT($B$8,$A19,12500)/185000</f>
        <v>8.241391362815478E-3</v>
      </c>
      <c r="C19" s="8">
        <f>-PMT($B$8,$A19,7500)/185000</f>
        <v>4.9448348176892873E-3</v>
      </c>
      <c r="D19" s="8">
        <f>B19+C19</f>
        <v>1.3186226180504766E-2</v>
      </c>
    </row>
    <row r="20" spans="1:4" x14ac:dyDescent="0.2">
      <c r="A20" s="4">
        <v>15</v>
      </c>
      <c r="B20" s="8">
        <f>-PMT($B$8,$A20,12500)/185000</f>
        <v>7.1445084329145921E-3</v>
      </c>
      <c r="C20" s="8">
        <f>-PMT($B$8,$A20,7500)/185000</f>
        <v>4.2867050597487546E-3</v>
      </c>
      <c r="D20" s="8">
        <f>B20+C20</f>
        <v>1.1431213492663347E-2</v>
      </c>
    </row>
    <row r="21" spans="1:4" x14ac:dyDescent="0.2">
      <c r="A21" s="4"/>
      <c r="B21" s="4"/>
      <c r="C21" s="4"/>
      <c r="D21" s="4"/>
    </row>
    <row r="22" spans="1:4" x14ac:dyDescent="0.2">
      <c r="A22" s="4"/>
      <c r="B22" s="4"/>
      <c r="C22" s="4"/>
      <c r="D22" s="4"/>
    </row>
    <row r="23" spans="1:4" x14ac:dyDescent="0.2">
      <c r="A23" s="4"/>
      <c r="B23" s="4"/>
      <c r="C23" s="4"/>
      <c r="D23" s="4"/>
    </row>
    <row r="24" spans="1:4" x14ac:dyDescent="0.2">
      <c r="A24" s="4"/>
      <c r="B24" s="4"/>
      <c r="C24" s="4"/>
      <c r="D24" s="4"/>
    </row>
    <row r="25" spans="1:4" x14ac:dyDescent="0.2">
      <c r="A25" s="4"/>
      <c r="B25" s="4"/>
      <c r="C25" s="4"/>
      <c r="D25" s="4"/>
    </row>
    <row r="26" spans="1:4" x14ac:dyDescent="0.2">
      <c r="A26" s="4"/>
      <c r="B26" s="4"/>
      <c r="C26" s="4"/>
      <c r="D26" s="4"/>
    </row>
    <row r="27" spans="1:4" x14ac:dyDescent="0.2">
      <c r="A27" s="4"/>
      <c r="B27" s="4"/>
      <c r="C27" s="4"/>
      <c r="D27" s="4"/>
    </row>
    <row r="28" spans="1:4" x14ac:dyDescent="0.2">
      <c r="A28" s="4"/>
      <c r="B28" s="4"/>
      <c r="C28" s="4"/>
      <c r="D28" s="4"/>
    </row>
    <row r="29" spans="1:4" x14ac:dyDescent="0.2">
      <c r="A29" s="4"/>
      <c r="B29" s="4"/>
      <c r="C29" s="4"/>
      <c r="D29" s="4"/>
    </row>
    <row r="30" spans="1:4" x14ac:dyDescent="0.2">
      <c r="A30" s="4"/>
      <c r="B30" s="4"/>
      <c r="C30" s="4"/>
      <c r="D30" s="4"/>
    </row>
    <row r="31" spans="1:4" x14ac:dyDescent="0.2">
      <c r="A31" s="4"/>
      <c r="B31" s="4"/>
      <c r="C31" s="4"/>
      <c r="D31" s="4"/>
    </row>
    <row r="32" spans="1:4" x14ac:dyDescent="0.2">
      <c r="A32" s="4"/>
      <c r="B32" s="4"/>
      <c r="C32" s="4"/>
      <c r="D32" s="4"/>
    </row>
    <row r="33" spans="1:4" x14ac:dyDescent="0.2">
      <c r="A33" s="4"/>
      <c r="B33" s="4"/>
      <c r="C33" s="4"/>
      <c r="D33" s="4"/>
    </row>
    <row r="34" spans="1:4" x14ac:dyDescent="0.2">
      <c r="A34" s="4"/>
      <c r="B34" s="4"/>
      <c r="C34" s="4"/>
      <c r="D34" s="4"/>
    </row>
    <row r="35" spans="1:4" x14ac:dyDescent="0.2">
      <c r="A35" s="4"/>
      <c r="B35" s="4"/>
      <c r="C35" s="4"/>
      <c r="D35" s="4"/>
    </row>
    <row r="36" spans="1:4" x14ac:dyDescent="0.2">
      <c r="A36" s="4"/>
      <c r="B36" s="4"/>
      <c r="C36" s="4"/>
      <c r="D36" s="4"/>
    </row>
    <row r="37" spans="1:4" x14ac:dyDescent="0.2">
      <c r="A37" s="4"/>
      <c r="B37" s="4"/>
      <c r="C37" s="4"/>
      <c r="D37" s="4"/>
    </row>
    <row r="38" spans="1:4" x14ac:dyDescent="0.2">
      <c r="A38" s="4"/>
      <c r="B38" s="4"/>
      <c r="C38" s="4"/>
      <c r="D38" s="4"/>
    </row>
    <row r="39" spans="1:4" x14ac:dyDescent="0.2">
      <c r="A39" s="4"/>
      <c r="B39" s="4"/>
      <c r="C39" s="4"/>
      <c r="D39" s="4"/>
    </row>
    <row r="40" spans="1:4" x14ac:dyDescent="0.2">
      <c r="A40" s="4"/>
      <c r="B40" s="4"/>
      <c r="C40" s="4"/>
      <c r="D40" s="4"/>
    </row>
    <row r="41" spans="1:4" x14ac:dyDescent="0.2">
      <c r="A41" s="4"/>
      <c r="B41" s="4"/>
      <c r="C41" s="4"/>
      <c r="D41" s="4"/>
    </row>
    <row r="42" spans="1:4" x14ac:dyDescent="0.2">
      <c r="A42" s="4"/>
      <c r="B42" s="4"/>
      <c r="C42" s="4"/>
      <c r="D42" s="4"/>
    </row>
    <row r="43" spans="1:4" x14ac:dyDescent="0.2">
      <c r="A43" s="4"/>
      <c r="B43" s="4"/>
      <c r="C43" s="4"/>
      <c r="D43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Felienne</cp:lastModifiedBy>
  <dcterms:created xsi:type="dcterms:W3CDTF">2001-08-07T00:31:25Z</dcterms:created>
  <dcterms:modified xsi:type="dcterms:W3CDTF">2014-09-04T02:19:17Z</dcterms:modified>
</cp:coreProperties>
</file>