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Sheet2" sheetId="3" r:id="rId1"/>
    <sheet name="DATA" sheetId="1" r:id="rId2"/>
  </sheets>
  <definedNames>
    <definedName name="_xlnm._FilterDatabase" localSheetId="1" hidden="1">DATA!$A$1:$M$1582</definedName>
  </definedNames>
  <calcPr calcId="152511"/>
</workbook>
</file>

<file path=xl/calcChain.xml><?xml version="1.0" encoding="utf-8"?>
<calcChain xmlns="http://schemas.openxmlformats.org/spreadsheetml/2006/main">
  <c r="N1" i="1" l="1"/>
  <c r="O1" i="1"/>
  <c r="P1" i="1" s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</calcChain>
</file>

<file path=xl/sharedStrings.xml><?xml version="1.0" encoding="utf-8"?>
<sst xmlns="http://schemas.openxmlformats.org/spreadsheetml/2006/main" count="2575" uniqueCount="142">
  <si>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</si>
  <si>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</si>
  <si>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</si>
  <si>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</si>
  <si>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</si>
  <si>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</si>
  <si>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</si>
  <si>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</si>
  <si>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</si>
  <si>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</si>
  <si>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</si>
  <si>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</si>
  <si>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</si>
  <si>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ERCOT (New)</t>
  </si>
  <si>
    <t>B</t>
  </si>
  <si>
    <t>S</t>
  </si>
  <si>
    <t>Calpine Energy Services, L.P.</t>
  </si>
  <si>
    <t>TVA</t>
  </si>
  <si>
    <t>Cinergy/Entergy/TVA Peak</t>
  </si>
  <si>
    <t>Cinergy Services, Inc.</t>
  </si>
  <si>
    <t>ISO New England</t>
  </si>
  <si>
    <t>Duke Energy Trading and Marketing, L.L.C.</t>
  </si>
  <si>
    <t>Cinergy</t>
  </si>
  <si>
    <t>PJM Interconnect West RT</t>
  </si>
  <si>
    <t>PJM Peak</t>
  </si>
  <si>
    <t>Constellation Power Source, Inc.</t>
  </si>
  <si>
    <t>NEPOOL-PTF Power (3/1/00)</t>
  </si>
  <si>
    <t>NEPOOL Peak</t>
  </si>
  <si>
    <t>20020101000000EDT</t>
  </si>
  <si>
    <t>20020228000000EDT</t>
  </si>
  <si>
    <t>HQ Energy Services (U.S.) Inc.</t>
  </si>
  <si>
    <t>Dynegy Power Marketing, Inc.</t>
  </si>
  <si>
    <t>Aquila Energy Marketing Corporation</t>
  </si>
  <si>
    <t>20011029000000EDT</t>
  </si>
  <si>
    <t>20011031000000EDT</t>
  </si>
  <si>
    <t>ISO NY ZA (BOD) Peak</t>
  </si>
  <si>
    <t>PSEG Energy Resources &amp; Trade LLC</t>
  </si>
  <si>
    <t>COMED</t>
  </si>
  <si>
    <t>COMED Peak</t>
  </si>
  <si>
    <t>Williams Energy Marketing &amp; Trading Company</t>
  </si>
  <si>
    <t>ERCOT Peak</t>
  </si>
  <si>
    <t>20011201000000CDT</t>
  </si>
  <si>
    <t>20011231000000CDT</t>
  </si>
  <si>
    <t>Southern Company System Border</t>
  </si>
  <si>
    <t>ISO NY Zone G Peak</t>
  </si>
  <si>
    <t>ISO New York Peak</t>
  </si>
  <si>
    <t>Dynegy Marketing and Trade</t>
  </si>
  <si>
    <t>20011026000000EDT</t>
  </si>
  <si>
    <t>ISO NY Zone A (West) Peak</t>
  </si>
  <si>
    <t>PJM Western Hub</t>
  </si>
  <si>
    <t>Coral Energy Holding L.P.</t>
  </si>
  <si>
    <t>Entergy</t>
  </si>
  <si>
    <t>20011101000000CDT</t>
  </si>
  <si>
    <t>20011130000000CDT</t>
  </si>
  <si>
    <t>Carolina Power &amp; Light Company</t>
  </si>
  <si>
    <t>BP Energy Company</t>
  </si>
  <si>
    <t>PG&amp;E Energy Trading - Power, L.P.</t>
  </si>
  <si>
    <t>Cargill-Alliant, LLC</t>
  </si>
  <si>
    <t>Mirant Americas Energy Marketing, L.P.</t>
  </si>
  <si>
    <t>Allegheny Energy Supply Company, LLC</t>
  </si>
  <si>
    <t>PJM-W Off-Peak</t>
  </si>
  <si>
    <t>Virginia Electric and Power Company</t>
  </si>
  <si>
    <t>EPMI Long Term PJM</t>
  </si>
  <si>
    <t>Ameren Energy, Inc., as agent</t>
  </si>
  <si>
    <t>El Paso Merchant Energy, L.P.</t>
  </si>
  <si>
    <t>American Electric Power Service Corporation</t>
  </si>
  <si>
    <t>Exelon Generation Company, LLC</t>
  </si>
  <si>
    <t>Northern Indiana Public Service Company</t>
  </si>
  <si>
    <t>20011101000000EDT</t>
  </si>
  <si>
    <t>20011130000000EDT</t>
  </si>
  <si>
    <t>Sempra Energy Trading Corp.</t>
  </si>
  <si>
    <t>EPMI Short Term PJM</t>
  </si>
  <si>
    <t>TXU Energy Trading Company</t>
  </si>
  <si>
    <t>Select Energy, Inc.</t>
  </si>
  <si>
    <t>Cinergy/Entergy/TVA Off-Peak</t>
  </si>
  <si>
    <t>20020701000000EDT</t>
  </si>
  <si>
    <t>20020831000000EDT</t>
  </si>
  <si>
    <t>FirstEnergy Solutions Corp.</t>
  </si>
  <si>
    <t>Coral Power, L.L.C.</t>
  </si>
  <si>
    <t>EPMI Hourly New England</t>
  </si>
  <si>
    <t>ISO NY Zone J Peak</t>
  </si>
  <si>
    <t>BP Corporation North America Inc.</t>
  </si>
  <si>
    <t>EPMI Northeast Physical</t>
  </si>
  <si>
    <t>Morgan Stanley Capital Group Inc.</t>
  </si>
  <si>
    <t>Tractebel Energy Marketing, Inc.</t>
  </si>
  <si>
    <t>Aquila Risk Management Corporation</t>
  </si>
  <si>
    <t>PPL EnergyPlus, LLC</t>
  </si>
  <si>
    <t>TransAlta Energy Marketing (US) Inc.</t>
  </si>
  <si>
    <t>COMED Off-Peak</t>
  </si>
  <si>
    <t>HE09-23 EPT</t>
  </si>
  <si>
    <t>Central Illinois Light Company</t>
  </si>
  <si>
    <t>20011029000000CDT</t>
  </si>
  <si>
    <t>20011031000000CDT</t>
  </si>
  <si>
    <t>ERCOT Off-Peak</t>
  </si>
  <si>
    <t>20021001000000CDT</t>
  </si>
  <si>
    <t>20021231000000CDT</t>
  </si>
  <si>
    <t>HE10-23 EPT</t>
  </si>
  <si>
    <t>EPMI Short Term ECAR</t>
  </si>
  <si>
    <t>20020101000000CDT</t>
  </si>
  <si>
    <t>20020228000000CDT</t>
  </si>
  <si>
    <t>Old Dominion Electric Cooperative</t>
  </si>
  <si>
    <t>Entergy-Koch Trading, LP</t>
  </si>
  <si>
    <t>20021001000000EDT</t>
  </si>
  <si>
    <t>20021231000000EDT</t>
  </si>
  <si>
    <t>EPMI Long Term Northeast Management</t>
  </si>
  <si>
    <t>Cinergy/Entergy/TVA Weekend Peak</t>
  </si>
  <si>
    <t>20011027000000CDT</t>
  </si>
  <si>
    <t>20011028000000CDT</t>
  </si>
  <si>
    <t>20030101000000EDT</t>
  </si>
  <si>
    <t>20030228000000EDT</t>
  </si>
  <si>
    <t>20020901000000EDT</t>
  </si>
  <si>
    <t>20020930000000EDT</t>
  </si>
  <si>
    <t>EPMI Long Term Management</t>
  </si>
  <si>
    <t>20011201000000EDT</t>
  </si>
  <si>
    <t>20011231000000EDT</t>
  </si>
  <si>
    <t>AES NewEnergy, Inc.</t>
  </si>
  <si>
    <t>20020701000000CDT</t>
  </si>
  <si>
    <t>20020831000000CDT</t>
  </si>
  <si>
    <t>EPMI - Midwest</t>
  </si>
  <si>
    <t>20020301000000EDT</t>
  </si>
  <si>
    <t>20020430000000EDT</t>
  </si>
  <si>
    <t>20020601000000EDT</t>
  </si>
  <si>
    <t>20020630000000EDT</t>
  </si>
  <si>
    <t>NEPOOL Weekend Peak</t>
  </si>
  <si>
    <t>20011027000000EDT</t>
  </si>
  <si>
    <t>20011028000000EDT</t>
  </si>
  <si>
    <t>ANP Marketing Company</t>
  </si>
  <si>
    <t>CMS Marketing, Services and Trading Company</t>
  </si>
  <si>
    <t>20020501000000EDT</t>
  </si>
  <si>
    <t>20020531000000EDT</t>
  </si>
  <si>
    <t>PJM-W Weekend Peak</t>
  </si>
  <si>
    <t>20020501000000CDT</t>
  </si>
  <si>
    <t>20020531000000CDT</t>
  </si>
  <si>
    <t>WE Off-Pk CPT</t>
  </si>
  <si>
    <t>AES Eastern Energy, L.P.</t>
  </si>
  <si>
    <t>EPMI Hourly New York</t>
  </si>
  <si>
    <t>EPMI Short Term New England</t>
  </si>
  <si>
    <t>20011030000000EDT</t>
  </si>
  <si>
    <t>20011030000000CDT</t>
  </si>
  <si>
    <t>Southern Indiana Gas &amp; Electric Company</t>
  </si>
  <si>
    <t>Wabash Valley Power Association Inc.</t>
  </si>
  <si>
    <t>LG&amp;E Energy Marketing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</si>
</sst>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A24" sqref="A24"/>
    </sheetView>
  </sheetViews>
  <sheetFormatPr defaultRowHeight="12.75" x14ac:dyDescent="0.2"/>
  <sheetData>
    <row r="1" spans="1:5" x14ac:dyDescent="0.2">
      <c r="A1" s="3">
        <v>37139</v>
      </c>
      <c r="B1">
        <v>715</v>
      </c>
    </row>
    <row r="2" spans="1:5" x14ac:dyDescent="0.2">
      <c r="A2" s="3">
        <v>37140</v>
      </c>
      <c r="B2">
        <v>935</v>
      </c>
    </row>
    <row r="3" spans="1:5" x14ac:dyDescent="0.2">
      <c r="A3" s="3">
        <v>37141</v>
      </c>
      <c r="B3">
        <v>709</v>
      </c>
    </row>
    <row r="4" spans="1:5" x14ac:dyDescent="0.2">
      <c r="A4" s="3">
        <v>37152</v>
      </c>
      <c r="B4">
        <v>693</v>
      </c>
    </row>
    <row r="5" spans="1:5" x14ac:dyDescent="0.2">
      <c r="A5" s="3">
        <v>37153</v>
      </c>
      <c r="B5">
        <v>602</v>
      </c>
    </row>
    <row r="6" spans="1:5" x14ac:dyDescent="0.2">
      <c r="A6" s="3">
        <v>37154</v>
      </c>
      <c r="B6">
        <v>589</v>
      </c>
    </row>
    <row r="7" spans="1:5" x14ac:dyDescent="0.2">
      <c r="A7" s="3">
        <v>37159</v>
      </c>
      <c r="B7">
        <v>712</v>
      </c>
    </row>
    <row r="8" spans="1:5" x14ac:dyDescent="0.2">
      <c r="A8" s="3">
        <v>37160</v>
      </c>
      <c r="B8">
        <v>613</v>
      </c>
    </row>
    <row r="9" spans="1:5" x14ac:dyDescent="0.2">
      <c r="A9" s="3">
        <v>37161</v>
      </c>
      <c r="B9">
        <v>799</v>
      </c>
    </row>
    <row r="10" spans="1:5" x14ac:dyDescent="0.2">
      <c r="A10" s="3">
        <v>37162</v>
      </c>
      <c r="B10">
        <v>724</v>
      </c>
    </row>
    <row r="11" spans="1:5" x14ac:dyDescent="0.2">
      <c r="A11" s="3">
        <v>37167</v>
      </c>
      <c r="B11">
        <v>791</v>
      </c>
    </row>
    <row r="12" spans="1:5" ht="15" x14ac:dyDescent="0.3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24" si="0">C12+B12</f>
        <v>1170</v>
      </c>
    </row>
    <row r="13" spans="1:5" ht="15" x14ac:dyDescent="0.3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 ht="15" x14ac:dyDescent="0.3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 ht="15" x14ac:dyDescent="0.3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 ht="15" x14ac:dyDescent="0.3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 ht="15" x14ac:dyDescent="0.3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 ht="15" x14ac:dyDescent="0.3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 ht="15" x14ac:dyDescent="0.3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 ht="15" x14ac:dyDescent="0.3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 ht="15" x14ac:dyDescent="0.3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 ht="15" x14ac:dyDescent="0.3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 ht="15" x14ac:dyDescent="0.3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 ht="15" x14ac:dyDescent="0.3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</sheetData>
  <phoneticPr fontId="0" type="noConversion"/>
  <conditionalFormatting sqref="D13 D15:D24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582"/>
  <sheetViews>
    <sheetView tabSelected="1" zoomScale="85" workbookViewId="0">
      <pane ySplit="1" topLeftCell="A405" activePane="bottomLeft" state="frozen"/>
      <selection pane="bottomLeft" activeCell="A428" sqref="A428"/>
    </sheetView>
  </sheetViews>
  <sheetFormatPr defaultColWidth="2.28515625" defaultRowHeight="15" x14ac:dyDescent="0.3"/>
  <cols>
    <col min="1" max="1" width="6.85546875" style="1" customWidth="1"/>
    <col min="2" max="2" width="26.7109375" style="1" customWidth="1"/>
    <col min="3" max="3" width="27.42578125" style="1" hidden="1" customWidth="1"/>
    <col min="4" max="4" width="19" style="1" hidden="1" customWidth="1"/>
    <col min="5" max="5" width="19.42578125" style="1" hidden="1" customWidth="1"/>
    <col min="6" max="6" width="3.5703125" style="1" customWidth="1"/>
    <col min="7" max="7" width="7.7109375" style="1" customWidth="1"/>
    <col min="8" max="8" width="7.28515625" style="1" bestFit="1" customWidth="1"/>
    <col min="9" max="9" width="21.42578125" style="1" customWidth="1"/>
    <col min="10" max="11" width="9.7109375" style="1" bestFit="1" customWidth="1"/>
    <col min="12" max="12" width="13.42578125" style="1" bestFit="1" customWidth="1"/>
    <col min="13" max="13" width="8.5703125" style="1" customWidth="1"/>
    <col min="14" max="15" width="4.7109375" style="1" bestFit="1" customWidth="1"/>
    <col min="16" max="16" width="4.85546875" style="1" bestFit="1" customWidth="1"/>
    <col min="17" max="17" width="10.42578125" style="1" customWidth="1"/>
    <col min="18" max="18" width="5.42578125" style="1" customWidth="1"/>
    <col min="19" max="19" width="35.5703125" style="1" bestFit="1" customWidth="1"/>
    <col min="20" max="20" width="25" style="1" bestFit="1" customWidth="1"/>
    <col min="21" max="21" width="16.140625" style="1" bestFit="1" customWidth="1"/>
    <col min="22" max="22" width="22" style="1" bestFit="1" customWidth="1"/>
    <col min="23" max="23" width="28.85546875" style="1" bestFit="1" customWidth="1"/>
    <col min="24" max="24" width="23.85546875" style="1" bestFit="1" customWidth="1"/>
    <col min="25" max="25" width="27.28515625" style="1" bestFit="1" customWidth="1"/>
    <col min="26" max="26" width="22" style="1" bestFit="1" customWidth="1"/>
    <col min="27" max="27" width="33.28515625" style="1" bestFit="1" customWidth="1"/>
    <col min="28" max="28" width="27.28515625" style="1" bestFit="1" customWidth="1"/>
    <col min="29" max="29" width="18.85546875" style="1" bestFit="1" customWidth="1"/>
    <col min="30" max="31" width="26.5703125" style="1" bestFit="1" customWidth="1"/>
    <col min="32" max="32" width="31" style="1" bestFit="1" customWidth="1"/>
    <col min="33" max="33" width="25.140625" style="1" bestFit="1" customWidth="1"/>
    <col min="34" max="34" width="40.28515625" style="1" bestFit="1" customWidth="1"/>
    <col min="35" max="35" width="37.140625" style="1" bestFit="1" customWidth="1"/>
    <col min="36" max="36" width="23" style="1" bestFit="1" customWidth="1"/>
    <col min="37" max="37" width="29.140625" style="1" bestFit="1" customWidth="1"/>
    <col min="38" max="38" width="18.85546875" style="1" bestFit="1" customWidth="1"/>
    <col min="39" max="39" width="27.42578125" style="1" bestFit="1" customWidth="1"/>
    <col min="40" max="40" width="18.28515625" style="1" bestFit="1" customWidth="1"/>
    <col min="41" max="41" width="21.7109375" style="1" bestFit="1" customWidth="1"/>
    <col min="42" max="42" width="35.140625" style="1" bestFit="1" customWidth="1"/>
    <col min="43" max="43" width="32.28515625" style="1" bestFit="1" customWidth="1"/>
    <col min="44" max="44" width="17.85546875" style="1" bestFit="1" customWidth="1"/>
    <col min="45" max="45" width="23.85546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5546875" style="1" bestFit="1" customWidth="1"/>
    <col min="50" max="50" width="28" style="1" bestFit="1" customWidth="1"/>
    <col min="51" max="51" width="16.85546875" style="1" bestFit="1" customWidth="1"/>
    <col min="52" max="52" width="25.85546875" style="1" bestFit="1" customWidth="1"/>
    <col min="53" max="53" width="28.5703125" style="1" bestFit="1" customWidth="1"/>
    <col min="54" max="54" width="27.5703125" style="1" bestFit="1" customWidth="1"/>
    <col min="55" max="55" width="17.28515625" style="1" bestFit="1" customWidth="1"/>
    <col min="56" max="56" width="35.140625" style="1" bestFit="1" customWidth="1"/>
    <col min="57" max="57" width="21.5703125" style="1" bestFit="1" customWidth="1"/>
    <col min="58" max="58" width="18.85546875" style="1" bestFit="1" customWidth="1"/>
    <col min="59" max="59" width="19.28515625" style="1" bestFit="1" customWidth="1"/>
    <col min="60" max="60" width="29.28515625" style="1" bestFit="1" customWidth="1"/>
    <col min="61" max="255" width="9.140625" style="1" customWidth="1"/>
    <col min="256" max="256" width="2.28515625" style="1" bestFit="1"/>
    <col min="257" max="16384" width="2.28515625" style="1"/>
  </cols>
  <sheetData>
    <row r="1" spans="1:256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COUNTIF(F2:F1500,"=S")</f>
        <v>188</v>
      </c>
      <c r="O1" s="7">
        <f>COUNTIF(F2:F1500,"=B")</f>
        <v>239</v>
      </c>
      <c r="P1">
        <f>+O1-N1</f>
        <v>51</v>
      </c>
      <c r="IV1" s="5">
        <v>429</v>
      </c>
    </row>
    <row r="2" spans="1:256" x14ac:dyDescent="0.3">
      <c r="A2" s="1">
        <v>45291</v>
      </c>
      <c r="B2" s="1" t="s">
        <v>23</v>
      </c>
      <c r="C2" s="1" t="s">
        <v>89</v>
      </c>
      <c r="D2" s="1" t="s">
        <v>47</v>
      </c>
      <c r="E2" s="1" t="s">
        <v>47</v>
      </c>
      <c r="F2" s="1" t="s">
        <v>14</v>
      </c>
      <c r="G2" s="1">
        <v>31.75</v>
      </c>
      <c r="H2" s="1">
        <v>50</v>
      </c>
      <c r="I2" s="1" t="s">
        <v>57</v>
      </c>
      <c r="J2" s="4">
        <f>DATE(LEFT(D2,4),MID(D2,5,2),MID(D2,7,2))</f>
        <v>37190</v>
      </c>
      <c r="K2" s="4">
        <f>DATE(LEFT(E2,4),MID(E2,5,2),MID(E2,7,2))</f>
        <v>37190</v>
      </c>
      <c r="L2" s="2">
        <v>37190.251655092594</v>
      </c>
      <c r="M2" s="1" t="str">
        <f>IF(RIGHT(C2,8)="Off-Peak","Off-Peak", "Peak")</f>
        <v>Peak</v>
      </c>
    </row>
    <row r="3" spans="1:256" x14ac:dyDescent="0.3">
      <c r="A3" s="1">
        <v>45291</v>
      </c>
      <c r="B3" s="1" t="s">
        <v>23</v>
      </c>
      <c r="C3" s="1" t="s">
        <v>89</v>
      </c>
      <c r="D3" s="1" t="s">
        <v>47</v>
      </c>
      <c r="E3" s="1" t="s">
        <v>47</v>
      </c>
      <c r="F3" s="1" t="s">
        <v>14</v>
      </c>
      <c r="G3" s="1">
        <v>30</v>
      </c>
      <c r="H3" s="1">
        <v>50</v>
      </c>
      <c r="I3" s="1" t="s">
        <v>57</v>
      </c>
      <c r="J3" s="4">
        <f t="shared" ref="J3:J66" si="0">DATE(LEFT(D3,4),MID(D3,5,2),MID(D3,7,2))</f>
        <v>37190</v>
      </c>
      <c r="K3" s="4">
        <f t="shared" ref="K3:K66" si="1">DATE(LEFT(E3,4),MID(E3,5,2),MID(E3,7,2))</f>
        <v>37190</v>
      </c>
      <c r="L3" s="2">
        <v>37190.252986111111</v>
      </c>
      <c r="M3" s="1" t="str">
        <f t="shared" ref="M3:M66" si="2">IF(RIGHT(C3,8)="Off-Peak","Off-Peak", "Peak")</f>
        <v>Peak</v>
      </c>
    </row>
    <row r="4" spans="1:256" x14ac:dyDescent="0.3">
      <c r="A4" s="1">
        <v>45291</v>
      </c>
      <c r="B4" s="1" t="s">
        <v>23</v>
      </c>
      <c r="C4" s="1" t="s">
        <v>89</v>
      </c>
      <c r="D4" s="1" t="s">
        <v>47</v>
      </c>
      <c r="E4" s="1" t="s">
        <v>47</v>
      </c>
      <c r="F4" s="1" t="s">
        <v>15</v>
      </c>
      <c r="G4" s="1">
        <v>30</v>
      </c>
      <c r="H4" s="1">
        <v>50</v>
      </c>
      <c r="I4" s="1" t="s">
        <v>71</v>
      </c>
      <c r="J4" s="4">
        <f t="shared" si="0"/>
        <v>37190</v>
      </c>
      <c r="K4" s="4">
        <f t="shared" si="1"/>
        <v>37190</v>
      </c>
      <c r="L4" s="2">
        <v>37190.252986111111</v>
      </c>
      <c r="M4" s="1" t="str">
        <f t="shared" si="2"/>
        <v>Peak</v>
      </c>
    </row>
    <row r="5" spans="1:256" x14ac:dyDescent="0.3">
      <c r="A5" s="1">
        <v>45291</v>
      </c>
      <c r="B5" s="1" t="s">
        <v>23</v>
      </c>
      <c r="C5" s="1" t="s">
        <v>89</v>
      </c>
      <c r="D5" s="1" t="s">
        <v>47</v>
      </c>
      <c r="E5" s="1" t="s">
        <v>47</v>
      </c>
      <c r="F5" s="1" t="s">
        <v>15</v>
      </c>
      <c r="G5" s="1">
        <v>30.25</v>
      </c>
      <c r="H5" s="1">
        <v>50</v>
      </c>
      <c r="I5" s="1" t="s">
        <v>65</v>
      </c>
      <c r="J5" s="4">
        <f t="shared" si="0"/>
        <v>37190</v>
      </c>
      <c r="K5" s="4">
        <f t="shared" si="1"/>
        <v>37190</v>
      </c>
      <c r="L5" s="2">
        <v>37190.254131944443</v>
      </c>
      <c r="M5" s="1" t="str">
        <f t="shared" si="2"/>
        <v>Peak</v>
      </c>
    </row>
    <row r="6" spans="1:256" x14ac:dyDescent="0.3">
      <c r="A6" s="1">
        <v>29088</v>
      </c>
      <c r="B6" s="1" t="s">
        <v>49</v>
      </c>
      <c r="C6" s="1" t="s">
        <v>24</v>
      </c>
      <c r="D6" s="1" t="s">
        <v>33</v>
      </c>
      <c r="E6" s="1" t="s">
        <v>33</v>
      </c>
      <c r="F6" s="1" t="s">
        <v>14</v>
      </c>
      <c r="G6" s="1">
        <v>32.6</v>
      </c>
      <c r="H6" s="1">
        <v>50</v>
      </c>
      <c r="I6" s="1" t="s">
        <v>77</v>
      </c>
      <c r="J6" s="4">
        <f t="shared" si="0"/>
        <v>37193</v>
      </c>
      <c r="K6" s="4">
        <f t="shared" si="1"/>
        <v>37193</v>
      </c>
      <c r="L6" s="2">
        <v>37190.255972222221</v>
      </c>
      <c r="M6" s="1" t="str">
        <f t="shared" si="2"/>
        <v>Peak</v>
      </c>
    </row>
    <row r="7" spans="1:256" x14ac:dyDescent="0.3">
      <c r="A7" s="1">
        <v>45291</v>
      </c>
      <c r="B7" s="1" t="s">
        <v>23</v>
      </c>
      <c r="C7" s="1" t="s">
        <v>89</v>
      </c>
      <c r="D7" s="1" t="s">
        <v>47</v>
      </c>
      <c r="E7" s="1" t="s">
        <v>47</v>
      </c>
      <c r="F7" s="1" t="s">
        <v>14</v>
      </c>
      <c r="G7" s="1">
        <v>30.5</v>
      </c>
      <c r="H7" s="1">
        <v>50</v>
      </c>
      <c r="I7" s="1" t="s">
        <v>36</v>
      </c>
      <c r="J7" s="4">
        <f t="shared" si="0"/>
        <v>37190</v>
      </c>
      <c r="K7" s="4">
        <f t="shared" si="1"/>
        <v>37190</v>
      </c>
      <c r="L7" s="2">
        <v>37190.256481481483</v>
      </c>
      <c r="M7" s="1" t="str">
        <f t="shared" si="2"/>
        <v>Peak</v>
      </c>
    </row>
    <row r="8" spans="1:256" x14ac:dyDescent="0.3">
      <c r="A8" s="1">
        <v>45291</v>
      </c>
      <c r="B8" s="1" t="s">
        <v>23</v>
      </c>
      <c r="C8" s="1" t="s">
        <v>89</v>
      </c>
      <c r="D8" s="1" t="s">
        <v>47</v>
      </c>
      <c r="E8" s="1" t="s">
        <v>47</v>
      </c>
      <c r="F8" s="1" t="s">
        <v>15</v>
      </c>
      <c r="G8" s="1">
        <v>30.5</v>
      </c>
      <c r="H8" s="1">
        <v>50</v>
      </c>
      <c r="I8" s="1" t="s">
        <v>30</v>
      </c>
      <c r="J8" s="4">
        <f t="shared" si="0"/>
        <v>37190</v>
      </c>
      <c r="K8" s="4">
        <f t="shared" si="1"/>
        <v>37190</v>
      </c>
      <c r="L8" s="2">
        <v>37190.256481481483</v>
      </c>
      <c r="M8" s="1" t="str">
        <f t="shared" si="2"/>
        <v>Peak</v>
      </c>
    </row>
    <row r="9" spans="1:256" x14ac:dyDescent="0.3">
      <c r="A9" s="1">
        <v>30608</v>
      </c>
      <c r="B9" s="1" t="s">
        <v>23</v>
      </c>
      <c r="C9" s="1" t="s">
        <v>24</v>
      </c>
      <c r="D9" s="1" t="s">
        <v>33</v>
      </c>
      <c r="E9" s="1" t="s">
        <v>33</v>
      </c>
      <c r="F9" s="1" t="s">
        <v>15</v>
      </c>
      <c r="G9" s="1">
        <v>33</v>
      </c>
      <c r="H9" s="1">
        <v>50</v>
      </c>
      <c r="I9" s="1" t="s">
        <v>62</v>
      </c>
      <c r="J9" s="4">
        <f t="shared" si="0"/>
        <v>37193</v>
      </c>
      <c r="K9" s="4">
        <f t="shared" si="1"/>
        <v>37193</v>
      </c>
      <c r="L9" s="2">
        <v>37190.256516203706</v>
      </c>
      <c r="M9" s="1" t="str">
        <f t="shared" si="2"/>
        <v>Peak</v>
      </c>
    </row>
    <row r="10" spans="1:256" x14ac:dyDescent="0.3">
      <c r="A10" s="1">
        <v>45291</v>
      </c>
      <c r="B10" s="1" t="s">
        <v>23</v>
      </c>
      <c r="C10" s="1" t="s">
        <v>89</v>
      </c>
      <c r="D10" s="1" t="s">
        <v>47</v>
      </c>
      <c r="E10" s="1" t="s">
        <v>47</v>
      </c>
      <c r="F10" s="1" t="s">
        <v>14</v>
      </c>
      <c r="G10" s="1">
        <v>30</v>
      </c>
      <c r="H10" s="1">
        <v>50</v>
      </c>
      <c r="I10" s="1" t="s">
        <v>36</v>
      </c>
      <c r="J10" s="4">
        <f t="shared" si="0"/>
        <v>37190</v>
      </c>
      <c r="K10" s="4">
        <f t="shared" si="1"/>
        <v>37190</v>
      </c>
      <c r="L10" s="2">
        <v>37190.257303240738</v>
      </c>
      <c r="M10" s="1" t="str">
        <f t="shared" si="2"/>
        <v>Peak</v>
      </c>
    </row>
    <row r="11" spans="1:256" x14ac:dyDescent="0.3">
      <c r="A11" s="1">
        <v>45291</v>
      </c>
      <c r="B11" s="1" t="s">
        <v>23</v>
      </c>
      <c r="C11" s="1" t="s">
        <v>89</v>
      </c>
      <c r="D11" s="1" t="s">
        <v>47</v>
      </c>
      <c r="E11" s="1" t="s">
        <v>47</v>
      </c>
      <c r="F11" s="1" t="s">
        <v>15</v>
      </c>
      <c r="G11" s="1">
        <v>30</v>
      </c>
      <c r="H11" s="1">
        <v>50</v>
      </c>
      <c r="I11" s="1" t="s">
        <v>71</v>
      </c>
      <c r="J11" s="4">
        <f t="shared" si="0"/>
        <v>37190</v>
      </c>
      <c r="K11" s="4">
        <f t="shared" si="1"/>
        <v>37190</v>
      </c>
      <c r="L11" s="2">
        <v>37190.257303240738</v>
      </c>
      <c r="M11" s="1" t="str">
        <f t="shared" si="2"/>
        <v>Peak</v>
      </c>
    </row>
    <row r="12" spans="1:256" x14ac:dyDescent="0.3">
      <c r="A12" s="1">
        <v>46014</v>
      </c>
      <c r="B12" s="1" t="s">
        <v>35</v>
      </c>
      <c r="C12" s="1" t="s">
        <v>89</v>
      </c>
      <c r="D12" s="1" t="s">
        <v>47</v>
      </c>
      <c r="E12" s="1" t="s">
        <v>47</v>
      </c>
      <c r="F12" s="1" t="s">
        <v>14</v>
      </c>
      <c r="G12" s="1">
        <v>31.75</v>
      </c>
      <c r="H12" s="1">
        <v>50</v>
      </c>
      <c r="I12" s="1" t="s">
        <v>134</v>
      </c>
      <c r="J12" s="4">
        <f t="shared" si="0"/>
        <v>37190</v>
      </c>
      <c r="K12" s="4">
        <f t="shared" si="1"/>
        <v>37190</v>
      </c>
      <c r="L12" s="2">
        <v>37190.257337962961</v>
      </c>
      <c r="M12" s="1" t="str">
        <f t="shared" si="2"/>
        <v>Peak</v>
      </c>
    </row>
    <row r="13" spans="1:256" x14ac:dyDescent="0.3">
      <c r="A13" s="1">
        <v>45291</v>
      </c>
      <c r="B13" s="1" t="s">
        <v>23</v>
      </c>
      <c r="C13" s="1" t="s">
        <v>89</v>
      </c>
      <c r="D13" s="1" t="s">
        <v>47</v>
      </c>
      <c r="E13" s="1" t="s">
        <v>47</v>
      </c>
      <c r="F13" s="1" t="s">
        <v>14</v>
      </c>
      <c r="G13" s="1">
        <v>30</v>
      </c>
      <c r="H13" s="1">
        <v>50</v>
      </c>
      <c r="I13" s="1" t="s">
        <v>82</v>
      </c>
      <c r="J13" s="4">
        <f t="shared" si="0"/>
        <v>37190</v>
      </c>
      <c r="K13" s="4">
        <f t="shared" si="1"/>
        <v>37190</v>
      </c>
      <c r="L13" s="2">
        <v>37190.257627314815</v>
      </c>
      <c r="M13" s="1" t="str">
        <f t="shared" si="2"/>
        <v>Peak</v>
      </c>
    </row>
    <row r="14" spans="1:256" x14ac:dyDescent="0.3">
      <c r="A14" s="1">
        <v>45291</v>
      </c>
      <c r="B14" s="1" t="s">
        <v>23</v>
      </c>
      <c r="C14" s="1" t="s">
        <v>89</v>
      </c>
      <c r="D14" s="1" t="s">
        <v>47</v>
      </c>
      <c r="E14" s="1" t="s">
        <v>47</v>
      </c>
      <c r="F14" s="1" t="s">
        <v>15</v>
      </c>
      <c r="G14" s="1">
        <v>30</v>
      </c>
      <c r="H14" s="1">
        <v>50</v>
      </c>
      <c r="I14" s="1" t="s">
        <v>71</v>
      </c>
      <c r="J14" s="4">
        <f t="shared" si="0"/>
        <v>37190</v>
      </c>
      <c r="K14" s="4">
        <f t="shared" si="1"/>
        <v>37190</v>
      </c>
      <c r="L14" s="2">
        <v>37190.257627314815</v>
      </c>
      <c r="M14" s="1" t="str">
        <f t="shared" si="2"/>
        <v>Peak</v>
      </c>
    </row>
    <row r="15" spans="1:256" x14ac:dyDescent="0.3">
      <c r="A15" s="1">
        <v>45271</v>
      </c>
      <c r="B15" s="1" t="s">
        <v>20</v>
      </c>
      <c r="C15" s="1" t="s">
        <v>89</v>
      </c>
      <c r="D15" s="1" t="s">
        <v>47</v>
      </c>
      <c r="E15" s="1" t="s">
        <v>47</v>
      </c>
      <c r="F15" s="1" t="s">
        <v>14</v>
      </c>
      <c r="G15" s="1">
        <v>37.5</v>
      </c>
      <c r="H15" s="1">
        <v>50</v>
      </c>
      <c r="I15" s="1" t="s">
        <v>39</v>
      </c>
      <c r="J15" s="4">
        <f t="shared" si="0"/>
        <v>37190</v>
      </c>
      <c r="K15" s="4">
        <f t="shared" si="1"/>
        <v>37190</v>
      </c>
      <c r="L15" s="2">
        <v>37190.258935185186</v>
      </c>
      <c r="M15" s="1" t="str">
        <f t="shared" si="2"/>
        <v>Peak</v>
      </c>
    </row>
    <row r="16" spans="1:256" x14ac:dyDescent="0.3">
      <c r="A16" s="1">
        <v>45291</v>
      </c>
      <c r="B16" s="1" t="s">
        <v>23</v>
      </c>
      <c r="C16" s="1" t="s">
        <v>89</v>
      </c>
      <c r="D16" s="1" t="s">
        <v>47</v>
      </c>
      <c r="E16" s="1" t="s">
        <v>47</v>
      </c>
      <c r="F16" s="1" t="s">
        <v>14</v>
      </c>
      <c r="G16" s="1">
        <v>30</v>
      </c>
      <c r="H16" s="1">
        <v>500</v>
      </c>
      <c r="I16" s="1" t="s">
        <v>135</v>
      </c>
      <c r="J16" s="4">
        <f t="shared" si="0"/>
        <v>37190</v>
      </c>
      <c r="K16" s="4">
        <f t="shared" si="1"/>
        <v>37190</v>
      </c>
      <c r="L16" s="2">
        <v>37190.259293981479</v>
      </c>
      <c r="M16" s="1" t="str">
        <f t="shared" si="2"/>
        <v>Peak</v>
      </c>
    </row>
    <row r="17" spans="1:13" x14ac:dyDescent="0.3">
      <c r="A17" s="1">
        <v>45291</v>
      </c>
      <c r="B17" s="1" t="s">
        <v>23</v>
      </c>
      <c r="C17" s="1" t="s">
        <v>89</v>
      </c>
      <c r="D17" s="1" t="s">
        <v>47</v>
      </c>
      <c r="E17" s="1" t="s">
        <v>47</v>
      </c>
      <c r="F17" s="1" t="s">
        <v>15</v>
      </c>
      <c r="G17" s="1">
        <v>30</v>
      </c>
      <c r="H17" s="1">
        <v>500</v>
      </c>
      <c r="I17" s="1" t="s">
        <v>71</v>
      </c>
      <c r="J17" s="4">
        <f t="shared" si="0"/>
        <v>37190</v>
      </c>
      <c r="K17" s="4">
        <f t="shared" si="1"/>
        <v>37190</v>
      </c>
      <c r="L17" s="2">
        <v>37190.259293981479</v>
      </c>
      <c r="M17" s="1" t="str">
        <f t="shared" si="2"/>
        <v>Peak</v>
      </c>
    </row>
    <row r="18" spans="1:13" x14ac:dyDescent="0.3">
      <c r="A18" s="1">
        <v>45291</v>
      </c>
      <c r="B18" s="1" t="s">
        <v>23</v>
      </c>
      <c r="C18" s="1" t="s">
        <v>89</v>
      </c>
      <c r="D18" s="1" t="s">
        <v>47</v>
      </c>
      <c r="E18" s="1" t="s">
        <v>47</v>
      </c>
      <c r="F18" s="1" t="s">
        <v>14</v>
      </c>
      <c r="G18" s="1">
        <v>30</v>
      </c>
      <c r="H18" s="1">
        <v>50</v>
      </c>
      <c r="I18" s="1" t="s">
        <v>57</v>
      </c>
      <c r="J18" s="4">
        <f t="shared" si="0"/>
        <v>37190</v>
      </c>
      <c r="K18" s="4">
        <f t="shared" si="1"/>
        <v>37190</v>
      </c>
      <c r="L18" s="2">
        <v>37190.259583333333</v>
      </c>
      <c r="M18" s="1" t="str">
        <f t="shared" si="2"/>
        <v>Peak</v>
      </c>
    </row>
    <row r="19" spans="1:13" x14ac:dyDescent="0.3">
      <c r="A19" s="1">
        <v>45291</v>
      </c>
      <c r="B19" s="1" t="s">
        <v>23</v>
      </c>
      <c r="C19" s="1" t="s">
        <v>89</v>
      </c>
      <c r="D19" s="1" t="s">
        <v>47</v>
      </c>
      <c r="E19" s="1" t="s">
        <v>47</v>
      </c>
      <c r="F19" s="1" t="s">
        <v>15</v>
      </c>
      <c r="G19" s="1">
        <v>30</v>
      </c>
      <c r="H19" s="1">
        <v>50</v>
      </c>
      <c r="I19" s="1" t="s">
        <v>135</v>
      </c>
      <c r="J19" s="4">
        <f t="shared" si="0"/>
        <v>37190</v>
      </c>
      <c r="K19" s="4">
        <f t="shared" si="1"/>
        <v>37190</v>
      </c>
      <c r="L19" s="2">
        <v>37190.259583333333</v>
      </c>
      <c r="M19" s="1" t="str">
        <f t="shared" si="2"/>
        <v>Peak</v>
      </c>
    </row>
    <row r="20" spans="1:13" x14ac:dyDescent="0.3">
      <c r="A20" s="1">
        <v>45291</v>
      </c>
      <c r="B20" s="1" t="s">
        <v>23</v>
      </c>
      <c r="C20" s="1" t="s">
        <v>89</v>
      </c>
      <c r="D20" s="1" t="s">
        <v>47</v>
      </c>
      <c r="E20" s="1" t="s">
        <v>47</v>
      </c>
      <c r="F20" s="1" t="s">
        <v>14</v>
      </c>
      <c r="G20" s="1">
        <v>30</v>
      </c>
      <c r="H20" s="1">
        <v>50</v>
      </c>
      <c r="I20" s="1" t="s">
        <v>82</v>
      </c>
      <c r="J20" s="4">
        <f t="shared" si="0"/>
        <v>37190</v>
      </c>
      <c r="K20" s="4">
        <f t="shared" si="1"/>
        <v>37190</v>
      </c>
      <c r="L20" s="2">
        <v>37190.259629629632</v>
      </c>
      <c r="M20" s="1" t="str">
        <f t="shared" si="2"/>
        <v>Peak</v>
      </c>
    </row>
    <row r="21" spans="1:13" x14ac:dyDescent="0.3">
      <c r="A21" s="1">
        <v>45291</v>
      </c>
      <c r="B21" s="1" t="s">
        <v>23</v>
      </c>
      <c r="C21" s="1" t="s">
        <v>89</v>
      </c>
      <c r="D21" s="1" t="s">
        <v>47</v>
      </c>
      <c r="E21" s="1" t="s">
        <v>47</v>
      </c>
      <c r="F21" s="1" t="s">
        <v>15</v>
      </c>
      <c r="G21" s="1">
        <v>30</v>
      </c>
      <c r="H21" s="1">
        <v>50</v>
      </c>
      <c r="I21" s="1" t="s">
        <v>135</v>
      </c>
      <c r="J21" s="4">
        <f t="shared" si="0"/>
        <v>37190</v>
      </c>
      <c r="K21" s="4">
        <f t="shared" si="1"/>
        <v>37190</v>
      </c>
      <c r="L21" s="2">
        <v>37190.259629629632</v>
      </c>
      <c r="M21" s="1" t="str">
        <f t="shared" si="2"/>
        <v>Peak</v>
      </c>
    </row>
    <row r="22" spans="1:13" x14ac:dyDescent="0.3">
      <c r="A22" s="1">
        <v>45291</v>
      </c>
      <c r="B22" s="1" t="s">
        <v>23</v>
      </c>
      <c r="C22" s="1" t="s">
        <v>89</v>
      </c>
      <c r="D22" s="1" t="s">
        <v>47</v>
      </c>
      <c r="E22" s="1" t="s">
        <v>47</v>
      </c>
      <c r="F22" s="1" t="s">
        <v>15</v>
      </c>
      <c r="G22" s="1">
        <v>30</v>
      </c>
      <c r="H22" s="1">
        <v>50</v>
      </c>
      <c r="I22" s="1" t="s">
        <v>135</v>
      </c>
      <c r="J22" s="4">
        <f t="shared" si="0"/>
        <v>37190</v>
      </c>
      <c r="K22" s="4">
        <f t="shared" si="1"/>
        <v>37190</v>
      </c>
      <c r="L22" s="2">
        <v>37190.25990740741</v>
      </c>
      <c r="M22" s="1" t="str">
        <f t="shared" si="2"/>
        <v>Peak</v>
      </c>
    </row>
    <row r="23" spans="1:13" x14ac:dyDescent="0.3">
      <c r="A23" s="1">
        <v>45291</v>
      </c>
      <c r="B23" s="1" t="s">
        <v>23</v>
      </c>
      <c r="C23" s="1" t="s">
        <v>89</v>
      </c>
      <c r="D23" s="1" t="s">
        <v>47</v>
      </c>
      <c r="E23" s="1" t="s">
        <v>47</v>
      </c>
      <c r="F23" s="1" t="s">
        <v>15</v>
      </c>
      <c r="G23" s="1">
        <v>30.25</v>
      </c>
      <c r="H23" s="1">
        <v>50</v>
      </c>
      <c r="I23" s="1" t="s">
        <v>30</v>
      </c>
      <c r="J23" s="4">
        <f t="shared" si="0"/>
        <v>37190</v>
      </c>
      <c r="K23" s="4">
        <f t="shared" si="1"/>
        <v>37190</v>
      </c>
      <c r="L23" s="2">
        <v>37190.260011574072</v>
      </c>
      <c r="M23" s="1" t="str">
        <f t="shared" si="2"/>
        <v>Peak</v>
      </c>
    </row>
    <row r="24" spans="1:13" x14ac:dyDescent="0.3">
      <c r="A24" s="1">
        <v>45291</v>
      </c>
      <c r="B24" s="1" t="s">
        <v>23</v>
      </c>
      <c r="C24" s="1" t="s">
        <v>89</v>
      </c>
      <c r="D24" s="1" t="s">
        <v>47</v>
      </c>
      <c r="E24" s="1" t="s">
        <v>47</v>
      </c>
      <c r="F24" s="1" t="s">
        <v>14</v>
      </c>
      <c r="G24" s="1">
        <v>30.25</v>
      </c>
      <c r="H24" s="1">
        <v>50</v>
      </c>
      <c r="I24" s="1" t="s">
        <v>71</v>
      </c>
      <c r="J24" s="4">
        <f t="shared" si="0"/>
        <v>37190</v>
      </c>
      <c r="K24" s="4">
        <f t="shared" si="1"/>
        <v>37190</v>
      </c>
      <c r="L24" s="2">
        <v>37190.260023148148</v>
      </c>
      <c r="M24" s="1" t="str">
        <f t="shared" si="2"/>
        <v>Peak</v>
      </c>
    </row>
    <row r="25" spans="1:13" x14ac:dyDescent="0.3">
      <c r="A25" s="1">
        <v>45291</v>
      </c>
      <c r="B25" s="1" t="s">
        <v>23</v>
      </c>
      <c r="C25" s="1" t="s">
        <v>89</v>
      </c>
      <c r="D25" s="1" t="s">
        <v>47</v>
      </c>
      <c r="E25" s="1" t="s">
        <v>47</v>
      </c>
      <c r="F25" s="1" t="s">
        <v>14</v>
      </c>
      <c r="G25" s="1">
        <v>30</v>
      </c>
      <c r="H25" s="1">
        <v>50</v>
      </c>
      <c r="I25" s="1" t="s">
        <v>56</v>
      </c>
      <c r="J25" s="4">
        <f t="shared" si="0"/>
        <v>37190</v>
      </c>
      <c r="K25" s="4">
        <f t="shared" si="1"/>
        <v>37190</v>
      </c>
      <c r="L25" s="2">
        <v>37190.260312500002</v>
      </c>
      <c r="M25" s="1" t="str">
        <f t="shared" si="2"/>
        <v>Peak</v>
      </c>
    </row>
    <row r="26" spans="1:13" x14ac:dyDescent="0.3">
      <c r="A26" s="1">
        <v>45291</v>
      </c>
      <c r="B26" s="1" t="s">
        <v>23</v>
      </c>
      <c r="C26" s="1" t="s">
        <v>89</v>
      </c>
      <c r="D26" s="1" t="s">
        <v>47</v>
      </c>
      <c r="E26" s="1" t="s">
        <v>47</v>
      </c>
      <c r="F26" s="1" t="s">
        <v>15</v>
      </c>
      <c r="G26" s="1">
        <v>30</v>
      </c>
      <c r="H26" s="1">
        <v>50</v>
      </c>
      <c r="I26" s="1" t="s">
        <v>135</v>
      </c>
      <c r="J26" s="4">
        <f t="shared" si="0"/>
        <v>37190</v>
      </c>
      <c r="K26" s="4">
        <f t="shared" si="1"/>
        <v>37190</v>
      </c>
      <c r="L26" s="2">
        <v>37190.260312500002</v>
      </c>
      <c r="M26" s="1" t="str">
        <f t="shared" si="2"/>
        <v>Peak</v>
      </c>
    </row>
    <row r="27" spans="1:13" x14ac:dyDescent="0.3">
      <c r="A27" s="1">
        <v>45291</v>
      </c>
      <c r="B27" s="1" t="s">
        <v>23</v>
      </c>
      <c r="C27" s="1" t="s">
        <v>89</v>
      </c>
      <c r="D27" s="1" t="s">
        <v>47</v>
      </c>
      <c r="E27" s="1" t="s">
        <v>47</v>
      </c>
      <c r="F27" s="1" t="s">
        <v>14</v>
      </c>
      <c r="G27" s="1">
        <v>29.25</v>
      </c>
      <c r="H27" s="1">
        <v>100</v>
      </c>
      <c r="I27" s="1" t="s">
        <v>36</v>
      </c>
      <c r="J27" s="4">
        <f t="shared" si="0"/>
        <v>37190</v>
      </c>
      <c r="K27" s="4">
        <f t="shared" si="1"/>
        <v>37190</v>
      </c>
      <c r="L27" s="2">
        <v>37190.261678240742</v>
      </c>
      <c r="M27" s="1" t="str">
        <f t="shared" si="2"/>
        <v>Peak</v>
      </c>
    </row>
    <row r="28" spans="1:13" x14ac:dyDescent="0.3">
      <c r="A28" s="1">
        <v>45291</v>
      </c>
      <c r="B28" s="1" t="s">
        <v>23</v>
      </c>
      <c r="C28" s="1" t="s">
        <v>89</v>
      </c>
      <c r="D28" s="1" t="s">
        <v>47</v>
      </c>
      <c r="E28" s="1" t="s">
        <v>47</v>
      </c>
      <c r="F28" s="1" t="s">
        <v>15</v>
      </c>
      <c r="G28" s="1">
        <v>29.25</v>
      </c>
      <c r="H28" s="1">
        <v>50</v>
      </c>
      <c r="I28" s="1" t="s">
        <v>39</v>
      </c>
      <c r="J28" s="4">
        <f t="shared" si="0"/>
        <v>37190</v>
      </c>
      <c r="K28" s="4">
        <f t="shared" si="1"/>
        <v>37190</v>
      </c>
      <c r="L28" s="2">
        <v>37190.261678240742</v>
      </c>
      <c r="M28" s="1" t="str">
        <f t="shared" si="2"/>
        <v>Peak</v>
      </c>
    </row>
    <row r="29" spans="1:13" x14ac:dyDescent="0.3">
      <c r="A29" s="1">
        <v>30608</v>
      </c>
      <c r="B29" s="1" t="s">
        <v>23</v>
      </c>
      <c r="C29" s="1" t="s">
        <v>24</v>
      </c>
      <c r="D29" s="1" t="s">
        <v>33</v>
      </c>
      <c r="E29" s="1" t="s">
        <v>33</v>
      </c>
      <c r="F29" s="1" t="s">
        <v>14</v>
      </c>
      <c r="G29" s="1">
        <v>32.950000000000003</v>
      </c>
      <c r="H29" s="1">
        <v>50</v>
      </c>
      <c r="I29" s="1" t="s">
        <v>36</v>
      </c>
      <c r="J29" s="4">
        <f t="shared" si="0"/>
        <v>37193</v>
      </c>
      <c r="K29" s="4">
        <f t="shared" si="1"/>
        <v>37193</v>
      </c>
      <c r="L29" s="2">
        <v>37190.262280092589</v>
      </c>
      <c r="M29" s="1" t="str">
        <f t="shared" si="2"/>
        <v>Peak</v>
      </c>
    </row>
    <row r="30" spans="1:13" x14ac:dyDescent="0.3">
      <c r="A30" s="1">
        <v>29069</v>
      </c>
      <c r="B30" s="1" t="s">
        <v>22</v>
      </c>
      <c r="C30" s="1" t="s">
        <v>18</v>
      </c>
      <c r="D30" s="1" t="s">
        <v>91</v>
      </c>
      <c r="E30" s="1" t="s">
        <v>91</v>
      </c>
      <c r="F30" s="1" t="s">
        <v>14</v>
      </c>
      <c r="G30" s="1">
        <v>32.5</v>
      </c>
      <c r="H30" s="1">
        <v>50</v>
      </c>
      <c r="I30" s="1" t="s">
        <v>21</v>
      </c>
      <c r="J30" s="4">
        <f t="shared" si="0"/>
        <v>37193</v>
      </c>
      <c r="K30" s="4">
        <f t="shared" si="1"/>
        <v>37193</v>
      </c>
      <c r="L30" s="2">
        <v>37190.263391203705</v>
      </c>
      <c r="M30" s="1" t="str">
        <f t="shared" si="2"/>
        <v>Peak</v>
      </c>
    </row>
    <row r="31" spans="1:13" x14ac:dyDescent="0.3">
      <c r="A31" s="1">
        <v>29069</v>
      </c>
      <c r="B31" s="1" t="s">
        <v>22</v>
      </c>
      <c r="C31" s="1" t="s">
        <v>18</v>
      </c>
      <c r="D31" s="1" t="s">
        <v>91</v>
      </c>
      <c r="E31" s="1" t="s">
        <v>91</v>
      </c>
      <c r="F31" s="1" t="s">
        <v>14</v>
      </c>
      <c r="G31" s="1">
        <v>31.75</v>
      </c>
      <c r="H31" s="1">
        <v>50</v>
      </c>
      <c r="I31" s="1" t="s">
        <v>39</v>
      </c>
      <c r="J31" s="4">
        <f t="shared" si="0"/>
        <v>37193</v>
      </c>
      <c r="K31" s="4">
        <f t="shared" si="1"/>
        <v>37193</v>
      </c>
      <c r="L31" s="2">
        <v>37190.264293981483</v>
      </c>
      <c r="M31" s="1" t="str">
        <f t="shared" si="2"/>
        <v>Peak</v>
      </c>
    </row>
    <row r="32" spans="1:13" x14ac:dyDescent="0.3">
      <c r="A32" s="1">
        <v>29069</v>
      </c>
      <c r="B32" s="1" t="s">
        <v>22</v>
      </c>
      <c r="C32" s="1" t="s">
        <v>18</v>
      </c>
      <c r="D32" s="1" t="s">
        <v>91</v>
      </c>
      <c r="E32" s="1" t="s">
        <v>91</v>
      </c>
      <c r="F32" s="1" t="s">
        <v>15</v>
      </c>
      <c r="G32" s="1">
        <v>31.75</v>
      </c>
      <c r="H32" s="1">
        <v>50</v>
      </c>
      <c r="I32" s="1" t="s">
        <v>59</v>
      </c>
      <c r="J32" s="4">
        <f t="shared" si="0"/>
        <v>37193</v>
      </c>
      <c r="K32" s="4">
        <f t="shared" si="1"/>
        <v>37193</v>
      </c>
      <c r="L32" s="2">
        <v>37190.264432870368</v>
      </c>
      <c r="M32" s="1" t="str">
        <f t="shared" si="2"/>
        <v>Peak</v>
      </c>
    </row>
    <row r="33" spans="1:13" x14ac:dyDescent="0.3">
      <c r="A33" s="1">
        <v>45219</v>
      </c>
      <c r="B33" s="1" t="s">
        <v>49</v>
      </c>
      <c r="C33" s="1" t="s">
        <v>24</v>
      </c>
      <c r="D33" s="1" t="s">
        <v>102</v>
      </c>
      <c r="E33" s="1" t="s">
        <v>103</v>
      </c>
      <c r="F33" s="1" t="s">
        <v>14</v>
      </c>
      <c r="G33" s="1">
        <v>31.1</v>
      </c>
      <c r="H33" s="1">
        <v>50</v>
      </c>
      <c r="I33" s="1" t="s">
        <v>136</v>
      </c>
      <c r="J33" s="4">
        <f t="shared" si="0"/>
        <v>37530</v>
      </c>
      <c r="K33" s="4">
        <f t="shared" si="1"/>
        <v>37621</v>
      </c>
      <c r="L33" s="2">
        <v>37190.264664351853</v>
      </c>
      <c r="M33" s="1" t="str">
        <f t="shared" si="2"/>
        <v>Peak</v>
      </c>
    </row>
    <row r="34" spans="1:13" x14ac:dyDescent="0.3">
      <c r="A34" s="1">
        <v>30608</v>
      </c>
      <c r="B34" s="1" t="s">
        <v>23</v>
      </c>
      <c r="C34" s="1" t="s">
        <v>24</v>
      </c>
      <c r="D34" s="1" t="s">
        <v>33</v>
      </c>
      <c r="E34" s="1" t="s">
        <v>33</v>
      </c>
      <c r="F34" s="1" t="s">
        <v>14</v>
      </c>
      <c r="G34" s="1">
        <v>32.75</v>
      </c>
      <c r="H34" s="1">
        <v>50</v>
      </c>
      <c r="I34" s="1" t="s">
        <v>36</v>
      </c>
      <c r="J34" s="4">
        <f t="shared" si="0"/>
        <v>37193</v>
      </c>
      <c r="K34" s="4">
        <f t="shared" si="1"/>
        <v>37193</v>
      </c>
      <c r="L34" s="2">
        <v>37190.264687499999</v>
      </c>
      <c r="M34" s="1" t="str">
        <f t="shared" si="2"/>
        <v>Peak</v>
      </c>
    </row>
    <row r="35" spans="1:13" x14ac:dyDescent="0.3">
      <c r="A35" s="1">
        <v>29069</v>
      </c>
      <c r="B35" s="1" t="s">
        <v>22</v>
      </c>
      <c r="C35" s="1" t="s">
        <v>18</v>
      </c>
      <c r="D35" s="1" t="s">
        <v>91</v>
      </c>
      <c r="E35" s="1" t="s">
        <v>91</v>
      </c>
      <c r="F35" s="1" t="s">
        <v>14</v>
      </c>
      <c r="G35" s="1">
        <v>31.75</v>
      </c>
      <c r="H35" s="1">
        <v>50</v>
      </c>
      <c r="I35" s="1" t="s">
        <v>39</v>
      </c>
      <c r="J35" s="4">
        <f t="shared" si="0"/>
        <v>37193</v>
      </c>
      <c r="K35" s="4">
        <f t="shared" si="1"/>
        <v>37193</v>
      </c>
      <c r="L35" s="2">
        <v>37190.264699074076</v>
      </c>
      <c r="M35" s="1" t="str">
        <f t="shared" si="2"/>
        <v>Peak</v>
      </c>
    </row>
    <row r="36" spans="1:13" x14ac:dyDescent="0.3">
      <c r="A36" s="1">
        <v>29069</v>
      </c>
      <c r="B36" s="1" t="s">
        <v>22</v>
      </c>
      <c r="C36" s="1" t="s">
        <v>18</v>
      </c>
      <c r="D36" s="1" t="s">
        <v>91</v>
      </c>
      <c r="E36" s="1" t="s">
        <v>91</v>
      </c>
      <c r="F36" s="1" t="s">
        <v>15</v>
      </c>
      <c r="G36" s="1">
        <v>32</v>
      </c>
      <c r="H36" s="1">
        <v>50</v>
      </c>
      <c r="I36" s="1" t="s">
        <v>25</v>
      </c>
      <c r="J36" s="4">
        <f t="shared" si="0"/>
        <v>37193</v>
      </c>
      <c r="K36" s="4">
        <f t="shared" si="1"/>
        <v>37193</v>
      </c>
      <c r="L36" s="2">
        <v>37190.264849537038</v>
      </c>
      <c r="M36" s="1" t="str">
        <f t="shared" si="2"/>
        <v>Peak</v>
      </c>
    </row>
    <row r="37" spans="1:13" x14ac:dyDescent="0.3">
      <c r="A37" s="1">
        <v>29088</v>
      </c>
      <c r="B37" s="1" t="s">
        <v>49</v>
      </c>
      <c r="C37" s="1" t="s">
        <v>24</v>
      </c>
      <c r="D37" s="1" t="s">
        <v>33</v>
      </c>
      <c r="E37" s="1" t="s">
        <v>33</v>
      </c>
      <c r="F37" s="1" t="s">
        <v>14</v>
      </c>
      <c r="G37" s="1">
        <v>32.25</v>
      </c>
      <c r="H37" s="1">
        <v>50</v>
      </c>
      <c r="I37" s="1" t="s">
        <v>59</v>
      </c>
      <c r="J37" s="4">
        <f t="shared" si="0"/>
        <v>37193</v>
      </c>
      <c r="K37" s="4">
        <f t="shared" si="1"/>
        <v>37193</v>
      </c>
      <c r="L37" s="2">
        <v>37190.265173611115</v>
      </c>
      <c r="M37" s="1" t="str">
        <f t="shared" si="2"/>
        <v>Peak</v>
      </c>
    </row>
    <row r="38" spans="1:13" x14ac:dyDescent="0.3">
      <c r="A38" s="1">
        <v>29088</v>
      </c>
      <c r="B38" s="1" t="s">
        <v>49</v>
      </c>
      <c r="C38" s="1" t="s">
        <v>24</v>
      </c>
      <c r="D38" s="1" t="s">
        <v>33</v>
      </c>
      <c r="E38" s="1" t="s">
        <v>33</v>
      </c>
      <c r="F38" s="1" t="s">
        <v>15</v>
      </c>
      <c r="G38" s="1">
        <v>32.5</v>
      </c>
      <c r="H38" s="1">
        <v>50</v>
      </c>
      <c r="I38" s="1" t="s">
        <v>64</v>
      </c>
      <c r="J38" s="4">
        <f t="shared" si="0"/>
        <v>37193</v>
      </c>
      <c r="K38" s="4">
        <f t="shared" si="1"/>
        <v>37193</v>
      </c>
      <c r="L38" s="2">
        <v>37190.265335648146</v>
      </c>
      <c r="M38" s="1" t="str">
        <f t="shared" si="2"/>
        <v>Peak</v>
      </c>
    </row>
    <row r="39" spans="1:13" x14ac:dyDescent="0.3">
      <c r="A39" s="1">
        <v>29088</v>
      </c>
      <c r="B39" s="1" t="s">
        <v>49</v>
      </c>
      <c r="C39" s="1" t="s">
        <v>24</v>
      </c>
      <c r="D39" s="1" t="s">
        <v>33</v>
      </c>
      <c r="E39" s="1" t="s">
        <v>33</v>
      </c>
      <c r="F39" s="1" t="s">
        <v>14</v>
      </c>
      <c r="G39" s="1">
        <v>32.25</v>
      </c>
      <c r="H39" s="1">
        <v>50</v>
      </c>
      <c r="I39" s="1" t="s">
        <v>59</v>
      </c>
      <c r="J39" s="4">
        <f t="shared" si="0"/>
        <v>37193</v>
      </c>
      <c r="K39" s="4">
        <f t="shared" si="1"/>
        <v>37193</v>
      </c>
      <c r="L39" s="2">
        <v>37190.265405092592</v>
      </c>
      <c r="M39" s="1" t="str">
        <f t="shared" si="2"/>
        <v>Peak</v>
      </c>
    </row>
    <row r="40" spans="1:13" x14ac:dyDescent="0.3">
      <c r="A40" s="1">
        <v>45291</v>
      </c>
      <c r="B40" s="1" t="s">
        <v>23</v>
      </c>
      <c r="C40" s="1" t="s">
        <v>89</v>
      </c>
      <c r="D40" s="1" t="s">
        <v>47</v>
      </c>
      <c r="E40" s="1" t="s">
        <v>47</v>
      </c>
      <c r="F40" s="1" t="s">
        <v>14</v>
      </c>
      <c r="G40" s="1">
        <v>28.5</v>
      </c>
      <c r="H40" s="1">
        <v>50</v>
      </c>
      <c r="I40" s="1" t="s">
        <v>58</v>
      </c>
      <c r="J40" s="4">
        <f t="shared" si="0"/>
        <v>37190</v>
      </c>
      <c r="K40" s="4">
        <f t="shared" si="1"/>
        <v>37190</v>
      </c>
      <c r="L40" s="2">
        <v>37190.266284722224</v>
      </c>
      <c r="M40" s="1" t="str">
        <f t="shared" si="2"/>
        <v>Peak</v>
      </c>
    </row>
    <row r="41" spans="1:13" x14ac:dyDescent="0.3">
      <c r="A41" s="1">
        <v>45291</v>
      </c>
      <c r="B41" s="1" t="s">
        <v>23</v>
      </c>
      <c r="C41" s="1" t="s">
        <v>89</v>
      </c>
      <c r="D41" s="1" t="s">
        <v>47</v>
      </c>
      <c r="E41" s="1" t="s">
        <v>47</v>
      </c>
      <c r="F41" s="1" t="s">
        <v>15</v>
      </c>
      <c r="G41" s="1">
        <v>28.5</v>
      </c>
      <c r="H41" s="1">
        <v>50</v>
      </c>
      <c r="I41" s="1" t="s">
        <v>135</v>
      </c>
      <c r="J41" s="4">
        <f t="shared" si="0"/>
        <v>37190</v>
      </c>
      <c r="K41" s="4">
        <f t="shared" si="1"/>
        <v>37190</v>
      </c>
      <c r="L41" s="2">
        <v>37190.266284722224</v>
      </c>
      <c r="M41" s="1" t="str">
        <f t="shared" si="2"/>
        <v>Peak</v>
      </c>
    </row>
    <row r="42" spans="1:13" x14ac:dyDescent="0.3">
      <c r="A42" s="1">
        <v>30608</v>
      </c>
      <c r="B42" s="1" t="s">
        <v>23</v>
      </c>
      <c r="C42" s="1" t="s">
        <v>24</v>
      </c>
      <c r="D42" s="1" t="s">
        <v>33</v>
      </c>
      <c r="E42" s="1" t="s">
        <v>33</v>
      </c>
      <c r="F42" s="1" t="s">
        <v>14</v>
      </c>
      <c r="G42" s="1">
        <v>32.4</v>
      </c>
      <c r="H42" s="1">
        <v>50</v>
      </c>
      <c r="I42" s="1" t="s">
        <v>81</v>
      </c>
      <c r="J42" s="4">
        <f t="shared" si="0"/>
        <v>37193</v>
      </c>
      <c r="K42" s="4">
        <f t="shared" si="1"/>
        <v>37193</v>
      </c>
      <c r="L42" s="2">
        <v>37190.267210648148</v>
      </c>
      <c r="M42" s="1" t="str">
        <f t="shared" si="2"/>
        <v>Peak</v>
      </c>
    </row>
    <row r="43" spans="1:13" x14ac:dyDescent="0.3">
      <c r="A43" s="1">
        <v>30608</v>
      </c>
      <c r="B43" s="1" t="s">
        <v>23</v>
      </c>
      <c r="C43" s="1" t="s">
        <v>24</v>
      </c>
      <c r="D43" s="1" t="s">
        <v>33</v>
      </c>
      <c r="E43" s="1" t="s">
        <v>33</v>
      </c>
      <c r="F43" s="1" t="s">
        <v>14</v>
      </c>
      <c r="G43" s="1">
        <v>32.299999999999997</v>
      </c>
      <c r="H43" s="1">
        <v>50</v>
      </c>
      <c r="I43" s="1" t="s">
        <v>59</v>
      </c>
      <c r="J43" s="4">
        <f t="shared" si="0"/>
        <v>37193</v>
      </c>
      <c r="K43" s="4">
        <f t="shared" si="1"/>
        <v>37193</v>
      </c>
      <c r="L43" s="2">
        <v>37190.267766203702</v>
      </c>
      <c r="M43" s="1" t="str">
        <f t="shared" si="2"/>
        <v>Peak</v>
      </c>
    </row>
    <row r="44" spans="1:13" x14ac:dyDescent="0.3">
      <c r="A44" s="1">
        <v>29088</v>
      </c>
      <c r="B44" s="1" t="s">
        <v>49</v>
      </c>
      <c r="C44" s="1" t="s">
        <v>24</v>
      </c>
      <c r="D44" s="1" t="s">
        <v>33</v>
      </c>
      <c r="E44" s="1" t="s">
        <v>33</v>
      </c>
      <c r="F44" s="1" t="s">
        <v>14</v>
      </c>
      <c r="G44" s="1">
        <v>32.1</v>
      </c>
      <c r="H44" s="1">
        <v>50</v>
      </c>
      <c r="I44" s="1" t="s">
        <v>59</v>
      </c>
      <c r="J44" s="4">
        <f t="shared" si="0"/>
        <v>37193</v>
      </c>
      <c r="K44" s="4">
        <f t="shared" si="1"/>
        <v>37193</v>
      </c>
      <c r="L44" s="2">
        <v>37190.267916666664</v>
      </c>
      <c r="M44" s="1" t="str">
        <f t="shared" si="2"/>
        <v>Peak</v>
      </c>
    </row>
    <row r="45" spans="1:13" x14ac:dyDescent="0.3">
      <c r="A45" s="1">
        <v>29069</v>
      </c>
      <c r="B45" s="1" t="s">
        <v>22</v>
      </c>
      <c r="C45" s="1" t="s">
        <v>18</v>
      </c>
      <c r="D45" s="1" t="s">
        <v>91</v>
      </c>
      <c r="E45" s="1" t="s">
        <v>91</v>
      </c>
      <c r="F45" s="1" t="s">
        <v>15</v>
      </c>
      <c r="G45" s="1">
        <v>31.75</v>
      </c>
      <c r="H45" s="1">
        <v>50</v>
      </c>
      <c r="I45" s="1" t="s">
        <v>31</v>
      </c>
      <c r="J45" s="4">
        <f t="shared" si="0"/>
        <v>37193</v>
      </c>
      <c r="K45" s="4">
        <f t="shared" si="1"/>
        <v>37193</v>
      </c>
      <c r="L45" s="2">
        <v>37190.267928240741</v>
      </c>
      <c r="M45" s="1" t="str">
        <f t="shared" si="2"/>
        <v>Peak</v>
      </c>
    </row>
    <row r="46" spans="1:13" x14ac:dyDescent="0.3">
      <c r="A46" s="1">
        <v>30608</v>
      </c>
      <c r="B46" s="1" t="s">
        <v>23</v>
      </c>
      <c r="C46" s="1" t="s">
        <v>24</v>
      </c>
      <c r="D46" s="1" t="s">
        <v>33</v>
      </c>
      <c r="E46" s="1" t="s">
        <v>33</v>
      </c>
      <c r="F46" s="1" t="s">
        <v>14</v>
      </c>
      <c r="G46" s="1">
        <v>32.1</v>
      </c>
      <c r="H46" s="1">
        <v>50</v>
      </c>
      <c r="I46" s="1" t="s">
        <v>46</v>
      </c>
      <c r="J46" s="4">
        <f t="shared" si="0"/>
        <v>37193</v>
      </c>
      <c r="K46" s="4">
        <f t="shared" si="1"/>
        <v>37193</v>
      </c>
      <c r="L46" s="2">
        <v>37190.268506944441</v>
      </c>
      <c r="M46" s="1" t="str">
        <f t="shared" si="2"/>
        <v>Peak</v>
      </c>
    </row>
    <row r="47" spans="1:13" x14ac:dyDescent="0.3">
      <c r="A47" s="1">
        <v>45291</v>
      </c>
      <c r="B47" s="1" t="s">
        <v>23</v>
      </c>
      <c r="C47" s="1" t="s">
        <v>89</v>
      </c>
      <c r="D47" s="1" t="s">
        <v>47</v>
      </c>
      <c r="E47" s="1" t="s">
        <v>47</v>
      </c>
      <c r="F47" s="1" t="s">
        <v>15</v>
      </c>
      <c r="G47" s="1">
        <v>29</v>
      </c>
      <c r="H47" s="1">
        <v>50</v>
      </c>
      <c r="I47" s="1" t="s">
        <v>39</v>
      </c>
      <c r="J47" s="4">
        <f t="shared" si="0"/>
        <v>37190</v>
      </c>
      <c r="K47" s="4">
        <f t="shared" si="1"/>
        <v>37190</v>
      </c>
      <c r="L47" s="2">
        <v>37190.268518518518</v>
      </c>
      <c r="M47" s="1" t="str">
        <f t="shared" si="2"/>
        <v>Peak</v>
      </c>
    </row>
    <row r="48" spans="1:13" x14ac:dyDescent="0.3">
      <c r="A48" s="1">
        <v>29082</v>
      </c>
      <c r="B48" s="1" t="s">
        <v>26</v>
      </c>
      <c r="C48" s="1" t="s">
        <v>27</v>
      </c>
      <c r="D48" s="1" t="s">
        <v>33</v>
      </c>
      <c r="E48" s="1" t="s">
        <v>33</v>
      </c>
      <c r="F48" s="1" t="s">
        <v>14</v>
      </c>
      <c r="G48" s="1">
        <v>40.25</v>
      </c>
      <c r="H48" s="1">
        <v>50</v>
      </c>
      <c r="I48" s="1" t="s">
        <v>65</v>
      </c>
      <c r="J48" s="4">
        <f t="shared" si="0"/>
        <v>37193</v>
      </c>
      <c r="K48" s="4">
        <f t="shared" si="1"/>
        <v>37193</v>
      </c>
      <c r="L48" s="2">
        <v>37190.268541666665</v>
      </c>
      <c r="M48" s="1" t="str">
        <f t="shared" si="2"/>
        <v>Peak</v>
      </c>
    </row>
    <row r="49" spans="1:13" x14ac:dyDescent="0.3">
      <c r="A49" s="1">
        <v>54910</v>
      </c>
      <c r="B49" s="1" t="s">
        <v>22</v>
      </c>
      <c r="C49" s="1" t="s">
        <v>18</v>
      </c>
      <c r="D49" s="1" t="s">
        <v>52</v>
      </c>
      <c r="E49" s="1" t="s">
        <v>53</v>
      </c>
      <c r="F49" s="1" t="s">
        <v>15</v>
      </c>
      <c r="G49" s="1">
        <v>25.8</v>
      </c>
      <c r="H49" s="1">
        <v>50</v>
      </c>
      <c r="I49" s="1" t="s">
        <v>36</v>
      </c>
      <c r="J49" s="4">
        <f t="shared" si="0"/>
        <v>37196</v>
      </c>
      <c r="K49" s="4">
        <f t="shared" si="1"/>
        <v>37225</v>
      </c>
      <c r="L49" s="2">
        <v>37190.269166666665</v>
      </c>
      <c r="M49" s="1" t="str">
        <f t="shared" si="2"/>
        <v>Peak</v>
      </c>
    </row>
    <row r="50" spans="1:13" x14ac:dyDescent="0.3">
      <c r="A50" s="1">
        <v>45291</v>
      </c>
      <c r="B50" s="1" t="s">
        <v>23</v>
      </c>
      <c r="C50" s="1" t="s">
        <v>89</v>
      </c>
      <c r="D50" s="1" t="s">
        <v>47</v>
      </c>
      <c r="E50" s="1" t="s">
        <v>47</v>
      </c>
      <c r="F50" s="1" t="s">
        <v>14</v>
      </c>
      <c r="G50" s="1">
        <v>28.75</v>
      </c>
      <c r="H50" s="1">
        <v>50</v>
      </c>
      <c r="I50" s="1" t="s">
        <v>58</v>
      </c>
      <c r="J50" s="4">
        <f t="shared" si="0"/>
        <v>37190</v>
      </c>
      <c r="K50" s="4">
        <f t="shared" si="1"/>
        <v>37190</v>
      </c>
      <c r="L50" s="2">
        <v>37190.269780092596</v>
      </c>
      <c r="M50" s="1" t="str">
        <f t="shared" si="2"/>
        <v>Peak</v>
      </c>
    </row>
    <row r="51" spans="1:13" x14ac:dyDescent="0.3">
      <c r="A51" s="1">
        <v>29062</v>
      </c>
      <c r="B51" s="1" t="s">
        <v>37</v>
      </c>
      <c r="C51" s="1" t="s">
        <v>38</v>
      </c>
      <c r="D51" s="1" t="s">
        <v>91</v>
      </c>
      <c r="E51" s="1" t="s">
        <v>91</v>
      </c>
      <c r="F51" s="1" t="s">
        <v>14</v>
      </c>
      <c r="G51" s="1">
        <v>28.5</v>
      </c>
      <c r="H51" s="1">
        <v>50</v>
      </c>
      <c r="I51" s="1" t="s">
        <v>59</v>
      </c>
      <c r="J51" s="4">
        <f t="shared" si="0"/>
        <v>37193</v>
      </c>
      <c r="K51" s="4">
        <f t="shared" si="1"/>
        <v>37193</v>
      </c>
      <c r="L51" s="2">
        <v>37190.269999999997</v>
      </c>
      <c r="M51" s="1" t="str">
        <f t="shared" si="2"/>
        <v>Peak</v>
      </c>
    </row>
    <row r="52" spans="1:13" x14ac:dyDescent="0.3">
      <c r="A52" s="1">
        <v>30608</v>
      </c>
      <c r="B52" s="1" t="s">
        <v>23</v>
      </c>
      <c r="C52" s="1" t="s">
        <v>24</v>
      </c>
      <c r="D52" s="1" t="s">
        <v>33</v>
      </c>
      <c r="E52" s="1" t="s">
        <v>33</v>
      </c>
      <c r="F52" s="1" t="s">
        <v>15</v>
      </c>
      <c r="G52" s="1">
        <v>32.15</v>
      </c>
      <c r="H52" s="1">
        <v>50</v>
      </c>
      <c r="I52" s="1" t="s">
        <v>62</v>
      </c>
      <c r="J52" s="4">
        <f t="shared" si="0"/>
        <v>37193</v>
      </c>
      <c r="K52" s="4">
        <f t="shared" si="1"/>
        <v>37193</v>
      </c>
      <c r="L52" s="2">
        <v>37190.269999999997</v>
      </c>
      <c r="M52" s="1" t="str">
        <f t="shared" si="2"/>
        <v>Peak</v>
      </c>
    </row>
    <row r="53" spans="1:13" x14ac:dyDescent="0.3">
      <c r="A53" s="1">
        <v>61617</v>
      </c>
      <c r="B53" s="1" t="s">
        <v>23</v>
      </c>
      <c r="C53" s="1" t="s">
        <v>24</v>
      </c>
      <c r="D53" s="1" t="s">
        <v>137</v>
      </c>
      <c r="E53" s="1" t="s">
        <v>34</v>
      </c>
      <c r="F53" s="1" t="s">
        <v>14</v>
      </c>
      <c r="G53" s="1">
        <v>30.9</v>
      </c>
      <c r="H53" s="1">
        <v>50</v>
      </c>
      <c r="I53" s="1" t="s">
        <v>97</v>
      </c>
      <c r="J53" s="4">
        <f t="shared" si="0"/>
        <v>37194</v>
      </c>
      <c r="K53" s="4">
        <f t="shared" si="1"/>
        <v>37195</v>
      </c>
      <c r="L53" s="2">
        <v>37190.270057870373</v>
      </c>
      <c r="M53" s="1" t="str">
        <f t="shared" si="2"/>
        <v>Peak</v>
      </c>
    </row>
    <row r="54" spans="1:13" x14ac:dyDescent="0.3">
      <c r="A54" s="1">
        <v>29082</v>
      </c>
      <c r="B54" s="1" t="s">
        <v>26</v>
      </c>
      <c r="C54" s="1" t="s">
        <v>27</v>
      </c>
      <c r="D54" s="1" t="s">
        <v>33</v>
      </c>
      <c r="E54" s="1" t="s">
        <v>33</v>
      </c>
      <c r="F54" s="1" t="s">
        <v>14</v>
      </c>
      <c r="G54" s="1">
        <v>39.75</v>
      </c>
      <c r="H54" s="1">
        <v>50</v>
      </c>
      <c r="I54" s="1" t="s">
        <v>72</v>
      </c>
      <c r="J54" s="4">
        <f t="shared" si="0"/>
        <v>37193</v>
      </c>
      <c r="K54" s="4">
        <f t="shared" si="1"/>
        <v>37193</v>
      </c>
      <c r="L54" s="2">
        <v>37190.270439814813</v>
      </c>
      <c r="M54" s="1" t="str">
        <f t="shared" si="2"/>
        <v>Peak</v>
      </c>
    </row>
    <row r="55" spans="1:13" x14ac:dyDescent="0.3">
      <c r="A55" s="1">
        <v>40725</v>
      </c>
      <c r="B55" s="1" t="s">
        <v>23</v>
      </c>
      <c r="C55" s="1" t="s">
        <v>24</v>
      </c>
      <c r="D55" s="1" t="s">
        <v>113</v>
      </c>
      <c r="E55" s="1" t="s">
        <v>114</v>
      </c>
      <c r="F55" s="1" t="s">
        <v>14</v>
      </c>
      <c r="G55" s="1">
        <v>29.75</v>
      </c>
      <c r="H55" s="1">
        <v>50</v>
      </c>
      <c r="I55" s="1" t="s">
        <v>136</v>
      </c>
      <c r="J55" s="4">
        <f t="shared" si="0"/>
        <v>37226</v>
      </c>
      <c r="K55" s="4">
        <f t="shared" si="1"/>
        <v>37256</v>
      </c>
      <c r="L55" s="2">
        <v>37190.270451388889</v>
      </c>
      <c r="M55" s="1" t="str">
        <f t="shared" si="2"/>
        <v>Peak</v>
      </c>
    </row>
    <row r="56" spans="1:13" x14ac:dyDescent="0.3">
      <c r="A56" s="1">
        <v>29069</v>
      </c>
      <c r="B56" s="1" t="s">
        <v>22</v>
      </c>
      <c r="C56" s="1" t="s">
        <v>18</v>
      </c>
      <c r="D56" s="1" t="s">
        <v>91</v>
      </c>
      <c r="E56" s="1" t="s">
        <v>91</v>
      </c>
      <c r="F56" s="1" t="s">
        <v>15</v>
      </c>
      <c r="G56" s="1">
        <v>32.25</v>
      </c>
      <c r="H56" s="1">
        <v>50</v>
      </c>
      <c r="I56" s="1" t="s">
        <v>58</v>
      </c>
      <c r="J56" s="4">
        <f t="shared" si="0"/>
        <v>37193</v>
      </c>
      <c r="K56" s="4">
        <f t="shared" si="1"/>
        <v>37193</v>
      </c>
      <c r="L56" s="2">
        <v>37190.270520833335</v>
      </c>
      <c r="M56" s="1" t="str">
        <f t="shared" si="2"/>
        <v>Peak</v>
      </c>
    </row>
    <row r="57" spans="1:13" x14ac:dyDescent="0.3">
      <c r="A57" s="1">
        <v>29069</v>
      </c>
      <c r="B57" s="1" t="s">
        <v>22</v>
      </c>
      <c r="C57" s="1" t="s">
        <v>18</v>
      </c>
      <c r="D57" s="1" t="s">
        <v>91</v>
      </c>
      <c r="E57" s="1" t="s">
        <v>91</v>
      </c>
      <c r="F57" s="1" t="s">
        <v>14</v>
      </c>
      <c r="G57" s="1">
        <v>32.25</v>
      </c>
      <c r="H57" s="1">
        <v>50</v>
      </c>
      <c r="I57" s="1" t="s">
        <v>63</v>
      </c>
      <c r="J57" s="4">
        <f t="shared" si="0"/>
        <v>37193</v>
      </c>
      <c r="K57" s="4">
        <f t="shared" si="1"/>
        <v>37193</v>
      </c>
      <c r="L57" s="2">
        <v>37190.27071759259</v>
      </c>
      <c r="M57" s="1" t="str">
        <f t="shared" si="2"/>
        <v>Peak</v>
      </c>
    </row>
    <row r="58" spans="1:13" x14ac:dyDescent="0.3">
      <c r="A58" s="1">
        <v>44945</v>
      </c>
      <c r="B58" s="1" t="s">
        <v>22</v>
      </c>
      <c r="C58" s="1" t="s">
        <v>74</v>
      </c>
      <c r="D58" s="1" t="s">
        <v>91</v>
      </c>
      <c r="E58" s="1" t="s">
        <v>91</v>
      </c>
      <c r="F58" s="1" t="s">
        <v>14</v>
      </c>
      <c r="G58" s="1">
        <v>15.5</v>
      </c>
      <c r="H58" s="1">
        <v>50</v>
      </c>
      <c r="I58" s="1" t="s">
        <v>39</v>
      </c>
      <c r="J58" s="4">
        <f t="shared" si="0"/>
        <v>37193</v>
      </c>
      <c r="K58" s="4">
        <f t="shared" si="1"/>
        <v>37193</v>
      </c>
      <c r="L58" s="2">
        <v>37190.270740740743</v>
      </c>
      <c r="M58" s="1" t="str">
        <f t="shared" si="2"/>
        <v>Off-Peak</v>
      </c>
    </row>
    <row r="59" spans="1:13" x14ac:dyDescent="0.3">
      <c r="A59" s="1">
        <v>29088</v>
      </c>
      <c r="B59" s="1" t="s">
        <v>49</v>
      </c>
      <c r="C59" s="1" t="s">
        <v>24</v>
      </c>
      <c r="D59" s="1" t="s">
        <v>33</v>
      </c>
      <c r="E59" s="1" t="s">
        <v>33</v>
      </c>
      <c r="F59" s="1" t="s">
        <v>15</v>
      </c>
      <c r="G59" s="1">
        <v>32.200000000000003</v>
      </c>
      <c r="H59" s="1">
        <v>50</v>
      </c>
      <c r="I59" s="1" t="s">
        <v>64</v>
      </c>
      <c r="J59" s="4">
        <f t="shared" si="0"/>
        <v>37193</v>
      </c>
      <c r="K59" s="4">
        <f t="shared" si="1"/>
        <v>37193</v>
      </c>
      <c r="L59" s="2">
        <v>37190.270821759259</v>
      </c>
      <c r="M59" s="1" t="str">
        <f t="shared" si="2"/>
        <v>Peak</v>
      </c>
    </row>
    <row r="60" spans="1:13" x14ac:dyDescent="0.3">
      <c r="A60" s="1">
        <v>29082</v>
      </c>
      <c r="B60" s="1" t="s">
        <v>26</v>
      </c>
      <c r="C60" s="1" t="s">
        <v>27</v>
      </c>
      <c r="D60" s="1" t="s">
        <v>33</v>
      </c>
      <c r="E60" s="1" t="s">
        <v>33</v>
      </c>
      <c r="F60" s="1" t="s">
        <v>15</v>
      </c>
      <c r="G60" s="1">
        <v>39.75</v>
      </c>
      <c r="H60" s="1">
        <v>50</v>
      </c>
      <c r="I60" s="1" t="s">
        <v>39</v>
      </c>
      <c r="J60" s="4">
        <f t="shared" si="0"/>
        <v>37193</v>
      </c>
      <c r="K60" s="4">
        <f t="shared" si="1"/>
        <v>37193</v>
      </c>
      <c r="L60" s="2">
        <v>37190.270879629628</v>
      </c>
      <c r="M60" s="1" t="str">
        <f t="shared" si="2"/>
        <v>Peak</v>
      </c>
    </row>
    <row r="61" spans="1:13" x14ac:dyDescent="0.3">
      <c r="A61" s="1">
        <v>41781</v>
      </c>
      <c r="B61" s="1" t="s">
        <v>23</v>
      </c>
      <c r="C61" s="1" t="s">
        <v>60</v>
      </c>
      <c r="D61" s="1" t="s">
        <v>33</v>
      </c>
      <c r="E61" s="1" t="s">
        <v>33</v>
      </c>
      <c r="F61" s="1" t="s">
        <v>14</v>
      </c>
      <c r="G61" s="1">
        <v>18</v>
      </c>
      <c r="H61" s="1">
        <v>50</v>
      </c>
      <c r="I61" s="1" t="s">
        <v>79</v>
      </c>
      <c r="J61" s="4">
        <f t="shared" si="0"/>
        <v>37193</v>
      </c>
      <c r="K61" s="4">
        <f t="shared" si="1"/>
        <v>37193</v>
      </c>
      <c r="L61" s="2">
        <v>37190.270891203705</v>
      </c>
      <c r="M61" s="1" t="str">
        <f t="shared" si="2"/>
        <v>Off-Peak</v>
      </c>
    </row>
    <row r="62" spans="1:13" x14ac:dyDescent="0.3">
      <c r="A62" s="1">
        <v>30594</v>
      </c>
      <c r="B62" s="1" t="s">
        <v>48</v>
      </c>
      <c r="C62" s="1" t="s">
        <v>45</v>
      </c>
      <c r="D62" s="1" t="s">
        <v>33</v>
      </c>
      <c r="E62" s="1" t="s">
        <v>33</v>
      </c>
      <c r="F62" s="1" t="s">
        <v>15</v>
      </c>
      <c r="G62" s="1">
        <v>34.65</v>
      </c>
      <c r="H62" s="1">
        <v>50</v>
      </c>
      <c r="I62" s="1" t="s">
        <v>64</v>
      </c>
      <c r="J62" s="4">
        <f t="shared" si="0"/>
        <v>37193</v>
      </c>
      <c r="K62" s="4">
        <f t="shared" si="1"/>
        <v>37193</v>
      </c>
      <c r="L62" s="2">
        <v>37190.271307870367</v>
      </c>
      <c r="M62" s="1" t="str">
        <f t="shared" si="2"/>
        <v>Peak</v>
      </c>
    </row>
    <row r="63" spans="1:13" x14ac:dyDescent="0.3">
      <c r="A63" s="1">
        <v>45291</v>
      </c>
      <c r="B63" s="1" t="s">
        <v>23</v>
      </c>
      <c r="C63" s="1" t="s">
        <v>89</v>
      </c>
      <c r="D63" s="1" t="s">
        <v>47</v>
      </c>
      <c r="E63" s="1" t="s">
        <v>47</v>
      </c>
      <c r="F63" s="1" t="s">
        <v>15</v>
      </c>
      <c r="G63" s="1">
        <v>29</v>
      </c>
      <c r="H63" s="1">
        <v>50</v>
      </c>
      <c r="I63" s="1" t="s">
        <v>56</v>
      </c>
      <c r="J63" s="4">
        <f t="shared" si="0"/>
        <v>37190</v>
      </c>
      <c r="K63" s="4">
        <f t="shared" si="1"/>
        <v>37190</v>
      </c>
      <c r="L63" s="2">
        <v>37190.27138888889</v>
      </c>
      <c r="M63" s="1" t="str">
        <f t="shared" si="2"/>
        <v>Peak</v>
      </c>
    </row>
    <row r="64" spans="1:13" x14ac:dyDescent="0.3">
      <c r="A64" s="1">
        <v>30594</v>
      </c>
      <c r="B64" s="1" t="s">
        <v>48</v>
      </c>
      <c r="C64" s="1" t="s">
        <v>45</v>
      </c>
      <c r="D64" s="1" t="s">
        <v>33</v>
      </c>
      <c r="E64" s="1" t="s">
        <v>33</v>
      </c>
      <c r="F64" s="1" t="s">
        <v>15</v>
      </c>
      <c r="G64" s="1">
        <v>34.799999999999997</v>
      </c>
      <c r="H64" s="1">
        <v>50</v>
      </c>
      <c r="I64" s="1" t="s">
        <v>64</v>
      </c>
      <c r="J64" s="4">
        <f t="shared" si="0"/>
        <v>37193</v>
      </c>
      <c r="K64" s="4">
        <f t="shared" si="1"/>
        <v>37193</v>
      </c>
      <c r="L64" s="2">
        <v>37190.271678240744</v>
      </c>
      <c r="M64" s="1" t="str">
        <f t="shared" si="2"/>
        <v>Peak</v>
      </c>
    </row>
    <row r="65" spans="1:13" x14ac:dyDescent="0.3">
      <c r="A65" s="1">
        <v>30594</v>
      </c>
      <c r="B65" s="1" t="s">
        <v>48</v>
      </c>
      <c r="C65" s="1" t="s">
        <v>45</v>
      </c>
      <c r="D65" s="1" t="s">
        <v>33</v>
      </c>
      <c r="E65" s="1" t="s">
        <v>33</v>
      </c>
      <c r="F65" s="1" t="s">
        <v>15</v>
      </c>
      <c r="G65" s="1">
        <v>35.049999999999997</v>
      </c>
      <c r="H65" s="1">
        <v>50</v>
      </c>
      <c r="I65" s="1" t="s">
        <v>50</v>
      </c>
      <c r="J65" s="4">
        <f t="shared" si="0"/>
        <v>37193</v>
      </c>
      <c r="K65" s="4">
        <f t="shared" si="1"/>
        <v>37193</v>
      </c>
      <c r="L65" s="2">
        <v>37190.271886574075</v>
      </c>
      <c r="M65" s="1" t="str">
        <f t="shared" si="2"/>
        <v>Peak</v>
      </c>
    </row>
    <row r="66" spans="1:13" x14ac:dyDescent="0.3">
      <c r="A66" s="1">
        <v>32198</v>
      </c>
      <c r="B66" s="1" t="s">
        <v>44</v>
      </c>
      <c r="C66" s="1" t="s">
        <v>45</v>
      </c>
      <c r="D66" s="1" t="s">
        <v>33</v>
      </c>
      <c r="E66" s="1" t="s">
        <v>33</v>
      </c>
      <c r="F66" s="1" t="s">
        <v>15</v>
      </c>
      <c r="G66" s="1">
        <v>42.85</v>
      </c>
      <c r="H66" s="1">
        <v>50</v>
      </c>
      <c r="I66" s="1" t="s">
        <v>56</v>
      </c>
      <c r="J66" s="4">
        <f t="shared" si="0"/>
        <v>37193</v>
      </c>
      <c r="K66" s="4">
        <f t="shared" si="1"/>
        <v>37193</v>
      </c>
      <c r="L66" s="2">
        <v>37190.271909722222</v>
      </c>
      <c r="M66" s="1" t="str">
        <f t="shared" si="2"/>
        <v>Peak</v>
      </c>
    </row>
    <row r="67" spans="1:13" x14ac:dyDescent="0.3">
      <c r="A67" s="1">
        <v>30594</v>
      </c>
      <c r="B67" s="1" t="s">
        <v>48</v>
      </c>
      <c r="C67" s="1" t="s">
        <v>45</v>
      </c>
      <c r="D67" s="1" t="s">
        <v>33</v>
      </c>
      <c r="E67" s="1" t="s">
        <v>33</v>
      </c>
      <c r="F67" s="1" t="s">
        <v>14</v>
      </c>
      <c r="G67" s="1">
        <v>35.1</v>
      </c>
      <c r="H67" s="1">
        <v>50</v>
      </c>
      <c r="I67" s="1" t="s">
        <v>50</v>
      </c>
      <c r="J67" s="4">
        <f t="shared" ref="J67:J113" si="3">DATE(LEFT(D67,4),MID(D67,5,2),MID(D67,7,2))</f>
        <v>37193</v>
      </c>
      <c r="K67" s="4">
        <f t="shared" ref="K67:K130" si="4">DATE(LEFT(E67,4),MID(E67,5,2),MID(E67,7,2))</f>
        <v>37193</v>
      </c>
      <c r="L67" s="2">
        <v>37190.271990740737</v>
      </c>
      <c r="M67" s="1" t="str">
        <f t="shared" ref="M67:M130" si="5">IF(RIGHT(C67,8)="Off-Peak","Off-Peak", "Peak")</f>
        <v>Peak</v>
      </c>
    </row>
    <row r="68" spans="1:13" x14ac:dyDescent="0.3">
      <c r="A68" s="1">
        <v>40721</v>
      </c>
      <c r="B68" s="1" t="s">
        <v>23</v>
      </c>
      <c r="C68" s="1" t="s">
        <v>24</v>
      </c>
      <c r="D68" s="1" t="s">
        <v>68</v>
      </c>
      <c r="E68" s="1" t="s">
        <v>69</v>
      </c>
      <c r="F68" s="1" t="s">
        <v>15</v>
      </c>
      <c r="G68" s="1">
        <v>28.6</v>
      </c>
      <c r="H68" s="1">
        <v>50</v>
      </c>
      <c r="I68" s="1" t="s">
        <v>46</v>
      </c>
      <c r="J68" s="4">
        <f t="shared" si="3"/>
        <v>37196</v>
      </c>
      <c r="K68" s="4">
        <f t="shared" si="4"/>
        <v>37225</v>
      </c>
      <c r="L68" s="2">
        <v>37190.272013888891</v>
      </c>
      <c r="M68" s="1" t="str">
        <f t="shared" si="5"/>
        <v>Peak</v>
      </c>
    </row>
    <row r="69" spans="1:13" x14ac:dyDescent="0.3">
      <c r="A69" s="1">
        <v>40881</v>
      </c>
      <c r="B69" s="1" t="s">
        <v>22</v>
      </c>
      <c r="C69" s="1" t="s">
        <v>18</v>
      </c>
      <c r="D69" s="1" t="s">
        <v>41</v>
      </c>
      <c r="E69" s="1" t="s">
        <v>42</v>
      </c>
      <c r="F69" s="1" t="s">
        <v>15</v>
      </c>
      <c r="G69" s="1">
        <v>27.3</v>
      </c>
      <c r="H69" s="1">
        <v>50</v>
      </c>
      <c r="I69" s="1" t="s">
        <v>32</v>
      </c>
      <c r="J69" s="4">
        <f t="shared" si="3"/>
        <v>37226</v>
      </c>
      <c r="K69" s="4">
        <f t="shared" si="4"/>
        <v>37256</v>
      </c>
      <c r="L69" s="2">
        <v>37190.272175925929</v>
      </c>
      <c r="M69" s="1" t="str">
        <f t="shared" si="5"/>
        <v>Peak</v>
      </c>
    </row>
    <row r="70" spans="1:13" x14ac:dyDescent="0.3">
      <c r="A70" s="1">
        <v>30170</v>
      </c>
      <c r="B70" s="1" t="s">
        <v>23</v>
      </c>
      <c r="C70" s="1" t="s">
        <v>24</v>
      </c>
      <c r="D70" s="1" t="s">
        <v>28</v>
      </c>
      <c r="E70" s="1" t="s">
        <v>29</v>
      </c>
      <c r="F70" s="1" t="s">
        <v>15</v>
      </c>
      <c r="G70" s="1">
        <v>35.25</v>
      </c>
      <c r="H70" s="1">
        <v>50</v>
      </c>
      <c r="I70" s="1" t="s">
        <v>70</v>
      </c>
      <c r="J70" s="4">
        <f t="shared" si="3"/>
        <v>37257</v>
      </c>
      <c r="K70" s="4">
        <f t="shared" si="4"/>
        <v>37315</v>
      </c>
      <c r="L70" s="2">
        <v>37190.272222222222</v>
      </c>
      <c r="M70" s="1" t="str">
        <f t="shared" si="5"/>
        <v>Peak</v>
      </c>
    </row>
    <row r="71" spans="1:13" x14ac:dyDescent="0.3">
      <c r="A71" s="1">
        <v>30608</v>
      </c>
      <c r="B71" s="1" t="s">
        <v>23</v>
      </c>
      <c r="C71" s="1" t="s">
        <v>24</v>
      </c>
      <c r="D71" s="1" t="s">
        <v>33</v>
      </c>
      <c r="E71" s="1" t="s">
        <v>33</v>
      </c>
      <c r="F71" s="1" t="s">
        <v>15</v>
      </c>
      <c r="G71" s="1">
        <v>32.4</v>
      </c>
      <c r="H71" s="1">
        <v>50</v>
      </c>
      <c r="I71" s="1" t="s">
        <v>62</v>
      </c>
      <c r="J71" s="4">
        <f t="shared" si="3"/>
        <v>37193</v>
      </c>
      <c r="K71" s="4">
        <f t="shared" si="4"/>
        <v>37193</v>
      </c>
      <c r="L71" s="2">
        <v>37190.272523148145</v>
      </c>
      <c r="M71" s="1" t="str">
        <f t="shared" si="5"/>
        <v>Peak</v>
      </c>
    </row>
    <row r="72" spans="1:13" x14ac:dyDescent="0.3">
      <c r="A72" s="1">
        <v>30608</v>
      </c>
      <c r="B72" s="1" t="s">
        <v>23</v>
      </c>
      <c r="C72" s="1" t="s">
        <v>24</v>
      </c>
      <c r="D72" s="1" t="s">
        <v>33</v>
      </c>
      <c r="E72" s="1" t="s">
        <v>33</v>
      </c>
      <c r="F72" s="1" t="s">
        <v>15</v>
      </c>
      <c r="G72" s="1">
        <v>32.549999999999997</v>
      </c>
      <c r="H72" s="1">
        <v>50</v>
      </c>
      <c r="I72" s="1" t="s">
        <v>62</v>
      </c>
      <c r="J72" s="4">
        <f t="shared" si="3"/>
        <v>37193</v>
      </c>
      <c r="K72" s="4">
        <f t="shared" si="4"/>
        <v>37193</v>
      </c>
      <c r="L72" s="2">
        <v>37190.272581018522</v>
      </c>
      <c r="M72" s="1" t="str">
        <f t="shared" si="5"/>
        <v>Peak</v>
      </c>
    </row>
    <row r="73" spans="1:13" x14ac:dyDescent="0.3">
      <c r="A73" s="1">
        <v>45291</v>
      </c>
      <c r="B73" s="1" t="s">
        <v>23</v>
      </c>
      <c r="C73" s="1" t="s">
        <v>89</v>
      </c>
      <c r="D73" s="1" t="s">
        <v>47</v>
      </c>
      <c r="E73" s="1" t="s">
        <v>47</v>
      </c>
      <c r="F73" s="1" t="s">
        <v>15</v>
      </c>
      <c r="G73" s="1">
        <v>29</v>
      </c>
      <c r="H73" s="1">
        <v>50</v>
      </c>
      <c r="I73" s="1" t="s">
        <v>101</v>
      </c>
      <c r="J73" s="4">
        <f t="shared" si="3"/>
        <v>37190</v>
      </c>
      <c r="K73" s="4">
        <f t="shared" si="4"/>
        <v>37190</v>
      </c>
      <c r="L73" s="2">
        <v>37190.272581018522</v>
      </c>
      <c r="M73" s="1" t="str">
        <f t="shared" si="5"/>
        <v>Peak</v>
      </c>
    </row>
    <row r="74" spans="1:13" x14ac:dyDescent="0.3">
      <c r="A74" s="1">
        <v>45291</v>
      </c>
      <c r="B74" s="1" t="s">
        <v>23</v>
      </c>
      <c r="C74" s="1" t="s">
        <v>89</v>
      </c>
      <c r="D74" s="1" t="s">
        <v>47</v>
      </c>
      <c r="E74" s="1" t="s">
        <v>47</v>
      </c>
      <c r="F74" s="1" t="s">
        <v>14</v>
      </c>
      <c r="G74" s="1">
        <v>29</v>
      </c>
      <c r="H74" s="1">
        <v>50</v>
      </c>
      <c r="I74" s="1" t="s">
        <v>82</v>
      </c>
      <c r="J74" s="4">
        <f t="shared" si="3"/>
        <v>37190</v>
      </c>
      <c r="K74" s="4">
        <f t="shared" si="4"/>
        <v>37190</v>
      </c>
      <c r="L74" s="2">
        <v>37190.272581018522</v>
      </c>
      <c r="M74" s="1" t="str">
        <f t="shared" si="5"/>
        <v>Peak</v>
      </c>
    </row>
    <row r="75" spans="1:13" x14ac:dyDescent="0.3">
      <c r="A75" s="1">
        <v>29088</v>
      </c>
      <c r="B75" s="1" t="s">
        <v>49</v>
      </c>
      <c r="C75" s="1" t="s">
        <v>24</v>
      </c>
      <c r="D75" s="1" t="s">
        <v>33</v>
      </c>
      <c r="E75" s="1" t="s">
        <v>33</v>
      </c>
      <c r="F75" s="1" t="s">
        <v>15</v>
      </c>
      <c r="G75" s="1">
        <v>32.450000000000003</v>
      </c>
      <c r="H75" s="1">
        <v>50</v>
      </c>
      <c r="I75" s="1" t="s">
        <v>64</v>
      </c>
      <c r="J75" s="4">
        <f t="shared" si="3"/>
        <v>37193</v>
      </c>
      <c r="K75" s="4">
        <f t="shared" si="4"/>
        <v>37193</v>
      </c>
      <c r="L75" s="2">
        <v>37190.272592592592</v>
      </c>
      <c r="M75" s="1" t="str">
        <f t="shared" si="5"/>
        <v>Peak</v>
      </c>
    </row>
    <row r="76" spans="1:13" x14ac:dyDescent="0.3">
      <c r="A76" s="1">
        <v>52661</v>
      </c>
      <c r="B76" s="1" t="s">
        <v>43</v>
      </c>
      <c r="C76" s="1" t="s">
        <v>18</v>
      </c>
      <c r="D76" s="1" t="s">
        <v>33</v>
      </c>
      <c r="E76" s="1" t="s">
        <v>33</v>
      </c>
      <c r="F76" s="1" t="s">
        <v>14</v>
      </c>
      <c r="G76" s="1">
        <v>32.75</v>
      </c>
      <c r="H76" s="1">
        <v>50</v>
      </c>
      <c r="I76" s="1" t="s">
        <v>57</v>
      </c>
      <c r="J76" s="4">
        <f t="shared" si="3"/>
        <v>37193</v>
      </c>
      <c r="K76" s="4">
        <f t="shared" si="4"/>
        <v>37193</v>
      </c>
      <c r="L76" s="2">
        <v>37190.272870370369</v>
      </c>
      <c r="M76" s="1" t="str">
        <f t="shared" si="5"/>
        <v>Peak</v>
      </c>
    </row>
    <row r="77" spans="1:13" x14ac:dyDescent="0.3">
      <c r="A77" s="1">
        <v>29065</v>
      </c>
      <c r="B77" s="1" t="s">
        <v>22</v>
      </c>
      <c r="C77" s="1" t="s">
        <v>18</v>
      </c>
      <c r="D77" s="1" t="s">
        <v>138</v>
      </c>
      <c r="E77" s="1" t="s">
        <v>92</v>
      </c>
      <c r="F77" s="1" t="s">
        <v>14</v>
      </c>
      <c r="G77" s="1">
        <v>29.1</v>
      </c>
      <c r="H77" s="1">
        <v>50</v>
      </c>
      <c r="I77" s="1" t="s">
        <v>59</v>
      </c>
      <c r="J77" s="4">
        <f t="shared" si="3"/>
        <v>37194</v>
      </c>
      <c r="K77" s="4">
        <f t="shared" si="4"/>
        <v>37195</v>
      </c>
      <c r="L77" s="2">
        <v>37190.272905092592</v>
      </c>
      <c r="M77" s="1" t="str">
        <f t="shared" si="5"/>
        <v>Peak</v>
      </c>
    </row>
    <row r="78" spans="1:13" x14ac:dyDescent="0.3">
      <c r="A78" s="1">
        <v>52661</v>
      </c>
      <c r="B78" s="1" t="s">
        <v>43</v>
      </c>
      <c r="C78" s="1" t="s">
        <v>18</v>
      </c>
      <c r="D78" s="1" t="s">
        <v>33</v>
      </c>
      <c r="E78" s="1" t="s">
        <v>33</v>
      </c>
      <c r="F78" s="1" t="s">
        <v>14</v>
      </c>
      <c r="G78" s="1">
        <v>32.4</v>
      </c>
      <c r="H78" s="1">
        <v>50</v>
      </c>
      <c r="I78" s="1" t="s">
        <v>31</v>
      </c>
      <c r="J78" s="4">
        <f t="shared" si="3"/>
        <v>37193</v>
      </c>
      <c r="K78" s="4">
        <f t="shared" si="4"/>
        <v>37193</v>
      </c>
      <c r="L78" s="2">
        <v>37190.272905092592</v>
      </c>
      <c r="M78" s="1" t="str">
        <f t="shared" si="5"/>
        <v>Peak</v>
      </c>
    </row>
    <row r="79" spans="1:13" x14ac:dyDescent="0.3">
      <c r="A79" s="1">
        <v>45291</v>
      </c>
      <c r="B79" s="1" t="s">
        <v>23</v>
      </c>
      <c r="C79" s="1" t="s">
        <v>89</v>
      </c>
      <c r="D79" s="1" t="s">
        <v>47</v>
      </c>
      <c r="E79" s="1" t="s">
        <v>47</v>
      </c>
      <c r="F79" s="1" t="s">
        <v>15</v>
      </c>
      <c r="G79" s="1">
        <v>29.25</v>
      </c>
      <c r="H79" s="1">
        <v>200</v>
      </c>
      <c r="I79" s="1" t="s">
        <v>65</v>
      </c>
      <c r="J79" s="4">
        <f t="shared" si="3"/>
        <v>37190</v>
      </c>
      <c r="K79" s="4">
        <f t="shared" si="4"/>
        <v>37190</v>
      </c>
      <c r="L79" s="2">
        <v>37190.272928240738</v>
      </c>
      <c r="M79" s="1" t="str">
        <f t="shared" si="5"/>
        <v>Peak</v>
      </c>
    </row>
    <row r="80" spans="1:13" x14ac:dyDescent="0.3">
      <c r="A80" s="1">
        <v>45291</v>
      </c>
      <c r="B80" s="1" t="s">
        <v>23</v>
      </c>
      <c r="C80" s="1" t="s">
        <v>89</v>
      </c>
      <c r="D80" s="1" t="s">
        <v>47</v>
      </c>
      <c r="E80" s="1" t="s">
        <v>47</v>
      </c>
      <c r="F80" s="1" t="s">
        <v>14</v>
      </c>
      <c r="G80" s="1">
        <v>29.25</v>
      </c>
      <c r="H80" s="1">
        <v>200</v>
      </c>
      <c r="I80" s="1" t="s">
        <v>58</v>
      </c>
      <c r="J80" s="4">
        <f t="shared" si="3"/>
        <v>37190</v>
      </c>
      <c r="K80" s="4">
        <f t="shared" si="4"/>
        <v>37190</v>
      </c>
      <c r="L80" s="2">
        <v>37190.272928240738</v>
      </c>
      <c r="M80" s="1" t="str">
        <f t="shared" si="5"/>
        <v>Peak</v>
      </c>
    </row>
    <row r="81" spans="1:13" x14ac:dyDescent="0.3">
      <c r="A81" s="1">
        <v>36470</v>
      </c>
      <c r="B81" s="1" t="s">
        <v>26</v>
      </c>
      <c r="C81" s="1" t="s">
        <v>27</v>
      </c>
      <c r="D81" s="1" t="s">
        <v>68</v>
      </c>
      <c r="E81" s="1" t="s">
        <v>69</v>
      </c>
      <c r="F81" s="1" t="s">
        <v>15</v>
      </c>
      <c r="G81" s="1">
        <v>39.700000000000003</v>
      </c>
      <c r="H81" s="1">
        <v>50</v>
      </c>
      <c r="I81" s="1" t="s">
        <v>64</v>
      </c>
      <c r="J81" s="4">
        <f t="shared" si="3"/>
        <v>37196</v>
      </c>
      <c r="K81" s="4">
        <f t="shared" si="4"/>
        <v>37225</v>
      </c>
      <c r="L81" s="2">
        <v>37190.273078703707</v>
      </c>
      <c r="M81" s="1" t="str">
        <f t="shared" si="5"/>
        <v>Peak</v>
      </c>
    </row>
    <row r="82" spans="1:13" x14ac:dyDescent="0.3">
      <c r="A82" s="1">
        <v>54530</v>
      </c>
      <c r="B82" s="1" t="s">
        <v>49</v>
      </c>
      <c r="C82" s="1" t="s">
        <v>24</v>
      </c>
      <c r="D82" s="1" t="s">
        <v>68</v>
      </c>
      <c r="E82" s="1" t="s">
        <v>69</v>
      </c>
      <c r="F82" s="1" t="s">
        <v>15</v>
      </c>
      <c r="G82" s="1">
        <v>28.8</v>
      </c>
      <c r="H82" s="1">
        <v>50</v>
      </c>
      <c r="I82" s="1" t="s">
        <v>78</v>
      </c>
      <c r="J82" s="4">
        <f t="shared" si="3"/>
        <v>37196</v>
      </c>
      <c r="K82" s="4">
        <f t="shared" si="4"/>
        <v>37225</v>
      </c>
      <c r="L82" s="2">
        <v>37190.273148148146</v>
      </c>
      <c r="M82" s="1" t="str">
        <f t="shared" si="5"/>
        <v>Peak</v>
      </c>
    </row>
    <row r="83" spans="1:13" x14ac:dyDescent="0.3">
      <c r="A83" s="1">
        <v>44945</v>
      </c>
      <c r="B83" s="1" t="s">
        <v>22</v>
      </c>
      <c r="C83" s="1" t="s">
        <v>74</v>
      </c>
      <c r="D83" s="1" t="s">
        <v>91</v>
      </c>
      <c r="E83" s="1" t="s">
        <v>91</v>
      </c>
      <c r="F83" s="1" t="s">
        <v>15</v>
      </c>
      <c r="G83" s="1">
        <v>16.25</v>
      </c>
      <c r="H83" s="1">
        <v>50</v>
      </c>
      <c r="I83" s="1" t="s">
        <v>65</v>
      </c>
      <c r="J83" s="4">
        <f t="shared" si="3"/>
        <v>37193</v>
      </c>
      <c r="K83" s="4">
        <f t="shared" si="4"/>
        <v>37193</v>
      </c>
      <c r="L83" s="2">
        <v>37190.273402777777</v>
      </c>
      <c r="M83" s="1" t="str">
        <f t="shared" si="5"/>
        <v>Off-Peak</v>
      </c>
    </row>
    <row r="84" spans="1:13" x14ac:dyDescent="0.3">
      <c r="A84" s="1">
        <v>40655</v>
      </c>
      <c r="B84" s="1" t="s">
        <v>44</v>
      </c>
      <c r="C84" s="1" t="s">
        <v>45</v>
      </c>
      <c r="D84" s="1" t="s">
        <v>113</v>
      </c>
      <c r="E84" s="1" t="s">
        <v>114</v>
      </c>
      <c r="F84" s="1" t="s">
        <v>15</v>
      </c>
      <c r="G84" s="1">
        <v>43.25</v>
      </c>
      <c r="H84" s="1">
        <v>50</v>
      </c>
      <c r="I84" s="1" t="s">
        <v>112</v>
      </c>
      <c r="J84" s="4">
        <f t="shared" si="3"/>
        <v>37226</v>
      </c>
      <c r="K84" s="4">
        <f t="shared" si="4"/>
        <v>37256</v>
      </c>
      <c r="L84" s="2">
        <v>37190.273564814815</v>
      </c>
      <c r="M84" s="1" t="str">
        <f t="shared" si="5"/>
        <v>Peak</v>
      </c>
    </row>
    <row r="85" spans="1:13" x14ac:dyDescent="0.3">
      <c r="A85" s="1">
        <v>63626</v>
      </c>
      <c r="B85" s="1" t="s">
        <v>23</v>
      </c>
      <c r="C85" s="1" t="s">
        <v>130</v>
      </c>
      <c r="D85" s="1" t="s">
        <v>124</v>
      </c>
      <c r="E85" s="1" t="s">
        <v>125</v>
      </c>
      <c r="F85" s="1" t="s">
        <v>14</v>
      </c>
      <c r="G85" s="1">
        <v>27.3</v>
      </c>
      <c r="H85" s="1">
        <v>50</v>
      </c>
      <c r="I85" s="1" t="s">
        <v>70</v>
      </c>
      <c r="J85" s="4">
        <f t="shared" si="3"/>
        <v>37191</v>
      </c>
      <c r="K85" s="4">
        <f t="shared" si="4"/>
        <v>37192</v>
      </c>
      <c r="L85" s="2">
        <v>37190.273587962962</v>
      </c>
      <c r="M85" s="1" t="str">
        <f t="shared" si="5"/>
        <v>Peak</v>
      </c>
    </row>
    <row r="86" spans="1:13" x14ac:dyDescent="0.3">
      <c r="A86" s="1">
        <v>40655</v>
      </c>
      <c r="B86" s="1" t="s">
        <v>44</v>
      </c>
      <c r="C86" s="1" t="s">
        <v>45</v>
      </c>
      <c r="D86" s="1" t="s">
        <v>113</v>
      </c>
      <c r="E86" s="1" t="s">
        <v>114</v>
      </c>
      <c r="F86" s="1" t="s">
        <v>15</v>
      </c>
      <c r="G86" s="1">
        <v>43.25</v>
      </c>
      <c r="H86" s="1">
        <v>50</v>
      </c>
      <c r="I86" s="1" t="s">
        <v>112</v>
      </c>
      <c r="J86" s="4">
        <f t="shared" si="3"/>
        <v>37226</v>
      </c>
      <c r="K86" s="4">
        <f t="shared" si="4"/>
        <v>37256</v>
      </c>
      <c r="L86" s="2">
        <v>37190.273611111108</v>
      </c>
      <c r="M86" s="1" t="str">
        <f t="shared" si="5"/>
        <v>Peak</v>
      </c>
    </row>
    <row r="87" spans="1:13" x14ac:dyDescent="0.3">
      <c r="A87" s="1">
        <v>32198</v>
      </c>
      <c r="B87" s="1" t="s">
        <v>44</v>
      </c>
      <c r="C87" s="1" t="s">
        <v>45</v>
      </c>
      <c r="D87" s="1" t="s">
        <v>33</v>
      </c>
      <c r="E87" s="1" t="s">
        <v>33</v>
      </c>
      <c r="F87" s="1" t="s">
        <v>15</v>
      </c>
      <c r="G87" s="1">
        <v>43.35</v>
      </c>
      <c r="H87" s="1">
        <v>50</v>
      </c>
      <c r="I87" s="1" t="s">
        <v>112</v>
      </c>
      <c r="J87" s="4">
        <f t="shared" si="3"/>
        <v>37193</v>
      </c>
      <c r="K87" s="4">
        <f t="shared" si="4"/>
        <v>37193</v>
      </c>
      <c r="L87" s="2">
        <v>37190.273680555554</v>
      </c>
      <c r="M87" s="1" t="str">
        <f t="shared" si="5"/>
        <v>Peak</v>
      </c>
    </row>
    <row r="88" spans="1:13" x14ac:dyDescent="0.3">
      <c r="A88" s="1">
        <v>32198</v>
      </c>
      <c r="B88" s="1" t="s">
        <v>44</v>
      </c>
      <c r="C88" s="1" t="s">
        <v>45</v>
      </c>
      <c r="D88" s="1" t="s">
        <v>33</v>
      </c>
      <c r="E88" s="1" t="s">
        <v>33</v>
      </c>
      <c r="F88" s="1" t="s">
        <v>15</v>
      </c>
      <c r="G88" s="1">
        <v>43.6</v>
      </c>
      <c r="H88" s="1">
        <v>50</v>
      </c>
      <c r="I88" s="1" t="s">
        <v>112</v>
      </c>
      <c r="J88" s="4">
        <f t="shared" si="3"/>
        <v>37193</v>
      </c>
      <c r="K88" s="4">
        <f t="shared" si="4"/>
        <v>37193</v>
      </c>
      <c r="L88" s="2">
        <v>37190.273773148147</v>
      </c>
      <c r="M88" s="1" t="str">
        <f t="shared" si="5"/>
        <v>Peak</v>
      </c>
    </row>
    <row r="89" spans="1:13" x14ac:dyDescent="0.3">
      <c r="A89" s="1">
        <v>30608</v>
      </c>
      <c r="B89" s="1" t="s">
        <v>23</v>
      </c>
      <c r="C89" s="1" t="s">
        <v>24</v>
      </c>
      <c r="D89" s="1" t="s">
        <v>33</v>
      </c>
      <c r="E89" s="1" t="s">
        <v>33</v>
      </c>
      <c r="F89" s="1" t="s">
        <v>15</v>
      </c>
      <c r="G89" s="1">
        <v>32.700000000000003</v>
      </c>
      <c r="H89" s="1">
        <v>50</v>
      </c>
      <c r="I89" s="1" t="s">
        <v>62</v>
      </c>
      <c r="J89" s="4">
        <f t="shared" si="3"/>
        <v>37193</v>
      </c>
      <c r="K89" s="4">
        <f t="shared" si="4"/>
        <v>37193</v>
      </c>
      <c r="L89" s="2">
        <v>37190.274224537039</v>
      </c>
      <c r="M89" s="1" t="str">
        <f t="shared" si="5"/>
        <v>Peak</v>
      </c>
    </row>
    <row r="90" spans="1:13" x14ac:dyDescent="0.3">
      <c r="A90" s="1">
        <v>45271</v>
      </c>
      <c r="B90" s="1" t="s">
        <v>20</v>
      </c>
      <c r="C90" s="1" t="s">
        <v>89</v>
      </c>
      <c r="D90" s="1" t="s">
        <v>47</v>
      </c>
      <c r="E90" s="1" t="s">
        <v>47</v>
      </c>
      <c r="F90" s="1" t="s">
        <v>14</v>
      </c>
      <c r="G90" s="1">
        <v>36.5</v>
      </c>
      <c r="H90" s="1">
        <v>50</v>
      </c>
      <c r="I90" s="1" t="s">
        <v>39</v>
      </c>
      <c r="J90" s="4">
        <f t="shared" si="3"/>
        <v>37190</v>
      </c>
      <c r="K90" s="4">
        <f t="shared" si="4"/>
        <v>37190</v>
      </c>
      <c r="L90" s="2">
        <v>37190.274270833332</v>
      </c>
      <c r="M90" s="1" t="str">
        <f t="shared" si="5"/>
        <v>Peak</v>
      </c>
    </row>
    <row r="91" spans="1:13" x14ac:dyDescent="0.3">
      <c r="A91" s="1">
        <v>45271</v>
      </c>
      <c r="B91" s="1" t="s">
        <v>20</v>
      </c>
      <c r="C91" s="1" t="s">
        <v>89</v>
      </c>
      <c r="D91" s="1" t="s">
        <v>47</v>
      </c>
      <c r="E91" s="1" t="s">
        <v>47</v>
      </c>
      <c r="F91" s="1" t="s">
        <v>15</v>
      </c>
      <c r="G91" s="1">
        <v>36.5</v>
      </c>
      <c r="H91" s="1">
        <v>50</v>
      </c>
      <c r="I91" s="1" t="s">
        <v>21</v>
      </c>
      <c r="J91" s="4">
        <f t="shared" si="3"/>
        <v>37190</v>
      </c>
      <c r="K91" s="4">
        <f t="shared" si="4"/>
        <v>37190</v>
      </c>
      <c r="L91" s="2">
        <v>37190.274270833332</v>
      </c>
      <c r="M91" s="1" t="str">
        <f t="shared" si="5"/>
        <v>Peak</v>
      </c>
    </row>
    <row r="92" spans="1:13" x14ac:dyDescent="0.3">
      <c r="A92" s="1">
        <v>30594</v>
      </c>
      <c r="B92" s="1" t="s">
        <v>48</v>
      </c>
      <c r="C92" s="1" t="s">
        <v>45</v>
      </c>
      <c r="D92" s="1" t="s">
        <v>33</v>
      </c>
      <c r="E92" s="1" t="s">
        <v>33</v>
      </c>
      <c r="F92" s="1" t="s">
        <v>15</v>
      </c>
      <c r="G92" s="1">
        <v>35.549999999999997</v>
      </c>
      <c r="H92" s="1">
        <v>50</v>
      </c>
      <c r="I92" s="1" t="s">
        <v>50</v>
      </c>
      <c r="J92" s="4">
        <f t="shared" si="3"/>
        <v>37193</v>
      </c>
      <c r="K92" s="4">
        <f t="shared" si="4"/>
        <v>37193</v>
      </c>
      <c r="L92" s="2">
        <v>37190.274317129632</v>
      </c>
      <c r="M92" s="1" t="str">
        <f t="shared" si="5"/>
        <v>Peak</v>
      </c>
    </row>
    <row r="93" spans="1:13" x14ac:dyDescent="0.3">
      <c r="A93" s="1">
        <v>40881</v>
      </c>
      <c r="B93" s="1" t="s">
        <v>22</v>
      </c>
      <c r="C93" s="1" t="s">
        <v>18</v>
      </c>
      <c r="D93" s="1" t="s">
        <v>41</v>
      </c>
      <c r="E93" s="1" t="s">
        <v>42</v>
      </c>
      <c r="F93" s="1" t="s">
        <v>14</v>
      </c>
      <c r="G93" s="1">
        <v>27.1</v>
      </c>
      <c r="H93" s="1">
        <v>50</v>
      </c>
      <c r="I93" s="1" t="s">
        <v>21</v>
      </c>
      <c r="J93" s="4">
        <f t="shared" si="3"/>
        <v>37226</v>
      </c>
      <c r="K93" s="4">
        <f t="shared" si="4"/>
        <v>37256</v>
      </c>
      <c r="L93" s="2">
        <v>37190.27447916667</v>
      </c>
      <c r="M93" s="1" t="str">
        <f t="shared" si="5"/>
        <v>Peak</v>
      </c>
    </row>
    <row r="94" spans="1:13" x14ac:dyDescent="0.3">
      <c r="A94" s="1">
        <v>52661</v>
      </c>
      <c r="B94" s="1" t="s">
        <v>43</v>
      </c>
      <c r="C94" s="1" t="s">
        <v>18</v>
      </c>
      <c r="D94" s="1" t="s">
        <v>33</v>
      </c>
      <c r="E94" s="1" t="s">
        <v>33</v>
      </c>
      <c r="F94" s="1" t="s">
        <v>14</v>
      </c>
      <c r="G94" s="1">
        <v>32</v>
      </c>
      <c r="H94" s="1">
        <v>50</v>
      </c>
      <c r="I94" s="1" t="s">
        <v>25</v>
      </c>
      <c r="J94" s="4">
        <f t="shared" si="3"/>
        <v>37193</v>
      </c>
      <c r="K94" s="4">
        <f t="shared" si="4"/>
        <v>37193</v>
      </c>
      <c r="L94" s="2">
        <v>37190.274502314816</v>
      </c>
      <c r="M94" s="1" t="str">
        <f t="shared" si="5"/>
        <v>Peak</v>
      </c>
    </row>
    <row r="95" spans="1:13" x14ac:dyDescent="0.3">
      <c r="A95" s="1">
        <v>33303</v>
      </c>
      <c r="B95" s="1" t="s">
        <v>26</v>
      </c>
      <c r="C95" s="1" t="s">
        <v>27</v>
      </c>
      <c r="D95" s="1" t="s">
        <v>75</v>
      </c>
      <c r="E95" s="1" t="s">
        <v>76</v>
      </c>
      <c r="F95" s="1" t="s">
        <v>14</v>
      </c>
      <c r="G95" s="1">
        <v>57</v>
      </c>
      <c r="H95" s="1">
        <v>50</v>
      </c>
      <c r="I95" s="1" t="s">
        <v>25</v>
      </c>
      <c r="J95" s="4">
        <f t="shared" si="3"/>
        <v>37438</v>
      </c>
      <c r="K95" s="4">
        <f t="shared" si="4"/>
        <v>37499</v>
      </c>
      <c r="L95" s="2">
        <v>37190.274594907409</v>
      </c>
      <c r="M95" s="1" t="str">
        <f t="shared" si="5"/>
        <v>Peak</v>
      </c>
    </row>
    <row r="96" spans="1:13" x14ac:dyDescent="0.3">
      <c r="A96" s="1">
        <v>44857</v>
      </c>
      <c r="B96" s="1" t="s">
        <v>37</v>
      </c>
      <c r="C96" s="1" t="s">
        <v>88</v>
      </c>
      <c r="D96" s="1" t="s">
        <v>91</v>
      </c>
      <c r="E96" s="1" t="s">
        <v>91</v>
      </c>
      <c r="F96" s="1" t="s">
        <v>14</v>
      </c>
      <c r="G96" s="1">
        <v>12.85</v>
      </c>
      <c r="H96" s="1">
        <v>50</v>
      </c>
      <c r="I96" s="1" t="s">
        <v>90</v>
      </c>
      <c r="J96" s="4">
        <f t="shared" si="3"/>
        <v>37193</v>
      </c>
      <c r="K96" s="4">
        <f t="shared" si="4"/>
        <v>37193</v>
      </c>
      <c r="L96" s="2">
        <v>37190.274675925924</v>
      </c>
      <c r="M96" s="1" t="str">
        <f t="shared" si="5"/>
        <v>Off-Peak</v>
      </c>
    </row>
    <row r="97" spans="1:13" x14ac:dyDescent="0.3">
      <c r="A97" s="1">
        <v>30608</v>
      </c>
      <c r="B97" s="1" t="s">
        <v>23</v>
      </c>
      <c r="C97" s="1" t="s">
        <v>24</v>
      </c>
      <c r="D97" s="1" t="s">
        <v>33</v>
      </c>
      <c r="E97" s="1" t="s">
        <v>33</v>
      </c>
      <c r="F97" s="1" t="s">
        <v>14</v>
      </c>
      <c r="G97" s="1">
        <v>32.700000000000003</v>
      </c>
      <c r="H97" s="1">
        <v>50</v>
      </c>
      <c r="I97" s="1" t="s">
        <v>46</v>
      </c>
      <c r="J97" s="4">
        <f t="shared" si="3"/>
        <v>37193</v>
      </c>
      <c r="K97" s="4">
        <f t="shared" si="4"/>
        <v>37193</v>
      </c>
      <c r="L97" s="2">
        <v>37190.274814814817</v>
      </c>
      <c r="M97" s="1" t="str">
        <f t="shared" si="5"/>
        <v>Peak</v>
      </c>
    </row>
    <row r="98" spans="1:13" x14ac:dyDescent="0.3">
      <c r="A98" s="1">
        <v>32219</v>
      </c>
      <c r="B98" s="1" t="s">
        <v>44</v>
      </c>
      <c r="C98" s="1" t="s">
        <v>45</v>
      </c>
      <c r="D98" s="1" t="s">
        <v>28</v>
      </c>
      <c r="E98" s="1" t="s">
        <v>29</v>
      </c>
      <c r="F98" s="1" t="s">
        <v>15</v>
      </c>
      <c r="G98" s="1">
        <v>47.9</v>
      </c>
      <c r="H98" s="1">
        <v>50</v>
      </c>
      <c r="I98" s="1" t="s">
        <v>112</v>
      </c>
      <c r="J98" s="4">
        <f t="shared" si="3"/>
        <v>37257</v>
      </c>
      <c r="K98" s="4">
        <f t="shared" si="4"/>
        <v>37315</v>
      </c>
      <c r="L98" s="2">
        <v>37190.275000000001</v>
      </c>
      <c r="M98" s="1" t="str">
        <f t="shared" si="5"/>
        <v>Peak</v>
      </c>
    </row>
    <row r="99" spans="1:13" x14ac:dyDescent="0.3">
      <c r="A99" s="1">
        <v>32219</v>
      </c>
      <c r="B99" s="1" t="s">
        <v>44</v>
      </c>
      <c r="C99" s="1" t="s">
        <v>45</v>
      </c>
      <c r="D99" s="1" t="s">
        <v>28</v>
      </c>
      <c r="E99" s="1" t="s">
        <v>29</v>
      </c>
      <c r="F99" s="1" t="s">
        <v>15</v>
      </c>
      <c r="G99" s="1">
        <v>48.15</v>
      </c>
      <c r="H99" s="1">
        <v>50</v>
      </c>
      <c r="I99" s="1" t="s">
        <v>112</v>
      </c>
      <c r="J99" s="4">
        <f t="shared" si="3"/>
        <v>37257</v>
      </c>
      <c r="K99" s="4">
        <f t="shared" si="4"/>
        <v>37315</v>
      </c>
      <c r="L99" s="2">
        <v>37190.275034722225</v>
      </c>
      <c r="M99" s="1" t="str">
        <f t="shared" si="5"/>
        <v>Peak</v>
      </c>
    </row>
    <row r="100" spans="1:13" x14ac:dyDescent="0.3">
      <c r="A100" s="1">
        <v>30194</v>
      </c>
      <c r="B100" s="1" t="s">
        <v>48</v>
      </c>
      <c r="C100" s="1" t="s">
        <v>45</v>
      </c>
      <c r="D100" s="1" t="s">
        <v>75</v>
      </c>
      <c r="E100" s="1" t="s">
        <v>76</v>
      </c>
      <c r="F100" s="1" t="s">
        <v>14</v>
      </c>
      <c r="G100" s="1">
        <v>57.1</v>
      </c>
      <c r="H100" s="1">
        <v>50</v>
      </c>
      <c r="I100" s="1" t="s">
        <v>136</v>
      </c>
      <c r="J100" s="4">
        <f t="shared" si="3"/>
        <v>37438</v>
      </c>
      <c r="K100" s="4">
        <f t="shared" si="4"/>
        <v>37499</v>
      </c>
      <c r="L100" s="2">
        <v>37190.275081018517</v>
      </c>
      <c r="M100" s="1" t="str">
        <f t="shared" si="5"/>
        <v>Peak</v>
      </c>
    </row>
    <row r="101" spans="1:13" x14ac:dyDescent="0.3">
      <c r="A101" s="1">
        <v>30594</v>
      </c>
      <c r="B101" s="1" t="s">
        <v>48</v>
      </c>
      <c r="C101" s="1" t="s">
        <v>45</v>
      </c>
      <c r="D101" s="1" t="s">
        <v>33</v>
      </c>
      <c r="E101" s="1" t="s">
        <v>33</v>
      </c>
      <c r="F101" s="1" t="s">
        <v>14</v>
      </c>
      <c r="G101" s="1">
        <v>35.5</v>
      </c>
      <c r="H101" s="1">
        <v>50</v>
      </c>
      <c r="I101" s="1" t="s">
        <v>84</v>
      </c>
      <c r="J101" s="4">
        <f t="shared" si="3"/>
        <v>37193</v>
      </c>
      <c r="K101" s="4">
        <f t="shared" si="4"/>
        <v>37193</v>
      </c>
      <c r="L101" s="2">
        <v>37190.275081018517</v>
      </c>
      <c r="M101" s="1" t="str">
        <f t="shared" si="5"/>
        <v>Peak</v>
      </c>
    </row>
    <row r="102" spans="1:13" x14ac:dyDescent="0.3">
      <c r="A102" s="1">
        <v>32219</v>
      </c>
      <c r="B102" s="1" t="s">
        <v>44</v>
      </c>
      <c r="C102" s="1" t="s">
        <v>45</v>
      </c>
      <c r="D102" s="1" t="s">
        <v>28</v>
      </c>
      <c r="E102" s="1" t="s">
        <v>29</v>
      </c>
      <c r="F102" s="1" t="s">
        <v>15</v>
      </c>
      <c r="G102" s="1">
        <v>48.4</v>
      </c>
      <c r="H102" s="1">
        <v>50</v>
      </c>
      <c r="I102" s="1" t="s">
        <v>112</v>
      </c>
      <c r="J102" s="4">
        <f t="shared" si="3"/>
        <v>37257</v>
      </c>
      <c r="K102" s="4">
        <f t="shared" si="4"/>
        <v>37315</v>
      </c>
      <c r="L102" s="2">
        <v>37190.275127314817</v>
      </c>
      <c r="M102" s="1" t="str">
        <f t="shared" si="5"/>
        <v>Peak</v>
      </c>
    </row>
    <row r="103" spans="1:13" x14ac:dyDescent="0.3">
      <c r="A103" s="1">
        <v>60991</v>
      </c>
      <c r="B103" s="1" t="s">
        <v>22</v>
      </c>
      <c r="C103" s="1" t="s">
        <v>105</v>
      </c>
      <c r="D103" s="1" t="s">
        <v>106</v>
      </c>
      <c r="E103" s="1" t="s">
        <v>107</v>
      </c>
      <c r="F103" s="1" t="s">
        <v>14</v>
      </c>
      <c r="G103" s="1">
        <v>27</v>
      </c>
      <c r="H103" s="1">
        <v>50</v>
      </c>
      <c r="I103" s="1" t="s">
        <v>139</v>
      </c>
      <c r="J103" s="4">
        <f t="shared" si="3"/>
        <v>37191</v>
      </c>
      <c r="K103" s="4">
        <f t="shared" si="4"/>
        <v>37192</v>
      </c>
      <c r="L103" s="2">
        <v>37190.275196759256</v>
      </c>
      <c r="M103" s="1" t="str">
        <f t="shared" si="5"/>
        <v>Peak</v>
      </c>
    </row>
    <row r="104" spans="1:13" x14ac:dyDescent="0.3">
      <c r="A104" s="1">
        <v>29075</v>
      </c>
      <c r="B104" s="1" t="s">
        <v>51</v>
      </c>
      <c r="C104" s="1" t="s">
        <v>18</v>
      </c>
      <c r="D104" s="1" t="s">
        <v>91</v>
      </c>
      <c r="E104" s="1" t="s">
        <v>91</v>
      </c>
      <c r="F104" s="1" t="s">
        <v>14</v>
      </c>
      <c r="G104" s="1">
        <v>25.6</v>
      </c>
      <c r="H104" s="1">
        <v>50</v>
      </c>
      <c r="I104" s="1" t="s">
        <v>58</v>
      </c>
      <c r="J104" s="4">
        <f t="shared" si="3"/>
        <v>37193</v>
      </c>
      <c r="K104" s="4">
        <f t="shared" si="4"/>
        <v>37193</v>
      </c>
      <c r="L104" s="2">
        <v>37190.275277777779</v>
      </c>
      <c r="M104" s="1" t="str">
        <f t="shared" si="5"/>
        <v>Peak</v>
      </c>
    </row>
    <row r="105" spans="1:13" x14ac:dyDescent="0.3">
      <c r="A105" s="1">
        <v>32219</v>
      </c>
      <c r="B105" s="1" t="s">
        <v>44</v>
      </c>
      <c r="C105" s="1" t="s">
        <v>45</v>
      </c>
      <c r="D105" s="1" t="s">
        <v>28</v>
      </c>
      <c r="E105" s="1" t="s">
        <v>29</v>
      </c>
      <c r="F105" s="1" t="s">
        <v>15</v>
      </c>
      <c r="G105" s="1">
        <v>48.55</v>
      </c>
      <c r="H105" s="1">
        <v>50</v>
      </c>
      <c r="I105" s="1" t="s">
        <v>112</v>
      </c>
      <c r="J105" s="4">
        <f t="shared" si="3"/>
        <v>37257</v>
      </c>
      <c r="K105" s="4">
        <f t="shared" si="4"/>
        <v>37315</v>
      </c>
      <c r="L105" s="2">
        <v>37190.275381944448</v>
      </c>
      <c r="M105" s="1" t="str">
        <f t="shared" si="5"/>
        <v>Peak</v>
      </c>
    </row>
    <row r="106" spans="1:13" x14ac:dyDescent="0.3">
      <c r="A106" s="1">
        <v>29094</v>
      </c>
      <c r="B106" s="1" t="s">
        <v>17</v>
      </c>
      <c r="C106" s="1" t="s">
        <v>18</v>
      </c>
      <c r="D106" s="1" t="s">
        <v>91</v>
      </c>
      <c r="E106" s="1" t="s">
        <v>91</v>
      </c>
      <c r="F106" s="1" t="s">
        <v>15</v>
      </c>
      <c r="G106" s="1">
        <v>30.5</v>
      </c>
      <c r="H106" s="1">
        <v>50</v>
      </c>
      <c r="I106" s="1" t="s">
        <v>65</v>
      </c>
      <c r="J106" s="4">
        <f t="shared" si="3"/>
        <v>37193</v>
      </c>
      <c r="K106" s="4">
        <f t="shared" si="4"/>
        <v>37193</v>
      </c>
      <c r="L106" s="2">
        <v>37190.275405092594</v>
      </c>
      <c r="M106" s="1" t="str">
        <f t="shared" si="5"/>
        <v>Peak</v>
      </c>
    </row>
    <row r="107" spans="1:13" x14ac:dyDescent="0.3">
      <c r="A107" s="1">
        <v>40655</v>
      </c>
      <c r="B107" s="1" t="s">
        <v>44</v>
      </c>
      <c r="C107" s="1" t="s">
        <v>45</v>
      </c>
      <c r="D107" s="1" t="s">
        <v>113</v>
      </c>
      <c r="E107" s="1" t="s">
        <v>114</v>
      </c>
      <c r="F107" s="1" t="s">
        <v>15</v>
      </c>
      <c r="G107" s="1">
        <v>44</v>
      </c>
      <c r="H107" s="1">
        <v>50</v>
      </c>
      <c r="I107" s="1" t="s">
        <v>112</v>
      </c>
      <c r="J107" s="4">
        <f t="shared" si="3"/>
        <v>37226</v>
      </c>
      <c r="K107" s="4">
        <f t="shared" si="4"/>
        <v>37256</v>
      </c>
      <c r="L107" s="2">
        <v>37190.275451388887</v>
      </c>
      <c r="M107" s="1" t="str">
        <f t="shared" si="5"/>
        <v>Peak</v>
      </c>
    </row>
    <row r="108" spans="1:13" x14ac:dyDescent="0.3">
      <c r="A108" s="1">
        <v>29094</v>
      </c>
      <c r="B108" s="1" t="s">
        <v>17</v>
      </c>
      <c r="C108" s="1" t="s">
        <v>18</v>
      </c>
      <c r="D108" s="1" t="s">
        <v>91</v>
      </c>
      <c r="E108" s="1" t="s">
        <v>91</v>
      </c>
      <c r="F108" s="1" t="s">
        <v>15</v>
      </c>
      <c r="G108" s="1">
        <v>31</v>
      </c>
      <c r="H108" s="1">
        <v>50</v>
      </c>
      <c r="I108" s="1" t="s">
        <v>65</v>
      </c>
      <c r="J108" s="4">
        <f t="shared" si="3"/>
        <v>37193</v>
      </c>
      <c r="K108" s="4">
        <f t="shared" si="4"/>
        <v>37193</v>
      </c>
      <c r="L108" s="2">
        <v>37190.275625000002</v>
      </c>
      <c r="M108" s="1" t="str">
        <f t="shared" si="5"/>
        <v>Peak</v>
      </c>
    </row>
    <row r="109" spans="1:13" x14ac:dyDescent="0.3">
      <c r="A109" s="1">
        <v>45291</v>
      </c>
      <c r="B109" s="1" t="s">
        <v>23</v>
      </c>
      <c r="C109" s="1" t="s">
        <v>89</v>
      </c>
      <c r="D109" s="1" t="s">
        <v>47</v>
      </c>
      <c r="E109" s="1" t="s">
        <v>47</v>
      </c>
      <c r="F109" s="1" t="s">
        <v>14</v>
      </c>
      <c r="G109" s="1">
        <v>29</v>
      </c>
      <c r="H109" s="1">
        <v>50</v>
      </c>
      <c r="I109" s="1" t="s">
        <v>101</v>
      </c>
      <c r="J109" s="4">
        <f t="shared" si="3"/>
        <v>37190</v>
      </c>
      <c r="K109" s="4">
        <f t="shared" si="4"/>
        <v>37190</v>
      </c>
      <c r="L109" s="2">
        <v>37190.275752314818</v>
      </c>
      <c r="M109" s="1" t="str">
        <f t="shared" si="5"/>
        <v>Peak</v>
      </c>
    </row>
    <row r="110" spans="1:13" x14ac:dyDescent="0.3">
      <c r="A110" s="1">
        <v>29069</v>
      </c>
      <c r="B110" s="1" t="s">
        <v>22</v>
      </c>
      <c r="C110" s="1" t="s">
        <v>18</v>
      </c>
      <c r="D110" s="1" t="s">
        <v>91</v>
      </c>
      <c r="E110" s="1" t="s">
        <v>91</v>
      </c>
      <c r="F110" s="1" t="s">
        <v>15</v>
      </c>
      <c r="G110" s="1">
        <v>32.25</v>
      </c>
      <c r="H110" s="1">
        <v>50</v>
      </c>
      <c r="I110" s="1" t="s">
        <v>59</v>
      </c>
      <c r="J110" s="4">
        <f t="shared" si="3"/>
        <v>37193</v>
      </c>
      <c r="K110" s="4">
        <f t="shared" si="4"/>
        <v>37193</v>
      </c>
      <c r="L110" s="2">
        <v>37190.275821759256</v>
      </c>
      <c r="M110" s="1" t="str">
        <f t="shared" si="5"/>
        <v>Peak</v>
      </c>
    </row>
    <row r="111" spans="1:13" x14ac:dyDescent="0.3">
      <c r="A111" s="1">
        <v>29069</v>
      </c>
      <c r="B111" s="1" t="s">
        <v>22</v>
      </c>
      <c r="C111" s="1" t="s">
        <v>18</v>
      </c>
      <c r="D111" s="1" t="s">
        <v>91</v>
      </c>
      <c r="E111" s="1" t="s">
        <v>91</v>
      </c>
      <c r="F111" s="1" t="s">
        <v>15</v>
      </c>
      <c r="G111" s="1">
        <v>32.5</v>
      </c>
      <c r="H111" s="1">
        <v>50</v>
      </c>
      <c r="I111" s="1" t="s">
        <v>19</v>
      </c>
      <c r="J111" s="4">
        <f t="shared" si="3"/>
        <v>37193</v>
      </c>
      <c r="K111" s="4">
        <f t="shared" si="4"/>
        <v>37193</v>
      </c>
      <c r="L111" s="2">
        <v>37190.276145833333</v>
      </c>
      <c r="M111" s="1" t="str">
        <f t="shared" si="5"/>
        <v>Peak</v>
      </c>
    </row>
    <row r="112" spans="1:13" x14ac:dyDescent="0.3">
      <c r="A112" s="1">
        <v>32219</v>
      </c>
      <c r="B112" s="1" t="s">
        <v>44</v>
      </c>
      <c r="C112" s="1" t="s">
        <v>45</v>
      </c>
      <c r="D112" s="1" t="s">
        <v>28</v>
      </c>
      <c r="E112" s="1" t="s">
        <v>29</v>
      </c>
      <c r="F112" s="1" t="s">
        <v>14</v>
      </c>
      <c r="G112" s="1">
        <v>48</v>
      </c>
      <c r="H112" s="1">
        <v>50</v>
      </c>
      <c r="I112" s="1" t="s">
        <v>136</v>
      </c>
      <c r="J112" s="4">
        <f t="shared" si="3"/>
        <v>37257</v>
      </c>
      <c r="K112" s="4">
        <f t="shared" si="4"/>
        <v>37315</v>
      </c>
      <c r="L112" s="2">
        <v>37190.27621527778</v>
      </c>
      <c r="M112" s="1" t="str">
        <f t="shared" si="5"/>
        <v>Peak</v>
      </c>
    </row>
    <row r="113" spans="1:13" x14ac:dyDescent="0.3">
      <c r="A113" s="1">
        <v>29069</v>
      </c>
      <c r="B113" s="1" t="s">
        <v>22</v>
      </c>
      <c r="C113" s="1" t="s">
        <v>18</v>
      </c>
      <c r="D113" s="1" t="s">
        <v>91</v>
      </c>
      <c r="E113" s="1" t="s">
        <v>91</v>
      </c>
      <c r="F113" s="1" t="s">
        <v>14</v>
      </c>
      <c r="G113" s="1">
        <v>32.5</v>
      </c>
      <c r="H113" s="1">
        <v>50</v>
      </c>
      <c r="I113" s="1" t="s">
        <v>19</v>
      </c>
      <c r="J113" s="4">
        <f t="shared" si="3"/>
        <v>37193</v>
      </c>
      <c r="K113" s="4">
        <f t="shared" si="4"/>
        <v>37193</v>
      </c>
      <c r="L113" s="2">
        <v>37190.276226851849</v>
      </c>
      <c r="M113" s="1" t="str">
        <f t="shared" si="5"/>
        <v>Peak</v>
      </c>
    </row>
    <row r="114" spans="1:13" x14ac:dyDescent="0.3">
      <c r="A114" s="1">
        <v>30594</v>
      </c>
      <c r="B114" s="1" t="s">
        <v>48</v>
      </c>
      <c r="C114" s="1" t="s">
        <v>45</v>
      </c>
      <c r="D114" s="1" t="s">
        <v>33</v>
      </c>
      <c r="E114" s="1" t="s">
        <v>33</v>
      </c>
      <c r="F114" s="1" t="s">
        <v>14</v>
      </c>
      <c r="G114" s="1">
        <v>35.5</v>
      </c>
      <c r="H114" s="1">
        <v>50</v>
      </c>
      <c r="I114" s="1" t="s">
        <v>134</v>
      </c>
      <c r="J114" s="4">
        <f t="shared" ref="J114:J169" si="6">DATE(LEFT(D114,4),MID(D114,5,2),MID(D114,7,2))</f>
        <v>37193</v>
      </c>
      <c r="K114" s="4">
        <f t="shared" si="4"/>
        <v>37193</v>
      </c>
      <c r="L114" s="2">
        <v>37190.276250000003</v>
      </c>
      <c r="M114" s="1" t="str">
        <f t="shared" si="5"/>
        <v>Peak</v>
      </c>
    </row>
    <row r="115" spans="1:13" x14ac:dyDescent="0.3">
      <c r="A115" s="1">
        <v>29069</v>
      </c>
      <c r="B115" s="1" t="s">
        <v>22</v>
      </c>
      <c r="C115" s="1" t="s">
        <v>18</v>
      </c>
      <c r="D115" s="1" t="s">
        <v>91</v>
      </c>
      <c r="E115" s="1" t="s">
        <v>91</v>
      </c>
      <c r="F115" s="1" t="s">
        <v>15</v>
      </c>
      <c r="G115" s="1">
        <v>32.5</v>
      </c>
      <c r="H115" s="1">
        <v>50</v>
      </c>
      <c r="I115" s="1" t="s">
        <v>31</v>
      </c>
      <c r="J115" s="4">
        <f t="shared" si="6"/>
        <v>37193</v>
      </c>
      <c r="K115" s="4">
        <f t="shared" si="4"/>
        <v>37193</v>
      </c>
      <c r="L115" s="2">
        <v>37190.276620370372</v>
      </c>
      <c r="M115" s="1" t="str">
        <f t="shared" si="5"/>
        <v>Peak</v>
      </c>
    </row>
    <row r="116" spans="1:13" x14ac:dyDescent="0.3">
      <c r="A116" s="1">
        <v>56295</v>
      </c>
      <c r="B116" s="1" t="s">
        <v>13</v>
      </c>
      <c r="C116" s="1" t="s">
        <v>40</v>
      </c>
      <c r="D116" s="1" t="s">
        <v>91</v>
      </c>
      <c r="E116" s="1" t="s">
        <v>91</v>
      </c>
      <c r="F116" s="1" t="s">
        <v>15</v>
      </c>
      <c r="G116" s="1">
        <v>25.5</v>
      </c>
      <c r="H116" s="1">
        <v>50</v>
      </c>
      <c r="I116" s="1" t="s">
        <v>32</v>
      </c>
      <c r="J116" s="4">
        <f t="shared" si="6"/>
        <v>37193</v>
      </c>
      <c r="K116" s="4">
        <f t="shared" si="4"/>
        <v>37193</v>
      </c>
      <c r="L116" s="2">
        <v>37190.276701388888</v>
      </c>
      <c r="M116" s="1" t="str">
        <f t="shared" si="5"/>
        <v>Peak</v>
      </c>
    </row>
    <row r="117" spans="1:13" x14ac:dyDescent="0.3">
      <c r="A117" s="1">
        <v>36471</v>
      </c>
      <c r="B117" s="1" t="s">
        <v>26</v>
      </c>
      <c r="C117" s="1" t="s">
        <v>27</v>
      </c>
      <c r="D117" s="1" t="s">
        <v>113</v>
      </c>
      <c r="E117" s="1" t="s">
        <v>114</v>
      </c>
      <c r="F117" s="1" t="s">
        <v>15</v>
      </c>
      <c r="G117" s="1">
        <v>43</v>
      </c>
      <c r="H117" s="1">
        <v>50</v>
      </c>
      <c r="I117" s="1" t="s">
        <v>112</v>
      </c>
      <c r="J117" s="4">
        <f t="shared" si="6"/>
        <v>37226</v>
      </c>
      <c r="K117" s="4">
        <f t="shared" si="4"/>
        <v>37256</v>
      </c>
      <c r="L117" s="2">
        <v>37190.276747685188</v>
      </c>
      <c r="M117" s="1" t="str">
        <f t="shared" si="5"/>
        <v>Peak</v>
      </c>
    </row>
    <row r="118" spans="1:13" x14ac:dyDescent="0.3">
      <c r="A118" s="1">
        <v>36470</v>
      </c>
      <c r="B118" s="1" t="s">
        <v>26</v>
      </c>
      <c r="C118" s="1" t="s">
        <v>27</v>
      </c>
      <c r="D118" s="1" t="s">
        <v>68</v>
      </c>
      <c r="E118" s="1" t="s">
        <v>69</v>
      </c>
      <c r="F118" s="1" t="s">
        <v>14</v>
      </c>
      <c r="G118" s="1">
        <v>39.6</v>
      </c>
      <c r="H118" s="1">
        <v>50</v>
      </c>
      <c r="I118" s="1" t="s">
        <v>16</v>
      </c>
      <c r="J118" s="4">
        <f t="shared" si="6"/>
        <v>37196</v>
      </c>
      <c r="K118" s="4">
        <f t="shared" si="4"/>
        <v>37225</v>
      </c>
      <c r="L118" s="2">
        <v>37190.276759259257</v>
      </c>
      <c r="M118" s="1" t="str">
        <f t="shared" si="5"/>
        <v>Peak</v>
      </c>
    </row>
    <row r="119" spans="1:13" x14ac:dyDescent="0.3">
      <c r="A119" s="1">
        <v>29075</v>
      </c>
      <c r="B119" s="1" t="s">
        <v>51</v>
      </c>
      <c r="C119" s="1" t="s">
        <v>18</v>
      </c>
      <c r="D119" s="1" t="s">
        <v>91</v>
      </c>
      <c r="E119" s="1" t="s">
        <v>91</v>
      </c>
      <c r="F119" s="1" t="s">
        <v>14</v>
      </c>
      <c r="G119" s="1">
        <v>25.45</v>
      </c>
      <c r="H119" s="1">
        <v>50</v>
      </c>
      <c r="I119" s="1" t="s">
        <v>32</v>
      </c>
      <c r="J119" s="4">
        <f t="shared" si="6"/>
        <v>37193</v>
      </c>
      <c r="K119" s="4">
        <f t="shared" si="4"/>
        <v>37193</v>
      </c>
      <c r="L119" s="2">
        <v>37190.276805555557</v>
      </c>
      <c r="M119" s="1" t="str">
        <f t="shared" si="5"/>
        <v>Peak</v>
      </c>
    </row>
    <row r="120" spans="1:13" x14ac:dyDescent="0.3">
      <c r="A120" s="1">
        <v>36471</v>
      </c>
      <c r="B120" s="1" t="s">
        <v>26</v>
      </c>
      <c r="C120" s="1" t="s">
        <v>27</v>
      </c>
      <c r="D120" s="1" t="s">
        <v>113</v>
      </c>
      <c r="E120" s="1" t="s">
        <v>114</v>
      </c>
      <c r="F120" s="1" t="s">
        <v>15</v>
      </c>
      <c r="G120" s="1">
        <v>43.15</v>
      </c>
      <c r="H120" s="1">
        <v>50</v>
      </c>
      <c r="I120" s="1" t="s">
        <v>112</v>
      </c>
      <c r="J120" s="4">
        <f t="shared" si="6"/>
        <v>37226</v>
      </c>
      <c r="K120" s="4">
        <f t="shared" si="4"/>
        <v>37256</v>
      </c>
      <c r="L120" s="2">
        <v>37190.276817129627</v>
      </c>
      <c r="M120" s="1" t="str">
        <f t="shared" si="5"/>
        <v>Peak</v>
      </c>
    </row>
    <row r="121" spans="1:13" x14ac:dyDescent="0.3">
      <c r="A121" s="1">
        <v>29088</v>
      </c>
      <c r="B121" s="1" t="s">
        <v>49</v>
      </c>
      <c r="C121" s="1" t="s">
        <v>24</v>
      </c>
      <c r="D121" s="1" t="s">
        <v>33</v>
      </c>
      <c r="E121" s="1" t="s">
        <v>33</v>
      </c>
      <c r="F121" s="1" t="s">
        <v>14</v>
      </c>
      <c r="G121" s="1">
        <v>32.450000000000003</v>
      </c>
      <c r="H121" s="1">
        <v>50</v>
      </c>
      <c r="I121" s="1" t="s">
        <v>61</v>
      </c>
      <c r="J121" s="4">
        <f t="shared" si="6"/>
        <v>37193</v>
      </c>
      <c r="K121" s="4">
        <f t="shared" si="4"/>
        <v>37193</v>
      </c>
      <c r="L121" s="2">
        <v>37190.276909722219</v>
      </c>
      <c r="M121" s="1" t="str">
        <f t="shared" si="5"/>
        <v>Peak</v>
      </c>
    </row>
    <row r="122" spans="1:13" x14ac:dyDescent="0.3">
      <c r="A122" s="1">
        <v>40925</v>
      </c>
      <c r="B122" s="1" t="s">
        <v>51</v>
      </c>
      <c r="C122" s="1" t="s">
        <v>18</v>
      </c>
      <c r="D122" s="1" t="s">
        <v>52</v>
      </c>
      <c r="E122" s="1" t="s">
        <v>53</v>
      </c>
      <c r="F122" s="1" t="s">
        <v>14</v>
      </c>
      <c r="G122" s="1">
        <v>24.35</v>
      </c>
      <c r="H122" s="1">
        <v>50</v>
      </c>
      <c r="I122" s="1" t="s">
        <v>57</v>
      </c>
      <c r="J122" s="4">
        <f t="shared" si="6"/>
        <v>37196</v>
      </c>
      <c r="K122" s="4">
        <f t="shared" si="4"/>
        <v>37225</v>
      </c>
      <c r="L122" s="2">
        <v>37190.277060185188</v>
      </c>
      <c r="M122" s="1" t="str">
        <f t="shared" si="5"/>
        <v>Peak</v>
      </c>
    </row>
    <row r="123" spans="1:13" x14ac:dyDescent="0.3">
      <c r="A123" s="1">
        <v>52661</v>
      </c>
      <c r="B123" s="1" t="s">
        <v>43</v>
      </c>
      <c r="C123" s="1" t="s">
        <v>18</v>
      </c>
      <c r="D123" s="1" t="s">
        <v>33</v>
      </c>
      <c r="E123" s="1" t="s">
        <v>33</v>
      </c>
      <c r="F123" s="1" t="s">
        <v>14</v>
      </c>
      <c r="G123" s="1">
        <v>32</v>
      </c>
      <c r="H123" s="1">
        <v>50</v>
      </c>
      <c r="I123" s="1" t="s">
        <v>57</v>
      </c>
      <c r="J123" s="4">
        <f t="shared" si="6"/>
        <v>37193</v>
      </c>
      <c r="K123" s="4">
        <f t="shared" si="4"/>
        <v>37193</v>
      </c>
      <c r="L123" s="2">
        <v>37190.277060185188</v>
      </c>
      <c r="M123" s="1" t="str">
        <f t="shared" si="5"/>
        <v>Peak</v>
      </c>
    </row>
    <row r="124" spans="1:13" x14ac:dyDescent="0.3">
      <c r="A124" s="1">
        <v>56295</v>
      </c>
      <c r="B124" s="1" t="s">
        <v>13</v>
      </c>
      <c r="C124" s="1" t="s">
        <v>40</v>
      </c>
      <c r="D124" s="1" t="s">
        <v>91</v>
      </c>
      <c r="E124" s="1" t="s">
        <v>91</v>
      </c>
      <c r="F124" s="1" t="s">
        <v>14</v>
      </c>
      <c r="G124" s="1">
        <v>25.25</v>
      </c>
      <c r="H124" s="1">
        <v>50</v>
      </c>
      <c r="I124" s="1" t="s">
        <v>58</v>
      </c>
      <c r="J124" s="4">
        <f t="shared" si="6"/>
        <v>37193</v>
      </c>
      <c r="K124" s="4">
        <f t="shared" si="4"/>
        <v>37193</v>
      </c>
      <c r="L124" s="2">
        <v>37190.277592592596</v>
      </c>
      <c r="M124" s="1" t="str">
        <f t="shared" si="5"/>
        <v>Peak</v>
      </c>
    </row>
    <row r="125" spans="1:13" x14ac:dyDescent="0.3">
      <c r="A125" s="1">
        <v>30594</v>
      </c>
      <c r="B125" s="1" t="s">
        <v>48</v>
      </c>
      <c r="C125" s="1" t="s">
        <v>45</v>
      </c>
      <c r="D125" s="1" t="s">
        <v>33</v>
      </c>
      <c r="E125" s="1" t="s">
        <v>33</v>
      </c>
      <c r="F125" s="1" t="s">
        <v>14</v>
      </c>
      <c r="G125" s="1">
        <v>35.5</v>
      </c>
      <c r="H125" s="1">
        <v>50</v>
      </c>
      <c r="I125" s="1" t="s">
        <v>57</v>
      </c>
      <c r="J125" s="4">
        <f t="shared" si="6"/>
        <v>37193</v>
      </c>
      <c r="K125" s="4">
        <f t="shared" si="4"/>
        <v>37193</v>
      </c>
      <c r="L125" s="2">
        <v>37190.277673611112</v>
      </c>
      <c r="M125" s="1" t="str">
        <f t="shared" si="5"/>
        <v>Peak</v>
      </c>
    </row>
    <row r="126" spans="1:13" x14ac:dyDescent="0.3">
      <c r="A126" s="1">
        <v>30608</v>
      </c>
      <c r="B126" s="1" t="s">
        <v>23</v>
      </c>
      <c r="C126" s="1" t="s">
        <v>24</v>
      </c>
      <c r="D126" s="1" t="s">
        <v>33</v>
      </c>
      <c r="E126" s="1" t="s">
        <v>33</v>
      </c>
      <c r="F126" s="1" t="s">
        <v>14</v>
      </c>
      <c r="G126" s="1">
        <v>32.549999999999997</v>
      </c>
      <c r="H126" s="1">
        <v>50</v>
      </c>
      <c r="I126" s="1" t="s">
        <v>36</v>
      </c>
      <c r="J126" s="4">
        <f t="shared" si="6"/>
        <v>37193</v>
      </c>
      <c r="K126" s="4">
        <f t="shared" si="4"/>
        <v>37193</v>
      </c>
      <c r="L126" s="2">
        <v>37190.277951388889</v>
      </c>
      <c r="M126" s="1" t="str">
        <f t="shared" si="5"/>
        <v>Peak</v>
      </c>
    </row>
    <row r="127" spans="1:13" x14ac:dyDescent="0.3">
      <c r="A127" s="1">
        <v>60995</v>
      </c>
      <c r="B127" s="1" t="s">
        <v>22</v>
      </c>
      <c r="C127" s="1" t="s">
        <v>133</v>
      </c>
      <c r="D127" s="1" t="s">
        <v>106</v>
      </c>
      <c r="E127" s="1" t="s">
        <v>107</v>
      </c>
      <c r="F127" s="1" t="s">
        <v>15</v>
      </c>
      <c r="G127" s="1">
        <v>16.5</v>
      </c>
      <c r="H127" s="1">
        <v>50</v>
      </c>
      <c r="I127" s="1" t="s">
        <v>65</v>
      </c>
      <c r="J127" s="4">
        <f t="shared" si="6"/>
        <v>37191</v>
      </c>
      <c r="K127" s="4">
        <f t="shared" si="4"/>
        <v>37192</v>
      </c>
      <c r="L127" s="2">
        <v>37190.277997685182</v>
      </c>
      <c r="M127" s="1" t="str">
        <f t="shared" si="5"/>
        <v>Peak</v>
      </c>
    </row>
    <row r="128" spans="1:13" x14ac:dyDescent="0.3">
      <c r="A128" s="1">
        <v>61601</v>
      </c>
      <c r="B128" s="1" t="s">
        <v>17</v>
      </c>
      <c r="C128" s="1" t="s">
        <v>18</v>
      </c>
      <c r="D128" s="1" t="s">
        <v>138</v>
      </c>
      <c r="E128" s="1" t="s">
        <v>92</v>
      </c>
      <c r="F128" s="1" t="s">
        <v>15</v>
      </c>
      <c r="G128" s="1">
        <v>29.25</v>
      </c>
      <c r="H128" s="1">
        <v>50</v>
      </c>
      <c r="I128" s="1" t="s">
        <v>31</v>
      </c>
      <c r="J128" s="4">
        <f t="shared" si="6"/>
        <v>37194</v>
      </c>
      <c r="K128" s="4">
        <f t="shared" si="4"/>
        <v>37195</v>
      </c>
      <c r="L128" s="2">
        <v>37190.278449074074</v>
      </c>
      <c r="M128" s="1" t="str">
        <f t="shared" si="5"/>
        <v>Peak</v>
      </c>
    </row>
    <row r="129" spans="1:13" x14ac:dyDescent="0.3">
      <c r="A129" s="1">
        <v>30594</v>
      </c>
      <c r="B129" s="1" t="s">
        <v>48</v>
      </c>
      <c r="C129" s="1" t="s">
        <v>45</v>
      </c>
      <c r="D129" s="1" t="s">
        <v>33</v>
      </c>
      <c r="E129" s="1" t="s">
        <v>33</v>
      </c>
      <c r="F129" s="1" t="s">
        <v>15</v>
      </c>
      <c r="G129" s="1">
        <v>35.6</v>
      </c>
      <c r="H129" s="1">
        <v>50</v>
      </c>
      <c r="I129" s="1" t="s">
        <v>21</v>
      </c>
      <c r="J129" s="4">
        <f t="shared" si="6"/>
        <v>37193</v>
      </c>
      <c r="K129" s="4">
        <f t="shared" si="4"/>
        <v>37193</v>
      </c>
      <c r="L129" s="2">
        <v>37190.278541666667</v>
      </c>
      <c r="M129" s="1" t="str">
        <f t="shared" si="5"/>
        <v>Peak</v>
      </c>
    </row>
    <row r="130" spans="1:13" x14ac:dyDescent="0.3">
      <c r="A130" s="1">
        <v>29084</v>
      </c>
      <c r="B130" s="1" t="s">
        <v>49</v>
      </c>
      <c r="C130" s="1" t="s">
        <v>24</v>
      </c>
      <c r="D130" s="1" t="s">
        <v>137</v>
      </c>
      <c r="E130" s="1" t="s">
        <v>34</v>
      </c>
      <c r="F130" s="1" t="s">
        <v>14</v>
      </c>
      <c r="G130" s="1">
        <v>30.95</v>
      </c>
      <c r="H130" s="1">
        <v>50</v>
      </c>
      <c r="I130" s="1" t="s">
        <v>61</v>
      </c>
      <c r="J130" s="4">
        <f t="shared" si="6"/>
        <v>37194</v>
      </c>
      <c r="K130" s="4">
        <f t="shared" si="4"/>
        <v>37195</v>
      </c>
      <c r="L130" s="2">
        <v>37190.278958333336</v>
      </c>
      <c r="M130" s="1" t="str">
        <f t="shared" si="5"/>
        <v>Peak</v>
      </c>
    </row>
    <row r="131" spans="1:13" x14ac:dyDescent="0.3">
      <c r="A131" s="1">
        <v>29069</v>
      </c>
      <c r="B131" s="1" t="s">
        <v>22</v>
      </c>
      <c r="C131" s="1" t="s">
        <v>18</v>
      </c>
      <c r="D131" s="1" t="s">
        <v>91</v>
      </c>
      <c r="E131" s="1" t="s">
        <v>91</v>
      </c>
      <c r="F131" s="1" t="s">
        <v>14</v>
      </c>
      <c r="G131" s="1">
        <v>32.5</v>
      </c>
      <c r="H131" s="1">
        <v>50</v>
      </c>
      <c r="I131" s="1" t="s">
        <v>19</v>
      </c>
      <c r="J131" s="4">
        <f t="shared" si="6"/>
        <v>37193</v>
      </c>
      <c r="K131" s="4">
        <f t="shared" ref="K131:K194" si="7">DATE(LEFT(E131,4),MID(E131,5,2),MID(E131,7,2))</f>
        <v>37193</v>
      </c>
      <c r="L131" s="2">
        <v>37190.279039351852</v>
      </c>
      <c r="M131" s="1" t="str">
        <f t="shared" ref="M131:M194" si="8">IF(RIGHT(C131,8)="Off-Peak","Off-Peak", "Peak")</f>
        <v>Peak</v>
      </c>
    </row>
    <row r="132" spans="1:13" x14ac:dyDescent="0.3">
      <c r="A132" s="1">
        <v>29075</v>
      </c>
      <c r="B132" s="1" t="s">
        <v>51</v>
      </c>
      <c r="C132" s="1" t="s">
        <v>18</v>
      </c>
      <c r="D132" s="1" t="s">
        <v>91</v>
      </c>
      <c r="E132" s="1" t="s">
        <v>91</v>
      </c>
      <c r="F132" s="1" t="s">
        <v>15</v>
      </c>
      <c r="G132" s="1">
        <v>25.5</v>
      </c>
      <c r="H132" s="1">
        <v>50</v>
      </c>
      <c r="I132" s="1" t="s">
        <v>39</v>
      </c>
      <c r="J132" s="4">
        <f t="shared" si="6"/>
        <v>37193</v>
      </c>
      <c r="K132" s="4">
        <f t="shared" si="7"/>
        <v>37193</v>
      </c>
      <c r="L132" s="2">
        <v>37190.279120370367</v>
      </c>
      <c r="M132" s="1" t="str">
        <f t="shared" si="8"/>
        <v>Peak</v>
      </c>
    </row>
    <row r="133" spans="1:13" x14ac:dyDescent="0.3">
      <c r="A133" s="1">
        <v>45271</v>
      </c>
      <c r="B133" s="1" t="s">
        <v>20</v>
      </c>
      <c r="C133" s="1" t="s">
        <v>89</v>
      </c>
      <c r="D133" s="1" t="s">
        <v>47</v>
      </c>
      <c r="E133" s="1" t="s">
        <v>47</v>
      </c>
      <c r="F133" s="1" t="s">
        <v>15</v>
      </c>
      <c r="G133" s="1">
        <v>36.5</v>
      </c>
      <c r="H133" s="1">
        <v>50</v>
      </c>
      <c r="I133" s="1" t="s">
        <v>36</v>
      </c>
      <c r="J133" s="4">
        <f t="shared" si="6"/>
        <v>37190</v>
      </c>
      <c r="K133" s="4">
        <f t="shared" si="7"/>
        <v>37190</v>
      </c>
      <c r="L133" s="2">
        <v>37190.27920138889</v>
      </c>
      <c r="M133" s="1" t="str">
        <f t="shared" si="8"/>
        <v>Peak</v>
      </c>
    </row>
    <row r="134" spans="1:13" x14ac:dyDescent="0.3">
      <c r="A134" s="1">
        <v>45271</v>
      </c>
      <c r="B134" s="1" t="s">
        <v>20</v>
      </c>
      <c r="C134" s="1" t="s">
        <v>89</v>
      </c>
      <c r="D134" s="1" t="s">
        <v>47</v>
      </c>
      <c r="E134" s="1" t="s">
        <v>47</v>
      </c>
      <c r="F134" s="1" t="s">
        <v>14</v>
      </c>
      <c r="G134" s="1">
        <v>36.5</v>
      </c>
      <c r="H134" s="1">
        <v>50</v>
      </c>
      <c r="I134" s="1" t="s">
        <v>39</v>
      </c>
      <c r="J134" s="4">
        <f t="shared" si="6"/>
        <v>37190</v>
      </c>
      <c r="K134" s="4">
        <f t="shared" si="7"/>
        <v>37190</v>
      </c>
      <c r="L134" s="2">
        <v>37190.27920138889</v>
      </c>
      <c r="M134" s="1" t="str">
        <f t="shared" si="8"/>
        <v>Peak</v>
      </c>
    </row>
    <row r="135" spans="1:13" x14ac:dyDescent="0.3">
      <c r="A135" s="1">
        <v>29094</v>
      </c>
      <c r="B135" s="1" t="s">
        <v>17</v>
      </c>
      <c r="C135" s="1" t="s">
        <v>18</v>
      </c>
      <c r="D135" s="1" t="s">
        <v>91</v>
      </c>
      <c r="E135" s="1" t="s">
        <v>91</v>
      </c>
      <c r="F135" s="1" t="s">
        <v>15</v>
      </c>
      <c r="G135" s="1">
        <v>31.25</v>
      </c>
      <c r="H135" s="1">
        <v>100</v>
      </c>
      <c r="I135" s="1" t="s">
        <v>65</v>
      </c>
      <c r="J135" s="4">
        <f t="shared" si="6"/>
        <v>37193</v>
      </c>
      <c r="K135" s="4">
        <f t="shared" si="7"/>
        <v>37193</v>
      </c>
      <c r="L135" s="2">
        <v>37190.279247685183</v>
      </c>
      <c r="M135" s="1" t="str">
        <f t="shared" si="8"/>
        <v>Peak</v>
      </c>
    </row>
    <row r="136" spans="1:13" x14ac:dyDescent="0.3">
      <c r="A136" s="1">
        <v>29075</v>
      </c>
      <c r="B136" s="1" t="s">
        <v>51</v>
      </c>
      <c r="C136" s="1" t="s">
        <v>18</v>
      </c>
      <c r="D136" s="1" t="s">
        <v>91</v>
      </c>
      <c r="E136" s="1" t="s">
        <v>91</v>
      </c>
      <c r="F136" s="1" t="s">
        <v>15</v>
      </c>
      <c r="G136" s="1">
        <v>25.6</v>
      </c>
      <c r="H136" s="1">
        <v>50</v>
      </c>
      <c r="I136" s="1" t="s">
        <v>31</v>
      </c>
      <c r="J136" s="4">
        <f t="shared" si="6"/>
        <v>37193</v>
      </c>
      <c r="K136" s="4">
        <f t="shared" si="7"/>
        <v>37193</v>
      </c>
      <c r="L136" s="2">
        <v>37190.279282407406</v>
      </c>
      <c r="M136" s="1" t="str">
        <f t="shared" si="8"/>
        <v>Peak</v>
      </c>
    </row>
    <row r="137" spans="1:13" x14ac:dyDescent="0.3">
      <c r="A137" s="1">
        <v>29069</v>
      </c>
      <c r="B137" s="1" t="s">
        <v>22</v>
      </c>
      <c r="C137" s="1" t="s">
        <v>18</v>
      </c>
      <c r="D137" s="1" t="s">
        <v>91</v>
      </c>
      <c r="E137" s="1" t="s">
        <v>91</v>
      </c>
      <c r="F137" s="1" t="s">
        <v>14</v>
      </c>
      <c r="G137" s="1">
        <v>32.25</v>
      </c>
      <c r="H137" s="1">
        <v>50</v>
      </c>
      <c r="I137" s="1" t="s">
        <v>67</v>
      </c>
      <c r="J137" s="4">
        <f t="shared" si="6"/>
        <v>37193</v>
      </c>
      <c r="K137" s="4">
        <f t="shared" si="7"/>
        <v>37193</v>
      </c>
      <c r="L137" s="2">
        <v>37190.279664351852</v>
      </c>
      <c r="M137" s="1" t="str">
        <f t="shared" si="8"/>
        <v>Peak</v>
      </c>
    </row>
    <row r="138" spans="1:13" x14ac:dyDescent="0.3">
      <c r="A138" s="1">
        <v>30608</v>
      </c>
      <c r="B138" s="1" t="s">
        <v>23</v>
      </c>
      <c r="C138" s="1" t="s">
        <v>24</v>
      </c>
      <c r="D138" s="1" t="s">
        <v>33</v>
      </c>
      <c r="E138" s="1" t="s">
        <v>33</v>
      </c>
      <c r="F138" s="1" t="s">
        <v>15</v>
      </c>
      <c r="G138" s="1">
        <v>32.6</v>
      </c>
      <c r="H138" s="1">
        <v>50</v>
      </c>
      <c r="I138" s="1" t="s">
        <v>62</v>
      </c>
      <c r="J138" s="4">
        <f t="shared" si="6"/>
        <v>37193</v>
      </c>
      <c r="K138" s="4">
        <f t="shared" si="7"/>
        <v>37193</v>
      </c>
      <c r="L138" s="2">
        <v>37190.279780092591</v>
      </c>
      <c r="M138" s="1" t="str">
        <f t="shared" si="8"/>
        <v>Peak</v>
      </c>
    </row>
    <row r="139" spans="1:13" x14ac:dyDescent="0.3">
      <c r="A139" s="1">
        <v>32219</v>
      </c>
      <c r="B139" s="1" t="s">
        <v>44</v>
      </c>
      <c r="C139" s="1" t="s">
        <v>45</v>
      </c>
      <c r="D139" s="1" t="s">
        <v>28</v>
      </c>
      <c r="E139" s="1" t="s">
        <v>29</v>
      </c>
      <c r="F139" s="1" t="s">
        <v>15</v>
      </c>
      <c r="G139" s="1">
        <v>48.45</v>
      </c>
      <c r="H139" s="1">
        <v>50</v>
      </c>
      <c r="I139" s="1" t="s">
        <v>112</v>
      </c>
      <c r="J139" s="4">
        <f t="shared" si="6"/>
        <v>37257</v>
      </c>
      <c r="K139" s="4">
        <f t="shared" si="7"/>
        <v>37315</v>
      </c>
      <c r="L139" s="2">
        <v>37190.279895833337</v>
      </c>
      <c r="M139" s="1" t="str">
        <f t="shared" si="8"/>
        <v>Peak</v>
      </c>
    </row>
    <row r="140" spans="1:13" x14ac:dyDescent="0.3">
      <c r="A140" s="1">
        <v>29069</v>
      </c>
      <c r="B140" s="1" t="s">
        <v>22</v>
      </c>
      <c r="C140" s="1" t="s">
        <v>18</v>
      </c>
      <c r="D140" s="1" t="s">
        <v>91</v>
      </c>
      <c r="E140" s="1" t="s">
        <v>91</v>
      </c>
      <c r="F140" s="1" t="s">
        <v>14</v>
      </c>
      <c r="G140" s="1">
        <v>32</v>
      </c>
      <c r="H140" s="1">
        <v>50</v>
      </c>
      <c r="I140" s="1" t="s">
        <v>19</v>
      </c>
      <c r="J140" s="4">
        <f t="shared" si="6"/>
        <v>37193</v>
      </c>
      <c r="K140" s="4">
        <f t="shared" si="7"/>
        <v>37193</v>
      </c>
      <c r="L140" s="2">
        <v>37190.279907407406</v>
      </c>
      <c r="M140" s="1" t="str">
        <f t="shared" si="8"/>
        <v>Peak</v>
      </c>
    </row>
    <row r="141" spans="1:13" x14ac:dyDescent="0.3">
      <c r="A141" s="1">
        <v>52661</v>
      </c>
      <c r="B141" s="1" t="s">
        <v>43</v>
      </c>
      <c r="C141" s="1" t="s">
        <v>18</v>
      </c>
      <c r="D141" s="1" t="s">
        <v>33</v>
      </c>
      <c r="E141" s="1" t="s">
        <v>33</v>
      </c>
      <c r="F141" s="1" t="s">
        <v>15</v>
      </c>
      <c r="G141" s="1">
        <v>32.15</v>
      </c>
      <c r="H141" s="1">
        <v>50</v>
      </c>
      <c r="I141" s="1" t="s">
        <v>83</v>
      </c>
      <c r="J141" s="4">
        <f t="shared" si="6"/>
        <v>37193</v>
      </c>
      <c r="K141" s="4">
        <f t="shared" si="7"/>
        <v>37193</v>
      </c>
      <c r="L141" s="2">
        <v>37190.280046296299</v>
      </c>
      <c r="M141" s="1" t="str">
        <f t="shared" si="8"/>
        <v>Peak</v>
      </c>
    </row>
    <row r="142" spans="1:13" x14ac:dyDescent="0.3">
      <c r="A142" s="1">
        <v>29069</v>
      </c>
      <c r="B142" s="1" t="s">
        <v>22</v>
      </c>
      <c r="C142" s="1" t="s">
        <v>18</v>
      </c>
      <c r="D142" s="1" t="s">
        <v>91</v>
      </c>
      <c r="E142" s="1" t="s">
        <v>91</v>
      </c>
      <c r="F142" s="1" t="s">
        <v>15</v>
      </c>
      <c r="G142" s="1">
        <v>32</v>
      </c>
      <c r="H142" s="1">
        <v>50</v>
      </c>
      <c r="I142" s="1" t="s">
        <v>56</v>
      </c>
      <c r="J142" s="4">
        <f t="shared" si="6"/>
        <v>37193</v>
      </c>
      <c r="K142" s="4">
        <f t="shared" si="7"/>
        <v>37193</v>
      </c>
      <c r="L142" s="2">
        <v>37190.280081018522</v>
      </c>
      <c r="M142" s="1" t="str">
        <f t="shared" si="8"/>
        <v>Peak</v>
      </c>
    </row>
    <row r="143" spans="1:13" x14ac:dyDescent="0.3">
      <c r="A143" s="1">
        <v>40655</v>
      </c>
      <c r="B143" s="1" t="s">
        <v>44</v>
      </c>
      <c r="C143" s="1" t="s">
        <v>45</v>
      </c>
      <c r="D143" s="1" t="s">
        <v>113</v>
      </c>
      <c r="E143" s="1" t="s">
        <v>114</v>
      </c>
      <c r="F143" s="1" t="s">
        <v>15</v>
      </c>
      <c r="G143" s="1">
        <v>44.75</v>
      </c>
      <c r="H143" s="1">
        <v>50</v>
      </c>
      <c r="I143" s="1" t="s">
        <v>112</v>
      </c>
      <c r="J143" s="4">
        <f t="shared" si="6"/>
        <v>37226</v>
      </c>
      <c r="K143" s="4">
        <f t="shared" si="7"/>
        <v>37256</v>
      </c>
      <c r="L143" s="2">
        <v>37190.280127314814</v>
      </c>
      <c r="M143" s="1" t="str">
        <f t="shared" si="8"/>
        <v>Peak</v>
      </c>
    </row>
    <row r="144" spans="1:13" x14ac:dyDescent="0.3">
      <c r="A144" s="1">
        <v>30599</v>
      </c>
      <c r="B144" s="1" t="s">
        <v>48</v>
      </c>
      <c r="C144" s="1" t="s">
        <v>45</v>
      </c>
      <c r="D144" s="1" t="s">
        <v>137</v>
      </c>
      <c r="E144" s="1" t="s">
        <v>34</v>
      </c>
      <c r="F144" s="1" t="s">
        <v>14</v>
      </c>
      <c r="G144" s="1">
        <v>34</v>
      </c>
      <c r="H144" s="1">
        <v>50</v>
      </c>
      <c r="I144" s="1" t="s">
        <v>36</v>
      </c>
      <c r="J144" s="4">
        <f t="shared" si="6"/>
        <v>37194</v>
      </c>
      <c r="K144" s="4">
        <f t="shared" si="7"/>
        <v>37195</v>
      </c>
      <c r="L144" s="2">
        <v>37190.28020833333</v>
      </c>
      <c r="M144" s="1" t="str">
        <f t="shared" si="8"/>
        <v>Peak</v>
      </c>
    </row>
    <row r="145" spans="1:13" x14ac:dyDescent="0.3">
      <c r="A145" s="1">
        <v>56295</v>
      </c>
      <c r="B145" s="1" t="s">
        <v>13</v>
      </c>
      <c r="C145" s="1" t="s">
        <v>40</v>
      </c>
      <c r="D145" s="1" t="s">
        <v>91</v>
      </c>
      <c r="E145" s="1" t="s">
        <v>91</v>
      </c>
      <c r="F145" s="1" t="s">
        <v>14</v>
      </c>
      <c r="G145" s="1">
        <v>25</v>
      </c>
      <c r="H145" s="1">
        <v>50</v>
      </c>
      <c r="I145" s="1" t="s">
        <v>58</v>
      </c>
      <c r="J145" s="4">
        <f t="shared" si="6"/>
        <v>37193</v>
      </c>
      <c r="K145" s="4">
        <f t="shared" si="7"/>
        <v>37193</v>
      </c>
      <c r="L145" s="2">
        <v>37190.280219907407</v>
      </c>
      <c r="M145" s="1" t="str">
        <f t="shared" si="8"/>
        <v>Peak</v>
      </c>
    </row>
    <row r="146" spans="1:13" x14ac:dyDescent="0.3">
      <c r="A146" s="1">
        <v>29069</v>
      </c>
      <c r="B146" s="1" t="s">
        <v>22</v>
      </c>
      <c r="C146" s="1" t="s">
        <v>18</v>
      </c>
      <c r="D146" s="1" t="s">
        <v>91</v>
      </c>
      <c r="E146" s="1" t="s">
        <v>91</v>
      </c>
      <c r="F146" s="1" t="s">
        <v>15</v>
      </c>
      <c r="G146" s="1">
        <v>32</v>
      </c>
      <c r="H146" s="1">
        <v>50</v>
      </c>
      <c r="I146" s="1" t="s">
        <v>57</v>
      </c>
      <c r="J146" s="4">
        <f t="shared" si="6"/>
        <v>37193</v>
      </c>
      <c r="K146" s="4">
        <f t="shared" si="7"/>
        <v>37193</v>
      </c>
      <c r="L146" s="2">
        <v>37190.280324074076</v>
      </c>
      <c r="M146" s="1" t="str">
        <f t="shared" si="8"/>
        <v>Peak</v>
      </c>
    </row>
    <row r="147" spans="1:13" x14ac:dyDescent="0.3">
      <c r="A147" s="1">
        <v>48506</v>
      </c>
      <c r="B147" s="1" t="s">
        <v>22</v>
      </c>
      <c r="C147" s="1" t="s">
        <v>18</v>
      </c>
      <c r="D147" s="1" t="s">
        <v>131</v>
      </c>
      <c r="E147" s="1" t="s">
        <v>132</v>
      </c>
      <c r="F147" s="1" t="s">
        <v>15</v>
      </c>
      <c r="G147" s="1">
        <v>29.75</v>
      </c>
      <c r="H147" s="1">
        <v>50</v>
      </c>
      <c r="I147" s="1" t="s">
        <v>70</v>
      </c>
      <c r="J147" s="4">
        <f t="shared" si="6"/>
        <v>37377</v>
      </c>
      <c r="K147" s="4">
        <f t="shared" si="7"/>
        <v>37407</v>
      </c>
      <c r="L147" s="2">
        <v>37190.280590277776</v>
      </c>
      <c r="M147" s="1" t="str">
        <f t="shared" si="8"/>
        <v>Peak</v>
      </c>
    </row>
    <row r="148" spans="1:13" x14ac:dyDescent="0.3">
      <c r="A148" s="1">
        <v>40655</v>
      </c>
      <c r="B148" s="1" t="s">
        <v>44</v>
      </c>
      <c r="C148" s="1" t="s">
        <v>45</v>
      </c>
      <c r="D148" s="1" t="s">
        <v>113</v>
      </c>
      <c r="E148" s="1" t="s">
        <v>114</v>
      </c>
      <c r="F148" s="1" t="s">
        <v>14</v>
      </c>
      <c r="G148" s="1">
        <v>44.25</v>
      </c>
      <c r="H148" s="1">
        <v>50</v>
      </c>
      <c r="I148" s="1" t="s">
        <v>58</v>
      </c>
      <c r="J148" s="4">
        <f t="shared" si="6"/>
        <v>37226</v>
      </c>
      <c r="K148" s="4">
        <f t="shared" si="7"/>
        <v>37256</v>
      </c>
      <c r="L148" s="2">
        <v>37190.280717592592</v>
      </c>
      <c r="M148" s="1" t="str">
        <f t="shared" si="8"/>
        <v>Peak</v>
      </c>
    </row>
    <row r="149" spans="1:13" x14ac:dyDescent="0.3">
      <c r="A149" s="1">
        <v>29069</v>
      </c>
      <c r="B149" s="1" t="s">
        <v>22</v>
      </c>
      <c r="C149" s="1" t="s">
        <v>18</v>
      </c>
      <c r="D149" s="1" t="s">
        <v>91</v>
      </c>
      <c r="E149" s="1" t="s">
        <v>91</v>
      </c>
      <c r="F149" s="1" t="s">
        <v>14</v>
      </c>
      <c r="G149" s="1">
        <v>31.75</v>
      </c>
      <c r="H149" s="1">
        <v>50</v>
      </c>
      <c r="I149" s="1" t="s">
        <v>67</v>
      </c>
      <c r="J149" s="4">
        <f t="shared" si="6"/>
        <v>37193</v>
      </c>
      <c r="K149" s="4">
        <f t="shared" si="7"/>
        <v>37193</v>
      </c>
      <c r="L149" s="2">
        <v>37190.280740740738</v>
      </c>
      <c r="M149" s="1" t="str">
        <f t="shared" si="8"/>
        <v>Peak</v>
      </c>
    </row>
    <row r="150" spans="1:13" x14ac:dyDescent="0.3">
      <c r="A150" s="1">
        <v>40633</v>
      </c>
      <c r="B150" s="1" t="s">
        <v>48</v>
      </c>
      <c r="C150" s="1" t="s">
        <v>45</v>
      </c>
      <c r="D150" s="1" t="s">
        <v>113</v>
      </c>
      <c r="E150" s="1" t="s">
        <v>114</v>
      </c>
      <c r="F150" s="1" t="s">
        <v>14</v>
      </c>
      <c r="G150" s="1">
        <v>34.5</v>
      </c>
      <c r="H150" s="1">
        <v>50</v>
      </c>
      <c r="I150" s="1" t="s">
        <v>136</v>
      </c>
      <c r="J150" s="4">
        <f t="shared" si="6"/>
        <v>37226</v>
      </c>
      <c r="K150" s="4">
        <f t="shared" si="7"/>
        <v>37256</v>
      </c>
      <c r="L150" s="2">
        <v>37190.281053240738</v>
      </c>
      <c r="M150" s="1" t="str">
        <f t="shared" si="8"/>
        <v>Peak</v>
      </c>
    </row>
    <row r="151" spans="1:13" x14ac:dyDescent="0.3">
      <c r="A151" s="1">
        <v>52661</v>
      </c>
      <c r="B151" s="1" t="s">
        <v>43</v>
      </c>
      <c r="C151" s="1" t="s">
        <v>18</v>
      </c>
      <c r="D151" s="1" t="s">
        <v>33</v>
      </c>
      <c r="E151" s="1" t="s">
        <v>33</v>
      </c>
      <c r="F151" s="1" t="s">
        <v>14</v>
      </c>
      <c r="G151" s="1">
        <v>32.5</v>
      </c>
      <c r="H151" s="1">
        <v>50</v>
      </c>
      <c r="I151" s="1" t="s">
        <v>58</v>
      </c>
      <c r="J151" s="4">
        <f t="shared" si="6"/>
        <v>37193</v>
      </c>
      <c r="K151" s="4">
        <f t="shared" si="7"/>
        <v>37193</v>
      </c>
      <c r="L151" s="2">
        <v>37190.281400462962</v>
      </c>
      <c r="M151" s="1" t="str">
        <f t="shared" si="8"/>
        <v>Peak</v>
      </c>
    </row>
    <row r="152" spans="1:13" x14ac:dyDescent="0.3">
      <c r="A152" s="1">
        <v>29094</v>
      </c>
      <c r="B152" s="1" t="s">
        <v>17</v>
      </c>
      <c r="C152" s="1" t="s">
        <v>18</v>
      </c>
      <c r="D152" s="1" t="s">
        <v>91</v>
      </c>
      <c r="E152" s="1" t="s">
        <v>91</v>
      </c>
      <c r="F152" s="1" t="s">
        <v>15</v>
      </c>
      <c r="G152" s="1">
        <v>31.75</v>
      </c>
      <c r="H152" s="1">
        <v>100</v>
      </c>
      <c r="I152" s="1" t="s">
        <v>65</v>
      </c>
      <c r="J152" s="4">
        <f t="shared" si="6"/>
        <v>37193</v>
      </c>
      <c r="K152" s="4">
        <f t="shared" si="7"/>
        <v>37193</v>
      </c>
      <c r="L152" s="2">
        <v>37190.281412037039</v>
      </c>
      <c r="M152" s="1" t="str">
        <f t="shared" si="8"/>
        <v>Peak</v>
      </c>
    </row>
    <row r="153" spans="1:13" x14ac:dyDescent="0.3">
      <c r="A153" s="1">
        <v>29075</v>
      </c>
      <c r="B153" s="1" t="s">
        <v>51</v>
      </c>
      <c r="C153" s="1" t="s">
        <v>18</v>
      </c>
      <c r="D153" s="1" t="s">
        <v>91</v>
      </c>
      <c r="E153" s="1" t="s">
        <v>91</v>
      </c>
      <c r="F153" s="1" t="s">
        <v>14</v>
      </c>
      <c r="G153" s="1">
        <v>25.55</v>
      </c>
      <c r="H153" s="1">
        <v>50</v>
      </c>
      <c r="I153" s="1" t="s">
        <v>56</v>
      </c>
      <c r="J153" s="4">
        <f t="shared" si="6"/>
        <v>37193</v>
      </c>
      <c r="K153" s="4">
        <f t="shared" si="7"/>
        <v>37193</v>
      </c>
      <c r="L153" s="2">
        <v>37190.281805555554</v>
      </c>
      <c r="M153" s="1" t="str">
        <f t="shared" si="8"/>
        <v>Peak</v>
      </c>
    </row>
    <row r="154" spans="1:13" x14ac:dyDescent="0.3">
      <c r="A154" s="1">
        <v>30196</v>
      </c>
      <c r="B154" s="1" t="s">
        <v>48</v>
      </c>
      <c r="C154" s="1" t="s">
        <v>45</v>
      </c>
      <c r="D154" s="1" t="s">
        <v>102</v>
      </c>
      <c r="E154" s="1" t="s">
        <v>103</v>
      </c>
      <c r="F154" s="1" t="s">
        <v>14</v>
      </c>
      <c r="G154" s="1">
        <v>34.25</v>
      </c>
      <c r="H154" s="1">
        <v>50</v>
      </c>
      <c r="I154" s="1" t="s">
        <v>136</v>
      </c>
      <c r="J154" s="4">
        <f t="shared" si="6"/>
        <v>37530</v>
      </c>
      <c r="K154" s="4">
        <f t="shared" si="7"/>
        <v>37621</v>
      </c>
      <c r="L154" s="2">
        <v>37190.282106481478</v>
      </c>
      <c r="M154" s="1" t="str">
        <f t="shared" si="8"/>
        <v>Peak</v>
      </c>
    </row>
    <row r="155" spans="1:13" x14ac:dyDescent="0.3">
      <c r="A155" s="1">
        <v>40721</v>
      </c>
      <c r="B155" s="1" t="s">
        <v>23</v>
      </c>
      <c r="C155" s="1" t="s">
        <v>24</v>
      </c>
      <c r="D155" s="1" t="s">
        <v>68</v>
      </c>
      <c r="E155" s="1" t="s">
        <v>69</v>
      </c>
      <c r="F155" s="1" t="s">
        <v>14</v>
      </c>
      <c r="G155" s="1">
        <v>28.6</v>
      </c>
      <c r="H155" s="1">
        <v>50</v>
      </c>
      <c r="I155" s="1" t="s">
        <v>136</v>
      </c>
      <c r="J155" s="4">
        <f t="shared" si="6"/>
        <v>37196</v>
      </c>
      <c r="K155" s="4">
        <f t="shared" si="7"/>
        <v>37225</v>
      </c>
      <c r="L155" s="2">
        <v>37190.283414351848</v>
      </c>
      <c r="M155" s="1" t="str">
        <f t="shared" si="8"/>
        <v>Peak</v>
      </c>
    </row>
    <row r="156" spans="1:13" x14ac:dyDescent="0.3">
      <c r="A156" s="1">
        <v>30594</v>
      </c>
      <c r="B156" s="1" t="s">
        <v>48</v>
      </c>
      <c r="C156" s="1" t="s">
        <v>45</v>
      </c>
      <c r="D156" s="1" t="s">
        <v>33</v>
      </c>
      <c r="E156" s="1" t="s">
        <v>33</v>
      </c>
      <c r="F156" s="1" t="s">
        <v>14</v>
      </c>
      <c r="G156" s="1">
        <v>35.549999999999997</v>
      </c>
      <c r="H156" s="1">
        <v>50</v>
      </c>
      <c r="I156" s="1" t="s">
        <v>64</v>
      </c>
      <c r="J156" s="4">
        <f t="shared" si="6"/>
        <v>37193</v>
      </c>
      <c r="K156" s="4">
        <f t="shared" si="7"/>
        <v>37193</v>
      </c>
      <c r="L156" s="2">
        <v>37190.283425925925</v>
      </c>
      <c r="M156" s="1" t="str">
        <f t="shared" si="8"/>
        <v>Peak</v>
      </c>
    </row>
    <row r="157" spans="1:13" x14ac:dyDescent="0.3">
      <c r="A157" s="1">
        <v>32219</v>
      </c>
      <c r="B157" s="1" t="s">
        <v>44</v>
      </c>
      <c r="C157" s="1" t="s">
        <v>45</v>
      </c>
      <c r="D157" s="1" t="s">
        <v>28</v>
      </c>
      <c r="E157" s="1" t="s">
        <v>29</v>
      </c>
      <c r="F157" s="1" t="s">
        <v>14</v>
      </c>
      <c r="G157" s="1">
        <v>48.05</v>
      </c>
      <c r="H157" s="1">
        <v>50</v>
      </c>
      <c r="I157" s="1" t="s">
        <v>46</v>
      </c>
      <c r="J157" s="4">
        <f t="shared" si="6"/>
        <v>37257</v>
      </c>
      <c r="K157" s="4">
        <f t="shared" si="7"/>
        <v>37315</v>
      </c>
      <c r="L157" s="2">
        <v>37190.283460648148</v>
      </c>
      <c r="M157" s="1" t="str">
        <f t="shared" si="8"/>
        <v>Peak</v>
      </c>
    </row>
    <row r="158" spans="1:13" x14ac:dyDescent="0.3">
      <c r="A158" s="1">
        <v>32198</v>
      </c>
      <c r="B158" s="1" t="s">
        <v>44</v>
      </c>
      <c r="C158" s="1" t="s">
        <v>45</v>
      </c>
      <c r="D158" s="1" t="s">
        <v>33</v>
      </c>
      <c r="E158" s="1" t="s">
        <v>33</v>
      </c>
      <c r="F158" s="1" t="s">
        <v>14</v>
      </c>
      <c r="G158" s="1">
        <v>44.15</v>
      </c>
      <c r="H158" s="1">
        <v>50</v>
      </c>
      <c r="I158" s="1" t="s">
        <v>65</v>
      </c>
      <c r="J158" s="4">
        <f t="shared" si="6"/>
        <v>37193</v>
      </c>
      <c r="K158" s="4">
        <f t="shared" si="7"/>
        <v>37193</v>
      </c>
      <c r="L158" s="2">
        <v>37190.283738425926</v>
      </c>
      <c r="M158" s="1" t="str">
        <f t="shared" si="8"/>
        <v>Peak</v>
      </c>
    </row>
    <row r="159" spans="1:13" x14ac:dyDescent="0.3">
      <c r="A159" s="1">
        <v>30192</v>
      </c>
      <c r="B159" s="1" t="s">
        <v>48</v>
      </c>
      <c r="C159" s="1" t="s">
        <v>45</v>
      </c>
      <c r="D159" s="1" t="s">
        <v>128</v>
      </c>
      <c r="E159" s="1" t="s">
        <v>129</v>
      </c>
      <c r="F159" s="1" t="s">
        <v>14</v>
      </c>
      <c r="G159" s="1">
        <v>35.25</v>
      </c>
      <c r="H159" s="1">
        <v>50</v>
      </c>
      <c r="I159" s="1" t="s">
        <v>71</v>
      </c>
      <c r="J159" s="4">
        <f t="shared" si="6"/>
        <v>37377</v>
      </c>
      <c r="K159" s="4">
        <f t="shared" si="7"/>
        <v>37407</v>
      </c>
      <c r="L159" s="2">
        <v>37190.284305555557</v>
      </c>
      <c r="M159" s="1" t="str">
        <f t="shared" si="8"/>
        <v>Peak</v>
      </c>
    </row>
    <row r="160" spans="1:13" x14ac:dyDescent="0.3">
      <c r="A160" s="1">
        <v>32198</v>
      </c>
      <c r="B160" s="1" t="s">
        <v>44</v>
      </c>
      <c r="C160" s="1" t="s">
        <v>45</v>
      </c>
      <c r="D160" s="1" t="s">
        <v>33</v>
      </c>
      <c r="E160" s="1" t="s">
        <v>33</v>
      </c>
      <c r="F160" s="1" t="s">
        <v>14</v>
      </c>
      <c r="G160" s="1">
        <v>43.9</v>
      </c>
      <c r="H160" s="1">
        <v>50</v>
      </c>
      <c r="I160" s="1" t="s">
        <v>65</v>
      </c>
      <c r="J160" s="4">
        <f t="shared" si="6"/>
        <v>37193</v>
      </c>
      <c r="K160" s="4">
        <f t="shared" si="7"/>
        <v>37193</v>
      </c>
      <c r="L160" s="2">
        <v>37190.284305555557</v>
      </c>
      <c r="M160" s="1" t="str">
        <f t="shared" si="8"/>
        <v>Peak</v>
      </c>
    </row>
    <row r="161" spans="1:13" x14ac:dyDescent="0.3">
      <c r="A161" s="1">
        <v>29075</v>
      </c>
      <c r="B161" s="1" t="s">
        <v>51</v>
      </c>
      <c r="C161" s="1" t="s">
        <v>18</v>
      </c>
      <c r="D161" s="1" t="s">
        <v>91</v>
      </c>
      <c r="E161" s="1" t="s">
        <v>91</v>
      </c>
      <c r="F161" s="1" t="s">
        <v>15</v>
      </c>
      <c r="G161" s="1">
        <v>25.55</v>
      </c>
      <c r="H161" s="1">
        <v>50</v>
      </c>
      <c r="I161" s="1" t="s">
        <v>21</v>
      </c>
      <c r="J161" s="4">
        <f t="shared" si="6"/>
        <v>37193</v>
      </c>
      <c r="K161" s="4">
        <f t="shared" si="7"/>
        <v>37193</v>
      </c>
      <c r="L161" s="2">
        <v>37190.284305555557</v>
      </c>
      <c r="M161" s="1" t="str">
        <f t="shared" si="8"/>
        <v>Peak</v>
      </c>
    </row>
    <row r="162" spans="1:13" x14ac:dyDescent="0.3">
      <c r="A162" s="1">
        <v>40925</v>
      </c>
      <c r="B162" s="1" t="s">
        <v>51</v>
      </c>
      <c r="C162" s="1" t="s">
        <v>18</v>
      </c>
      <c r="D162" s="1" t="s">
        <v>52</v>
      </c>
      <c r="E162" s="1" t="s">
        <v>53</v>
      </c>
      <c r="F162" s="1" t="s">
        <v>14</v>
      </c>
      <c r="G162" s="1">
        <v>24.3</v>
      </c>
      <c r="H162" s="1">
        <v>50</v>
      </c>
      <c r="I162" s="1" t="s">
        <v>31</v>
      </c>
      <c r="J162" s="4">
        <f t="shared" si="6"/>
        <v>37196</v>
      </c>
      <c r="K162" s="4">
        <f t="shared" si="7"/>
        <v>37225</v>
      </c>
      <c r="L162" s="2">
        <v>37190.284745370373</v>
      </c>
      <c r="M162" s="1" t="str">
        <f t="shared" si="8"/>
        <v>Peak</v>
      </c>
    </row>
    <row r="163" spans="1:13" x14ac:dyDescent="0.3">
      <c r="A163" s="1">
        <v>59475</v>
      </c>
      <c r="B163" s="1" t="s">
        <v>37</v>
      </c>
      <c r="C163" s="1" t="s">
        <v>38</v>
      </c>
      <c r="D163" s="1" t="s">
        <v>52</v>
      </c>
      <c r="E163" s="1" t="s">
        <v>53</v>
      </c>
      <c r="F163" s="1" t="s">
        <v>14</v>
      </c>
      <c r="G163" s="1">
        <v>24.45</v>
      </c>
      <c r="H163" s="1">
        <v>50</v>
      </c>
      <c r="I163" s="1" t="s">
        <v>67</v>
      </c>
      <c r="J163" s="4">
        <f t="shared" si="6"/>
        <v>37196</v>
      </c>
      <c r="K163" s="4">
        <f t="shared" si="7"/>
        <v>37225</v>
      </c>
      <c r="L163" s="2">
        <v>37190.284895833334</v>
      </c>
      <c r="M163" s="1" t="str">
        <f t="shared" si="8"/>
        <v>Peak</v>
      </c>
    </row>
    <row r="164" spans="1:13" x14ac:dyDescent="0.3">
      <c r="A164" s="1">
        <v>40655</v>
      </c>
      <c r="B164" s="1" t="s">
        <v>44</v>
      </c>
      <c r="C164" s="1" t="s">
        <v>45</v>
      </c>
      <c r="D164" s="1" t="s">
        <v>113</v>
      </c>
      <c r="E164" s="1" t="s">
        <v>114</v>
      </c>
      <c r="F164" s="1" t="s">
        <v>14</v>
      </c>
      <c r="G164" s="1">
        <v>43.5</v>
      </c>
      <c r="H164" s="1">
        <v>50</v>
      </c>
      <c r="I164" s="1" t="s">
        <v>136</v>
      </c>
      <c r="J164" s="4">
        <f t="shared" si="6"/>
        <v>37226</v>
      </c>
      <c r="K164" s="4">
        <f t="shared" si="7"/>
        <v>37256</v>
      </c>
      <c r="L164" s="2">
        <v>37190.285185185188</v>
      </c>
      <c r="M164" s="1" t="str">
        <f t="shared" si="8"/>
        <v>Peak</v>
      </c>
    </row>
    <row r="165" spans="1:13" x14ac:dyDescent="0.3">
      <c r="A165" s="1">
        <v>29062</v>
      </c>
      <c r="B165" s="1" t="s">
        <v>37</v>
      </c>
      <c r="C165" s="1" t="s">
        <v>38</v>
      </c>
      <c r="D165" s="1" t="s">
        <v>91</v>
      </c>
      <c r="E165" s="1" t="s">
        <v>91</v>
      </c>
      <c r="F165" s="1" t="s">
        <v>14</v>
      </c>
      <c r="G165" s="1">
        <v>27.75</v>
      </c>
      <c r="H165" s="1">
        <v>50</v>
      </c>
      <c r="I165" s="1" t="s">
        <v>32</v>
      </c>
      <c r="J165" s="4">
        <f t="shared" si="6"/>
        <v>37193</v>
      </c>
      <c r="K165" s="4">
        <f t="shared" si="7"/>
        <v>37193</v>
      </c>
      <c r="L165" s="2">
        <v>37190.285266203704</v>
      </c>
      <c r="M165" s="1" t="str">
        <f t="shared" si="8"/>
        <v>Peak</v>
      </c>
    </row>
    <row r="166" spans="1:13" x14ac:dyDescent="0.3">
      <c r="A166" s="1">
        <v>33288</v>
      </c>
      <c r="B166" s="1" t="s">
        <v>22</v>
      </c>
      <c r="C166" s="1" t="s">
        <v>18</v>
      </c>
      <c r="D166" s="1" t="s">
        <v>98</v>
      </c>
      <c r="E166" s="1" t="s">
        <v>99</v>
      </c>
      <c r="F166" s="1" t="s">
        <v>14</v>
      </c>
      <c r="G166" s="1">
        <v>29.5</v>
      </c>
      <c r="H166" s="1">
        <v>50</v>
      </c>
      <c r="I166" s="1" t="s">
        <v>64</v>
      </c>
      <c r="J166" s="4">
        <f t="shared" si="6"/>
        <v>37257</v>
      </c>
      <c r="K166" s="4">
        <f t="shared" si="7"/>
        <v>37315</v>
      </c>
      <c r="L166" s="2">
        <v>37190.285624999997</v>
      </c>
      <c r="M166" s="1" t="str">
        <f t="shared" si="8"/>
        <v>Peak</v>
      </c>
    </row>
    <row r="167" spans="1:13" x14ac:dyDescent="0.3">
      <c r="A167" s="1">
        <v>29065</v>
      </c>
      <c r="B167" s="1" t="s">
        <v>22</v>
      </c>
      <c r="C167" s="1" t="s">
        <v>18</v>
      </c>
      <c r="D167" s="1" t="s">
        <v>138</v>
      </c>
      <c r="E167" s="1" t="s">
        <v>92</v>
      </c>
      <c r="F167" s="1" t="s">
        <v>14</v>
      </c>
      <c r="G167" s="1">
        <v>28.75</v>
      </c>
      <c r="H167" s="1">
        <v>50</v>
      </c>
      <c r="I167" s="1" t="s">
        <v>140</v>
      </c>
      <c r="J167" s="4">
        <f t="shared" si="6"/>
        <v>37194</v>
      </c>
      <c r="K167" s="4">
        <f t="shared" si="7"/>
        <v>37195</v>
      </c>
      <c r="L167" s="2">
        <v>37190.285624999997</v>
      </c>
      <c r="M167" s="1" t="str">
        <f t="shared" si="8"/>
        <v>Peak</v>
      </c>
    </row>
    <row r="168" spans="1:13" x14ac:dyDescent="0.3">
      <c r="A168" s="1">
        <v>40925</v>
      </c>
      <c r="B168" s="1" t="s">
        <v>51</v>
      </c>
      <c r="C168" s="1" t="s">
        <v>18</v>
      </c>
      <c r="D168" s="1" t="s">
        <v>52</v>
      </c>
      <c r="E168" s="1" t="s">
        <v>53</v>
      </c>
      <c r="F168" s="1" t="s">
        <v>14</v>
      </c>
      <c r="G168" s="1">
        <v>24.25</v>
      </c>
      <c r="H168" s="1">
        <v>50</v>
      </c>
      <c r="I168" s="1" t="s">
        <v>32</v>
      </c>
      <c r="J168" s="4">
        <f t="shared" si="6"/>
        <v>37196</v>
      </c>
      <c r="K168" s="4">
        <f t="shared" si="7"/>
        <v>37225</v>
      </c>
      <c r="L168" s="2">
        <v>37190.285671296297</v>
      </c>
      <c r="M168" s="1" t="str">
        <f t="shared" si="8"/>
        <v>Peak</v>
      </c>
    </row>
    <row r="169" spans="1:13" x14ac:dyDescent="0.3">
      <c r="A169" s="1">
        <v>30608</v>
      </c>
      <c r="B169" s="1" t="s">
        <v>23</v>
      </c>
      <c r="C169" s="1" t="s">
        <v>24</v>
      </c>
      <c r="D169" s="1" t="s">
        <v>33</v>
      </c>
      <c r="E169" s="1" t="s">
        <v>33</v>
      </c>
      <c r="F169" s="1" t="s">
        <v>14</v>
      </c>
      <c r="G169" s="1">
        <v>32.549999999999997</v>
      </c>
      <c r="H169" s="1">
        <v>50</v>
      </c>
      <c r="I169" s="1" t="s">
        <v>70</v>
      </c>
      <c r="J169" s="4">
        <f t="shared" si="6"/>
        <v>37193</v>
      </c>
      <c r="K169" s="4">
        <f t="shared" si="7"/>
        <v>37193</v>
      </c>
      <c r="L169" s="2">
        <v>37190.285740740743</v>
      </c>
      <c r="M169" s="1" t="str">
        <f t="shared" si="8"/>
        <v>Peak</v>
      </c>
    </row>
    <row r="170" spans="1:13" x14ac:dyDescent="0.3">
      <c r="A170" s="1">
        <v>61617</v>
      </c>
      <c r="B170" s="1" t="s">
        <v>23</v>
      </c>
      <c r="C170" s="1" t="s">
        <v>24</v>
      </c>
      <c r="D170" s="1" t="s">
        <v>137</v>
      </c>
      <c r="E170" s="1" t="s">
        <v>34</v>
      </c>
      <c r="F170" s="1" t="s">
        <v>14</v>
      </c>
      <c r="G170" s="1">
        <v>30.9</v>
      </c>
      <c r="H170" s="1">
        <v>50</v>
      </c>
      <c r="I170" s="1" t="s">
        <v>70</v>
      </c>
      <c r="J170" s="4">
        <f t="shared" ref="J170:J233" si="9">DATE(LEFT(D170,4),MID(D170,5,2),MID(D170,7,2))</f>
        <v>37194</v>
      </c>
      <c r="K170" s="4">
        <f t="shared" si="7"/>
        <v>37195</v>
      </c>
      <c r="L170" s="2">
        <v>37190.285891203705</v>
      </c>
      <c r="M170" s="1" t="str">
        <f t="shared" si="8"/>
        <v>Peak</v>
      </c>
    </row>
    <row r="171" spans="1:13" x14ac:dyDescent="0.3">
      <c r="A171" s="1">
        <v>45291</v>
      </c>
      <c r="B171" s="1" t="s">
        <v>23</v>
      </c>
      <c r="C171" s="1" t="s">
        <v>89</v>
      </c>
      <c r="D171" s="1" t="s">
        <v>47</v>
      </c>
      <c r="E171" s="1" t="s">
        <v>47</v>
      </c>
      <c r="F171" s="1" t="s">
        <v>15</v>
      </c>
      <c r="G171" s="1">
        <v>29</v>
      </c>
      <c r="H171" s="1">
        <v>100</v>
      </c>
      <c r="I171" s="1" t="s">
        <v>81</v>
      </c>
      <c r="J171" s="4">
        <f t="shared" si="9"/>
        <v>37190</v>
      </c>
      <c r="K171" s="4">
        <f t="shared" si="7"/>
        <v>37190</v>
      </c>
      <c r="L171" s="2">
        <v>37190.285891203705</v>
      </c>
      <c r="M171" s="1" t="str">
        <f t="shared" si="8"/>
        <v>Peak</v>
      </c>
    </row>
    <row r="172" spans="1:13" x14ac:dyDescent="0.3">
      <c r="A172" s="1">
        <v>45291</v>
      </c>
      <c r="B172" s="1" t="s">
        <v>23</v>
      </c>
      <c r="C172" s="1" t="s">
        <v>89</v>
      </c>
      <c r="D172" s="1" t="s">
        <v>47</v>
      </c>
      <c r="E172" s="1" t="s">
        <v>47</v>
      </c>
      <c r="F172" s="1" t="s">
        <v>14</v>
      </c>
      <c r="G172" s="1">
        <v>29</v>
      </c>
      <c r="H172" s="1">
        <v>50</v>
      </c>
      <c r="I172" s="1" t="s">
        <v>82</v>
      </c>
      <c r="J172" s="4">
        <f t="shared" si="9"/>
        <v>37190</v>
      </c>
      <c r="K172" s="4">
        <f t="shared" si="7"/>
        <v>37190</v>
      </c>
      <c r="L172" s="2">
        <v>37190.285891203705</v>
      </c>
      <c r="M172" s="1" t="str">
        <f t="shared" si="8"/>
        <v>Peak</v>
      </c>
    </row>
    <row r="173" spans="1:13" x14ac:dyDescent="0.3">
      <c r="A173" s="1">
        <v>61617</v>
      </c>
      <c r="B173" s="1" t="s">
        <v>23</v>
      </c>
      <c r="C173" s="1" t="s">
        <v>24</v>
      </c>
      <c r="D173" s="1" t="s">
        <v>137</v>
      </c>
      <c r="E173" s="1" t="s">
        <v>34</v>
      </c>
      <c r="F173" s="1" t="s">
        <v>14</v>
      </c>
      <c r="G173" s="1">
        <v>30.65</v>
      </c>
      <c r="H173" s="1">
        <v>50</v>
      </c>
      <c r="I173" s="1" t="s">
        <v>97</v>
      </c>
      <c r="J173" s="4">
        <f t="shared" si="9"/>
        <v>37194</v>
      </c>
      <c r="K173" s="4">
        <f t="shared" si="7"/>
        <v>37195</v>
      </c>
      <c r="L173" s="2">
        <v>37190.285925925928</v>
      </c>
      <c r="M173" s="1" t="str">
        <f t="shared" si="8"/>
        <v>Peak</v>
      </c>
    </row>
    <row r="174" spans="1:13" x14ac:dyDescent="0.3">
      <c r="A174" s="1">
        <v>61617</v>
      </c>
      <c r="B174" s="1" t="s">
        <v>23</v>
      </c>
      <c r="C174" s="1" t="s">
        <v>24</v>
      </c>
      <c r="D174" s="1" t="s">
        <v>137</v>
      </c>
      <c r="E174" s="1" t="s">
        <v>34</v>
      </c>
      <c r="F174" s="1" t="s">
        <v>14</v>
      </c>
      <c r="G174" s="1">
        <v>30.4</v>
      </c>
      <c r="H174" s="1">
        <v>50</v>
      </c>
      <c r="I174" s="1" t="s">
        <v>97</v>
      </c>
      <c r="J174" s="4">
        <f t="shared" si="9"/>
        <v>37194</v>
      </c>
      <c r="K174" s="4">
        <f t="shared" si="7"/>
        <v>37195</v>
      </c>
      <c r="L174" s="2">
        <v>37190.285960648151</v>
      </c>
      <c r="M174" s="1" t="str">
        <f t="shared" si="8"/>
        <v>Peak</v>
      </c>
    </row>
    <row r="175" spans="1:13" x14ac:dyDescent="0.3">
      <c r="A175" s="1">
        <v>29075</v>
      </c>
      <c r="B175" s="1" t="s">
        <v>51</v>
      </c>
      <c r="C175" s="1" t="s">
        <v>18</v>
      </c>
      <c r="D175" s="1" t="s">
        <v>91</v>
      </c>
      <c r="E175" s="1" t="s">
        <v>91</v>
      </c>
      <c r="F175" s="1" t="s">
        <v>15</v>
      </c>
      <c r="G175" s="1">
        <v>25.65</v>
      </c>
      <c r="H175" s="1">
        <v>50</v>
      </c>
      <c r="I175" s="1" t="s">
        <v>65</v>
      </c>
      <c r="J175" s="4">
        <f t="shared" si="9"/>
        <v>37193</v>
      </c>
      <c r="K175" s="4">
        <f t="shared" si="7"/>
        <v>37193</v>
      </c>
      <c r="L175" s="2">
        <v>37190.285995370374</v>
      </c>
      <c r="M175" s="1" t="str">
        <f t="shared" si="8"/>
        <v>Peak</v>
      </c>
    </row>
    <row r="176" spans="1:13" x14ac:dyDescent="0.3">
      <c r="A176" s="1">
        <v>61601</v>
      </c>
      <c r="B176" s="1" t="s">
        <v>17</v>
      </c>
      <c r="C176" s="1" t="s">
        <v>18</v>
      </c>
      <c r="D176" s="1" t="s">
        <v>138</v>
      </c>
      <c r="E176" s="1" t="s">
        <v>92</v>
      </c>
      <c r="F176" s="1" t="s">
        <v>14</v>
      </c>
      <c r="G176" s="1">
        <v>29</v>
      </c>
      <c r="H176" s="1">
        <v>50</v>
      </c>
      <c r="I176" s="1" t="s">
        <v>97</v>
      </c>
      <c r="J176" s="4">
        <f t="shared" si="9"/>
        <v>37194</v>
      </c>
      <c r="K176" s="4">
        <f t="shared" si="7"/>
        <v>37195</v>
      </c>
      <c r="L176" s="2">
        <v>37190.286053240743</v>
      </c>
      <c r="M176" s="1" t="str">
        <f t="shared" si="8"/>
        <v>Peak</v>
      </c>
    </row>
    <row r="177" spans="1:13" x14ac:dyDescent="0.3">
      <c r="A177" s="1">
        <v>61601</v>
      </c>
      <c r="B177" s="1" t="s">
        <v>17</v>
      </c>
      <c r="C177" s="1" t="s">
        <v>18</v>
      </c>
      <c r="D177" s="1" t="s">
        <v>138</v>
      </c>
      <c r="E177" s="1" t="s">
        <v>92</v>
      </c>
      <c r="F177" s="1" t="s">
        <v>14</v>
      </c>
      <c r="G177" s="1">
        <v>28.75</v>
      </c>
      <c r="H177" s="1">
        <v>50</v>
      </c>
      <c r="I177" s="1" t="s">
        <v>97</v>
      </c>
      <c r="J177" s="4">
        <f t="shared" si="9"/>
        <v>37194</v>
      </c>
      <c r="K177" s="4">
        <f t="shared" si="7"/>
        <v>37195</v>
      </c>
      <c r="L177" s="2">
        <v>37190.286087962966</v>
      </c>
      <c r="M177" s="1" t="str">
        <f t="shared" si="8"/>
        <v>Peak</v>
      </c>
    </row>
    <row r="178" spans="1:13" x14ac:dyDescent="0.3">
      <c r="A178" s="1">
        <v>33302</v>
      </c>
      <c r="B178" s="1" t="s">
        <v>26</v>
      </c>
      <c r="C178" s="1" t="s">
        <v>27</v>
      </c>
      <c r="D178" s="1" t="s">
        <v>28</v>
      </c>
      <c r="E178" s="1" t="s">
        <v>29</v>
      </c>
      <c r="F178" s="1" t="s">
        <v>14</v>
      </c>
      <c r="G178" s="1">
        <v>47.55</v>
      </c>
      <c r="H178" s="1">
        <v>50</v>
      </c>
      <c r="I178" s="1" t="s">
        <v>104</v>
      </c>
      <c r="J178" s="4">
        <f t="shared" si="9"/>
        <v>37257</v>
      </c>
      <c r="K178" s="4">
        <f t="shared" si="7"/>
        <v>37315</v>
      </c>
      <c r="L178" s="2">
        <v>37190.286273148151</v>
      </c>
      <c r="M178" s="1" t="str">
        <f t="shared" si="8"/>
        <v>Peak</v>
      </c>
    </row>
    <row r="179" spans="1:13" x14ac:dyDescent="0.3">
      <c r="A179" s="1">
        <v>30170</v>
      </c>
      <c r="B179" s="1" t="s">
        <v>23</v>
      </c>
      <c r="C179" s="1" t="s">
        <v>24</v>
      </c>
      <c r="D179" s="1" t="s">
        <v>28</v>
      </c>
      <c r="E179" s="1" t="s">
        <v>29</v>
      </c>
      <c r="F179" s="1" t="s">
        <v>14</v>
      </c>
      <c r="G179" s="1">
        <v>35.15</v>
      </c>
      <c r="H179" s="1">
        <v>50</v>
      </c>
      <c r="I179" s="1" t="s">
        <v>112</v>
      </c>
      <c r="J179" s="4">
        <f t="shared" si="9"/>
        <v>37257</v>
      </c>
      <c r="K179" s="4">
        <f t="shared" si="7"/>
        <v>37315</v>
      </c>
      <c r="L179" s="2">
        <v>37190.286307870374</v>
      </c>
      <c r="M179" s="1" t="str">
        <f t="shared" si="8"/>
        <v>Peak</v>
      </c>
    </row>
    <row r="180" spans="1:13" x14ac:dyDescent="0.3">
      <c r="A180" s="1">
        <v>30170</v>
      </c>
      <c r="B180" s="1" t="s">
        <v>23</v>
      </c>
      <c r="C180" s="1" t="s">
        <v>24</v>
      </c>
      <c r="D180" s="1" t="s">
        <v>28</v>
      </c>
      <c r="E180" s="1" t="s">
        <v>29</v>
      </c>
      <c r="F180" s="1" t="s">
        <v>14</v>
      </c>
      <c r="G180" s="1">
        <v>34.950000000000003</v>
      </c>
      <c r="H180" s="1">
        <v>50</v>
      </c>
      <c r="I180" s="1" t="s">
        <v>112</v>
      </c>
      <c r="J180" s="4">
        <f t="shared" si="9"/>
        <v>37257</v>
      </c>
      <c r="K180" s="4">
        <f t="shared" si="7"/>
        <v>37315</v>
      </c>
      <c r="L180" s="2">
        <v>37190.286354166667</v>
      </c>
      <c r="M180" s="1" t="str">
        <f t="shared" si="8"/>
        <v>Peak</v>
      </c>
    </row>
    <row r="181" spans="1:13" x14ac:dyDescent="0.3">
      <c r="A181" s="1">
        <v>29069</v>
      </c>
      <c r="B181" s="1" t="s">
        <v>22</v>
      </c>
      <c r="C181" s="1" t="s">
        <v>18</v>
      </c>
      <c r="D181" s="1" t="s">
        <v>91</v>
      </c>
      <c r="E181" s="1" t="s">
        <v>91</v>
      </c>
      <c r="F181" s="1" t="s">
        <v>14</v>
      </c>
      <c r="G181" s="1">
        <v>31.5</v>
      </c>
      <c r="H181" s="1">
        <v>50</v>
      </c>
      <c r="I181" s="1" t="s">
        <v>19</v>
      </c>
      <c r="J181" s="4">
        <f t="shared" si="9"/>
        <v>37193</v>
      </c>
      <c r="K181" s="4">
        <f t="shared" si="7"/>
        <v>37193</v>
      </c>
      <c r="L181" s="2">
        <v>37190.286724537036</v>
      </c>
      <c r="M181" s="1" t="str">
        <f t="shared" si="8"/>
        <v>Peak</v>
      </c>
    </row>
    <row r="182" spans="1:13" x14ac:dyDescent="0.3">
      <c r="A182" s="1">
        <v>30171</v>
      </c>
      <c r="B182" s="1" t="s">
        <v>23</v>
      </c>
      <c r="C182" s="1" t="s">
        <v>24</v>
      </c>
      <c r="D182" s="1" t="s">
        <v>119</v>
      </c>
      <c r="E182" s="1" t="s">
        <v>120</v>
      </c>
      <c r="F182" s="1" t="s">
        <v>14</v>
      </c>
      <c r="G182" s="1">
        <v>31.8</v>
      </c>
      <c r="H182" s="1">
        <v>50</v>
      </c>
      <c r="I182" s="1" t="s">
        <v>112</v>
      </c>
      <c r="J182" s="4">
        <f t="shared" si="9"/>
        <v>37316</v>
      </c>
      <c r="K182" s="4">
        <f t="shared" si="7"/>
        <v>37376</v>
      </c>
      <c r="L182" s="2">
        <v>37190.286828703705</v>
      </c>
      <c r="M182" s="1" t="str">
        <f t="shared" si="8"/>
        <v>Peak</v>
      </c>
    </row>
    <row r="183" spans="1:13" x14ac:dyDescent="0.3">
      <c r="A183" s="1">
        <v>36471</v>
      </c>
      <c r="B183" s="1" t="s">
        <v>26</v>
      </c>
      <c r="C183" s="1" t="s">
        <v>27</v>
      </c>
      <c r="D183" s="1" t="s">
        <v>113</v>
      </c>
      <c r="E183" s="1" t="s">
        <v>114</v>
      </c>
      <c r="F183" s="1" t="s">
        <v>14</v>
      </c>
      <c r="G183" s="1">
        <v>42.95</v>
      </c>
      <c r="H183" s="1">
        <v>50</v>
      </c>
      <c r="I183" s="1" t="s">
        <v>72</v>
      </c>
      <c r="J183" s="4">
        <f t="shared" si="9"/>
        <v>37226</v>
      </c>
      <c r="K183" s="4">
        <f t="shared" si="7"/>
        <v>37256</v>
      </c>
      <c r="L183" s="2">
        <v>37190.286921296298</v>
      </c>
      <c r="M183" s="1" t="str">
        <f t="shared" si="8"/>
        <v>Peak</v>
      </c>
    </row>
    <row r="184" spans="1:13" x14ac:dyDescent="0.3">
      <c r="A184" s="1">
        <v>32198</v>
      </c>
      <c r="B184" s="1" t="s">
        <v>44</v>
      </c>
      <c r="C184" s="1" t="s">
        <v>45</v>
      </c>
      <c r="D184" s="1" t="s">
        <v>33</v>
      </c>
      <c r="E184" s="1" t="s">
        <v>33</v>
      </c>
      <c r="F184" s="1" t="s">
        <v>14</v>
      </c>
      <c r="G184" s="1">
        <v>43.75</v>
      </c>
      <c r="H184" s="1">
        <v>50</v>
      </c>
      <c r="I184" s="1" t="s">
        <v>64</v>
      </c>
      <c r="J184" s="4">
        <f t="shared" si="9"/>
        <v>37193</v>
      </c>
      <c r="K184" s="4">
        <f t="shared" si="7"/>
        <v>37193</v>
      </c>
      <c r="L184" s="2">
        <v>37190.286932870367</v>
      </c>
      <c r="M184" s="1" t="str">
        <f t="shared" si="8"/>
        <v>Peak</v>
      </c>
    </row>
    <row r="185" spans="1:13" x14ac:dyDescent="0.3">
      <c r="A185" s="1">
        <v>29075</v>
      </c>
      <c r="B185" s="1" t="s">
        <v>51</v>
      </c>
      <c r="C185" s="1" t="s">
        <v>18</v>
      </c>
      <c r="D185" s="1" t="s">
        <v>91</v>
      </c>
      <c r="E185" s="1" t="s">
        <v>91</v>
      </c>
      <c r="F185" s="1" t="s">
        <v>14</v>
      </c>
      <c r="G185" s="1">
        <v>25.6</v>
      </c>
      <c r="H185" s="1">
        <v>50</v>
      </c>
      <c r="I185" s="1" t="s">
        <v>21</v>
      </c>
      <c r="J185" s="4">
        <f t="shared" si="9"/>
        <v>37193</v>
      </c>
      <c r="K185" s="4">
        <f t="shared" si="7"/>
        <v>37193</v>
      </c>
      <c r="L185" s="2">
        <v>37190.287037037036</v>
      </c>
      <c r="M185" s="1" t="str">
        <f t="shared" si="8"/>
        <v>Peak</v>
      </c>
    </row>
    <row r="186" spans="1:13" x14ac:dyDescent="0.3">
      <c r="A186" s="1">
        <v>40881</v>
      </c>
      <c r="B186" s="1" t="s">
        <v>22</v>
      </c>
      <c r="C186" s="1" t="s">
        <v>18</v>
      </c>
      <c r="D186" s="1" t="s">
        <v>41</v>
      </c>
      <c r="E186" s="1" t="s">
        <v>42</v>
      </c>
      <c r="F186" s="1" t="s">
        <v>14</v>
      </c>
      <c r="G186" s="1">
        <v>27</v>
      </c>
      <c r="H186" s="1">
        <v>50</v>
      </c>
      <c r="I186" s="1" t="s">
        <v>140</v>
      </c>
      <c r="J186" s="4">
        <f t="shared" si="9"/>
        <v>37226</v>
      </c>
      <c r="K186" s="4">
        <f t="shared" si="7"/>
        <v>37256</v>
      </c>
      <c r="L186" s="2">
        <v>37190.287083333336</v>
      </c>
      <c r="M186" s="1" t="str">
        <f t="shared" si="8"/>
        <v>Peak</v>
      </c>
    </row>
    <row r="187" spans="1:13" x14ac:dyDescent="0.3">
      <c r="A187" s="1">
        <v>29075</v>
      </c>
      <c r="B187" s="1" t="s">
        <v>51</v>
      </c>
      <c r="C187" s="1" t="s">
        <v>18</v>
      </c>
      <c r="D187" s="1" t="s">
        <v>91</v>
      </c>
      <c r="E187" s="1" t="s">
        <v>91</v>
      </c>
      <c r="F187" s="1" t="s">
        <v>15</v>
      </c>
      <c r="G187" s="1">
        <v>25.65</v>
      </c>
      <c r="H187" s="1">
        <v>50</v>
      </c>
      <c r="I187" s="1" t="s">
        <v>65</v>
      </c>
      <c r="J187" s="4">
        <f t="shared" si="9"/>
        <v>37193</v>
      </c>
      <c r="K187" s="4">
        <f t="shared" si="7"/>
        <v>37193</v>
      </c>
      <c r="L187" s="2">
        <v>37190.287118055552</v>
      </c>
      <c r="M187" s="1" t="str">
        <f t="shared" si="8"/>
        <v>Peak</v>
      </c>
    </row>
    <row r="188" spans="1:13" x14ac:dyDescent="0.3">
      <c r="A188" s="1">
        <v>40725</v>
      </c>
      <c r="B188" s="1" t="s">
        <v>23</v>
      </c>
      <c r="C188" s="1" t="s">
        <v>24</v>
      </c>
      <c r="D188" s="1" t="s">
        <v>113</v>
      </c>
      <c r="E188" s="1" t="s">
        <v>114</v>
      </c>
      <c r="F188" s="1" t="s">
        <v>14</v>
      </c>
      <c r="G188" s="1">
        <v>29.75</v>
      </c>
      <c r="H188" s="1">
        <v>50</v>
      </c>
      <c r="I188" s="1" t="s">
        <v>112</v>
      </c>
      <c r="J188" s="4">
        <f t="shared" si="9"/>
        <v>37226</v>
      </c>
      <c r="K188" s="4">
        <f t="shared" si="7"/>
        <v>37256</v>
      </c>
      <c r="L188" s="2">
        <v>37190.287187499998</v>
      </c>
      <c r="M188" s="1" t="str">
        <f t="shared" si="8"/>
        <v>Peak</v>
      </c>
    </row>
    <row r="189" spans="1:13" x14ac:dyDescent="0.3">
      <c r="A189" s="1">
        <v>48664</v>
      </c>
      <c r="B189" s="1" t="s">
        <v>26</v>
      </c>
      <c r="C189" s="1" t="s">
        <v>27</v>
      </c>
      <c r="D189" s="1" t="s">
        <v>121</v>
      </c>
      <c r="E189" s="1" t="s">
        <v>122</v>
      </c>
      <c r="F189" s="1" t="s">
        <v>14</v>
      </c>
      <c r="G189" s="1">
        <v>46.25</v>
      </c>
      <c r="H189" s="1">
        <v>50</v>
      </c>
      <c r="I189" s="1" t="s">
        <v>73</v>
      </c>
      <c r="J189" s="4">
        <f t="shared" si="9"/>
        <v>37408</v>
      </c>
      <c r="K189" s="4">
        <f t="shared" si="7"/>
        <v>37437</v>
      </c>
      <c r="L189" s="2">
        <v>37190.287222222221</v>
      </c>
      <c r="M189" s="1" t="str">
        <f t="shared" si="8"/>
        <v>Peak</v>
      </c>
    </row>
    <row r="190" spans="1:13" x14ac:dyDescent="0.3">
      <c r="A190" s="1">
        <v>45291</v>
      </c>
      <c r="B190" s="1" t="s">
        <v>23</v>
      </c>
      <c r="C190" s="1" t="s">
        <v>89</v>
      </c>
      <c r="D190" s="1" t="s">
        <v>47</v>
      </c>
      <c r="E190" s="1" t="s">
        <v>47</v>
      </c>
      <c r="F190" s="1" t="s">
        <v>14</v>
      </c>
      <c r="G190" s="1">
        <v>28.25</v>
      </c>
      <c r="H190" s="1">
        <v>100</v>
      </c>
      <c r="I190" s="1" t="s">
        <v>84</v>
      </c>
      <c r="J190" s="4">
        <f t="shared" si="9"/>
        <v>37190</v>
      </c>
      <c r="K190" s="4">
        <f t="shared" si="7"/>
        <v>37190</v>
      </c>
      <c r="L190" s="2">
        <v>37190.287233796298</v>
      </c>
      <c r="M190" s="1" t="str">
        <f t="shared" si="8"/>
        <v>Peak</v>
      </c>
    </row>
    <row r="191" spans="1:13" x14ac:dyDescent="0.3">
      <c r="A191" s="1">
        <v>45291</v>
      </c>
      <c r="B191" s="1" t="s">
        <v>23</v>
      </c>
      <c r="C191" s="1" t="s">
        <v>89</v>
      </c>
      <c r="D191" s="1" t="s">
        <v>47</v>
      </c>
      <c r="E191" s="1" t="s">
        <v>47</v>
      </c>
      <c r="F191" s="1" t="s">
        <v>15</v>
      </c>
      <c r="G191" s="1">
        <v>28.25</v>
      </c>
      <c r="H191" s="1">
        <v>50</v>
      </c>
      <c r="I191" s="1" t="s">
        <v>86</v>
      </c>
      <c r="J191" s="4">
        <f t="shared" si="9"/>
        <v>37190</v>
      </c>
      <c r="K191" s="4">
        <f t="shared" si="7"/>
        <v>37190</v>
      </c>
      <c r="L191" s="2">
        <v>37190.287233796298</v>
      </c>
      <c r="M191" s="1" t="str">
        <f t="shared" si="8"/>
        <v>Peak</v>
      </c>
    </row>
    <row r="192" spans="1:13" x14ac:dyDescent="0.3">
      <c r="A192" s="1">
        <v>40721</v>
      </c>
      <c r="B192" s="1" t="s">
        <v>23</v>
      </c>
      <c r="C192" s="1" t="s">
        <v>24</v>
      </c>
      <c r="D192" s="1" t="s">
        <v>68</v>
      </c>
      <c r="E192" s="1" t="s">
        <v>69</v>
      </c>
      <c r="F192" s="1" t="s">
        <v>14</v>
      </c>
      <c r="G192" s="1">
        <v>28.45</v>
      </c>
      <c r="H192" s="1">
        <v>50</v>
      </c>
      <c r="I192" s="1" t="s">
        <v>112</v>
      </c>
      <c r="J192" s="4">
        <f t="shared" si="9"/>
        <v>37196</v>
      </c>
      <c r="K192" s="4">
        <f t="shared" si="7"/>
        <v>37225</v>
      </c>
      <c r="L192" s="2">
        <v>37190.287303240744</v>
      </c>
      <c r="M192" s="1" t="str">
        <f t="shared" si="8"/>
        <v>Peak</v>
      </c>
    </row>
    <row r="193" spans="1:13" x14ac:dyDescent="0.3">
      <c r="A193" s="1">
        <v>36471</v>
      </c>
      <c r="B193" s="1" t="s">
        <v>26</v>
      </c>
      <c r="C193" s="1" t="s">
        <v>27</v>
      </c>
      <c r="D193" s="1" t="s">
        <v>113</v>
      </c>
      <c r="E193" s="1" t="s">
        <v>114</v>
      </c>
      <c r="F193" s="1" t="s">
        <v>14</v>
      </c>
      <c r="G193" s="1">
        <v>42.8</v>
      </c>
      <c r="H193" s="1">
        <v>50</v>
      </c>
      <c r="I193" s="1" t="s">
        <v>62</v>
      </c>
      <c r="J193" s="4">
        <f t="shared" si="9"/>
        <v>37226</v>
      </c>
      <c r="K193" s="4">
        <f t="shared" si="7"/>
        <v>37256</v>
      </c>
      <c r="L193" s="2">
        <v>37190.28738425926</v>
      </c>
      <c r="M193" s="1" t="str">
        <f t="shared" si="8"/>
        <v>Peak</v>
      </c>
    </row>
    <row r="194" spans="1:13" x14ac:dyDescent="0.3">
      <c r="A194" s="1">
        <v>29622</v>
      </c>
      <c r="B194" s="1" t="s">
        <v>22</v>
      </c>
      <c r="C194" s="1" t="s">
        <v>18</v>
      </c>
      <c r="D194" s="1" t="s">
        <v>98</v>
      </c>
      <c r="E194" s="1" t="s">
        <v>95</v>
      </c>
      <c r="F194" s="1" t="s">
        <v>14</v>
      </c>
      <c r="G194" s="1">
        <v>33</v>
      </c>
      <c r="H194" s="1">
        <v>50</v>
      </c>
      <c r="I194" s="1" t="s">
        <v>64</v>
      </c>
      <c r="J194" s="4">
        <f t="shared" si="9"/>
        <v>37257</v>
      </c>
      <c r="K194" s="4">
        <f t="shared" si="7"/>
        <v>37621</v>
      </c>
      <c r="L194" s="2">
        <v>37190.287453703706</v>
      </c>
      <c r="M194" s="1" t="str">
        <f t="shared" si="8"/>
        <v>Peak</v>
      </c>
    </row>
    <row r="195" spans="1:13" x14ac:dyDescent="0.3">
      <c r="A195" s="1">
        <v>32219</v>
      </c>
      <c r="B195" s="1" t="s">
        <v>44</v>
      </c>
      <c r="C195" s="1" t="s">
        <v>45</v>
      </c>
      <c r="D195" s="1" t="s">
        <v>28</v>
      </c>
      <c r="E195" s="1" t="s">
        <v>29</v>
      </c>
      <c r="F195" s="1" t="s">
        <v>14</v>
      </c>
      <c r="G195" s="1">
        <v>47.75</v>
      </c>
      <c r="H195" s="1">
        <v>50</v>
      </c>
      <c r="I195" s="1" t="s">
        <v>46</v>
      </c>
      <c r="J195" s="4">
        <f t="shared" si="9"/>
        <v>37257</v>
      </c>
      <c r="K195" s="4">
        <f t="shared" ref="K195:K258" si="10">DATE(LEFT(E195,4),MID(E195,5,2),MID(E195,7,2))</f>
        <v>37315</v>
      </c>
      <c r="L195" s="2">
        <v>37190.287465277775</v>
      </c>
      <c r="M195" s="1" t="str">
        <f t="shared" ref="M195:M258" si="11">IF(RIGHT(C195,8)="Off-Peak","Off-Peak", "Peak")</f>
        <v>Peak</v>
      </c>
    </row>
    <row r="196" spans="1:13" x14ac:dyDescent="0.3">
      <c r="A196" s="1">
        <v>30196</v>
      </c>
      <c r="B196" s="1" t="s">
        <v>48</v>
      </c>
      <c r="C196" s="1" t="s">
        <v>45</v>
      </c>
      <c r="D196" s="1" t="s">
        <v>102</v>
      </c>
      <c r="E196" s="1" t="s">
        <v>103</v>
      </c>
      <c r="F196" s="1" t="s">
        <v>14</v>
      </c>
      <c r="G196" s="1">
        <v>34.15</v>
      </c>
      <c r="H196" s="1">
        <v>50</v>
      </c>
      <c r="I196" s="1" t="s">
        <v>136</v>
      </c>
      <c r="J196" s="4">
        <f t="shared" si="9"/>
        <v>37530</v>
      </c>
      <c r="K196" s="4">
        <f t="shared" si="10"/>
        <v>37621</v>
      </c>
      <c r="L196" s="2">
        <v>37190.287812499999</v>
      </c>
      <c r="M196" s="1" t="str">
        <f t="shared" si="11"/>
        <v>Peak</v>
      </c>
    </row>
    <row r="197" spans="1:13" x14ac:dyDescent="0.3">
      <c r="A197" s="1">
        <v>45291</v>
      </c>
      <c r="B197" s="1" t="s">
        <v>23</v>
      </c>
      <c r="C197" s="1" t="s">
        <v>89</v>
      </c>
      <c r="D197" s="1" t="s">
        <v>47</v>
      </c>
      <c r="E197" s="1" t="s">
        <v>47</v>
      </c>
      <c r="F197" s="1" t="s">
        <v>14</v>
      </c>
      <c r="G197" s="1">
        <v>28</v>
      </c>
      <c r="H197" s="1">
        <v>50</v>
      </c>
      <c r="I197" s="1" t="s">
        <v>56</v>
      </c>
      <c r="J197" s="4">
        <f t="shared" si="9"/>
        <v>37190</v>
      </c>
      <c r="K197" s="4">
        <f t="shared" si="10"/>
        <v>37190</v>
      </c>
      <c r="L197" s="2">
        <v>37190.287962962961</v>
      </c>
      <c r="M197" s="1" t="str">
        <f t="shared" si="11"/>
        <v>Peak</v>
      </c>
    </row>
    <row r="198" spans="1:13" x14ac:dyDescent="0.3">
      <c r="A198" s="1">
        <v>45291</v>
      </c>
      <c r="B198" s="1" t="s">
        <v>23</v>
      </c>
      <c r="C198" s="1" t="s">
        <v>89</v>
      </c>
      <c r="D198" s="1" t="s">
        <v>47</v>
      </c>
      <c r="E198" s="1" t="s">
        <v>47</v>
      </c>
      <c r="F198" s="1" t="s">
        <v>15</v>
      </c>
      <c r="G198" s="1">
        <v>28</v>
      </c>
      <c r="H198" s="1">
        <v>50</v>
      </c>
      <c r="I198" s="1" t="s">
        <v>36</v>
      </c>
      <c r="J198" s="4">
        <f t="shared" si="9"/>
        <v>37190</v>
      </c>
      <c r="K198" s="4">
        <f t="shared" si="10"/>
        <v>37190</v>
      </c>
      <c r="L198" s="2">
        <v>37190.287962962961</v>
      </c>
      <c r="M198" s="1" t="str">
        <f t="shared" si="11"/>
        <v>Peak</v>
      </c>
    </row>
    <row r="199" spans="1:13" x14ac:dyDescent="0.3">
      <c r="A199" s="1">
        <v>29082</v>
      </c>
      <c r="B199" s="1" t="s">
        <v>26</v>
      </c>
      <c r="C199" s="1" t="s">
        <v>27</v>
      </c>
      <c r="D199" s="1" t="s">
        <v>33</v>
      </c>
      <c r="E199" s="1" t="s">
        <v>33</v>
      </c>
      <c r="F199" s="1" t="s">
        <v>14</v>
      </c>
      <c r="G199" s="1">
        <v>39.75</v>
      </c>
      <c r="H199" s="1">
        <v>50</v>
      </c>
      <c r="I199" s="1" t="s">
        <v>65</v>
      </c>
      <c r="J199" s="4">
        <f t="shared" si="9"/>
        <v>37193</v>
      </c>
      <c r="K199" s="4">
        <f t="shared" si="10"/>
        <v>37193</v>
      </c>
      <c r="L199" s="2">
        <v>37190.28806712963</v>
      </c>
      <c r="M199" s="1" t="str">
        <f t="shared" si="11"/>
        <v>Peak</v>
      </c>
    </row>
    <row r="200" spans="1:13" x14ac:dyDescent="0.3">
      <c r="A200" s="1">
        <v>33288</v>
      </c>
      <c r="B200" s="1" t="s">
        <v>22</v>
      </c>
      <c r="C200" s="1" t="s">
        <v>18</v>
      </c>
      <c r="D200" s="1" t="s">
        <v>98</v>
      </c>
      <c r="E200" s="1" t="s">
        <v>99</v>
      </c>
      <c r="F200" s="1" t="s">
        <v>14</v>
      </c>
      <c r="G200" s="1">
        <v>29.4</v>
      </c>
      <c r="H200" s="1">
        <v>50</v>
      </c>
      <c r="I200" s="1" t="s">
        <v>39</v>
      </c>
      <c r="J200" s="4">
        <f t="shared" si="9"/>
        <v>37257</v>
      </c>
      <c r="K200" s="4">
        <f t="shared" si="10"/>
        <v>37315</v>
      </c>
      <c r="L200" s="2">
        <v>37190.288159722222</v>
      </c>
      <c r="M200" s="1" t="str">
        <f t="shared" si="11"/>
        <v>Peak</v>
      </c>
    </row>
    <row r="201" spans="1:13" x14ac:dyDescent="0.3">
      <c r="A201" s="1">
        <v>29075</v>
      </c>
      <c r="B201" s="1" t="s">
        <v>51</v>
      </c>
      <c r="C201" s="1" t="s">
        <v>18</v>
      </c>
      <c r="D201" s="1" t="s">
        <v>91</v>
      </c>
      <c r="E201" s="1" t="s">
        <v>91</v>
      </c>
      <c r="F201" s="1" t="s">
        <v>15</v>
      </c>
      <c r="G201" s="1">
        <v>25.75</v>
      </c>
      <c r="H201" s="1">
        <v>50</v>
      </c>
      <c r="I201" s="1" t="s">
        <v>65</v>
      </c>
      <c r="J201" s="4">
        <f t="shared" si="9"/>
        <v>37193</v>
      </c>
      <c r="K201" s="4">
        <f t="shared" si="10"/>
        <v>37193</v>
      </c>
      <c r="L201" s="2">
        <v>37190.288287037038</v>
      </c>
      <c r="M201" s="1" t="str">
        <f t="shared" si="11"/>
        <v>Peak</v>
      </c>
    </row>
    <row r="202" spans="1:13" x14ac:dyDescent="0.3">
      <c r="A202" s="1">
        <v>29075</v>
      </c>
      <c r="B202" s="1" t="s">
        <v>51</v>
      </c>
      <c r="C202" s="1" t="s">
        <v>18</v>
      </c>
      <c r="D202" s="1" t="s">
        <v>91</v>
      </c>
      <c r="E202" s="1" t="s">
        <v>91</v>
      </c>
      <c r="F202" s="1" t="s">
        <v>15</v>
      </c>
      <c r="G202" s="1">
        <v>25.85</v>
      </c>
      <c r="H202" s="1">
        <v>50</v>
      </c>
      <c r="I202" s="1" t="s">
        <v>65</v>
      </c>
      <c r="J202" s="4">
        <f t="shared" si="9"/>
        <v>37193</v>
      </c>
      <c r="K202" s="4">
        <f t="shared" si="10"/>
        <v>37193</v>
      </c>
      <c r="L202" s="2">
        <v>37190.288368055553</v>
      </c>
      <c r="M202" s="1" t="str">
        <f t="shared" si="11"/>
        <v>Peak</v>
      </c>
    </row>
    <row r="203" spans="1:13" x14ac:dyDescent="0.3">
      <c r="A203" s="1">
        <v>30195</v>
      </c>
      <c r="B203" s="1" t="s">
        <v>48</v>
      </c>
      <c r="C203" s="1" t="s">
        <v>45</v>
      </c>
      <c r="D203" s="1" t="s">
        <v>110</v>
      </c>
      <c r="E203" s="1" t="s">
        <v>111</v>
      </c>
      <c r="F203" s="1" t="s">
        <v>14</v>
      </c>
      <c r="G203" s="1">
        <v>34.049999999999997</v>
      </c>
      <c r="H203" s="1">
        <v>50</v>
      </c>
      <c r="I203" s="1" t="s">
        <v>71</v>
      </c>
      <c r="J203" s="4">
        <f t="shared" si="9"/>
        <v>37500</v>
      </c>
      <c r="K203" s="4">
        <f t="shared" si="10"/>
        <v>37529</v>
      </c>
      <c r="L203" s="2">
        <v>37190.288425925923</v>
      </c>
      <c r="M203" s="1" t="str">
        <f t="shared" si="11"/>
        <v>Peak</v>
      </c>
    </row>
    <row r="204" spans="1:13" x14ac:dyDescent="0.3">
      <c r="A204" s="1">
        <v>29075</v>
      </c>
      <c r="B204" s="1" t="s">
        <v>51</v>
      </c>
      <c r="C204" s="1" t="s">
        <v>18</v>
      </c>
      <c r="D204" s="1" t="s">
        <v>91</v>
      </c>
      <c r="E204" s="1" t="s">
        <v>91</v>
      </c>
      <c r="F204" s="1" t="s">
        <v>14</v>
      </c>
      <c r="G204" s="1">
        <v>25.8</v>
      </c>
      <c r="H204" s="1">
        <v>50</v>
      </c>
      <c r="I204" s="1" t="s">
        <v>32</v>
      </c>
      <c r="J204" s="4">
        <f t="shared" si="9"/>
        <v>37193</v>
      </c>
      <c r="K204" s="4">
        <f t="shared" si="10"/>
        <v>37193</v>
      </c>
      <c r="L204" s="2">
        <v>37190.288553240738</v>
      </c>
      <c r="M204" s="1" t="str">
        <f t="shared" si="11"/>
        <v>Peak</v>
      </c>
    </row>
    <row r="205" spans="1:13" x14ac:dyDescent="0.3">
      <c r="A205" s="1">
        <v>30194</v>
      </c>
      <c r="B205" s="1" t="s">
        <v>48</v>
      </c>
      <c r="C205" s="1" t="s">
        <v>45</v>
      </c>
      <c r="D205" s="1" t="s">
        <v>75</v>
      </c>
      <c r="E205" s="1" t="s">
        <v>76</v>
      </c>
      <c r="F205" s="1" t="s">
        <v>14</v>
      </c>
      <c r="G205" s="1">
        <v>56.95</v>
      </c>
      <c r="H205" s="1">
        <v>50</v>
      </c>
      <c r="I205" s="1" t="s">
        <v>71</v>
      </c>
      <c r="J205" s="4">
        <f t="shared" si="9"/>
        <v>37438</v>
      </c>
      <c r="K205" s="4">
        <f t="shared" si="10"/>
        <v>37499</v>
      </c>
      <c r="L205" s="2">
        <v>37190.288761574076</v>
      </c>
      <c r="M205" s="1" t="str">
        <f t="shared" si="11"/>
        <v>Peak</v>
      </c>
    </row>
    <row r="206" spans="1:13" x14ac:dyDescent="0.3">
      <c r="A206" s="1">
        <v>29075</v>
      </c>
      <c r="B206" s="1" t="s">
        <v>51</v>
      </c>
      <c r="C206" s="1" t="s">
        <v>18</v>
      </c>
      <c r="D206" s="1" t="s">
        <v>91</v>
      </c>
      <c r="E206" s="1" t="s">
        <v>91</v>
      </c>
      <c r="F206" s="1" t="s">
        <v>15</v>
      </c>
      <c r="G206" s="1">
        <v>25.85</v>
      </c>
      <c r="H206" s="1">
        <v>50</v>
      </c>
      <c r="I206" s="1" t="s">
        <v>21</v>
      </c>
      <c r="J206" s="4">
        <f t="shared" si="9"/>
        <v>37193</v>
      </c>
      <c r="K206" s="4">
        <f t="shared" si="10"/>
        <v>37193</v>
      </c>
      <c r="L206" s="2">
        <v>37190.288900462961</v>
      </c>
      <c r="M206" s="1" t="str">
        <f t="shared" si="11"/>
        <v>Peak</v>
      </c>
    </row>
    <row r="207" spans="1:13" x14ac:dyDescent="0.3">
      <c r="A207" s="1">
        <v>29075</v>
      </c>
      <c r="B207" s="1" t="s">
        <v>51</v>
      </c>
      <c r="C207" s="1" t="s">
        <v>18</v>
      </c>
      <c r="D207" s="1" t="s">
        <v>91</v>
      </c>
      <c r="E207" s="1" t="s">
        <v>91</v>
      </c>
      <c r="F207" s="1" t="s">
        <v>14</v>
      </c>
      <c r="G207" s="1">
        <v>25.8</v>
      </c>
      <c r="H207" s="1">
        <v>50</v>
      </c>
      <c r="I207" s="1" t="s">
        <v>63</v>
      </c>
      <c r="J207" s="4">
        <f t="shared" si="9"/>
        <v>37193</v>
      </c>
      <c r="K207" s="4">
        <f t="shared" si="10"/>
        <v>37193</v>
      </c>
      <c r="L207" s="2">
        <v>37190.2890162037</v>
      </c>
      <c r="M207" s="1" t="str">
        <f t="shared" si="11"/>
        <v>Peak</v>
      </c>
    </row>
    <row r="208" spans="1:13" x14ac:dyDescent="0.3">
      <c r="A208" s="1">
        <v>33304</v>
      </c>
      <c r="B208" s="1" t="s">
        <v>26</v>
      </c>
      <c r="C208" s="1" t="s">
        <v>27</v>
      </c>
      <c r="D208" s="1" t="s">
        <v>108</v>
      </c>
      <c r="E208" s="1" t="s">
        <v>109</v>
      </c>
      <c r="F208" s="1" t="s">
        <v>14</v>
      </c>
      <c r="G208" s="1">
        <v>47.75</v>
      </c>
      <c r="H208" s="1">
        <v>50</v>
      </c>
      <c r="I208" s="1" t="s">
        <v>112</v>
      </c>
      <c r="J208" s="4">
        <f t="shared" si="9"/>
        <v>37622</v>
      </c>
      <c r="K208" s="4">
        <f t="shared" si="10"/>
        <v>37680</v>
      </c>
      <c r="L208" s="2">
        <v>37190.2891087963</v>
      </c>
      <c r="M208" s="1" t="str">
        <f t="shared" si="11"/>
        <v>Peak</v>
      </c>
    </row>
    <row r="209" spans="1:13" x14ac:dyDescent="0.3">
      <c r="A209" s="1">
        <v>36470</v>
      </c>
      <c r="B209" s="1" t="s">
        <v>26</v>
      </c>
      <c r="C209" s="1" t="s">
        <v>27</v>
      </c>
      <c r="D209" s="1" t="s">
        <v>68</v>
      </c>
      <c r="E209" s="1" t="s">
        <v>69</v>
      </c>
      <c r="F209" s="1" t="s">
        <v>14</v>
      </c>
      <c r="G209" s="1">
        <v>39.4</v>
      </c>
      <c r="H209" s="1">
        <v>50</v>
      </c>
      <c r="I209" s="1" t="s">
        <v>21</v>
      </c>
      <c r="J209" s="4">
        <f t="shared" si="9"/>
        <v>37196</v>
      </c>
      <c r="K209" s="4">
        <f t="shared" si="10"/>
        <v>37225</v>
      </c>
      <c r="L209" s="2">
        <v>37190.289212962962</v>
      </c>
      <c r="M209" s="1" t="str">
        <f t="shared" si="11"/>
        <v>Peak</v>
      </c>
    </row>
    <row r="210" spans="1:13" x14ac:dyDescent="0.3">
      <c r="A210" s="1">
        <v>48510</v>
      </c>
      <c r="B210" s="1" t="s">
        <v>22</v>
      </c>
      <c r="C210" s="1" t="s">
        <v>18</v>
      </c>
      <c r="D210" s="1" t="s">
        <v>94</v>
      </c>
      <c r="E210" s="1" t="s">
        <v>95</v>
      </c>
      <c r="F210" s="1" t="s">
        <v>14</v>
      </c>
      <c r="G210" s="1">
        <v>28</v>
      </c>
      <c r="H210" s="1">
        <v>50</v>
      </c>
      <c r="I210" s="1" t="s">
        <v>55</v>
      </c>
      <c r="J210" s="4">
        <f t="shared" si="9"/>
        <v>37530</v>
      </c>
      <c r="K210" s="4">
        <f t="shared" si="10"/>
        <v>37621</v>
      </c>
      <c r="L210" s="2">
        <v>37190.289375</v>
      </c>
      <c r="M210" s="1" t="str">
        <f t="shared" si="11"/>
        <v>Peak</v>
      </c>
    </row>
    <row r="211" spans="1:13" x14ac:dyDescent="0.3">
      <c r="A211" s="1">
        <v>40517</v>
      </c>
      <c r="B211" s="1" t="s">
        <v>44</v>
      </c>
      <c r="C211" s="1" t="s">
        <v>45</v>
      </c>
      <c r="D211" s="1" t="s">
        <v>68</v>
      </c>
      <c r="E211" s="1" t="s">
        <v>69</v>
      </c>
      <c r="F211" s="1" t="s">
        <v>14</v>
      </c>
      <c r="G211" s="1">
        <v>39.5</v>
      </c>
      <c r="H211" s="1">
        <v>50</v>
      </c>
      <c r="I211" s="1" t="s">
        <v>25</v>
      </c>
      <c r="J211" s="4">
        <f t="shared" si="9"/>
        <v>37196</v>
      </c>
      <c r="K211" s="4">
        <f t="shared" si="10"/>
        <v>37225</v>
      </c>
      <c r="L211" s="2">
        <v>37190.289490740739</v>
      </c>
      <c r="M211" s="1" t="str">
        <f t="shared" si="11"/>
        <v>Peak</v>
      </c>
    </row>
    <row r="212" spans="1:13" x14ac:dyDescent="0.3">
      <c r="A212" s="1">
        <v>32198</v>
      </c>
      <c r="B212" s="1" t="s">
        <v>44</v>
      </c>
      <c r="C212" s="1" t="s">
        <v>45</v>
      </c>
      <c r="D212" s="1" t="s">
        <v>33</v>
      </c>
      <c r="E212" s="1" t="s">
        <v>33</v>
      </c>
      <c r="F212" s="1" t="s">
        <v>15</v>
      </c>
      <c r="G212" s="1">
        <v>43.85</v>
      </c>
      <c r="H212" s="1">
        <v>50</v>
      </c>
      <c r="I212" s="1" t="s">
        <v>39</v>
      </c>
      <c r="J212" s="4">
        <f t="shared" si="9"/>
        <v>37193</v>
      </c>
      <c r="K212" s="4">
        <f t="shared" si="10"/>
        <v>37193</v>
      </c>
      <c r="L212" s="2">
        <v>37190.289594907408</v>
      </c>
      <c r="M212" s="1" t="str">
        <f t="shared" si="11"/>
        <v>Peak</v>
      </c>
    </row>
    <row r="213" spans="1:13" x14ac:dyDescent="0.3">
      <c r="A213" s="1">
        <v>40517</v>
      </c>
      <c r="B213" s="1" t="s">
        <v>44</v>
      </c>
      <c r="C213" s="1" t="s">
        <v>45</v>
      </c>
      <c r="D213" s="1" t="s">
        <v>68</v>
      </c>
      <c r="E213" s="1" t="s">
        <v>69</v>
      </c>
      <c r="F213" s="1" t="s">
        <v>14</v>
      </c>
      <c r="G213" s="1">
        <v>39.25</v>
      </c>
      <c r="H213" s="1">
        <v>50</v>
      </c>
      <c r="I213" s="1" t="s">
        <v>71</v>
      </c>
      <c r="J213" s="4">
        <f t="shared" si="9"/>
        <v>37196</v>
      </c>
      <c r="K213" s="4">
        <f t="shared" si="10"/>
        <v>37225</v>
      </c>
      <c r="L213" s="2">
        <v>37190.289606481485</v>
      </c>
      <c r="M213" s="1" t="str">
        <f t="shared" si="11"/>
        <v>Peak</v>
      </c>
    </row>
    <row r="214" spans="1:13" x14ac:dyDescent="0.3">
      <c r="A214" s="1">
        <v>40517</v>
      </c>
      <c r="B214" s="1" t="s">
        <v>44</v>
      </c>
      <c r="C214" s="1" t="s">
        <v>45</v>
      </c>
      <c r="D214" s="1" t="s">
        <v>68</v>
      </c>
      <c r="E214" s="1" t="s">
        <v>69</v>
      </c>
      <c r="F214" s="1" t="s">
        <v>15</v>
      </c>
      <c r="G214" s="1">
        <v>39.25</v>
      </c>
      <c r="H214" s="1">
        <v>50</v>
      </c>
      <c r="I214" s="1" t="s">
        <v>71</v>
      </c>
      <c r="J214" s="4">
        <f t="shared" si="9"/>
        <v>37196</v>
      </c>
      <c r="K214" s="4">
        <f t="shared" si="10"/>
        <v>37225</v>
      </c>
      <c r="L214" s="2">
        <v>37190.289606481485</v>
      </c>
      <c r="M214" s="1" t="str">
        <f t="shared" si="11"/>
        <v>Peak</v>
      </c>
    </row>
    <row r="215" spans="1:13" x14ac:dyDescent="0.3">
      <c r="A215" s="1">
        <v>44945</v>
      </c>
      <c r="B215" s="1" t="s">
        <v>22</v>
      </c>
      <c r="C215" s="1" t="s">
        <v>74</v>
      </c>
      <c r="D215" s="1" t="s">
        <v>91</v>
      </c>
      <c r="E215" s="1" t="s">
        <v>91</v>
      </c>
      <c r="F215" s="1" t="s">
        <v>15</v>
      </c>
      <c r="G215" s="1">
        <v>17</v>
      </c>
      <c r="H215" s="1">
        <v>50</v>
      </c>
      <c r="I215" s="1" t="s">
        <v>65</v>
      </c>
      <c r="J215" s="4">
        <f t="shared" si="9"/>
        <v>37193</v>
      </c>
      <c r="K215" s="4">
        <f t="shared" si="10"/>
        <v>37193</v>
      </c>
      <c r="L215" s="2">
        <v>37190.289618055554</v>
      </c>
      <c r="M215" s="1" t="str">
        <f t="shared" si="11"/>
        <v>Off-Peak</v>
      </c>
    </row>
    <row r="216" spans="1:13" x14ac:dyDescent="0.3">
      <c r="A216" s="1">
        <v>29065</v>
      </c>
      <c r="B216" s="1" t="s">
        <v>22</v>
      </c>
      <c r="C216" s="1" t="s">
        <v>18</v>
      </c>
      <c r="D216" s="1" t="s">
        <v>138</v>
      </c>
      <c r="E216" s="1" t="s">
        <v>92</v>
      </c>
      <c r="F216" s="1" t="s">
        <v>14</v>
      </c>
      <c r="G216" s="1">
        <v>28.35</v>
      </c>
      <c r="H216" s="1">
        <v>50</v>
      </c>
      <c r="I216" s="1" t="s">
        <v>65</v>
      </c>
      <c r="J216" s="4">
        <f t="shared" si="9"/>
        <v>37194</v>
      </c>
      <c r="K216" s="4">
        <f t="shared" si="10"/>
        <v>37195</v>
      </c>
      <c r="L216" s="2">
        <v>37190.289687500001</v>
      </c>
      <c r="M216" s="1" t="str">
        <f t="shared" si="11"/>
        <v>Peak</v>
      </c>
    </row>
    <row r="217" spans="1:13" x14ac:dyDescent="0.3">
      <c r="A217" s="1">
        <v>32198</v>
      </c>
      <c r="B217" s="1" t="s">
        <v>44</v>
      </c>
      <c r="C217" s="1" t="s">
        <v>45</v>
      </c>
      <c r="D217" s="1" t="s">
        <v>33</v>
      </c>
      <c r="E217" s="1" t="s">
        <v>33</v>
      </c>
      <c r="F217" s="1" t="s">
        <v>14</v>
      </c>
      <c r="G217" s="1">
        <v>43.65</v>
      </c>
      <c r="H217" s="1">
        <v>50</v>
      </c>
      <c r="I217" s="1" t="s">
        <v>64</v>
      </c>
      <c r="J217" s="4">
        <f t="shared" si="9"/>
        <v>37193</v>
      </c>
      <c r="K217" s="4">
        <f t="shared" si="10"/>
        <v>37193</v>
      </c>
      <c r="L217" s="2">
        <v>37190.289687500001</v>
      </c>
      <c r="M217" s="1" t="str">
        <f t="shared" si="11"/>
        <v>Peak</v>
      </c>
    </row>
    <row r="218" spans="1:13" x14ac:dyDescent="0.3">
      <c r="A218" s="1">
        <v>30171</v>
      </c>
      <c r="B218" s="1" t="s">
        <v>23</v>
      </c>
      <c r="C218" s="1" t="s">
        <v>24</v>
      </c>
      <c r="D218" s="1" t="s">
        <v>119</v>
      </c>
      <c r="E218" s="1" t="s">
        <v>120</v>
      </c>
      <c r="F218" s="1" t="s">
        <v>14</v>
      </c>
      <c r="G218" s="1">
        <v>31.6</v>
      </c>
      <c r="H218" s="1">
        <v>50</v>
      </c>
      <c r="I218" s="1" t="s">
        <v>136</v>
      </c>
      <c r="J218" s="4">
        <f t="shared" si="9"/>
        <v>37316</v>
      </c>
      <c r="K218" s="4">
        <f t="shared" si="10"/>
        <v>37376</v>
      </c>
      <c r="L218" s="2">
        <v>37190.289733796293</v>
      </c>
      <c r="M218" s="1" t="str">
        <f t="shared" si="11"/>
        <v>Peak</v>
      </c>
    </row>
    <row r="219" spans="1:13" x14ac:dyDescent="0.3">
      <c r="A219" s="1">
        <v>40721</v>
      </c>
      <c r="B219" s="1" t="s">
        <v>23</v>
      </c>
      <c r="C219" s="1" t="s">
        <v>24</v>
      </c>
      <c r="D219" s="1" t="s">
        <v>68</v>
      </c>
      <c r="E219" s="1" t="s">
        <v>69</v>
      </c>
      <c r="F219" s="1" t="s">
        <v>14</v>
      </c>
      <c r="G219" s="1">
        <v>28.3</v>
      </c>
      <c r="H219" s="1">
        <v>50</v>
      </c>
      <c r="I219" s="1" t="s">
        <v>112</v>
      </c>
      <c r="J219" s="4">
        <f t="shared" si="9"/>
        <v>37196</v>
      </c>
      <c r="K219" s="4">
        <f t="shared" si="10"/>
        <v>37225</v>
      </c>
      <c r="L219" s="2">
        <v>37190.290034722224</v>
      </c>
      <c r="M219" s="1" t="str">
        <f t="shared" si="11"/>
        <v>Peak</v>
      </c>
    </row>
    <row r="220" spans="1:13" x14ac:dyDescent="0.3">
      <c r="A220" s="1">
        <v>29075</v>
      </c>
      <c r="B220" s="1" t="s">
        <v>51</v>
      </c>
      <c r="C220" s="1" t="s">
        <v>18</v>
      </c>
      <c r="D220" s="1" t="s">
        <v>91</v>
      </c>
      <c r="E220" s="1" t="s">
        <v>91</v>
      </c>
      <c r="F220" s="1" t="s">
        <v>15</v>
      </c>
      <c r="G220" s="1">
        <v>25.85</v>
      </c>
      <c r="H220" s="1">
        <v>50</v>
      </c>
      <c r="I220" s="1" t="s">
        <v>21</v>
      </c>
      <c r="J220" s="4">
        <f t="shared" si="9"/>
        <v>37193</v>
      </c>
      <c r="K220" s="4">
        <f t="shared" si="10"/>
        <v>37193</v>
      </c>
      <c r="L220" s="2">
        <v>37190.290081018517</v>
      </c>
      <c r="M220" s="1" t="str">
        <f t="shared" si="11"/>
        <v>Peak</v>
      </c>
    </row>
    <row r="221" spans="1:13" x14ac:dyDescent="0.3">
      <c r="A221" s="1">
        <v>32219</v>
      </c>
      <c r="B221" s="1" t="s">
        <v>44</v>
      </c>
      <c r="C221" s="1" t="s">
        <v>45</v>
      </c>
      <c r="D221" s="1" t="s">
        <v>28</v>
      </c>
      <c r="E221" s="1" t="s">
        <v>29</v>
      </c>
      <c r="F221" s="1" t="s">
        <v>14</v>
      </c>
      <c r="G221" s="1">
        <v>47.55</v>
      </c>
      <c r="H221" s="1">
        <v>50</v>
      </c>
      <c r="I221" s="1" t="s">
        <v>25</v>
      </c>
      <c r="J221" s="4">
        <f t="shared" si="9"/>
        <v>37257</v>
      </c>
      <c r="K221" s="4">
        <f t="shared" si="10"/>
        <v>37315</v>
      </c>
      <c r="L221" s="2">
        <v>37190.290208333332</v>
      </c>
      <c r="M221" s="1" t="str">
        <f t="shared" si="11"/>
        <v>Peak</v>
      </c>
    </row>
    <row r="222" spans="1:13" x14ac:dyDescent="0.3">
      <c r="A222" s="1">
        <v>29065</v>
      </c>
      <c r="B222" s="1" t="s">
        <v>22</v>
      </c>
      <c r="C222" s="1" t="s">
        <v>18</v>
      </c>
      <c r="D222" s="1" t="s">
        <v>138</v>
      </c>
      <c r="E222" s="1" t="s">
        <v>92</v>
      </c>
      <c r="F222" s="1" t="s">
        <v>14</v>
      </c>
      <c r="G222" s="1">
        <v>28.05</v>
      </c>
      <c r="H222" s="1">
        <v>50</v>
      </c>
      <c r="I222" s="1" t="s">
        <v>66</v>
      </c>
      <c r="J222" s="4">
        <f t="shared" si="9"/>
        <v>37194</v>
      </c>
      <c r="K222" s="4">
        <f t="shared" si="10"/>
        <v>37195</v>
      </c>
      <c r="L222" s="2">
        <v>37190.290243055555</v>
      </c>
      <c r="M222" s="1" t="str">
        <f t="shared" si="11"/>
        <v>Peak</v>
      </c>
    </row>
    <row r="223" spans="1:13" x14ac:dyDescent="0.3">
      <c r="A223" s="1">
        <v>61601</v>
      </c>
      <c r="B223" s="1" t="s">
        <v>17</v>
      </c>
      <c r="C223" s="1" t="s">
        <v>18</v>
      </c>
      <c r="D223" s="1" t="s">
        <v>138</v>
      </c>
      <c r="E223" s="1" t="s">
        <v>92</v>
      </c>
      <c r="F223" s="1" t="s">
        <v>14</v>
      </c>
      <c r="G223" s="1">
        <v>28.5</v>
      </c>
      <c r="H223" s="1">
        <v>50</v>
      </c>
      <c r="I223" s="1" t="s">
        <v>97</v>
      </c>
      <c r="J223" s="4">
        <f t="shared" si="9"/>
        <v>37194</v>
      </c>
      <c r="K223" s="4">
        <f t="shared" si="10"/>
        <v>37195</v>
      </c>
      <c r="L223" s="2">
        <v>37190.290254629632</v>
      </c>
      <c r="M223" s="1" t="str">
        <f t="shared" si="11"/>
        <v>Peak</v>
      </c>
    </row>
    <row r="224" spans="1:13" x14ac:dyDescent="0.3">
      <c r="A224" s="1">
        <v>40925</v>
      </c>
      <c r="B224" s="1" t="s">
        <v>51</v>
      </c>
      <c r="C224" s="1" t="s">
        <v>18</v>
      </c>
      <c r="D224" s="1" t="s">
        <v>52</v>
      </c>
      <c r="E224" s="1" t="s">
        <v>53</v>
      </c>
      <c r="F224" s="1" t="s">
        <v>14</v>
      </c>
      <c r="G224" s="1">
        <v>24.15</v>
      </c>
      <c r="H224" s="1">
        <v>50</v>
      </c>
      <c r="I224" s="1" t="s">
        <v>65</v>
      </c>
      <c r="J224" s="4">
        <f t="shared" si="9"/>
        <v>37196</v>
      </c>
      <c r="K224" s="4">
        <f t="shared" si="10"/>
        <v>37225</v>
      </c>
      <c r="L224" s="2">
        <v>37190.290289351855</v>
      </c>
      <c r="M224" s="1" t="str">
        <f t="shared" si="11"/>
        <v>Peak</v>
      </c>
    </row>
    <row r="225" spans="1:13" x14ac:dyDescent="0.3">
      <c r="A225" s="1">
        <v>56291</v>
      </c>
      <c r="B225" s="1" t="s">
        <v>13</v>
      </c>
      <c r="C225" s="1" t="s">
        <v>40</v>
      </c>
      <c r="D225" s="1" t="s">
        <v>138</v>
      </c>
      <c r="E225" s="1" t="s">
        <v>92</v>
      </c>
      <c r="F225" s="1" t="s">
        <v>14</v>
      </c>
      <c r="G225" s="1">
        <v>24.75</v>
      </c>
      <c r="H225" s="1">
        <v>50</v>
      </c>
      <c r="I225" s="1" t="s">
        <v>31</v>
      </c>
      <c r="J225" s="4">
        <f t="shared" si="9"/>
        <v>37194</v>
      </c>
      <c r="K225" s="4">
        <f t="shared" si="10"/>
        <v>37195</v>
      </c>
      <c r="L225" s="2">
        <v>37190.290370370371</v>
      </c>
      <c r="M225" s="1" t="str">
        <f t="shared" si="11"/>
        <v>Peak</v>
      </c>
    </row>
    <row r="226" spans="1:13" x14ac:dyDescent="0.3">
      <c r="A226" s="1">
        <v>29084</v>
      </c>
      <c r="B226" s="1" t="s">
        <v>49</v>
      </c>
      <c r="C226" s="1" t="s">
        <v>24</v>
      </c>
      <c r="D226" s="1" t="s">
        <v>137</v>
      </c>
      <c r="E226" s="1" t="s">
        <v>34</v>
      </c>
      <c r="F226" s="1" t="s">
        <v>14</v>
      </c>
      <c r="G226" s="1">
        <v>30.25</v>
      </c>
      <c r="H226" s="1">
        <v>50</v>
      </c>
      <c r="I226" s="1" t="s">
        <v>66</v>
      </c>
      <c r="J226" s="4">
        <f t="shared" si="9"/>
        <v>37194</v>
      </c>
      <c r="K226" s="4">
        <f t="shared" si="10"/>
        <v>37195</v>
      </c>
      <c r="L226" s="2">
        <v>37190.29047453704</v>
      </c>
      <c r="M226" s="1" t="str">
        <f t="shared" si="11"/>
        <v>Peak</v>
      </c>
    </row>
    <row r="227" spans="1:13" x14ac:dyDescent="0.3">
      <c r="A227" s="1">
        <v>36471</v>
      </c>
      <c r="B227" s="1" t="s">
        <v>26</v>
      </c>
      <c r="C227" s="1" t="s">
        <v>27</v>
      </c>
      <c r="D227" s="1" t="s">
        <v>113</v>
      </c>
      <c r="E227" s="1" t="s">
        <v>114</v>
      </c>
      <c r="F227" s="1" t="s">
        <v>15</v>
      </c>
      <c r="G227" s="1">
        <v>42.8</v>
      </c>
      <c r="H227" s="1">
        <v>100</v>
      </c>
      <c r="I227" s="1" t="s">
        <v>32</v>
      </c>
      <c r="J227" s="4">
        <f t="shared" si="9"/>
        <v>37226</v>
      </c>
      <c r="K227" s="4">
        <f t="shared" si="10"/>
        <v>37256</v>
      </c>
      <c r="L227" s="2">
        <v>37190.290567129632</v>
      </c>
      <c r="M227" s="1" t="str">
        <f t="shared" si="11"/>
        <v>Peak</v>
      </c>
    </row>
    <row r="228" spans="1:13" x14ac:dyDescent="0.3">
      <c r="A228" s="1">
        <v>36471</v>
      </c>
      <c r="B228" s="1" t="s">
        <v>26</v>
      </c>
      <c r="C228" s="1" t="s">
        <v>27</v>
      </c>
      <c r="D228" s="1" t="s">
        <v>113</v>
      </c>
      <c r="E228" s="1" t="s">
        <v>114</v>
      </c>
      <c r="F228" s="1" t="s">
        <v>14</v>
      </c>
      <c r="G228" s="1">
        <v>42.8</v>
      </c>
      <c r="H228" s="1">
        <v>100</v>
      </c>
      <c r="I228" s="1" t="s">
        <v>62</v>
      </c>
      <c r="J228" s="4">
        <f t="shared" si="9"/>
        <v>37226</v>
      </c>
      <c r="K228" s="4">
        <f t="shared" si="10"/>
        <v>37256</v>
      </c>
      <c r="L228" s="2">
        <v>37190.290567129632</v>
      </c>
      <c r="M228" s="1" t="str">
        <f t="shared" si="11"/>
        <v>Peak</v>
      </c>
    </row>
    <row r="229" spans="1:13" x14ac:dyDescent="0.3">
      <c r="A229" s="1">
        <v>29094</v>
      </c>
      <c r="B229" s="1" t="s">
        <v>17</v>
      </c>
      <c r="C229" s="1" t="s">
        <v>18</v>
      </c>
      <c r="D229" s="1" t="s">
        <v>91</v>
      </c>
      <c r="E229" s="1" t="s">
        <v>91</v>
      </c>
      <c r="F229" s="1" t="s">
        <v>15</v>
      </c>
      <c r="G229" s="1">
        <v>31.25</v>
      </c>
      <c r="H229" s="1">
        <v>50</v>
      </c>
      <c r="I229" s="1" t="s">
        <v>57</v>
      </c>
      <c r="J229" s="4">
        <f t="shared" si="9"/>
        <v>37193</v>
      </c>
      <c r="K229" s="4">
        <f t="shared" si="10"/>
        <v>37193</v>
      </c>
      <c r="L229" s="2">
        <v>37190.290613425925</v>
      </c>
      <c r="M229" s="1" t="str">
        <f t="shared" si="11"/>
        <v>Peak</v>
      </c>
    </row>
    <row r="230" spans="1:13" x14ac:dyDescent="0.3">
      <c r="A230" s="1">
        <v>40721</v>
      </c>
      <c r="B230" s="1" t="s">
        <v>23</v>
      </c>
      <c r="C230" s="1" t="s">
        <v>24</v>
      </c>
      <c r="D230" s="1" t="s">
        <v>68</v>
      </c>
      <c r="E230" s="1" t="s">
        <v>69</v>
      </c>
      <c r="F230" s="1" t="s">
        <v>15</v>
      </c>
      <c r="G230" s="1">
        <v>28.4</v>
      </c>
      <c r="H230" s="1">
        <v>50</v>
      </c>
      <c r="I230" s="1" t="s">
        <v>46</v>
      </c>
      <c r="J230" s="4">
        <f t="shared" si="9"/>
        <v>37196</v>
      </c>
      <c r="K230" s="4">
        <f t="shared" si="10"/>
        <v>37225</v>
      </c>
      <c r="L230" s="2">
        <v>37190.290729166663</v>
      </c>
      <c r="M230" s="1" t="str">
        <f t="shared" si="11"/>
        <v>Peak</v>
      </c>
    </row>
    <row r="231" spans="1:13" x14ac:dyDescent="0.3">
      <c r="A231" s="1">
        <v>54530</v>
      </c>
      <c r="B231" s="1" t="s">
        <v>49</v>
      </c>
      <c r="C231" s="1" t="s">
        <v>24</v>
      </c>
      <c r="D231" s="1" t="s">
        <v>68</v>
      </c>
      <c r="E231" s="1" t="s">
        <v>69</v>
      </c>
      <c r="F231" s="1" t="s">
        <v>14</v>
      </c>
      <c r="G231" s="1">
        <v>28.6</v>
      </c>
      <c r="H231" s="1">
        <v>50</v>
      </c>
      <c r="I231" s="1" t="s">
        <v>73</v>
      </c>
      <c r="J231" s="4">
        <f t="shared" si="9"/>
        <v>37196</v>
      </c>
      <c r="K231" s="4">
        <f t="shared" si="10"/>
        <v>37225</v>
      </c>
      <c r="L231" s="2">
        <v>37190.29074074074</v>
      </c>
      <c r="M231" s="1" t="str">
        <f t="shared" si="11"/>
        <v>Peak</v>
      </c>
    </row>
    <row r="232" spans="1:13" x14ac:dyDescent="0.3">
      <c r="A232" s="1">
        <v>56291</v>
      </c>
      <c r="B232" s="1" t="s">
        <v>13</v>
      </c>
      <c r="C232" s="1" t="s">
        <v>40</v>
      </c>
      <c r="D232" s="1" t="s">
        <v>138</v>
      </c>
      <c r="E232" s="1" t="s">
        <v>92</v>
      </c>
      <c r="F232" s="1" t="s">
        <v>14</v>
      </c>
      <c r="G232" s="1">
        <v>24.5</v>
      </c>
      <c r="H232" s="1">
        <v>50</v>
      </c>
      <c r="I232" s="1" t="s">
        <v>57</v>
      </c>
      <c r="J232" s="4">
        <f t="shared" si="9"/>
        <v>37194</v>
      </c>
      <c r="K232" s="4">
        <f t="shared" si="10"/>
        <v>37195</v>
      </c>
      <c r="L232" s="2">
        <v>37190.290972222225</v>
      </c>
      <c r="M232" s="1" t="str">
        <f t="shared" si="11"/>
        <v>Peak</v>
      </c>
    </row>
    <row r="233" spans="1:13" x14ac:dyDescent="0.3">
      <c r="A233" s="1">
        <v>45291</v>
      </c>
      <c r="B233" s="1" t="s">
        <v>23</v>
      </c>
      <c r="C233" s="1" t="s">
        <v>89</v>
      </c>
      <c r="D233" s="1" t="s">
        <v>47</v>
      </c>
      <c r="E233" s="1" t="s">
        <v>47</v>
      </c>
      <c r="F233" s="1" t="s">
        <v>14</v>
      </c>
      <c r="G233" s="1">
        <v>28.5</v>
      </c>
      <c r="H233" s="1">
        <v>50</v>
      </c>
      <c r="I233" s="1" t="s">
        <v>36</v>
      </c>
      <c r="J233" s="4">
        <f t="shared" si="9"/>
        <v>37190</v>
      </c>
      <c r="K233" s="4">
        <f t="shared" si="10"/>
        <v>37190</v>
      </c>
      <c r="L233" s="2">
        <v>37190.291018518517</v>
      </c>
      <c r="M233" s="1" t="str">
        <f t="shared" si="11"/>
        <v>Peak</v>
      </c>
    </row>
    <row r="234" spans="1:13" x14ac:dyDescent="0.3">
      <c r="A234" s="1">
        <v>45291</v>
      </c>
      <c r="B234" s="1" t="s">
        <v>23</v>
      </c>
      <c r="C234" s="1" t="s">
        <v>89</v>
      </c>
      <c r="D234" s="1" t="s">
        <v>47</v>
      </c>
      <c r="E234" s="1" t="s">
        <v>47</v>
      </c>
      <c r="F234" s="1" t="s">
        <v>15</v>
      </c>
      <c r="G234" s="1">
        <v>28.5</v>
      </c>
      <c r="H234" s="1">
        <v>50</v>
      </c>
      <c r="I234" s="1" t="s">
        <v>86</v>
      </c>
      <c r="J234" s="4">
        <f t="shared" ref="J234:J242" si="12">DATE(LEFT(D234,4),MID(D234,5,2),MID(D234,7,2))</f>
        <v>37190</v>
      </c>
      <c r="K234" s="4">
        <f t="shared" si="10"/>
        <v>37190</v>
      </c>
      <c r="L234" s="2">
        <v>37190.291018518517</v>
      </c>
      <c r="M234" s="1" t="str">
        <f t="shared" si="11"/>
        <v>Peak</v>
      </c>
    </row>
    <row r="235" spans="1:13" x14ac:dyDescent="0.3">
      <c r="A235" s="1">
        <v>54910</v>
      </c>
      <c r="B235" s="1" t="s">
        <v>22</v>
      </c>
      <c r="C235" s="1" t="s">
        <v>18</v>
      </c>
      <c r="D235" s="1" t="s">
        <v>52</v>
      </c>
      <c r="E235" s="1" t="s">
        <v>53</v>
      </c>
      <c r="F235" s="1" t="s">
        <v>14</v>
      </c>
      <c r="G235" s="1">
        <v>25.5</v>
      </c>
      <c r="H235" s="1">
        <v>50</v>
      </c>
      <c r="I235" s="1" t="s">
        <v>87</v>
      </c>
      <c r="J235" s="4">
        <f t="shared" si="12"/>
        <v>37196</v>
      </c>
      <c r="K235" s="4">
        <f t="shared" si="10"/>
        <v>37225</v>
      </c>
      <c r="L235" s="2">
        <v>37190.29109953704</v>
      </c>
      <c r="M235" s="1" t="str">
        <f t="shared" si="11"/>
        <v>Peak</v>
      </c>
    </row>
    <row r="236" spans="1:13" x14ac:dyDescent="0.3">
      <c r="A236" s="1">
        <v>61617</v>
      </c>
      <c r="B236" s="1" t="s">
        <v>23</v>
      </c>
      <c r="C236" s="1" t="s">
        <v>24</v>
      </c>
      <c r="D236" s="1" t="s">
        <v>137</v>
      </c>
      <c r="E236" s="1" t="s">
        <v>34</v>
      </c>
      <c r="F236" s="1" t="s">
        <v>14</v>
      </c>
      <c r="G236" s="1">
        <v>30.15</v>
      </c>
      <c r="H236" s="1">
        <v>50</v>
      </c>
      <c r="I236" s="1" t="s">
        <v>59</v>
      </c>
      <c r="J236" s="4">
        <f t="shared" si="12"/>
        <v>37194</v>
      </c>
      <c r="K236" s="4">
        <f t="shared" si="10"/>
        <v>37195</v>
      </c>
      <c r="L236" s="2">
        <v>37190.291134259256</v>
      </c>
      <c r="M236" s="1" t="str">
        <f t="shared" si="11"/>
        <v>Peak</v>
      </c>
    </row>
    <row r="237" spans="1:13" x14ac:dyDescent="0.3">
      <c r="A237" s="1">
        <v>29084</v>
      </c>
      <c r="B237" s="1" t="s">
        <v>49</v>
      </c>
      <c r="C237" s="1" t="s">
        <v>24</v>
      </c>
      <c r="D237" s="1" t="s">
        <v>137</v>
      </c>
      <c r="E237" s="1" t="s">
        <v>34</v>
      </c>
      <c r="F237" s="1" t="s">
        <v>14</v>
      </c>
      <c r="G237" s="1">
        <v>30</v>
      </c>
      <c r="H237" s="1">
        <v>50</v>
      </c>
      <c r="I237" s="1" t="s">
        <v>59</v>
      </c>
      <c r="J237" s="4">
        <f t="shared" si="12"/>
        <v>37194</v>
      </c>
      <c r="K237" s="4">
        <f t="shared" si="10"/>
        <v>37195</v>
      </c>
      <c r="L237" s="2">
        <v>37190.291250000002</v>
      </c>
      <c r="M237" s="1" t="str">
        <f t="shared" si="11"/>
        <v>Peak</v>
      </c>
    </row>
    <row r="238" spans="1:13" x14ac:dyDescent="0.3">
      <c r="A238" s="1">
        <v>40881</v>
      </c>
      <c r="B238" s="1" t="s">
        <v>22</v>
      </c>
      <c r="C238" s="1" t="s">
        <v>18</v>
      </c>
      <c r="D238" s="1" t="s">
        <v>41</v>
      </c>
      <c r="E238" s="1" t="s">
        <v>42</v>
      </c>
      <c r="F238" s="1" t="s">
        <v>14</v>
      </c>
      <c r="G238" s="1">
        <v>26.9</v>
      </c>
      <c r="H238" s="1">
        <v>50</v>
      </c>
      <c r="I238" s="1" t="s">
        <v>97</v>
      </c>
      <c r="J238" s="4">
        <f t="shared" si="12"/>
        <v>37226</v>
      </c>
      <c r="K238" s="4">
        <f t="shared" si="10"/>
        <v>37256</v>
      </c>
      <c r="L238" s="2">
        <v>37190.291331018518</v>
      </c>
      <c r="M238" s="1" t="str">
        <f t="shared" si="11"/>
        <v>Peak</v>
      </c>
    </row>
    <row r="239" spans="1:13" x14ac:dyDescent="0.3">
      <c r="A239" s="1">
        <v>60995</v>
      </c>
      <c r="B239" s="1" t="s">
        <v>22</v>
      </c>
      <c r="C239" s="1" t="s">
        <v>133</v>
      </c>
      <c r="D239" s="1" t="s">
        <v>106</v>
      </c>
      <c r="E239" s="1" t="s">
        <v>107</v>
      </c>
      <c r="F239" s="1" t="s">
        <v>14</v>
      </c>
      <c r="G239" s="1">
        <v>16.75</v>
      </c>
      <c r="H239" s="1">
        <v>50</v>
      </c>
      <c r="I239" s="1" t="s">
        <v>32</v>
      </c>
      <c r="J239" s="4">
        <f t="shared" si="12"/>
        <v>37191</v>
      </c>
      <c r="K239" s="4">
        <f t="shared" si="10"/>
        <v>37192</v>
      </c>
      <c r="L239" s="2">
        <v>37190.291504629633</v>
      </c>
      <c r="M239" s="1" t="str">
        <f t="shared" si="11"/>
        <v>Peak</v>
      </c>
    </row>
    <row r="240" spans="1:13" x14ac:dyDescent="0.3">
      <c r="A240" s="1">
        <v>60991</v>
      </c>
      <c r="B240" s="1" t="s">
        <v>22</v>
      </c>
      <c r="C240" s="1" t="s">
        <v>105</v>
      </c>
      <c r="D240" s="1" t="s">
        <v>106</v>
      </c>
      <c r="E240" s="1" t="s">
        <v>107</v>
      </c>
      <c r="F240" s="1" t="s">
        <v>14</v>
      </c>
      <c r="G240" s="1">
        <v>27</v>
      </c>
      <c r="H240" s="1">
        <v>50</v>
      </c>
      <c r="I240" s="1" t="s">
        <v>32</v>
      </c>
      <c r="J240" s="4">
        <f t="shared" si="12"/>
        <v>37191</v>
      </c>
      <c r="K240" s="4">
        <f t="shared" si="10"/>
        <v>37192</v>
      </c>
      <c r="L240" s="2">
        <v>37190.291585648149</v>
      </c>
      <c r="M240" s="1" t="str">
        <f t="shared" si="11"/>
        <v>Peak</v>
      </c>
    </row>
    <row r="241" spans="1:13" x14ac:dyDescent="0.3">
      <c r="A241" s="1">
        <v>54910</v>
      </c>
      <c r="B241" s="1" t="s">
        <v>22</v>
      </c>
      <c r="C241" s="1" t="s">
        <v>18</v>
      </c>
      <c r="D241" s="1" t="s">
        <v>52</v>
      </c>
      <c r="E241" s="1" t="s">
        <v>53</v>
      </c>
      <c r="F241" s="1" t="s">
        <v>14</v>
      </c>
      <c r="G241" s="1">
        <v>25.35</v>
      </c>
      <c r="H241" s="1">
        <v>50</v>
      </c>
      <c r="I241" s="1" t="s">
        <v>112</v>
      </c>
      <c r="J241" s="4">
        <f t="shared" si="12"/>
        <v>37196</v>
      </c>
      <c r="K241" s="4">
        <f t="shared" si="10"/>
        <v>37225</v>
      </c>
      <c r="L241" s="2">
        <v>37190.291689814818</v>
      </c>
      <c r="M241" s="1" t="str">
        <f t="shared" si="11"/>
        <v>Peak</v>
      </c>
    </row>
    <row r="242" spans="1:13" x14ac:dyDescent="0.3">
      <c r="A242" s="1">
        <v>30594</v>
      </c>
      <c r="B242" s="1" t="s">
        <v>48</v>
      </c>
      <c r="C242" s="1" t="s">
        <v>45</v>
      </c>
      <c r="D242" s="1" t="s">
        <v>33</v>
      </c>
      <c r="E242" s="1" t="s">
        <v>33</v>
      </c>
      <c r="F242" s="1" t="s">
        <v>14</v>
      </c>
      <c r="G242" s="1">
        <v>35.299999999999997</v>
      </c>
      <c r="H242" s="1">
        <v>50</v>
      </c>
      <c r="I242" s="1" t="s">
        <v>71</v>
      </c>
      <c r="J242" s="4">
        <f t="shared" si="12"/>
        <v>37193</v>
      </c>
      <c r="K242" s="4">
        <f t="shared" si="10"/>
        <v>37193</v>
      </c>
      <c r="L242" s="2">
        <v>37190.291701388887</v>
      </c>
      <c r="M242" s="1" t="str">
        <f t="shared" si="11"/>
        <v>Peak</v>
      </c>
    </row>
    <row r="243" spans="1:13" x14ac:dyDescent="0.3">
      <c r="A243" s="1">
        <v>30594</v>
      </c>
      <c r="B243" s="1" t="s">
        <v>48</v>
      </c>
      <c r="C243" s="1" t="s">
        <v>45</v>
      </c>
      <c r="D243" s="1" t="s">
        <v>33</v>
      </c>
      <c r="E243" s="1" t="s">
        <v>33</v>
      </c>
      <c r="F243" s="1" t="s">
        <v>14</v>
      </c>
      <c r="G243" s="1">
        <v>35.15</v>
      </c>
      <c r="H243" s="1">
        <v>50</v>
      </c>
      <c r="I243" s="1" t="s">
        <v>71</v>
      </c>
      <c r="J243" s="4">
        <f t="shared" ref="J243:J277" si="13">DATE(LEFT(D243,4),MID(D243,5,2),MID(D243,7,2))</f>
        <v>37193</v>
      </c>
      <c r="K243" s="4">
        <f t="shared" si="10"/>
        <v>37193</v>
      </c>
      <c r="L243" s="2">
        <v>37190.291817129626</v>
      </c>
      <c r="M243" s="1" t="str">
        <f t="shared" si="11"/>
        <v>Peak</v>
      </c>
    </row>
    <row r="244" spans="1:13" x14ac:dyDescent="0.3">
      <c r="A244" s="1">
        <v>45311</v>
      </c>
      <c r="B244" s="1" t="s">
        <v>49</v>
      </c>
      <c r="C244" s="1" t="s">
        <v>24</v>
      </c>
      <c r="D244" s="1" t="s">
        <v>121</v>
      </c>
      <c r="E244" s="1" t="s">
        <v>122</v>
      </c>
      <c r="F244" s="1" t="s">
        <v>14</v>
      </c>
      <c r="G244" s="1">
        <v>45.5</v>
      </c>
      <c r="H244" s="1">
        <v>50</v>
      </c>
      <c r="I244" s="1" t="s">
        <v>66</v>
      </c>
      <c r="J244" s="4">
        <f t="shared" si="13"/>
        <v>37408</v>
      </c>
      <c r="K244" s="4">
        <f t="shared" si="10"/>
        <v>37437</v>
      </c>
      <c r="L244" s="2">
        <v>37190.291863425926</v>
      </c>
      <c r="M244" s="1" t="str">
        <f t="shared" si="11"/>
        <v>Peak</v>
      </c>
    </row>
    <row r="245" spans="1:13" x14ac:dyDescent="0.3">
      <c r="A245" s="1">
        <v>32198</v>
      </c>
      <c r="B245" s="1" t="s">
        <v>44</v>
      </c>
      <c r="C245" s="1" t="s">
        <v>45</v>
      </c>
      <c r="D245" s="1" t="s">
        <v>33</v>
      </c>
      <c r="E245" s="1" t="s">
        <v>33</v>
      </c>
      <c r="F245" s="1" t="s">
        <v>14</v>
      </c>
      <c r="G245" s="1">
        <v>43.25</v>
      </c>
      <c r="H245" s="1">
        <v>50</v>
      </c>
      <c r="I245" s="1" t="s">
        <v>71</v>
      </c>
      <c r="J245" s="4">
        <f t="shared" si="13"/>
        <v>37193</v>
      </c>
      <c r="K245" s="4">
        <f t="shared" si="10"/>
        <v>37193</v>
      </c>
      <c r="L245" s="2">
        <v>37190.291898148149</v>
      </c>
      <c r="M245" s="1" t="str">
        <f t="shared" si="11"/>
        <v>Peak</v>
      </c>
    </row>
    <row r="246" spans="1:13" x14ac:dyDescent="0.3">
      <c r="A246" s="1">
        <v>32198</v>
      </c>
      <c r="B246" s="1" t="s">
        <v>44</v>
      </c>
      <c r="C246" s="1" t="s">
        <v>45</v>
      </c>
      <c r="D246" s="1" t="s">
        <v>33</v>
      </c>
      <c r="E246" s="1" t="s">
        <v>33</v>
      </c>
      <c r="F246" s="1" t="s">
        <v>14</v>
      </c>
      <c r="G246" s="1">
        <v>42.95</v>
      </c>
      <c r="H246" s="1">
        <v>50</v>
      </c>
      <c r="I246" s="1" t="s">
        <v>36</v>
      </c>
      <c r="J246" s="4">
        <f t="shared" si="13"/>
        <v>37193</v>
      </c>
      <c r="K246" s="4">
        <f t="shared" si="10"/>
        <v>37193</v>
      </c>
      <c r="L246" s="2">
        <v>37190.292013888888</v>
      </c>
      <c r="M246" s="1" t="str">
        <f t="shared" si="11"/>
        <v>Peak</v>
      </c>
    </row>
    <row r="247" spans="1:13" x14ac:dyDescent="0.3">
      <c r="A247" s="1">
        <v>32227</v>
      </c>
      <c r="B247" s="1" t="s">
        <v>80</v>
      </c>
      <c r="C247" s="1" t="s">
        <v>45</v>
      </c>
      <c r="D247" s="1" t="s">
        <v>33</v>
      </c>
      <c r="E247" s="1" t="s">
        <v>33</v>
      </c>
      <c r="F247" s="1" t="s">
        <v>14</v>
      </c>
      <c r="G247" s="1">
        <v>45.3</v>
      </c>
      <c r="H247" s="1">
        <v>50</v>
      </c>
      <c r="I247" s="1" t="s">
        <v>36</v>
      </c>
      <c r="J247" s="4">
        <f t="shared" si="13"/>
        <v>37193</v>
      </c>
      <c r="K247" s="4">
        <f t="shared" si="10"/>
        <v>37193</v>
      </c>
      <c r="L247" s="2">
        <v>37190.292071759257</v>
      </c>
      <c r="M247" s="1" t="str">
        <f t="shared" si="11"/>
        <v>Peak</v>
      </c>
    </row>
    <row r="248" spans="1:13" x14ac:dyDescent="0.3">
      <c r="A248" s="1">
        <v>40655</v>
      </c>
      <c r="B248" s="1" t="s">
        <v>44</v>
      </c>
      <c r="C248" s="1" t="s">
        <v>45</v>
      </c>
      <c r="D248" s="1" t="s">
        <v>113</v>
      </c>
      <c r="E248" s="1" t="s">
        <v>114</v>
      </c>
      <c r="F248" s="1" t="s">
        <v>14</v>
      </c>
      <c r="G248" s="1">
        <v>43</v>
      </c>
      <c r="H248" s="1">
        <v>50</v>
      </c>
      <c r="I248" s="1" t="s">
        <v>46</v>
      </c>
      <c r="J248" s="4">
        <f t="shared" si="13"/>
        <v>37226</v>
      </c>
      <c r="K248" s="4">
        <f t="shared" si="10"/>
        <v>37256</v>
      </c>
      <c r="L248" s="2">
        <v>37190.292129629626</v>
      </c>
      <c r="M248" s="1" t="str">
        <f t="shared" si="11"/>
        <v>Peak</v>
      </c>
    </row>
    <row r="249" spans="1:13" x14ac:dyDescent="0.3">
      <c r="A249" s="1">
        <v>30594</v>
      </c>
      <c r="B249" s="1" t="s">
        <v>48</v>
      </c>
      <c r="C249" s="1" t="s">
        <v>45</v>
      </c>
      <c r="D249" s="1" t="s">
        <v>33</v>
      </c>
      <c r="E249" s="1" t="s">
        <v>33</v>
      </c>
      <c r="F249" s="1" t="s">
        <v>14</v>
      </c>
      <c r="G249" s="1">
        <v>34.950000000000003</v>
      </c>
      <c r="H249" s="1">
        <v>50</v>
      </c>
      <c r="I249" s="1" t="s">
        <v>36</v>
      </c>
      <c r="J249" s="4">
        <f t="shared" si="13"/>
        <v>37193</v>
      </c>
      <c r="K249" s="4">
        <f t="shared" si="10"/>
        <v>37193</v>
      </c>
      <c r="L249" s="2">
        <v>37190.292175925926</v>
      </c>
      <c r="M249" s="1" t="str">
        <f t="shared" si="11"/>
        <v>Peak</v>
      </c>
    </row>
    <row r="250" spans="1:13" x14ac:dyDescent="0.3">
      <c r="A250" s="1">
        <v>40517</v>
      </c>
      <c r="B250" s="1" t="s">
        <v>44</v>
      </c>
      <c r="C250" s="1" t="s">
        <v>45</v>
      </c>
      <c r="D250" s="1" t="s">
        <v>68</v>
      </c>
      <c r="E250" s="1" t="s">
        <v>69</v>
      </c>
      <c r="F250" s="1" t="s">
        <v>14</v>
      </c>
      <c r="G250" s="1">
        <v>38.950000000000003</v>
      </c>
      <c r="H250" s="1">
        <v>50</v>
      </c>
      <c r="I250" s="1" t="s">
        <v>25</v>
      </c>
      <c r="J250" s="4">
        <f t="shared" si="13"/>
        <v>37196</v>
      </c>
      <c r="K250" s="4">
        <f t="shared" si="10"/>
        <v>37225</v>
      </c>
      <c r="L250" s="2">
        <v>37190.292187500003</v>
      </c>
      <c r="M250" s="1" t="str">
        <f t="shared" si="11"/>
        <v>Peak</v>
      </c>
    </row>
    <row r="251" spans="1:13" x14ac:dyDescent="0.3">
      <c r="A251" s="1">
        <v>30594</v>
      </c>
      <c r="B251" s="1" t="s">
        <v>48</v>
      </c>
      <c r="C251" s="1" t="s">
        <v>45</v>
      </c>
      <c r="D251" s="1" t="s">
        <v>33</v>
      </c>
      <c r="E251" s="1" t="s">
        <v>33</v>
      </c>
      <c r="F251" s="1" t="s">
        <v>14</v>
      </c>
      <c r="G251" s="1">
        <v>34.85</v>
      </c>
      <c r="H251" s="1">
        <v>50</v>
      </c>
      <c r="I251" s="1" t="s">
        <v>36</v>
      </c>
      <c r="J251" s="4">
        <f t="shared" si="13"/>
        <v>37193</v>
      </c>
      <c r="K251" s="4">
        <f t="shared" si="10"/>
        <v>37193</v>
      </c>
      <c r="L251" s="2">
        <v>37190.292210648149</v>
      </c>
      <c r="M251" s="1" t="str">
        <f t="shared" si="11"/>
        <v>Peak</v>
      </c>
    </row>
    <row r="252" spans="1:13" x14ac:dyDescent="0.3">
      <c r="A252" s="1">
        <v>30594</v>
      </c>
      <c r="B252" s="1" t="s">
        <v>48</v>
      </c>
      <c r="C252" s="1" t="s">
        <v>45</v>
      </c>
      <c r="D252" s="1" t="s">
        <v>33</v>
      </c>
      <c r="E252" s="1" t="s">
        <v>33</v>
      </c>
      <c r="F252" s="1" t="s">
        <v>15</v>
      </c>
      <c r="G252" s="1">
        <v>34.75</v>
      </c>
      <c r="H252" s="1">
        <v>50</v>
      </c>
      <c r="I252" s="1" t="s">
        <v>50</v>
      </c>
      <c r="J252" s="4">
        <f t="shared" si="13"/>
        <v>37193</v>
      </c>
      <c r="K252" s="4">
        <f t="shared" si="10"/>
        <v>37193</v>
      </c>
      <c r="L252" s="2">
        <v>37190.292326388888</v>
      </c>
      <c r="M252" s="1" t="str">
        <f t="shared" si="11"/>
        <v>Peak</v>
      </c>
    </row>
    <row r="253" spans="1:13" x14ac:dyDescent="0.3">
      <c r="A253" s="1">
        <v>48658</v>
      </c>
      <c r="B253" s="1" t="s">
        <v>49</v>
      </c>
      <c r="C253" s="1" t="s">
        <v>24</v>
      </c>
      <c r="D253" s="1" t="s">
        <v>110</v>
      </c>
      <c r="E253" s="1" t="s">
        <v>111</v>
      </c>
      <c r="F253" s="1" t="s">
        <v>14</v>
      </c>
      <c r="G253" s="1">
        <v>30.95</v>
      </c>
      <c r="H253" s="1">
        <v>50</v>
      </c>
      <c r="I253" s="1" t="s">
        <v>112</v>
      </c>
      <c r="J253" s="4">
        <f t="shared" si="13"/>
        <v>37500</v>
      </c>
      <c r="K253" s="4">
        <f t="shared" si="10"/>
        <v>37529</v>
      </c>
      <c r="L253" s="2">
        <v>37190.292372685188</v>
      </c>
      <c r="M253" s="1" t="str">
        <f t="shared" si="11"/>
        <v>Peak</v>
      </c>
    </row>
    <row r="254" spans="1:13" x14ac:dyDescent="0.3">
      <c r="A254" s="1">
        <v>30594</v>
      </c>
      <c r="B254" s="1" t="s">
        <v>48</v>
      </c>
      <c r="C254" s="1" t="s">
        <v>45</v>
      </c>
      <c r="D254" s="1" t="s">
        <v>33</v>
      </c>
      <c r="E254" s="1" t="s">
        <v>33</v>
      </c>
      <c r="F254" s="1" t="s">
        <v>15</v>
      </c>
      <c r="G254" s="1">
        <v>34.85</v>
      </c>
      <c r="H254" s="1">
        <v>50</v>
      </c>
      <c r="I254" s="1" t="s">
        <v>50</v>
      </c>
      <c r="J254" s="4">
        <f t="shared" si="13"/>
        <v>37193</v>
      </c>
      <c r="K254" s="4">
        <f t="shared" si="10"/>
        <v>37193</v>
      </c>
      <c r="L254" s="2">
        <v>37190.292395833334</v>
      </c>
      <c r="M254" s="1" t="str">
        <f t="shared" si="11"/>
        <v>Peak</v>
      </c>
    </row>
    <row r="255" spans="1:13" x14ac:dyDescent="0.3">
      <c r="A255" s="1">
        <v>29088</v>
      </c>
      <c r="B255" s="1" t="s">
        <v>49</v>
      </c>
      <c r="C255" s="1" t="s">
        <v>24</v>
      </c>
      <c r="D255" s="1" t="s">
        <v>33</v>
      </c>
      <c r="E255" s="1" t="s">
        <v>33</v>
      </c>
      <c r="F255" s="1" t="s">
        <v>14</v>
      </c>
      <c r="G255" s="1">
        <v>32.25</v>
      </c>
      <c r="H255" s="1">
        <v>50</v>
      </c>
      <c r="I255" s="1" t="s">
        <v>73</v>
      </c>
      <c r="J255" s="4">
        <f t="shared" si="13"/>
        <v>37193</v>
      </c>
      <c r="K255" s="4">
        <f t="shared" si="10"/>
        <v>37193</v>
      </c>
      <c r="L255" s="2">
        <v>37190.292395833334</v>
      </c>
      <c r="M255" s="1" t="str">
        <f t="shared" si="11"/>
        <v>Peak</v>
      </c>
    </row>
    <row r="256" spans="1:13" x14ac:dyDescent="0.3">
      <c r="A256" s="1">
        <v>29088</v>
      </c>
      <c r="B256" s="1" t="s">
        <v>49</v>
      </c>
      <c r="C256" s="1" t="s">
        <v>24</v>
      </c>
      <c r="D256" s="1" t="s">
        <v>33</v>
      </c>
      <c r="E256" s="1" t="s">
        <v>33</v>
      </c>
      <c r="F256" s="1" t="s">
        <v>15</v>
      </c>
      <c r="G256" s="1">
        <v>32.25</v>
      </c>
      <c r="H256" s="1">
        <v>50</v>
      </c>
      <c r="I256" s="1" t="s">
        <v>64</v>
      </c>
      <c r="J256" s="4">
        <f t="shared" si="13"/>
        <v>37193</v>
      </c>
      <c r="K256" s="4">
        <f t="shared" si="10"/>
        <v>37193</v>
      </c>
      <c r="L256" s="2">
        <v>37190.292395833334</v>
      </c>
      <c r="M256" s="1" t="str">
        <f t="shared" si="11"/>
        <v>Peak</v>
      </c>
    </row>
    <row r="257" spans="1:13" x14ac:dyDescent="0.3">
      <c r="A257" s="1">
        <v>30608</v>
      </c>
      <c r="B257" s="1" t="s">
        <v>23</v>
      </c>
      <c r="C257" s="1" t="s">
        <v>24</v>
      </c>
      <c r="D257" s="1" t="s">
        <v>33</v>
      </c>
      <c r="E257" s="1" t="s">
        <v>33</v>
      </c>
      <c r="F257" s="1" t="s">
        <v>14</v>
      </c>
      <c r="G257" s="1">
        <v>32.4</v>
      </c>
      <c r="H257" s="1">
        <v>50</v>
      </c>
      <c r="I257" s="1" t="s">
        <v>46</v>
      </c>
      <c r="J257" s="4">
        <f t="shared" si="13"/>
        <v>37193</v>
      </c>
      <c r="K257" s="4">
        <f t="shared" si="10"/>
        <v>37193</v>
      </c>
      <c r="L257" s="2">
        <v>37190.292430555557</v>
      </c>
      <c r="M257" s="1" t="str">
        <f t="shared" si="11"/>
        <v>Peak</v>
      </c>
    </row>
    <row r="258" spans="1:13" x14ac:dyDescent="0.3">
      <c r="A258" s="1">
        <v>30594</v>
      </c>
      <c r="B258" s="1" t="s">
        <v>48</v>
      </c>
      <c r="C258" s="1" t="s">
        <v>45</v>
      </c>
      <c r="D258" s="1" t="s">
        <v>33</v>
      </c>
      <c r="E258" s="1" t="s">
        <v>33</v>
      </c>
      <c r="F258" s="1" t="s">
        <v>15</v>
      </c>
      <c r="G258" s="1">
        <v>34.950000000000003</v>
      </c>
      <c r="H258" s="1">
        <v>50</v>
      </c>
      <c r="I258" s="1" t="s">
        <v>64</v>
      </c>
      <c r="J258" s="4">
        <f t="shared" si="13"/>
        <v>37193</v>
      </c>
      <c r="K258" s="4">
        <f t="shared" si="10"/>
        <v>37193</v>
      </c>
      <c r="L258" s="2">
        <v>37190.292453703703</v>
      </c>
      <c r="M258" s="1" t="str">
        <f t="shared" si="11"/>
        <v>Peak</v>
      </c>
    </row>
    <row r="259" spans="1:13" x14ac:dyDescent="0.3">
      <c r="A259" s="1">
        <v>32219</v>
      </c>
      <c r="B259" s="1" t="s">
        <v>44</v>
      </c>
      <c r="C259" s="1" t="s">
        <v>45</v>
      </c>
      <c r="D259" s="1" t="s">
        <v>28</v>
      </c>
      <c r="E259" s="1" t="s">
        <v>29</v>
      </c>
      <c r="F259" s="1" t="s">
        <v>14</v>
      </c>
      <c r="G259" s="1">
        <v>47.3</v>
      </c>
      <c r="H259" s="1">
        <v>50</v>
      </c>
      <c r="I259" s="1" t="s">
        <v>46</v>
      </c>
      <c r="J259" s="4">
        <f t="shared" si="13"/>
        <v>37257</v>
      </c>
      <c r="K259" s="4">
        <f t="shared" ref="K259:K322" si="14">DATE(LEFT(E259,4),MID(E259,5,2),MID(E259,7,2))</f>
        <v>37315</v>
      </c>
      <c r="L259" s="2">
        <v>37190.292696759258</v>
      </c>
      <c r="M259" s="1" t="str">
        <f t="shared" ref="M259:M322" si="15">IF(RIGHT(C259,8)="Off-Peak","Off-Peak", "Peak")</f>
        <v>Peak</v>
      </c>
    </row>
    <row r="260" spans="1:13" x14ac:dyDescent="0.3">
      <c r="A260" s="1">
        <v>30594</v>
      </c>
      <c r="B260" s="1" t="s">
        <v>48</v>
      </c>
      <c r="C260" s="1" t="s">
        <v>45</v>
      </c>
      <c r="D260" s="1" t="s">
        <v>33</v>
      </c>
      <c r="E260" s="1" t="s">
        <v>33</v>
      </c>
      <c r="F260" s="1" t="s">
        <v>15</v>
      </c>
      <c r="G260" s="1">
        <v>35.049999999999997</v>
      </c>
      <c r="H260" s="1">
        <v>50</v>
      </c>
      <c r="I260" s="1" t="s">
        <v>50</v>
      </c>
      <c r="J260" s="4">
        <f t="shared" si="13"/>
        <v>37193</v>
      </c>
      <c r="K260" s="4">
        <f t="shared" si="14"/>
        <v>37193</v>
      </c>
      <c r="L260" s="2">
        <v>37190.292719907404</v>
      </c>
      <c r="M260" s="1" t="str">
        <f t="shared" si="15"/>
        <v>Peak</v>
      </c>
    </row>
    <row r="261" spans="1:13" x14ac:dyDescent="0.3">
      <c r="A261" s="1">
        <v>30594</v>
      </c>
      <c r="B261" s="1" t="s">
        <v>48</v>
      </c>
      <c r="C261" s="1" t="s">
        <v>45</v>
      </c>
      <c r="D261" s="1" t="s">
        <v>33</v>
      </c>
      <c r="E261" s="1" t="s">
        <v>33</v>
      </c>
      <c r="F261" s="1" t="s">
        <v>14</v>
      </c>
      <c r="G261" s="1">
        <v>34.950000000000003</v>
      </c>
      <c r="H261" s="1">
        <v>50</v>
      </c>
      <c r="I261" s="1" t="s">
        <v>36</v>
      </c>
      <c r="J261" s="4">
        <f t="shared" si="13"/>
        <v>37193</v>
      </c>
      <c r="K261" s="4">
        <f t="shared" si="14"/>
        <v>37193</v>
      </c>
      <c r="L261" s="2">
        <v>37190.29277777778</v>
      </c>
      <c r="M261" s="1" t="str">
        <f t="shared" si="15"/>
        <v>Peak</v>
      </c>
    </row>
    <row r="262" spans="1:13" x14ac:dyDescent="0.3">
      <c r="A262" s="1">
        <v>56295</v>
      </c>
      <c r="B262" s="1" t="s">
        <v>13</v>
      </c>
      <c r="C262" s="1" t="s">
        <v>40</v>
      </c>
      <c r="D262" s="1" t="s">
        <v>91</v>
      </c>
      <c r="E262" s="1" t="s">
        <v>91</v>
      </c>
      <c r="F262" s="1" t="s">
        <v>14</v>
      </c>
      <c r="G262" s="1">
        <v>24.5</v>
      </c>
      <c r="H262" s="1">
        <v>50</v>
      </c>
      <c r="I262" s="1" t="s">
        <v>57</v>
      </c>
      <c r="J262" s="4">
        <f t="shared" si="13"/>
        <v>37193</v>
      </c>
      <c r="K262" s="4">
        <f t="shared" si="14"/>
        <v>37193</v>
      </c>
      <c r="L262" s="2">
        <v>37190.293182870373</v>
      </c>
      <c r="M262" s="1" t="str">
        <f t="shared" si="15"/>
        <v>Peak</v>
      </c>
    </row>
    <row r="263" spans="1:13" x14ac:dyDescent="0.3">
      <c r="A263" s="1">
        <v>54910</v>
      </c>
      <c r="B263" s="1" t="s">
        <v>22</v>
      </c>
      <c r="C263" s="1" t="s">
        <v>18</v>
      </c>
      <c r="D263" s="1" t="s">
        <v>52</v>
      </c>
      <c r="E263" s="1" t="s">
        <v>53</v>
      </c>
      <c r="F263" s="1" t="s">
        <v>15</v>
      </c>
      <c r="G263" s="1">
        <v>25.5</v>
      </c>
      <c r="H263" s="1">
        <v>50</v>
      </c>
      <c r="I263" s="1" t="s">
        <v>78</v>
      </c>
      <c r="J263" s="4">
        <f t="shared" si="13"/>
        <v>37196</v>
      </c>
      <c r="K263" s="4">
        <f t="shared" si="14"/>
        <v>37225</v>
      </c>
      <c r="L263" s="2">
        <v>37190.293252314812</v>
      </c>
      <c r="M263" s="1" t="str">
        <f t="shared" si="15"/>
        <v>Peak</v>
      </c>
    </row>
    <row r="264" spans="1:13" x14ac:dyDescent="0.3">
      <c r="A264" s="1">
        <v>40517</v>
      </c>
      <c r="B264" s="1" t="s">
        <v>44</v>
      </c>
      <c r="C264" s="1" t="s">
        <v>45</v>
      </c>
      <c r="D264" s="1" t="s">
        <v>68</v>
      </c>
      <c r="E264" s="1" t="s">
        <v>69</v>
      </c>
      <c r="F264" s="1" t="s">
        <v>14</v>
      </c>
      <c r="G264" s="1">
        <v>38.5</v>
      </c>
      <c r="H264" s="1">
        <v>50</v>
      </c>
      <c r="I264" s="1" t="s">
        <v>112</v>
      </c>
      <c r="J264" s="4">
        <f t="shared" si="13"/>
        <v>37196</v>
      </c>
      <c r="K264" s="4">
        <f t="shared" si="14"/>
        <v>37225</v>
      </c>
      <c r="L264" s="2">
        <v>37190.293321759258</v>
      </c>
      <c r="M264" s="1" t="str">
        <f t="shared" si="15"/>
        <v>Peak</v>
      </c>
    </row>
    <row r="265" spans="1:13" x14ac:dyDescent="0.3">
      <c r="A265" s="1">
        <v>40517</v>
      </c>
      <c r="B265" s="1" t="s">
        <v>44</v>
      </c>
      <c r="C265" s="1" t="s">
        <v>45</v>
      </c>
      <c r="D265" s="1" t="s">
        <v>68</v>
      </c>
      <c r="E265" s="1" t="s">
        <v>69</v>
      </c>
      <c r="F265" s="1" t="s">
        <v>14</v>
      </c>
      <c r="G265" s="1">
        <v>38.25</v>
      </c>
      <c r="H265" s="1">
        <v>50</v>
      </c>
      <c r="I265" s="1" t="s">
        <v>112</v>
      </c>
      <c r="J265" s="4">
        <f t="shared" si="13"/>
        <v>37196</v>
      </c>
      <c r="K265" s="4">
        <f t="shared" si="14"/>
        <v>37225</v>
      </c>
      <c r="L265" s="2">
        <v>37190.293391203704</v>
      </c>
      <c r="M265" s="1" t="str">
        <f t="shared" si="15"/>
        <v>Peak</v>
      </c>
    </row>
    <row r="266" spans="1:13" x14ac:dyDescent="0.3">
      <c r="A266" s="1">
        <v>52269</v>
      </c>
      <c r="B266" s="1" t="s">
        <v>43</v>
      </c>
      <c r="C266" s="1" t="s">
        <v>18</v>
      </c>
      <c r="D266" s="1" t="s">
        <v>68</v>
      </c>
      <c r="E266" s="1" t="s">
        <v>69</v>
      </c>
      <c r="F266" s="1" t="s">
        <v>15</v>
      </c>
      <c r="G266" s="1">
        <v>29.2</v>
      </c>
      <c r="H266" s="1">
        <v>50</v>
      </c>
      <c r="I266" s="1" t="s">
        <v>57</v>
      </c>
      <c r="J266" s="4">
        <f t="shared" si="13"/>
        <v>37196</v>
      </c>
      <c r="K266" s="4">
        <f t="shared" si="14"/>
        <v>37225</v>
      </c>
      <c r="L266" s="2">
        <v>37190.293645833335</v>
      </c>
      <c r="M266" s="1" t="str">
        <f t="shared" si="15"/>
        <v>Peak</v>
      </c>
    </row>
    <row r="267" spans="1:13" x14ac:dyDescent="0.3">
      <c r="A267" s="1">
        <v>29075</v>
      </c>
      <c r="B267" s="1" t="s">
        <v>51</v>
      </c>
      <c r="C267" s="1" t="s">
        <v>18</v>
      </c>
      <c r="D267" s="1" t="s">
        <v>91</v>
      </c>
      <c r="E267" s="1" t="s">
        <v>91</v>
      </c>
      <c r="F267" s="1" t="s">
        <v>15</v>
      </c>
      <c r="G267" s="1">
        <v>25.9</v>
      </c>
      <c r="H267" s="1">
        <v>50</v>
      </c>
      <c r="I267" s="1" t="s">
        <v>32</v>
      </c>
      <c r="J267" s="4">
        <f t="shared" si="13"/>
        <v>37193</v>
      </c>
      <c r="K267" s="4">
        <f t="shared" si="14"/>
        <v>37193</v>
      </c>
      <c r="L267" s="2">
        <v>37190.293715277781</v>
      </c>
      <c r="M267" s="1" t="str">
        <f t="shared" si="15"/>
        <v>Peak</v>
      </c>
    </row>
    <row r="268" spans="1:13" x14ac:dyDescent="0.3">
      <c r="A268" s="1">
        <v>54532</v>
      </c>
      <c r="B268" s="1" t="s">
        <v>49</v>
      </c>
      <c r="C268" s="1" t="s">
        <v>24</v>
      </c>
      <c r="D268" s="1" t="s">
        <v>113</v>
      </c>
      <c r="E268" s="1" t="s">
        <v>114</v>
      </c>
      <c r="F268" s="1" t="s">
        <v>15</v>
      </c>
      <c r="G268" s="1">
        <v>29.9</v>
      </c>
      <c r="H268" s="1">
        <v>50</v>
      </c>
      <c r="I268" s="1" t="s">
        <v>61</v>
      </c>
      <c r="J268" s="4">
        <f t="shared" si="13"/>
        <v>37226</v>
      </c>
      <c r="K268" s="4">
        <f t="shared" si="14"/>
        <v>37256</v>
      </c>
      <c r="L268" s="2">
        <v>37190.293888888889</v>
      </c>
      <c r="M268" s="1" t="str">
        <f t="shared" si="15"/>
        <v>Peak</v>
      </c>
    </row>
    <row r="269" spans="1:13" x14ac:dyDescent="0.3">
      <c r="A269" s="1">
        <v>30594</v>
      </c>
      <c r="B269" s="1" t="s">
        <v>48</v>
      </c>
      <c r="C269" s="1" t="s">
        <v>45</v>
      </c>
      <c r="D269" s="1" t="s">
        <v>33</v>
      </c>
      <c r="E269" s="1" t="s">
        <v>33</v>
      </c>
      <c r="F269" s="1" t="s">
        <v>15</v>
      </c>
      <c r="G269" s="1">
        <v>35.1</v>
      </c>
      <c r="H269" s="1">
        <v>50</v>
      </c>
      <c r="I269" s="1" t="s">
        <v>57</v>
      </c>
      <c r="J269" s="4">
        <f t="shared" si="13"/>
        <v>37193</v>
      </c>
      <c r="K269" s="4">
        <f t="shared" si="14"/>
        <v>37193</v>
      </c>
      <c r="L269" s="2">
        <v>37190.294004629628</v>
      </c>
      <c r="M269" s="1" t="str">
        <f t="shared" si="15"/>
        <v>Peak</v>
      </c>
    </row>
    <row r="270" spans="1:13" x14ac:dyDescent="0.3">
      <c r="A270" s="1">
        <v>30594</v>
      </c>
      <c r="B270" s="1" t="s">
        <v>48</v>
      </c>
      <c r="C270" s="1" t="s">
        <v>45</v>
      </c>
      <c r="D270" s="1" t="s">
        <v>33</v>
      </c>
      <c r="E270" s="1" t="s">
        <v>33</v>
      </c>
      <c r="F270" s="1" t="s">
        <v>14</v>
      </c>
      <c r="G270" s="1">
        <v>35</v>
      </c>
      <c r="H270" s="1">
        <v>50</v>
      </c>
      <c r="I270" s="1" t="s">
        <v>64</v>
      </c>
      <c r="J270" s="4">
        <f t="shared" si="13"/>
        <v>37193</v>
      </c>
      <c r="K270" s="4">
        <f t="shared" si="14"/>
        <v>37193</v>
      </c>
      <c r="L270" s="2">
        <v>37190.294016203705</v>
      </c>
      <c r="M270" s="1" t="str">
        <f t="shared" si="15"/>
        <v>Peak</v>
      </c>
    </row>
    <row r="271" spans="1:13" x14ac:dyDescent="0.3">
      <c r="A271" s="1">
        <v>30594</v>
      </c>
      <c r="B271" s="1" t="s">
        <v>48</v>
      </c>
      <c r="C271" s="1" t="s">
        <v>45</v>
      </c>
      <c r="D271" s="1" t="s">
        <v>33</v>
      </c>
      <c r="E271" s="1" t="s">
        <v>33</v>
      </c>
      <c r="F271" s="1" t="s">
        <v>15</v>
      </c>
      <c r="G271" s="1">
        <v>35.1</v>
      </c>
      <c r="H271" s="1">
        <v>50</v>
      </c>
      <c r="I271" s="1" t="s">
        <v>57</v>
      </c>
      <c r="J271" s="4">
        <f t="shared" si="13"/>
        <v>37193</v>
      </c>
      <c r="K271" s="4">
        <f t="shared" si="14"/>
        <v>37193</v>
      </c>
      <c r="L271" s="2">
        <v>37190.294131944444</v>
      </c>
      <c r="M271" s="1" t="str">
        <f t="shared" si="15"/>
        <v>Peak</v>
      </c>
    </row>
    <row r="272" spans="1:13" x14ac:dyDescent="0.3">
      <c r="A272" s="1">
        <v>41781</v>
      </c>
      <c r="B272" s="1" t="s">
        <v>23</v>
      </c>
      <c r="C272" s="1" t="s">
        <v>60</v>
      </c>
      <c r="D272" s="1" t="s">
        <v>33</v>
      </c>
      <c r="E272" s="1" t="s">
        <v>33</v>
      </c>
      <c r="F272" s="1" t="s">
        <v>15</v>
      </c>
      <c r="G272" s="1">
        <v>18.2</v>
      </c>
      <c r="H272" s="1">
        <v>50</v>
      </c>
      <c r="I272" s="1" t="s">
        <v>86</v>
      </c>
      <c r="J272" s="4">
        <f t="shared" si="13"/>
        <v>37193</v>
      </c>
      <c r="K272" s="4">
        <f t="shared" si="14"/>
        <v>37193</v>
      </c>
      <c r="L272" s="2">
        <v>37190.294247685182</v>
      </c>
      <c r="M272" s="1" t="str">
        <f t="shared" si="15"/>
        <v>Off-Peak</v>
      </c>
    </row>
    <row r="273" spans="1:13" x14ac:dyDescent="0.3">
      <c r="A273" s="1">
        <v>41781</v>
      </c>
      <c r="B273" s="1" t="s">
        <v>23</v>
      </c>
      <c r="C273" s="1" t="s">
        <v>60</v>
      </c>
      <c r="D273" s="1" t="s">
        <v>33</v>
      </c>
      <c r="E273" s="1" t="s">
        <v>33</v>
      </c>
      <c r="F273" s="1" t="s">
        <v>15</v>
      </c>
      <c r="G273" s="1">
        <v>18.5</v>
      </c>
      <c r="H273" s="1">
        <v>50</v>
      </c>
      <c r="I273" s="1" t="s">
        <v>86</v>
      </c>
      <c r="J273" s="4">
        <f t="shared" si="13"/>
        <v>37193</v>
      </c>
      <c r="K273" s="4">
        <f t="shared" si="14"/>
        <v>37193</v>
      </c>
      <c r="L273" s="2">
        <v>37190.294293981482</v>
      </c>
      <c r="M273" s="1" t="str">
        <f t="shared" si="15"/>
        <v>Off-Peak</v>
      </c>
    </row>
    <row r="274" spans="1:13" x14ac:dyDescent="0.3">
      <c r="A274" s="1">
        <v>29069</v>
      </c>
      <c r="B274" s="1" t="s">
        <v>22</v>
      </c>
      <c r="C274" s="1" t="s">
        <v>18</v>
      </c>
      <c r="D274" s="1" t="s">
        <v>91</v>
      </c>
      <c r="E274" s="1" t="s">
        <v>91</v>
      </c>
      <c r="F274" s="1" t="s">
        <v>15</v>
      </c>
      <c r="G274" s="1">
        <v>31.5</v>
      </c>
      <c r="H274" s="1">
        <v>50</v>
      </c>
      <c r="I274" s="1" t="s">
        <v>19</v>
      </c>
      <c r="J274" s="4">
        <f t="shared" si="13"/>
        <v>37193</v>
      </c>
      <c r="K274" s="4">
        <f t="shared" si="14"/>
        <v>37193</v>
      </c>
      <c r="L274" s="2">
        <v>37190.294305555559</v>
      </c>
      <c r="M274" s="1" t="str">
        <f t="shared" si="15"/>
        <v>Peak</v>
      </c>
    </row>
    <row r="275" spans="1:13" x14ac:dyDescent="0.3">
      <c r="A275" s="1">
        <v>29075</v>
      </c>
      <c r="B275" s="1" t="s">
        <v>51</v>
      </c>
      <c r="C275" s="1" t="s">
        <v>18</v>
      </c>
      <c r="D275" s="1" t="s">
        <v>91</v>
      </c>
      <c r="E275" s="1" t="s">
        <v>91</v>
      </c>
      <c r="F275" s="1" t="s">
        <v>15</v>
      </c>
      <c r="G275" s="1">
        <v>25.95</v>
      </c>
      <c r="H275" s="1">
        <v>50</v>
      </c>
      <c r="I275" s="1" t="s">
        <v>32</v>
      </c>
      <c r="J275" s="4">
        <f t="shared" si="13"/>
        <v>37193</v>
      </c>
      <c r="K275" s="4">
        <f t="shared" si="14"/>
        <v>37193</v>
      </c>
      <c r="L275" s="2">
        <v>37190.294525462959</v>
      </c>
      <c r="M275" s="1" t="str">
        <f t="shared" si="15"/>
        <v>Peak</v>
      </c>
    </row>
    <row r="276" spans="1:13" x14ac:dyDescent="0.3">
      <c r="A276" s="1">
        <v>56295</v>
      </c>
      <c r="B276" s="1" t="s">
        <v>13</v>
      </c>
      <c r="C276" s="1" t="s">
        <v>40</v>
      </c>
      <c r="D276" s="1" t="s">
        <v>91</v>
      </c>
      <c r="E276" s="1" t="s">
        <v>91</v>
      </c>
      <c r="F276" s="1" t="s">
        <v>14</v>
      </c>
      <c r="G276" s="1">
        <v>24.25</v>
      </c>
      <c r="H276" s="1">
        <v>50</v>
      </c>
      <c r="I276" s="1" t="s">
        <v>57</v>
      </c>
      <c r="J276" s="4">
        <f t="shared" si="13"/>
        <v>37193</v>
      </c>
      <c r="K276" s="4">
        <f t="shared" si="14"/>
        <v>37193</v>
      </c>
      <c r="L276" s="2">
        <v>37190.294675925928</v>
      </c>
      <c r="M276" s="1" t="str">
        <f t="shared" si="15"/>
        <v>Peak</v>
      </c>
    </row>
    <row r="277" spans="1:13" x14ac:dyDescent="0.3">
      <c r="A277" s="1">
        <v>56291</v>
      </c>
      <c r="B277" s="1" t="s">
        <v>13</v>
      </c>
      <c r="C277" s="1" t="s">
        <v>40</v>
      </c>
      <c r="D277" s="1" t="s">
        <v>138</v>
      </c>
      <c r="E277" s="1" t="s">
        <v>92</v>
      </c>
      <c r="F277" s="1" t="s">
        <v>14</v>
      </c>
      <c r="G277" s="1">
        <v>24.25</v>
      </c>
      <c r="H277" s="1">
        <v>50</v>
      </c>
      <c r="I277" s="1" t="s">
        <v>57</v>
      </c>
      <c r="J277" s="4">
        <f t="shared" si="13"/>
        <v>37194</v>
      </c>
      <c r="K277" s="4">
        <f t="shared" si="14"/>
        <v>37195</v>
      </c>
      <c r="L277" s="2">
        <v>37190.294722222221</v>
      </c>
      <c r="M277" s="1" t="str">
        <f t="shared" si="15"/>
        <v>Peak</v>
      </c>
    </row>
    <row r="278" spans="1:13" x14ac:dyDescent="0.3">
      <c r="A278" s="1">
        <v>46016</v>
      </c>
      <c r="B278" s="1" t="s">
        <v>35</v>
      </c>
      <c r="C278" s="1" t="s">
        <v>96</v>
      </c>
      <c r="D278" s="1" t="s">
        <v>47</v>
      </c>
      <c r="E278" s="1" t="s">
        <v>47</v>
      </c>
      <c r="F278" s="1" t="s">
        <v>15</v>
      </c>
      <c r="G278" s="1">
        <v>28.5</v>
      </c>
      <c r="H278" s="1">
        <v>50</v>
      </c>
      <c r="I278" s="1" t="s">
        <v>39</v>
      </c>
      <c r="J278" s="4">
        <f t="shared" ref="J278:J290" si="16">DATE(LEFT(D278,4),MID(D278,5,2),MID(D278,7,2))</f>
        <v>37190</v>
      </c>
      <c r="K278" s="4">
        <f t="shared" si="14"/>
        <v>37190</v>
      </c>
      <c r="L278" s="2">
        <v>37190.295138888891</v>
      </c>
      <c r="M278" s="1" t="str">
        <f t="shared" si="15"/>
        <v>Peak</v>
      </c>
    </row>
    <row r="279" spans="1:13" x14ac:dyDescent="0.3">
      <c r="A279" s="1">
        <v>36470</v>
      </c>
      <c r="B279" s="1" t="s">
        <v>26</v>
      </c>
      <c r="C279" s="1" t="s">
        <v>27</v>
      </c>
      <c r="D279" s="1" t="s">
        <v>68</v>
      </c>
      <c r="E279" s="1" t="s">
        <v>69</v>
      </c>
      <c r="F279" s="1" t="s">
        <v>15</v>
      </c>
      <c r="G279" s="1">
        <v>39.549999999999997</v>
      </c>
      <c r="H279" s="1">
        <v>50</v>
      </c>
      <c r="I279" s="1" t="s">
        <v>19</v>
      </c>
      <c r="J279" s="4">
        <f t="shared" si="16"/>
        <v>37196</v>
      </c>
      <c r="K279" s="4">
        <f t="shared" si="14"/>
        <v>37225</v>
      </c>
      <c r="L279" s="2">
        <v>37190.295706018522</v>
      </c>
      <c r="M279" s="1" t="str">
        <f t="shared" si="15"/>
        <v>Peak</v>
      </c>
    </row>
    <row r="280" spans="1:13" x14ac:dyDescent="0.3">
      <c r="A280" s="1">
        <v>30608</v>
      </c>
      <c r="B280" s="1" t="s">
        <v>23</v>
      </c>
      <c r="C280" s="1" t="s">
        <v>24</v>
      </c>
      <c r="D280" s="1" t="s">
        <v>33</v>
      </c>
      <c r="E280" s="1" t="s">
        <v>33</v>
      </c>
      <c r="F280" s="1" t="s">
        <v>15</v>
      </c>
      <c r="G280" s="1">
        <v>32.450000000000003</v>
      </c>
      <c r="H280" s="1">
        <v>50</v>
      </c>
      <c r="I280" s="1" t="s">
        <v>62</v>
      </c>
      <c r="J280" s="4">
        <f t="shared" si="16"/>
        <v>37193</v>
      </c>
      <c r="K280" s="4">
        <f t="shared" si="14"/>
        <v>37193</v>
      </c>
      <c r="L280" s="2">
        <v>37190.296030092592</v>
      </c>
      <c r="M280" s="1" t="str">
        <f t="shared" si="15"/>
        <v>Peak</v>
      </c>
    </row>
    <row r="281" spans="1:13" x14ac:dyDescent="0.3">
      <c r="A281" s="1">
        <v>41781</v>
      </c>
      <c r="B281" s="1" t="s">
        <v>23</v>
      </c>
      <c r="C281" s="1" t="s">
        <v>60</v>
      </c>
      <c r="D281" s="1" t="s">
        <v>33</v>
      </c>
      <c r="E281" s="1" t="s">
        <v>33</v>
      </c>
      <c r="F281" s="1" t="s">
        <v>14</v>
      </c>
      <c r="G281" s="1">
        <v>18.45</v>
      </c>
      <c r="H281" s="1">
        <v>50</v>
      </c>
      <c r="I281" s="1" t="s">
        <v>79</v>
      </c>
      <c r="J281" s="4">
        <f t="shared" si="16"/>
        <v>37193</v>
      </c>
      <c r="K281" s="4">
        <f t="shared" si="14"/>
        <v>37193</v>
      </c>
      <c r="L281" s="2">
        <v>37190.296087962961</v>
      </c>
      <c r="M281" s="1" t="str">
        <f t="shared" si="15"/>
        <v>Off-Peak</v>
      </c>
    </row>
    <row r="282" spans="1:13" x14ac:dyDescent="0.3">
      <c r="A282" s="1">
        <v>29069</v>
      </c>
      <c r="B282" s="1" t="s">
        <v>22</v>
      </c>
      <c r="C282" s="1" t="s">
        <v>18</v>
      </c>
      <c r="D282" s="1" t="s">
        <v>91</v>
      </c>
      <c r="E282" s="1" t="s">
        <v>91</v>
      </c>
      <c r="F282" s="1" t="s">
        <v>15</v>
      </c>
      <c r="G282" s="1">
        <v>31.75</v>
      </c>
      <c r="H282" s="1">
        <v>50</v>
      </c>
      <c r="I282" s="1" t="s">
        <v>59</v>
      </c>
      <c r="J282" s="4">
        <f t="shared" si="16"/>
        <v>37193</v>
      </c>
      <c r="K282" s="4">
        <f t="shared" si="14"/>
        <v>37193</v>
      </c>
      <c r="L282" s="2">
        <v>37190.296388888892</v>
      </c>
      <c r="M282" s="1" t="str">
        <f t="shared" si="15"/>
        <v>Peak</v>
      </c>
    </row>
    <row r="283" spans="1:13" x14ac:dyDescent="0.3">
      <c r="A283" s="1">
        <v>30594</v>
      </c>
      <c r="B283" s="1" t="s">
        <v>48</v>
      </c>
      <c r="C283" s="1" t="s">
        <v>45</v>
      </c>
      <c r="D283" s="1" t="s">
        <v>33</v>
      </c>
      <c r="E283" s="1" t="s">
        <v>33</v>
      </c>
      <c r="F283" s="1" t="s">
        <v>14</v>
      </c>
      <c r="G283" s="1">
        <v>35.15</v>
      </c>
      <c r="H283" s="1">
        <v>50</v>
      </c>
      <c r="I283" s="1" t="s">
        <v>36</v>
      </c>
      <c r="J283" s="4">
        <f t="shared" si="16"/>
        <v>37193</v>
      </c>
      <c r="K283" s="4">
        <f t="shared" si="14"/>
        <v>37193</v>
      </c>
      <c r="L283" s="2">
        <v>37190.296412037038</v>
      </c>
      <c r="M283" s="1" t="str">
        <f t="shared" si="15"/>
        <v>Peak</v>
      </c>
    </row>
    <row r="284" spans="1:13" x14ac:dyDescent="0.3">
      <c r="A284" s="1">
        <v>29088</v>
      </c>
      <c r="B284" s="1" t="s">
        <v>49</v>
      </c>
      <c r="C284" s="1" t="s">
        <v>24</v>
      </c>
      <c r="D284" s="1" t="s">
        <v>33</v>
      </c>
      <c r="E284" s="1" t="s">
        <v>33</v>
      </c>
      <c r="F284" s="1" t="s">
        <v>15</v>
      </c>
      <c r="G284" s="1">
        <v>32.4</v>
      </c>
      <c r="H284" s="1">
        <v>50</v>
      </c>
      <c r="I284" s="1" t="s">
        <v>101</v>
      </c>
      <c r="J284" s="4">
        <f t="shared" si="16"/>
        <v>37193</v>
      </c>
      <c r="K284" s="4">
        <f t="shared" si="14"/>
        <v>37193</v>
      </c>
      <c r="L284" s="2">
        <v>37190.2965625</v>
      </c>
      <c r="M284" s="1" t="str">
        <f t="shared" si="15"/>
        <v>Peak</v>
      </c>
    </row>
    <row r="285" spans="1:13" x14ac:dyDescent="0.3">
      <c r="A285" s="1">
        <v>29084</v>
      </c>
      <c r="B285" s="1" t="s">
        <v>49</v>
      </c>
      <c r="C285" s="1" t="s">
        <v>24</v>
      </c>
      <c r="D285" s="1" t="s">
        <v>137</v>
      </c>
      <c r="E285" s="1" t="s">
        <v>34</v>
      </c>
      <c r="F285" s="1" t="s">
        <v>15</v>
      </c>
      <c r="G285" s="1">
        <v>30.25</v>
      </c>
      <c r="H285" s="1">
        <v>50</v>
      </c>
      <c r="I285" s="1" t="s">
        <v>101</v>
      </c>
      <c r="J285" s="4">
        <f t="shared" si="16"/>
        <v>37194</v>
      </c>
      <c r="K285" s="4">
        <f t="shared" si="14"/>
        <v>37195</v>
      </c>
      <c r="L285" s="2">
        <v>37190.296643518515</v>
      </c>
      <c r="M285" s="1" t="str">
        <f t="shared" si="15"/>
        <v>Peak</v>
      </c>
    </row>
    <row r="286" spans="1:13" x14ac:dyDescent="0.3">
      <c r="A286" s="1">
        <v>29069</v>
      </c>
      <c r="B286" s="1" t="s">
        <v>22</v>
      </c>
      <c r="C286" s="1" t="s">
        <v>18</v>
      </c>
      <c r="D286" s="1" t="s">
        <v>91</v>
      </c>
      <c r="E286" s="1" t="s">
        <v>91</v>
      </c>
      <c r="F286" s="1" t="s">
        <v>15</v>
      </c>
      <c r="G286" s="1">
        <v>32</v>
      </c>
      <c r="H286" s="1">
        <v>50</v>
      </c>
      <c r="I286" s="1" t="s">
        <v>19</v>
      </c>
      <c r="J286" s="4">
        <f t="shared" si="16"/>
        <v>37193</v>
      </c>
      <c r="K286" s="4">
        <f t="shared" si="14"/>
        <v>37193</v>
      </c>
      <c r="L286" s="2">
        <v>37190.296956018516</v>
      </c>
      <c r="M286" s="1" t="str">
        <f t="shared" si="15"/>
        <v>Peak</v>
      </c>
    </row>
    <row r="287" spans="1:13" x14ac:dyDescent="0.3">
      <c r="A287" s="1">
        <v>29069</v>
      </c>
      <c r="B287" s="1" t="s">
        <v>22</v>
      </c>
      <c r="C287" s="1" t="s">
        <v>18</v>
      </c>
      <c r="D287" s="1" t="s">
        <v>91</v>
      </c>
      <c r="E287" s="1" t="s">
        <v>91</v>
      </c>
      <c r="F287" s="1" t="s">
        <v>14</v>
      </c>
      <c r="G287" s="1">
        <v>32</v>
      </c>
      <c r="H287" s="1">
        <v>50</v>
      </c>
      <c r="I287" s="1" t="s">
        <v>63</v>
      </c>
      <c r="J287" s="4">
        <f t="shared" si="16"/>
        <v>37193</v>
      </c>
      <c r="K287" s="4">
        <f t="shared" si="14"/>
        <v>37193</v>
      </c>
      <c r="L287" s="2">
        <v>37190.297083333331</v>
      </c>
      <c r="M287" s="1" t="str">
        <f t="shared" si="15"/>
        <v>Peak</v>
      </c>
    </row>
    <row r="288" spans="1:13" x14ac:dyDescent="0.3">
      <c r="A288" s="1">
        <v>29069</v>
      </c>
      <c r="B288" s="1" t="s">
        <v>22</v>
      </c>
      <c r="C288" s="1" t="s">
        <v>18</v>
      </c>
      <c r="D288" s="1" t="s">
        <v>91</v>
      </c>
      <c r="E288" s="1" t="s">
        <v>91</v>
      </c>
      <c r="F288" s="1" t="s">
        <v>15</v>
      </c>
      <c r="G288" s="1">
        <v>32</v>
      </c>
      <c r="H288" s="1">
        <v>50</v>
      </c>
      <c r="I288" s="1" t="s">
        <v>21</v>
      </c>
      <c r="J288" s="4">
        <f t="shared" si="16"/>
        <v>37193</v>
      </c>
      <c r="K288" s="4">
        <f t="shared" si="14"/>
        <v>37193</v>
      </c>
      <c r="L288" s="2">
        <v>37190.297523148147</v>
      </c>
      <c r="M288" s="1" t="str">
        <f t="shared" si="15"/>
        <v>Peak</v>
      </c>
    </row>
    <row r="289" spans="1:13" x14ac:dyDescent="0.3">
      <c r="A289" s="1">
        <v>29069</v>
      </c>
      <c r="B289" s="1" t="s">
        <v>22</v>
      </c>
      <c r="C289" s="1" t="s">
        <v>18</v>
      </c>
      <c r="D289" s="1" t="s">
        <v>91</v>
      </c>
      <c r="E289" s="1" t="s">
        <v>91</v>
      </c>
      <c r="F289" s="1" t="s">
        <v>14</v>
      </c>
      <c r="G289" s="1">
        <v>32</v>
      </c>
      <c r="H289" s="1">
        <v>50</v>
      </c>
      <c r="I289" s="1" t="s">
        <v>31</v>
      </c>
      <c r="J289" s="4">
        <f t="shared" si="16"/>
        <v>37193</v>
      </c>
      <c r="K289" s="4">
        <f t="shared" si="14"/>
        <v>37193</v>
      </c>
      <c r="L289" s="2">
        <v>37190.297627314816</v>
      </c>
      <c r="M289" s="1" t="str">
        <f t="shared" si="15"/>
        <v>Peak</v>
      </c>
    </row>
    <row r="290" spans="1:13" x14ac:dyDescent="0.3">
      <c r="A290" s="1">
        <v>29084</v>
      </c>
      <c r="B290" s="1" t="s">
        <v>49</v>
      </c>
      <c r="C290" s="1" t="s">
        <v>24</v>
      </c>
      <c r="D290" s="1" t="s">
        <v>137</v>
      </c>
      <c r="E290" s="1" t="s">
        <v>34</v>
      </c>
      <c r="F290" s="1" t="s">
        <v>14</v>
      </c>
      <c r="G290" s="1">
        <v>30.05</v>
      </c>
      <c r="H290" s="1">
        <v>50</v>
      </c>
      <c r="I290" s="1" t="s">
        <v>84</v>
      </c>
      <c r="J290" s="4">
        <f t="shared" si="16"/>
        <v>37194</v>
      </c>
      <c r="K290" s="4">
        <f t="shared" si="14"/>
        <v>37195</v>
      </c>
      <c r="L290" s="2">
        <v>37190.297719907408</v>
      </c>
      <c r="M290" s="1" t="str">
        <f t="shared" si="15"/>
        <v>Peak</v>
      </c>
    </row>
    <row r="291" spans="1:13" x14ac:dyDescent="0.3">
      <c r="A291" s="1">
        <v>51062</v>
      </c>
      <c r="B291" s="1" t="s">
        <v>43</v>
      </c>
      <c r="C291" s="1" t="s">
        <v>18</v>
      </c>
      <c r="D291" s="1" t="s">
        <v>28</v>
      </c>
      <c r="E291" s="1" t="s">
        <v>29</v>
      </c>
      <c r="F291" s="1" t="s">
        <v>15</v>
      </c>
      <c r="G291" s="1">
        <v>33</v>
      </c>
      <c r="H291" s="1">
        <v>50</v>
      </c>
      <c r="I291" s="1" t="s">
        <v>39</v>
      </c>
      <c r="J291" s="4">
        <f t="shared" ref="J291:J333" si="17">DATE(LEFT(D291,4),MID(D291,5,2),MID(D291,7,2))</f>
        <v>37257</v>
      </c>
      <c r="K291" s="4">
        <f t="shared" si="14"/>
        <v>37315</v>
      </c>
      <c r="L291" s="2">
        <v>37190.297847222224</v>
      </c>
      <c r="M291" s="1" t="str">
        <f t="shared" si="15"/>
        <v>Peak</v>
      </c>
    </row>
    <row r="292" spans="1:13" x14ac:dyDescent="0.3">
      <c r="A292" s="1">
        <v>51068</v>
      </c>
      <c r="B292" s="1" t="s">
        <v>43</v>
      </c>
      <c r="C292" s="1" t="s">
        <v>18</v>
      </c>
      <c r="D292" s="1" t="s">
        <v>119</v>
      </c>
      <c r="E292" s="1" t="s">
        <v>120</v>
      </c>
      <c r="F292" s="1" t="s">
        <v>15</v>
      </c>
      <c r="G292" s="1">
        <v>30.15</v>
      </c>
      <c r="H292" s="1">
        <v>50</v>
      </c>
      <c r="I292" s="1" t="s">
        <v>39</v>
      </c>
      <c r="J292" s="4">
        <f t="shared" si="17"/>
        <v>37316</v>
      </c>
      <c r="K292" s="4">
        <f t="shared" si="14"/>
        <v>37376</v>
      </c>
      <c r="L292" s="2">
        <v>37190.297881944447</v>
      </c>
      <c r="M292" s="1" t="str">
        <f t="shared" si="15"/>
        <v>Peak</v>
      </c>
    </row>
    <row r="293" spans="1:13" x14ac:dyDescent="0.3">
      <c r="A293" s="1">
        <v>51074</v>
      </c>
      <c r="B293" s="1" t="s">
        <v>43</v>
      </c>
      <c r="C293" s="1" t="s">
        <v>18</v>
      </c>
      <c r="D293" s="1" t="s">
        <v>128</v>
      </c>
      <c r="E293" s="1" t="s">
        <v>129</v>
      </c>
      <c r="F293" s="1" t="s">
        <v>15</v>
      </c>
      <c r="G293" s="1">
        <v>32.5</v>
      </c>
      <c r="H293" s="1">
        <v>50</v>
      </c>
      <c r="I293" s="1" t="s">
        <v>39</v>
      </c>
      <c r="J293" s="4">
        <f t="shared" si="17"/>
        <v>37377</v>
      </c>
      <c r="K293" s="4">
        <f t="shared" si="14"/>
        <v>37407</v>
      </c>
      <c r="L293" s="2">
        <v>37190.297939814816</v>
      </c>
      <c r="M293" s="1" t="str">
        <f t="shared" si="15"/>
        <v>Peak</v>
      </c>
    </row>
    <row r="294" spans="1:13" x14ac:dyDescent="0.3">
      <c r="A294" s="1">
        <v>51078</v>
      </c>
      <c r="B294" s="1" t="s">
        <v>43</v>
      </c>
      <c r="C294" s="1" t="s">
        <v>18</v>
      </c>
      <c r="D294" s="1" t="s">
        <v>121</v>
      </c>
      <c r="E294" s="1" t="s">
        <v>122</v>
      </c>
      <c r="F294" s="1" t="s">
        <v>15</v>
      </c>
      <c r="G294" s="1">
        <v>42.6</v>
      </c>
      <c r="H294" s="1">
        <v>50</v>
      </c>
      <c r="I294" s="1" t="s">
        <v>39</v>
      </c>
      <c r="J294" s="4">
        <f t="shared" si="17"/>
        <v>37408</v>
      </c>
      <c r="K294" s="4">
        <f t="shared" si="14"/>
        <v>37437</v>
      </c>
      <c r="L294" s="2">
        <v>37190.297962962963</v>
      </c>
      <c r="M294" s="1" t="str">
        <f t="shared" si="15"/>
        <v>Peak</v>
      </c>
    </row>
    <row r="295" spans="1:13" x14ac:dyDescent="0.3">
      <c r="A295" s="1">
        <v>51102</v>
      </c>
      <c r="B295" s="1" t="s">
        <v>43</v>
      </c>
      <c r="C295" s="1" t="s">
        <v>18</v>
      </c>
      <c r="D295" s="1" t="s">
        <v>102</v>
      </c>
      <c r="E295" s="1" t="s">
        <v>103</v>
      </c>
      <c r="F295" s="1" t="s">
        <v>15</v>
      </c>
      <c r="G295" s="1">
        <v>29.1</v>
      </c>
      <c r="H295" s="1">
        <v>50</v>
      </c>
      <c r="I295" s="1" t="s">
        <v>39</v>
      </c>
      <c r="J295" s="4">
        <f t="shared" si="17"/>
        <v>37530</v>
      </c>
      <c r="K295" s="4">
        <f t="shared" si="14"/>
        <v>37621</v>
      </c>
      <c r="L295" s="2">
        <v>37190.297997685186</v>
      </c>
      <c r="M295" s="1" t="str">
        <f t="shared" si="15"/>
        <v>Peak</v>
      </c>
    </row>
    <row r="296" spans="1:13" x14ac:dyDescent="0.3">
      <c r="A296" s="1">
        <v>32219</v>
      </c>
      <c r="B296" s="1" t="s">
        <v>44</v>
      </c>
      <c r="C296" s="1" t="s">
        <v>45</v>
      </c>
      <c r="D296" s="1" t="s">
        <v>28</v>
      </c>
      <c r="E296" s="1" t="s">
        <v>29</v>
      </c>
      <c r="F296" s="1" t="s">
        <v>14</v>
      </c>
      <c r="G296" s="1">
        <v>47.25</v>
      </c>
      <c r="H296" s="1">
        <v>50</v>
      </c>
      <c r="I296" s="1" t="s">
        <v>64</v>
      </c>
      <c r="J296" s="4">
        <f t="shared" si="17"/>
        <v>37257</v>
      </c>
      <c r="K296" s="4">
        <f t="shared" si="14"/>
        <v>37315</v>
      </c>
      <c r="L296" s="2">
        <v>37190.298425925925</v>
      </c>
      <c r="M296" s="1" t="str">
        <f t="shared" si="15"/>
        <v>Peak</v>
      </c>
    </row>
    <row r="297" spans="1:13" x14ac:dyDescent="0.3">
      <c r="A297" s="1">
        <v>29088</v>
      </c>
      <c r="B297" s="1" t="s">
        <v>49</v>
      </c>
      <c r="C297" s="1" t="s">
        <v>24</v>
      </c>
      <c r="D297" s="1" t="s">
        <v>33</v>
      </c>
      <c r="E297" s="1" t="s">
        <v>33</v>
      </c>
      <c r="F297" s="1" t="s">
        <v>14</v>
      </c>
      <c r="G297" s="1">
        <v>32.299999999999997</v>
      </c>
      <c r="H297" s="1">
        <v>50</v>
      </c>
      <c r="I297" s="1" t="s">
        <v>54</v>
      </c>
      <c r="J297" s="4">
        <f t="shared" si="17"/>
        <v>37193</v>
      </c>
      <c r="K297" s="4">
        <f t="shared" si="14"/>
        <v>37193</v>
      </c>
      <c r="L297" s="2">
        <v>37190.298564814817</v>
      </c>
      <c r="M297" s="1" t="str">
        <f t="shared" si="15"/>
        <v>Peak</v>
      </c>
    </row>
    <row r="298" spans="1:13" x14ac:dyDescent="0.3">
      <c r="A298" s="1">
        <v>60995</v>
      </c>
      <c r="B298" s="1" t="s">
        <v>22</v>
      </c>
      <c r="C298" s="1" t="s">
        <v>133</v>
      </c>
      <c r="D298" s="1" t="s">
        <v>106</v>
      </c>
      <c r="E298" s="1" t="s">
        <v>107</v>
      </c>
      <c r="F298" s="1" t="s">
        <v>14</v>
      </c>
      <c r="G298" s="1">
        <v>17</v>
      </c>
      <c r="H298" s="1">
        <v>50</v>
      </c>
      <c r="I298" s="1" t="s">
        <v>32</v>
      </c>
      <c r="J298" s="4">
        <f t="shared" si="17"/>
        <v>37191</v>
      </c>
      <c r="K298" s="4">
        <f t="shared" si="14"/>
        <v>37192</v>
      </c>
      <c r="L298" s="2">
        <v>37190.29859953704</v>
      </c>
      <c r="M298" s="1" t="str">
        <f t="shared" si="15"/>
        <v>Peak</v>
      </c>
    </row>
    <row r="299" spans="1:13" x14ac:dyDescent="0.3">
      <c r="A299" s="1">
        <v>63626</v>
      </c>
      <c r="B299" s="1" t="s">
        <v>23</v>
      </c>
      <c r="C299" s="1" t="s">
        <v>130</v>
      </c>
      <c r="D299" s="1" t="s">
        <v>124</v>
      </c>
      <c r="E299" s="1" t="s">
        <v>125</v>
      </c>
      <c r="F299" s="1" t="s">
        <v>14</v>
      </c>
      <c r="G299" s="1">
        <v>26.5</v>
      </c>
      <c r="H299" s="1">
        <v>50</v>
      </c>
      <c r="I299" s="1" t="s">
        <v>36</v>
      </c>
      <c r="J299" s="4">
        <f t="shared" si="17"/>
        <v>37191</v>
      </c>
      <c r="K299" s="4">
        <f t="shared" si="14"/>
        <v>37192</v>
      </c>
      <c r="L299" s="2">
        <v>37190.299189814818</v>
      </c>
      <c r="M299" s="1" t="str">
        <f t="shared" si="15"/>
        <v>Peak</v>
      </c>
    </row>
    <row r="300" spans="1:13" x14ac:dyDescent="0.3">
      <c r="A300" s="1">
        <v>29075</v>
      </c>
      <c r="B300" s="1" t="s">
        <v>51</v>
      </c>
      <c r="C300" s="1" t="s">
        <v>18</v>
      </c>
      <c r="D300" s="1" t="s">
        <v>91</v>
      </c>
      <c r="E300" s="1" t="s">
        <v>91</v>
      </c>
      <c r="F300" s="1" t="s">
        <v>15</v>
      </c>
      <c r="G300" s="1">
        <v>26.05</v>
      </c>
      <c r="H300" s="1">
        <v>50</v>
      </c>
      <c r="I300" s="1" t="s">
        <v>58</v>
      </c>
      <c r="J300" s="4">
        <f t="shared" si="17"/>
        <v>37193</v>
      </c>
      <c r="K300" s="4">
        <f t="shared" si="14"/>
        <v>37193</v>
      </c>
      <c r="L300" s="2">
        <v>37190.299212962964</v>
      </c>
      <c r="M300" s="1" t="str">
        <f t="shared" si="15"/>
        <v>Peak</v>
      </c>
    </row>
    <row r="301" spans="1:13" x14ac:dyDescent="0.3">
      <c r="A301" s="1">
        <v>29088</v>
      </c>
      <c r="B301" s="1" t="s">
        <v>49</v>
      </c>
      <c r="C301" s="1" t="s">
        <v>24</v>
      </c>
      <c r="D301" s="1" t="s">
        <v>33</v>
      </c>
      <c r="E301" s="1" t="s">
        <v>33</v>
      </c>
      <c r="F301" s="1" t="s">
        <v>15</v>
      </c>
      <c r="G301" s="1">
        <v>32.4</v>
      </c>
      <c r="H301" s="1">
        <v>50</v>
      </c>
      <c r="I301" s="1" t="s">
        <v>61</v>
      </c>
      <c r="J301" s="4">
        <f t="shared" si="17"/>
        <v>37193</v>
      </c>
      <c r="K301" s="4">
        <f t="shared" si="14"/>
        <v>37193</v>
      </c>
      <c r="L301" s="2">
        <v>37190.29928240741</v>
      </c>
      <c r="M301" s="1" t="str">
        <f t="shared" si="15"/>
        <v>Peak</v>
      </c>
    </row>
    <row r="302" spans="1:13" x14ac:dyDescent="0.3">
      <c r="A302" s="1">
        <v>33302</v>
      </c>
      <c r="B302" s="1" t="s">
        <v>26</v>
      </c>
      <c r="C302" s="1" t="s">
        <v>27</v>
      </c>
      <c r="D302" s="1" t="s">
        <v>28</v>
      </c>
      <c r="E302" s="1" t="s">
        <v>29</v>
      </c>
      <c r="F302" s="1" t="s">
        <v>15</v>
      </c>
      <c r="G302" s="1">
        <v>47.75</v>
      </c>
      <c r="H302" s="1">
        <v>50</v>
      </c>
      <c r="I302" s="1" t="s">
        <v>64</v>
      </c>
      <c r="J302" s="4">
        <f t="shared" si="17"/>
        <v>37257</v>
      </c>
      <c r="K302" s="4">
        <f t="shared" si="14"/>
        <v>37315</v>
      </c>
      <c r="L302" s="2">
        <v>37190.299386574072</v>
      </c>
      <c r="M302" s="1" t="str">
        <f t="shared" si="15"/>
        <v>Peak</v>
      </c>
    </row>
    <row r="303" spans="1:13" x14ac:dyDescent="0.3">
      <c r="A303" s="1">
        <v>33302</v>
      </c>
      <c r="B303" s="1" t="s">
        <v>26</v>
      </c>
      <c r="C303" s="1" t="s">
        <v>27</v>
      </c>
      <c r="D303" s="1" t="s">
        <v>28</v>
      </c>
      <c r="E303" s="1" t="s">
        <v>29</v>
      </c>
      <c r="F303" s="1" t="s">
        <v>14</v>
      </c>
      <c r="G303" s="1">
        <v>47.75</v>
      </c>
      <c r="H303" s="1">
        <v>50</v>
      </c>
      <c r="I303" s="1" t="s">
        <v>71</v>
      </c>
      <c r="J303" s="4">
        <f t="shared" si="17"/>
        <v>37257</v>
      </c>
      <c r="K303" s="4">
        <f t="shared" si="14"/>
        <v>37315</v>
      </c>
      <c r="L303" s="2">
        <v>37190.299386574072</v>
      </c>
      <c r="M303" s="1" t="str">
        <f t="shared" si="15"/>
        <v>Peak</v>
      </c>
    </row>
    <row r="304" spans="1:13" x14ac:dyDescent="0.3">
      <c r="A304" s="1">
        <v>29088</v>
      </c>
      <c r="B304" s="1" t="s">
        <v>49</v>
      </c>
      <c r="C304" s="1" t="s">
        <v>24</v>
      </c>
      <c r="D304" s="1" t="s">
        <v>33</v>
      </c>
      <c r="E304" s="1" t="s">
        <v>33</v>
      </c>
      <c r="F304" s="1" t="s">
        <v>14</v>
      </c>
      <c r="G304" s="1">
        <v>32.299999999999997</v>
      </c>
      <c r="H304" s="1">
        <v>50</v>
      </c>
      <c r="I304" s="1" t="s">
        <v>54</v>
      </c>
      <c r="J304" s="4">
        <f t="shared" si="17"/>
        <v>37193</v>
      </c>
      <c r="K304" s="4">
        <f t="shared" si="14"/>
        <v>37193</v>
      </c>
      <c r="L304" s="2">
        <v>37190.299444444441</v>
      </c>
      <c r="M304" s="1" t="str">
        <f t="shared" si="15"/>
        <v>Peak</v>
      </c>
    </row>
    <row r="305" spans="1:13" x14ac:dyDescent="0.3">
      <c r="A305" s="1">
        <v>29075</v>
      </c>
      <c r="B305" s="1" t="s">
        <v>51</v>
      </c>
      <c r="C305" s="1" t="s">
        <v>18</v>
      </c>
      <c r="D305" s="1" t="s">
        <v>91</v>
      </c>
      <c r="E305" s="1" t="s">
        <v>91</v>
      </c>
      <c r="F305" s="1" t="s">
        <v>14</v>
      </c>
      <c r="G305" s="1">
        <v>26</v>
      </c>
      <c r="H305" s="1">
        <v>50</v>
      </c>
      <c r="I305" s="1" t="s">
        <v>31</v>
      </c>
      <c r="J305" s="4">
        <f t="shared" si="17"/>
        <v>37193</v>
      </c>
      <c r="K305" s="4">
        <f t="shared" si="14"/>
        <v>37193</v>
      </c>
      <c r="L305" s="2">
        <v>37190.29954861111</v>
      </c>
      <c r="M305" s="1" t="str">
        <f t="shared" si="15"/>
        <v>Peak</v>
      </c>
    </row>
    <row r="306" spans="1:13" x14ac:dyDescent="0.3">
      <c r="A306" s="1">
        <v>54910</v>
      </c>
      <c r="B306" s="1" t="s">
        <v>22</v>
      </c>
      <c r="C306" s="1" t="s">
        <v>18</v>
      </c>
      <c r="D306" s="1" t="s">
        <v>52</v>
      </c>
      <c r="E306" s="1" t="s">
        <v>53</v>
      </c>
      <c r="F306" s="1" t="s">
        <v>15</v>
      </c>
      <c r="G306" s="1">
        <v>25.6</v>
      </c>
      <c r="H306" s="1">
        <v>50</v>
      </c>
      <c r="I306" s="1" t="s">
        <v>32</v>
      </c>
      <c r="J306" s="4">
        <f t="shared" si="17"/>
        <v>37196</v>
      </c>
      <c r="K306" s="4">
        <f t="shared" si="14"/>
        <v>37225</v>
      </c>
      <c r="L306" s="2">
        <v>37190.299664351849</v>
      </c>
      <c r="M306" s="1" t="str">
        <f t="shared" si="15"/>
        <v>Peak</v>
      </c>
    </row>
    <row r="307" spans="1:13" x14ac:dyDescent="0.3">
      <c r="A307" s="1">
        <v>29075</v>
      </c>
      <c r="B307" s="1" t="s">
        <v>51</v>
      </c>
      <c r="C307" s="1" t="s">
        <v>18</v>
      </c>
      <c r="D307" s="1" t="s">
        <v>91</v>
      </c>
      <c r="E307" s="1" t="s">
        <v>91</v>
      </c>
      <c r="F307" s="1" t="s">
        <v>15</v>
      </c>
      <c r="G307" s="1">
        <v>26.05</v>
      </c>
      <c r="H307" s="1">
        <v>50</v>
      </c>
      <c r="I307" s="1" t="s">
        <v>57</v>
      </c>
      <c r="J307" s="4">
        <f t="shared" si="17"/>
        <v>37193</v>
      </c>
      <c r="K307" s="4">
        <f t="shared" si="14"/>
        <v>37193</v>
      </c>
      <c r="L307" s="2">
        <v>37190.299675925926</v>
      </c>
      <c r="M307" s="1" t="str">
        <f t="shared" si="15"/>
        <v>Peak</v>
      </c>
    </row>
    <row r="308" spans="1:13" x14ac:dyDescent="0.3">
      <c r="A308" s="1">
        <v>41781</v>
      </c>
      <c r="B308" s="1" t="s">
        <v>23</v>
      </c>
      <c r="C308" s="1" t="s">
        <v>60</v>
      </c>
      <c r="D308" s="1" t="s">
        <v>33</v>
      </c>
      <c r="E308" s="1" t="s">
        <v>33</v>
      </c>
      <c r="F308" s="1" t="s">
        <v>15</v>
      </c>
      <c r="G308" s="1">
        <v>18.649999999999999</v>
      </c>
      <c r="H308" s="1">
        <v>50</v>
      </c>
      <c r="I308" s="1" t="s">
        <v>36</v>
      </c>
      <c r="J308" s="4">
        <f t="shared" si="17"/>
        <v>37193</v>
      </c>
      <c r="K308" s="4">
        <f t="shared" si="14"/>
        <v>37193</v>
      </c>
      <c r="L308" s="2">
        <v>37190.299722222226</v>
      </c>
      <c r="M308" s="1" t="str">
        <f t="shared" si="15"/>
        <v>Off-Peak</v>
      </c>
    </row>
    <row r="309" spans="1:13" x14ac:dyDescent="0.3">
      <c r="A309" s="1">
        <v>61669</v>
      </c>
      <c r="B309" s="1" t="s">
        <v>23</v>
      </c>
      <c r="C309" s="1" t="s">
        <v>60</v>
      </c>
      <c r="D309" s="1" t="s">
        <v>137</v>
      </c>
      <c r="E309" s="1" t="s">
        <v>34</v>
      </c>
      <c r="F309" s="1" t="s">
        <v>15</v>
      </c>
      <c r="G309" s="1">
        <v>18.149999999999999</v>
      </c>
      <c r="H309" s="1">
        <v>50</v>
      </c>
      <c r="I309" s="1" t="s">
        <v>79</v>
      </c>
      <c r="J309" s="4">
        <f t="shared" si="17"/>
        <v>37194</v>
      </c>
      <c r="K309" s="4">
        <f t="shared" si="14"/>
        <v>37195</v>
      </c>
      <c r="L309" s="2">
        <v>37190.299907407411</v>
      </c>
      <c r="M309" s="1" t="str">
        <f t="shared" si="15"/>
        <v>Off-Peak</v>
      </c>
    </row>
    <row r="310" spans="1:13" x14ac:dyDescent="0.3">
      <c r="A310" s="1">
        <v>30594</v>
      </c>
      <c r="B310" s="1" t="s">
        <v>48</v>
      </c>
      <c r="C310" s="1" t="s">
        <v>45</v>
      </c>
      <c r="D310" s="1" t="s">
        <v>33</v>
      </c>
      <c r="E310" s="1" t="s">
        <v>33</v>
      </c>
      <c r="F310" s="1" t="s">
        <v>15</v>
      </c>
      <c r="G310" s="1">
        <v>35.200000000000003</v>
      </c>
      <c r="H310" s="1">
        <v>50</v>
      </c>
      <c r="I310" s="1" t="s">
        <v>50</v>
      </c>
      <c r="J310" s="4">
        <f t="shared" si="17"/>
        <v>37193</v>
      </c>
      <c r="K310" s="4">
        <f t="shared" si="14"/>
        <v>37193</v>
      </c>
      <c r="L310" s="2">
        <v>37190.300428240742</v>
      </c>
      <c r="M310" s="1" t="str">
        <f t="shared" si="15"/>
        <v>Peak</v>
      </c>
    </row>
    <row r="311" spans="1:13" x14ac:dyDescent="0.3">
      <c r="A311" s="1">
        <v>26117</v>
      </c>
      <c r="B311" s="1" t="s">
        <v>22</v>
      </c>
      <c r="C311" s="1" t="s">
        <v>18</v>
      </c>
      <c r="D311" s="1" t="s">
        <v>116</v>
      </c>
      <c r="E311" s="1" t="s">
        <v>117</v>
      </c>
      <c r="F311" s="1" t="s">
        <v>15</v>
      </c>
      <c r="G311" s="1">
        <v>50.75</v>
      </c>
      <c r="H311" s="1">
        <v>50</v>
      </c>
      <c r="I311" s="1" t="s">
        <v>70</v>
      </c>
      <c r="J311" s="4">
        <f t="shared" si="17"/>
        <v>37438</v>
      </c>
      <c r="K311" s="4">
        <f t="shared" si="14"/>
        <v>37499</v>
      </c>
      <c r="L311" s="2">
        <v>37190.300497685188</v>
      </c>
      <c r="M311" s="1" t="str">
        <f t="shared" si="15"/>
        <v>Peak</v>
      </c>
    </row>
    <row r="312" spans="1:13" x14ac:dyDescent="0.3">
      <c r="A312" s="1">
        <v>45219</v>
      </c>
      <c r="B312" s="1" t="s">
        <v>49</v>
      </c>
      <c r="C312" s="1" t="s">
        <v>24</v>
      </c>
      <c r="D312" s="1" t="s">
        <v>102</v>
      </c>
      <c r="E312" s="1" t="s">
        <v>103</v>
      </c>
      <c r="F312" s="1" t="s">
        <v>15</v>
      </c>
      <c r="G312" s="1">
        <v>31.2</v>
      </c>
      <c r="H312" s="1">
        <v>50</v>
      </c>
      <c r="I312" s="1" t="s">
        <v>58</v>
      </c>
      <c r="J312" s="4">
        <f t="shared" si="17"/>
        <v>37530</v>
      </c>
      <c r="K312" s="4">
        <f t="shared" si="14"/>
        <v>37621</v>
      </c>
      <c r="L312" s="2">
        <v>37190.300625000003</v>
      </c>
      <c r="M312" s="1" t="str">
        <f t="shared" si="15"/>
        <v>Peak</v>
      </c>
    </row>
    <row r="313" spans="1:13" x14ac:dyDescent="0.3">
      <c r="A313" s="1">
        <v>32219</v>
      </c>
      <c r="B313" s="1" t="s">
        <v>44</v>
      </c>
      <c r="C313" s="1" t="s">
        <v>45</v>
      </c>
      <c r="D313" s="1" t="s">
        <v>28</v>
      </c>
      <c r="E313" s="1" t="s">
        <v>29</v>
      </c>
      <c r="F313" s="1" t="s">
        <v>14</v>
      </c>
      <c r="G313" s="1">
        <v>47.3</v>
      </c>
      <c r="H313" s="1">
        <v>50</v>
      </c>
      <c r="I313" s="1" t="s">
        <v>64</v>
      </c>
      <c r="J313" s="4">
        <f t="shared" si="17"/>
        <v>37257</v>
      </c>
      <c r="K313" s="4">
        <f t="shared" si="14"/>
        <v>37315</v>
      </c>
      <c r="L313" s="2">
        <v>37190.300682870373</v>
      </c>
      <c r="M313" s="1" t="str">
        <f t="shared" si="15"/>
        <v>Peak</v>
      </c>
    </row>
    <row r="314" spans="1:13" x14ac:dyDescent="0.3">
      <c r="A314" s="1">
        <v>33288</v>
      </c>
      <c r="B314" s="1" t="s">
        <v>22</v>
      </c>
      <c r="C314" s="1" t="s">
        <v>18</v>
      </c>
      <c r="D314" s="1" t="s">
        <v>98</v>
      </c>
      <c r="E314" s="1" t="s">
        <v>99</v>
      </c>
      <c r="F314" s="1" t="s">
        <v>15</v>
      </c>
      <c r="G314" s="1">
        <v>29.5</v>
      </c>
      <c r="H314" s="1">
        <v>50</v>
      </c>
      <c r="I314" s="1" t="s">
        <v>32</v>
      </c>
      <c r="J314" s="4">
        <f t="shared" si="17"/>
        <v>37257</v>
      </c>
      <c r="K314" s="4">
        <f t="shared" si="14"/>
        <v>37315</v>
      </c>
      <c r="L314" s="2">
        <v>37190.300717592596</v>
      </c>
      <c r="M314" s="1" t="str">
        <f t="shared" si="15"/>
        <v>Peak</v>
      </c>
    </row>
    <row r="315" spans="1:13" x14ac:dyDescent="0.3">
      <c r="A315" s="1">
        <v>29082</v>
      </c>
      <c r="B315" s="1" t="s">
        <v>26</v>
      </c>
      <c r="C315" s="1" t="s">
        <v>27</v>
      </c>
      <c r="D315" s="1" t="s">
        <v>33</v>
      </c>
      <c r="E315" s="1" t="s">
        <v>33</v>
      </c>
      <c r="F315" s="1" t="s">
        <v>15</v>
      </c>
      <c r="G315" s="1">
        <v>40</v>
      </c>
      <c r="H315" s="1">
        <v>50</v>
      </c>
      <c r="I315" s="1" t="s">
        <v>64</v>
      </c>
      <c r="J315" s="4">
        <f t="shared" si="17"/>
        <v>37193</v>
      </c>
      <c r="K315" s="4">
        <f t="shared" si="14"/>
        <v>37193</v>
      </c>
      <c r="L315" s="2">
        <v>37190.300717592596</v>
      </c>
      <c r="M315" s="1" t="str">
        <f t="shared" si="15"/>
        <v>Peak</v>
      </c>
    </row>
    <row r="316" spans="1:13" x14ac:dyDescent="0.3">
      <c r="A316" s="1">
        <v>61601</v>
      </c>
      <c r="B316" s="1" t="s">
        <v>17</v>
      </c>
      <c r="C316" s="1" t="s">
        <v>18</v>
      </c>
      <c r="D316" s="1" t="s">
        <v>138</v>
      </c>
      <c r="E316" s="1" t="s">
        <v>92</v>
      </c>
      <c r="F316" s="1" t="s">
        <v>15</v>
      </c>
      <c r="G316" s="1">
        <v>28.75</v>
      </c>
      <c r="H316" s="1">
        <v>50</v>
      </c>
      <c r="I316" s="1" t="s">
        <v>39</v>
      </c>
      <c r="J316" s="4">
        <f t="shared" si="17"/>
        <v>37194</v>
      </c>
      <c r="K316" s="4">
        <f t="shared" si="14"/>
        <v>37195</v>
      </c>
      <c r="L316" s="2">
        <v>37190.300798611112</v>
      </c>
      <c r="M316" s="1" t="str">
        <f t="shared" si="15"/>
        <v>Peak</v>
      </c>
    </row>
    <row r="317" spans="1:13" x14ac:dyDescent="0.3">
      <c r="A317" s="1">
        <v>29082</v>
      </c>
      <c r="B317" s="1" t="s">
        <v>26</v>
      </c>
      <c r="C317" s="1" t="s">
        <v>27</v>
      </c>
      <c r="D317" s="1" t="s">
        <v>33</v>
      </c>
      <c r="E317" s="1" t="s">
        <v>33</v>
      </c>
      <c r="F317" s="1" t="s">
        <v>14</v>
      </c>
      <c r="G317" s="1">
        <v>39.75</v>
      </c>
      <c r="H317" s="1">
        <v>50</v>
      </c>
      <c r="I317" s="1" t="s">
        <v>16</v>
      </c>
      <c r="J317" s="4">
        <f t="shared" si="17"/>
        <v>37193</v>
      </c>
      <c r="K317" s="4">
        <f t="shared" si="14"/>
        <v>37193</v>
      </c>
      <c r="L317" s="2">
        <v>37190.300925925927</v>
      </c>
      <c r="M317" s="1" t="str">
        <f t="shared" si="15"/>
        <v>Peak</v>
      </c>
    </row>
    <row r="318" spans="1:13" x14ac:dyDescent="0.3">
      <c r="A318" s="1">
        <v>63057</v>
      </c>
      <c r="B318" s="1" t="s">
        <v>13</v>
      </c>
      <c r="C318" s="1" t="s">
        <v>105</v>
      </c>
      <c r="D318" s="1" t="s">
        <v>106</v>
      </c>
      <c r="E318" s="1" t="s">
        <v>107</v>
      </c>
      <c r="F318" s="1" t="s">
        <v>14</v>
      </c>
      <c r="G318" s="1">
        <v>22.9</v>
      </c>
      <c r="H318" s="1">
        <v>50</v>
      </c>
      <c r="I318" s="1" t="s">
        <v>126</v>
      </c>
      <c r="J318" s="4">
        <f t="shared" si="17"/>
        <v>37191</v>
      </c>
      <c r="K318" s="4">
        <f t="shared" si="14"/>
        <v>37192</v>
      </c>
      <c r="L318" s="2">
        <v>37190.301076388889</v>
      </c>
      <c r="M318" s="1" t="str">
        <f t="shared" si="15"/>
        <v>Peak</v>
      </c>
    </row>
    <row r="319" spans="1:13" x14ac:dyDescent="0.3">
      <c r="A319" s="1">
        <v>29082</v>
      </c>
      <c r="B319" s="1" t="s">
        <v>26</v>
      </c>
      <c r="C319" s="1" t="s">
        <v>27</v>
      </c>
      <c r="D319" s="1" t="s">
        <v>33</v>
      </c>
      <c r="E319" s="1" t="s">
        <v>33</v>
      </c>
      <c r="F319" s="1" t="s">
        <v>15</v>
      </c>
      <c r="G319" s="1">
        <v>40</v>
      </c>
      <c r="H319" s="1">
        <v>50</v>
      </c>
      <c r="I319" s="1" t="s">
        <v>64</v>
      </c>
      <c r="J319" s="4">
        <f t="shared" si="17"/>
        <v>37193</v>
      </c>
      <c r="K319" s="4">
        <f t="shared" si="14"/>
        <v>37193</v>
      </c>
      <c r="L319" s="2">
        <v>37190.301099537035</v>
      </c>
      <c r="M319" s="1" t="str">
        <f t="shared" si="15"/>
        <v>Peak</v>
      </c>
    </row>
    <row r="320" spans="1:13" x14ac:dyDescent="0.3">
      <c r="A320" s="1">
        <v>29069</v>
      </c>
      <c r="B320" s="1" t="s">
        <v>22</v>
      </c>
      <c r="C320" s="1" t="s">
        <v>18</v>
      </c>
      <c r="D320" s="1" t="s">
        <v>91</v>
      </c>
      <c r="E320" s="1" t="s">
        <v>91</v>
      </c>
      <c r="F320" s="1" t="s">
        <v>15</v>
      </c>
      <c r="G320" s="1">
        <v>32</v>
      </c>
      <c r="H320" s="1">
        <v>50</v>
      </c>
      <c r="I320" s="1" t="s">
        <v>19</v>
      </c>
      <c r="J320" s="4">
        <f t="shared" si="17"/>
        <v>37193</v>
      </c>
      <c r="K320" s="4">
        <f t="shared" si="14"/>
        <v>37193</v>
      </c>
      <c r="L320" s="2">
        <v>37190.301099537035</v>
      </c>
      <c r="M320" s="1" t="str">
        <f t="shared" si="15"/>
        <v>Peak</v>
      </c>
    </row>
    <row r="321" spans="1:13" x14ac:dyDescent="0.3">
      <c r="A321" s="1">
        <v>45293</v>
      </c>
      <c r="B321" s="1" t="s">
        <v>23</v>
      </c>
      <c r="C321" s="1" t="s">
        <v>96</v>
      </c>
      <c r="D321" s="1" t="s">
        <v>47</v>
      </c>
      <c r="E321" s="1" t="s">
        <v>47</v>
      </c>
      <c r="F321" s="1" t="s">
        <v>14</v>
      </c>
      <c r="G321" s="1">
        <v>28</v>
      </c>
      <c r="H321" s="1">
        <v>50</v>
      </c>
      <c r="I321" s="1" t="s">
        <v>59</v>
      </c>
      <c r="J321" s="4">
        <f t="shared" si="17"/>
        <v>37190</v>
      </c>
      <c r="K321" s="4">
        <f t="shared" si="14"/>
        <v>37190</v>
      </c>
      <c r="L321" s="2">
        <v>37190.301238425927</v>
      </c>
      <c r="M321" s="1" t="str">
        <f t="shared" si="15"/>
        <v>Peak</v>
      </c>
    </row>
    <row r="322" spans="1:13" x14ac:dyDescent="0.3">
      <c r="A322" s="1">
        <v>45219</v>
      </c>
      <c r="B322" s="1" t="s">
        <v>49</v>
      </c>
      <c r="C322" s="1" t="s">
        <v>24</v>
      </c>
      <c r="D322" s="1" t="s">
        <v>102</v>
      </c>
      <c r="E322" s="1" t="s">
        <v>103</v>
      </c>
      <c r="F322" s="1" t="s">
        <v>15</v>
      </c>
      <c r="G322" s="1">
        <v>31.25</v>
      </c>
      <c r="H322" s="1">
        <v>50</v>
      </c>
      <c r="I322" s="1" t="s">
        <v>61</v>
      </c>
      <c r="J322" s="4">
        <f t="shared" si="17"/>
        <v>37530</v>
      </c>
      <c r="K322" s="4">
        <f t="shared" si="14"/>
        <v>37621</v>
      </c>
      <c r="L322" s="2">
        <v>37190.301377314812</v>
      </c>
      <c r="M322" s="1" t="str">
        <f t="shared" si="15"/>
        <v>Peak</v>
      </c>
    </row>
    <row r="323" spans="1:13" x14ac:dyDescent="0.3">
      <c r="A323" s="1">
        <v>32219</v>
      </c>
      <c r="B323" s="1" t="s">
        <v>44</v>
      </c>
      <c r="C323" s="1" t="s">
        <v>45</v>
      </c>
      <c r="D323" s="1" t="s">
        <v>28</v>
      </c>
      <c r="E323" s="1" t="s">
        <v>29</v>
      </c>
      <c r="F323" s="1" t="s">
        <v>15</v>
      </c>
      <c r="G323" s="1">
        <v>47.4</v>
      </c>
      <c r="H323" s="1">
        <v>50</v>
      </c>
      <c r="I323" s="1" t="s">
        <v>112</v>
      </c>
      <c r="J323" s="4">
        <f t="shared" si="17"/>
        <v>37257</v>
      </c>
      <c r="K323" s="4">
        <f t="shared" ref="K323:K386" si="18">DATE(LEFT(E323,4),MID(E323,5,2),MID(E323,7,2))</f>
        <v>37315</v>
      </c>
      <c r="L323" s="2">
        <v>37190.301400462966</v>
      </c>
      <c r="M323" s="1" t="str">
        <f t="shared" ref="M323:M386" si="19">IF(RIGHT(C323,8)="Off-Peak","Off-Peak", "Peak")</f>
        <v>Peak</v>
      </c>
    </row>
    <row r="324" spans="1:13" x14ac:dyDescent="0.3">
      <c r="A324" s="1">
        <v>32219</v>
      </c>
      <c r="B324" s="1" t="s">
        <v>44</v>
      </c>
      <c r="C324" s="1" t="s">
        <v>45</v>
      </c>
      <c r="D324" s="1" t="s">
        <v>28</v>
      </c>
      <c r="E324" s="1" t="s">
        <v>29</v>
      </c>
      <c r="F324" s="1" t="s">
        <v>14</v>
      </c>
      <c r="G324" s="1">
        <v>47.4</v>
      </c>
      <c r="H324" s="1">
        <v>50</v>
      </c>
      <c r="I324" s="1" t="s">
        <v>64</v>
      </c>
      <c r="J324" s="4">
        <f t="shared" si="17"/>
        <v>37257</v>
      </c>
      <c r="K324" s="4">
        <f t="shared" si="18"/>
        <v>37315</v>
      </c>
      <c r="L324" s="2">
        <v>37190.301400462966</v>
      </c>
      <c r="M324" s="1" t="str">
        <f t="shared" si="19"/>
        <v>Peak</v>
      </c>
    </row>
    <row r="325" spans="1:13" x14ac:dyDescent="0.3">
      <c r="A325" s="1">
        <v>40655</v>
      </c>
      <c r="B325" s="1" t="s">
        <v>44</v>
      </c>
      <c r="C325" s="1" t="s">
        <v>45</v>
      </c>
      <c r="D325" s="1" t="s">
        <v>113</v>
      </c>
      <c r="E325" s="1" t="s">
        <v>114</v>
      </c>
      <c r="F325" s="1" t="s">
        <v>15</v>
      </c>
      <c r="G325" s="1">
        <v>43.85</v>
      </c>
      <c r="H325" s="1">
        <v>50</v>
      </c>
      <c r="I325" s="1" t="s">
        <v>112</v>
      </c>
      <c r="J325" s="4">
        <f t="shared" si="17"/>
        <v>37226</v>
      </c>
      <c r="K325" s="4">
        <f t="shared" si="18"/>
        <v>37256</v>
      </c>
      <c r="L325" s="2">
        <v>37190.301493055558</v>
      </c>
      <c r="M325" s="1" t="str">
        <f t="shared" si="19"/>
        <v>Peak</v>
      </c>
    </row>
    <row r="326" spans="1:13" x14ac:dyDescent="0.3">
      <c r="A326" s="1">
        <v>29069</v>
      </c>
      <c r="B326" s="1" t="s">
        <v>22</v>
      </c>
      <c r="C326" s="1" t="s">
        <v>18</v>
      </c>
      <c r="D326" s="1" t="s">
        <v>91</v>
      </c>
      <c r="E326" s="1" t="s">
        <v>91</v>
      </c>
      <c r="F326" s="1" t="s">
        <v>14</v>
      </c>
      <c r="G326" s="1">
        <v>32</v>
      </c>
      <c r="H326" s="1">
        <v>50</v>
      </c>
      <c r="I326" s="1" t="s">
        <v>141</v>
      </c>
      <c r="J326" s="4">
        <f t="shared" si="17"/>
        <v>37193</v>
      </c>
      <c r="K326" s="4">
        <f t="shared" si="18"/>
        <v>37193</v>
      </c>
      <c r="L326" s="2">
        <v>37190.301539351851</v>
      </c>
      <c r="M326" s="1" t="str">
        <f t="shared" si="19"/>
        <v>Peak</v>
      </c>
    </row>
    <row r="327" spans="1:13" x14ac:dyDescent="0.3">
      <c r="A327" s="1">
        <v>29082</v>
      </c>
      <c r="B327" s="1" t="s">
        <v>26</v>
      </c>
      <c r="C327" s="1" t="s">
        <v>27</v>
      </c>
      <c r="D327" s="1" t="s">
        <v>33</v>
      </c>
      <c r="E327" s="1" t="s">
        <v>33</v>
      </c>
      <c r="F327" s="1" t="s">
        <v>14</v>
      </c>
      <c r="G327" s="1">
        <v>39.75</v>
      </c>
      <c r="H327" s="1">
        <v>50</v>
      </c>
      <c r="I327" s="1" t="s">
        <v>16</v>
      </c>
      <c r="J327" s="4">
        <f t="shared" si="17"/>
        <v>37193</v>
      </c>
      <c r="K327" s="4">
        <f t="shared" si="18"/>
        <v>37193</v>
      </c>
      <c r="L327" s="2">
        <v>37190.301562499997</v>
      </c>
      <c r="M327" s="1" t="str">
        <f t="shared" si="19"/>
        <v>Peak</v>
      </c>
    </row>
    <row r="328" spans="1:13" x14ac:dyDescent="0.3">
      <c r="A328" s="1">
        <v>56295</v>
      </c>
      <c r="B328" s="1" t="s">
        <v>13</v>
      </c>
      <c r="C328" s="1" t="s">
        <v>40</v>
      </c>
      <c r="D328" s="1" t="s">
        <v>91</v>
      </c>
      <c r="E328" s="1" t="s">
        <v>91</v>
      </c>
      <c r="F328" s="1" t="s">
        <v>15</v>
      </c>
      <c r="G328" s="1">
        <v>24.5</v>
      </c>
      <c r="H328" s="1">
        <v>50</v>
      </c>
      <c r="I328" s="1" t="s">
        <v>32</v>
      </c>
      <c r="J328" s="4">
        <f t="shared" si="17"/>
        <v>37193</v>
      </c>
      <c r="K328" s="4">
        <f t="shared" si="18"/>
        <v>37193</v>
      </c>
      <c r="L328" s="2">
        <v>37190.301608796297</v>
      </c>
      <c r="M328" s="1" t="str">
        <f t="shared" si="19"/>
        <v>Peak</v>
      </c>
    </row>
    <row r="329" spans="1:13" x14ac:dyDescent="0.3">
      <c r="A329" s="1">
        <v>46016</v>
      </c>
      <c r="B329" s="1" t="s">
        <v>35</v>
      </c>
      <c r="C329" s="1" t="s">
        <v>96</v>
      </c>
      <c r="D329" s="1" t="s">
        <v>47</v>
      </c>
      <c r="E329" s="1" t="s">
        <v>47</v>
      </c>
      <c r="F329" s="1" t="s">
        <v>15</v>
      </c>
      <c r="G329" s="1">
        <v>28.5</v>
      </c>
      <c r="H329" s="1">
        <v>100</v>
      </c>
      <c r="I329" s="1" t="s">
        <v>36</v>
      </c>
      <c r="J329" s="4">
        <f t="shared" si="17"/>
        <v>37190</v>
      </c>
      <c r="K329" s="4">
        <f t="shared" si="18"/>
        <v>37190</v>
      </c>
      <c r="L329" s="2">
        <v>37190.301701388889</v>
      </c>
      <c r="M329" s="1" t="str">
        <f t="shared" si="19"/>
        <v>Peak</v>
      </c>
    </row>
    <row r="330" spans="1:13" x14ac:dyDescent="0.3">
      <c r="A330" s="1">
        <v>32219</v>
      </c>
      <c r="B330" s="1" t="s">
        <v>44</v>
      </c>
      <c r="C330" s="1" t="s">
        <v>45</v>
      </c>
      <c r="D330" s="1" t="s">
        <v>28</v>
      </c>
      <c r="E330" s="1" t="s">
        <v>29</v>
      </c>
      <c r="F330" s="1" t="s">
        <v>14</v>
      </c>
      <c r="G330" s="1">
        <v>47.4</v>
      </c>
      <c r="H330" s="1">
        <v>50</v>
      </c>
      <c r="I330" s="1" t="s">
        <v>46</v>
      </c>
      <c r="J330" s="4">
        <f t="shared" si="17"/>
        <v>37257</v>
      </c>
      <c r="K330" s="4">
        <f t="shared" si="18"/>
        <v>37315</v>
      </c>
      <c r="L330" s="2">
        <v>37190.301840277774</v>
      </c>
      <c r="M330" s="1" t="str">
        <f t="shared" si="19"/>
        <v>Peak</v>
      </c>
    </row>
    <row r="331" spans="1:13" x14ac:dyDescent="0.3">
      <c r="A331" s="1">
        <v>29069</v>
      </c>
      <c r="B331" s="1" t="s">
        <v>22</v>
      </c>
      <c r="C331" s="1" t="s">
        <v>18</v>
      </c>
      <c r="D331" s="1" t="s">
        <v>91</v>
      </c>
      <c r="E331" s="1" t="s">
        <v>91</v>
      </c>
      <c r="F331" s="1" t="s">
        <v>14</v>
      </c>
      <c r="G331" s="1">
        <v>31.75</v>
      </c>
      <c r="H331" s="1">
        <v>50</v>
      </c>
      <c r="I331" s="1" t="s">
        <v>19</v>
      </c>
      <c r="J331" s="4">
        <f t="shared" si="17"/>
        <v>37193</v>
      </c>
      <c r="K331" s="4">
        <f t="shared" si="18"/>
        <v>37193</v>
      </c>
      <c r="L331" s="2">
        <v>37190.302071759259</v>
      </c>
      <c r="M331" s="1" t="str">
        <f t="shared" si="19"/>
        <v>Peak</v>
      </c>
    </row>
    <row r="332" spans="1:13" x14ac:dyDescent="0.3">
      <c r="A332" s="1">
        <v>56291</v>
      </c>
      <c r="B332" s="1" t="s">
        <v>13</v>
      </c>
      <c r="C332" s="1" t="s">
        <v>40</v>
      </c>
      <c r="D332" s="1" t="s">
        <v>138</v>
      </c>
      <c r="E332" s="1" t="s">
        <v>92</v>
      </c>
      <c r="F332" s="1" t="s">
        <v>15</v>
      </c>
      <c r="G332" s="1">
        <v>24.5</v>
      </c>
      <c r="H332" s="1">
        <v>50</v>
      </c>
      <c r="I332" s="1" t="s">
        <v>31</v>
      </c>
      <c r="J332" s="4">
        <f t="shared" si="17"/>
        <v>37194</v>
      </c>
      <c r="K332" s="4">
        <f t="shared" si="18"/>
        <v>37195</v>
      </c>
      <c r="L332" s="2">
        <v>37190.302094907405</v>
      </c>
      <c r="M332" s="1" t="str">
        <f t="shared" si="19"/>
        <v>Peak</v>
      </c>
    </row>
    <row r="333" spans="1:13" x14ac:dyDescent="0.3">
      <c r="A333" s="1">
        <v>56295</v>
      </c>
      <c r="B333" s="1" t="s">
        <v>13</v>
      </c>
      <c r="C333" s="1" t="s">
        <v>40</v>
      </c>
      <c r="D333" s="1" t="s">
        <v>91</v>
      </c>
      <c r="E333" s="1" t="s">
        <v>91</v>
      </c>
      <c r="F333" s="1" t="s">
        <v>15</v>
      </c>
      <c r="G333" s="1">
        <v>24.75</v>
      </c>
      <c r="H333" s="1">
        <v>50</v>
      </c>
      <c r="I333" s="1" t="s">
        <v>58</v>
      </c>
      <c r="J333" s="4">
        <f t="shared" si="17"/>
        <v>37193</v>
      </c>
      <c r="K333" s="4">
        <f t="shared" si="18"/>
        <v>37193</v>
      </c>
      <c r="L333" s="2">
        <v>37190.302268518521</v>
      </c>
      <c r="M333" s="1" t="str">
        <f t="shared" si="19"/>
        <v>Peak</v>
      </c>
    </row>
    <row r="334" spans="1:13" x14ac:dyDescent="0.3">
      <c r="A334" s="1">
        <v>30594</v>
      </c>
      <c r="B334" s="1" t="s">
        <v>48</v>
      </c>
      <c r="C334" s="1" t="s">
        <v>45</v>
      </c>
      <c r="D334" s="1" t="s">
        <v>33</v>
      </c>
      <c r="E334" s="1" t="s">
        <v>33</v>
      </c>
      <c r="F334" s="1" t="s">
        <v>15</v>
      </c>
      <c r="G334" s="1">
        <v>35.25</v>
      </c>
      <c r="H334" s="1">
        <v>50</v>
      </c>
      <c r="I334" s="1" t="s">
        <v>64</v>
      </c>
      <c r="J334" s="4">
        <f t="shared" ref="J334:J397" si="20">DATE(LEFT(D334,4),MID(D334,5,2),MID(D334,7,2))</f>
        <v>37193</v>
      </c>
      <c r="K334" s="4">
        <f t="shared" si="18"/>
        <v>37193</v>
      </c>
      <c r="L334" s="2">
        <v>37190.30228009259</v>
      </c>
      <c r="M334" s="1" t="str">
        <f t="shared" si="19"/>
        <v>Peak</v>
      </c>
    </row>
    <row r="335" spans="1:13" x14ac:dyDescent="0.3">
      <c r="A335" s="1">
        <v>29075</v>
      </c>
      <c r="B335" s="1" t="s">
        <v>51</v>
      </c>
      <c r="C335" s="1" t="s">
        <v>18</v>
      </c>
      <c r="D335" s="1" t="s">
        <v>91</v>
      </c>
      <c r="E335" s="1" t="s">
        <v>91</v>
      </c>
      <c r="F335" s="1" t="s">
        <v>15</v>
      </c>
      <c r="G335" s="1">
        <v>26.2</v>
      </c>
      <c r="H335" s="1">
        <v>50</v>
      </c>
      <c r="I335" s="1" t="s">
        <v>21</v>
      </c>
      <c r="J335" s="4">
        <f t="shared" si="20"/>
        <v>37193</v>
      </c>
      <c r="K335" s="4">
        <f t="shared" si="18"/>
        <v>37193</v>
      </c>
      <c r="L335" s="2">
        <v>37190.302337962959</v>
      </c>
      <c r="M335" s="1" t="str">
        <f t="shared" si="19"/>
        <v>Peak</v>
      </c>
    </row>
    <row r="336" spans="1:13" x14ac:dyDescent="0.3">
      <c r="A336" s="1">
        <v>29088</v>
      </c>
      <c r="B336" s="1" t="s">
        <v>49</v>
      </c>
      <c r="C336" s="1" t="s">
        <v>24</v>
      </c>
      <c r="D336" s="1" t="s">
        <v>33</v>
      </c>
      <c r="E336" s="1" t="s">
        <v>33</v>
      </c>
      <c r="F336" s="1" t="s">
        <v>15</v>
      </c>
      <c r="G336" s="1">
        <v>32.4</v>
      </c>
      <c r="H336" s="1">
        <v>50</v>
      </c>
      <c r="I336" s="1" t="s">
        <v>100</v>
      </c>
      <c r="J336" s="4">
        <f t="shared" si="20"/>
        <v>37193</v>
      </c>
      <c r="K336" s="4">
        <f t="shared" si="18"/>
        <v>37193</v>
      </c>
      <c r="L336" s="2">
        <v>37190.302395833336</v>
      </c>
      <c r="M336" s="1" t="str">
        <f t="shared" si="19"/>
        <v>Peak</v>
      </c>
    </row>
    <row r="337" spans="1:13" x14ac:dyDescent="0.3">
      <c r="A337" s="1">
        <v>29069</v>
      </c>
      <c r="B337" s="1" t="s">
        <v>22</v>
      </c>
      <c r="C337" s="1" t="s">
        <v>18</v>
      </c>
      <c r="D337" s="1" t="s">
        <v>91</v>
      </c>
      <c r="E337" s="1" t="s">
        <v>91</v>
      </c>
      <c r="F337" s="1" t="s">
        <v>15</v>
      </c>
      <c r="G337" s="1">
        <v>31.75</v>
      </c>
      <c r="H337" s="1">
        <v>50</v>
      </c>
      <c r="I337" s="1" t="s">
        <v>21</v>
      </c>
      <c r="J337" s="4">
        <f t="shared" si="20"/>
        <v>37193</v>
      </c>
      <c r="K337" s="4">
        <f t="shared" si="18"/>
        <v>37193</v>
      </c>
      <c r="L337" s="2">
        <v>37190.302476851852</v>
      </c>
      <c r="M337" s="1" t="str">
        <f t="shared" si="19"/>
        <v>Peak</v>
      </c>
    </row>
    <row r="338" spans="1:13" x14ac:dyDescent="0.3">
      <c r="A338" s="1">
        <v>30608</v>
      </c>
      <c r="B338" s="1" t="s">
        <v>23</v>
      </c>
      <c r="C338" s="1" t="s">
        <v>24</v>
      </c>
      <c r="D338" s="1" t="s">
        <v>33</v>
      </c>
      <c r="E338" s="1" t="s">
        <v>33</v>
      </c>
      <c r="F338" s="1" t="s">
        <v>15</v>
      </c>
      <c r="G338" s="1">
        <v>32.6</v>
      </c>
      <c r="H338" s="1">
        <v>50</v>
      </c>
      <c r="I338" s="1" t="s">
        <v>62</v>
      </c>
      <c r="J338" s="4">
        <f t="shared" si="20"/>
        <v>37193</v>
      </c>
      <c r="K338" s="4">
        <f t="shared" si="18"/>
        <v>37193</v>
      </c>
      <c r="L338" s="2">
        <v>37190.30259259259</v>
      </c>
      <c r="M338" s="1" t="str">
        <f t="shared" si="19"/>
        <v>Peak</v>
      </c>
    </row>
    <row r="339" spans="1:13" x14ac:dyDescent="0.3">
      <c r="A339" s="1">
        <v>30608</v>
      </c>
      <c r="B339" s="1" t="s">
        <v>23</v>
      </c>
      <c r="C339" s="1" t="s">
        <v>24</v>
      </c>
      <c r="D339" s="1" t="s">
        <v>33</v>
      </c>
      <c r="E339" s="1" t="s">
        <v>33</v>
      </c>
      <c r="F339" s="1" t="s">
        <v>15</v>
      </c>
      <c r="G339" s="1">
        <v>32.700000000000003</v>
      </c>
      <c r="H339" s="1">
        <v>50</v>
      </c>
      <c r="I339" s="1" t="s">
        <v>62</v>
      </c>
      <c r="J339" s="4">
        <f t="shared" si="20"/>
        <v>37193</v>
      </c>
      <c r="K339" s="4">
        <f t="shared" si="18"/>
        <v>37193</v>
      </c>
      <c r="L339" s="2">
        <v>37190.302615740744</v>
      </c>
      <c r="M339" s="1" t="str">
        <f t="shared" si="19"/>
        <v>Peak</v>
      </c>
    </row>
    <row r="340" spans="1:13" x14ac:dyDescent="0.3">
      <c r="A340" s="1">
        <v>30599</v>
      </c>
      <c r="B340" s="1" t="s">
        <v>48</v>
      </c>
      <c r="C340" s="1" t="s">
        <v>45</v>
      </c>
      <c r="D340" s="1" t="s">
        <v>137</v>
      </c>
      <c r="E340" s="1" t="s">
        <v>34</v>
      </c>
      <c r="F340" s="1" t="s">
        <v>15</v>
      </c>
      <c r="G340" s="1">
        <v>34.049999999999997</v>
      </c>
      <c r="H340" s="1">
        <v>50</v>
      </c>
      <c r="I340" s="1" t="s">
        <v>30</v>
      </c>
      <c r="J340" s="4">
        <f t="shared" si="20"/>
        <v>37194</v>
      </c>
      <c r="K340" s="4">
        <f t="shared" si="18"/>
        <v>37195</v>
      </c>
      <c r="L340" s="2">
        <v>37190.30269675926</v>
      </c>
      <c r="M340" s="1" t="str">
        <f t="shared" si="19"/>
        <v>Peak</v>
      </c>
    </row>
    <row r="341" spans="1:13" x14ac:dyDescent="0.3">
      <c r="A341" s="1">
        <v>30608</v>
      </c>
      <c r="B341" s="1" t="s">
        <v>23</v>
      </c>
      <c r="C341" s="1" t="s">
        <v>24</v>
      </c>
      <c r="D341" s="1" t="s">
        <v>33</v>
      </c>
      <c r="E341" s="1" t="s">
        <v>33</v>
      </c>
      <c r="F341" s="1" t="s">
        <v>14</v>
      </c>
      <c r="G341" s="1">
        <v>32.6</v>
      </c>
      <c r="H341" s="1">
        <v>50</v>
      </c>
      <c r="I341" s="1" t="s">
        <v>46</v>
      </c>
      <c r="J341" s="4">
        <f t="shared" si="20"/>
        <v>37193</v>
      </c>
      <c r="K341" s="4">
        <f t="shared" si="18"/>
        <v>37193</v>
      </c>
      <c r="L341" s="2">
        <v>37190.302708333336</v>
      </c>
      <c r="M341" s="1" t="str">
        <f t="shared" si="19"/>
        <v>Peak</v>
      </c>
    </row>
    <row r="342" spans="1:13" x14ac:dyDescent="0.3">
      <c r="A342" s="1">
        <v>36471</v>
      </c>
      <c r="B342" s="1" t="s">
        <v>26</v>
      </c>
      <c r="C342" s="1" t="s">
        <v>27</v>
      </c>
      <c r="D342" s="1" t="s">
        <v>113</v>
      </c>
      <c r="E342" s="1" t="s">
        <v>114</v>
      </c>
      <c r="F342" s="1" t="s">
        <v>15</v>
      </c>
      <c r="G342" s="1">
        <v>42.95</v>
      </c>
      <c r="H342" s="1">
        <v>50</v>
      </c>
      <c r="I342" s="1" t="s">
        <v>58</v>
      </c>
      <c r="J342" s="4">
        <f t="shared" si="20"/>
        <v>37226</v>
      </c>
      <c r="K342" s="4">
        <f t="shared" si="18"/>
        <v>37256</v>
      </c>
      <c r="L342" s="2">
        <v>37190.303020833337</v>
      </c>
      <c r="M342" s="1" t="str">
        <f t="shared" si="19"/>
        <v>Peak</v>
      </c>
    </row>
    <row r="343" spans="1:13" x14ac:dyDescent="0.3">
      <c r="A343" s="1">
        <v>45293</v>
      </c>
      <c r="B343" s="1" t="s">
        <v>23</v>
      </c>
      <c r="C343" s="1" t="s">
        <v>96</v>
      </c>
      <c r="D343" s="1" t="s">
        <v>47</v>
      </c>
      <c r="E343" s="1" t="s">
        <v>47</v>
      </c>
      <c r="F343" s="1" t="s">
        <v>15</v>
      </c>
      <c r="G343" s="1">
        <v>28.75</v>
      </c>
      <c r="H343" s="1">
        <v>50</v>
      </c>
      <c r="I343" s="1" t="s">
        <v>65</v>
      </c>
      <c r="J343" s="4">
        <f t="shared" si="20"/>
        <v>37190</v>
      </c>
      <c r="K343" s="4">
        <f t="shared" si="18"/>
        <v>37190</v>
      </c>
      <c r="L343" s="2">
        <v>37190.303101851852</v>
      </c>
      <c r="M343" s="1" t="str">
        <f t="shared" si="19"/>
        <v>Peak</v>
      </c>
    </row>
    <row r="344" spans="1:13" x14ac:dyDescent="0.3">
      <c r="A344" s="1">
        <v>29084</v>
      </c>
      <c r="B344" s="1" t="s">
        <v>49</v>
      </c>
      <c r="C344" s="1" t="s">
        <v>24</v>
      </c>
      <c r="D344" s="1" t="s">
        <v>137</v>
      </c>
      <c r="E344" s="1" t="s">
        <v>34</v>
      </c>
      <c r="F344" s="1" t="s">
        <v>15</v>
      </c>
      <c r="G344" s="1">
        <v>30.2</v>
      </c>
      <c r="H344" s="1">
        <v>50</v>
      </c>
      <c r="I344" s="1" t="s">
        <v>61</v>
      </c>
      <c r="J344" s="4">
        <f t="shared" si="20"/>
        <v>37194</v>
      </c>
      <c r="K344" s="4">
        <f t="shared" si="18"/>
        <v>37195</v>
      </c>
      <c r="L344" s="2">
        <v>37190.30332175926</v>
      </c>
      <c r="M344" s="1" t="str">
        <f t="shared" si="19"/>
        <v>Peak</v>
      </c>
    </row>
    <row r="345" spans="1:13" x14ac:dyDescent="0.3">
      <c r="A345" s="1">
        <v>29069</v>
      </c>
      <c r="B345" s="1" t="s">
        <v>22</v>
      </c>
      <c r="C345" s="1" t="s">
        <v>18</v>
      </c>
      <c r="D345" s="1" t="s">
        <v>91</v>
      </c>
      <c r="E345" s="1" t="s">
        <v>91</v>
      </c>
      <c r="F345" s="1" t="s">
        <v>14</v>
      </c>
      <c r="G345" s="1">
        <v>31.7</v>
      </c>
      <c r="H345" s="1">
        <v>50</v>
      </c>
      <c r="I345" s="1" t="s">
        <v>19</v>
      </c>
      <c r="J345" s="4">
        <f t="shared" si="20"/>
        <v>37193</v>
      </c>
      <c r="K345" s="4">
        <f t="shared" si="18"/>
        <v>37193</v>
      </c>
      <c r="L345" s="2">
        <v>37190.303553240738</v>
      </c>
      <c r="M345" s="1" t="str">
        <f t="shared" si="19"/>
        <v>Peak</v>
      </c>
    </row>
    <row r="346" spans="1:13" x14ac:dyDescent="0.3">
      <c r="A346" s="1">
        <v>32219</v>
      </c>
      <c r="B346" s="1" t="s">
        <v>44</v>
      </c>
      <c r="C346" s="1" t="s">
        <v>45</v>
      </c>
      <c r="D346" s="1" t="s">
        <v>28</v>
      </c>
      <c r="E346" s="1" t="s">
        <v>29</v>
      </c>
      <c r="F346" s="1" t="s">
        <v>14</v>
      </c>
      <c r="G346" s="1">
        <v>47.5</v>
      </c>
      <c r="H346" s="1">
        <v>50</v>
      </c>
      <c r="I346" s="1" t="s">
        <v>64</v>
      </c>
      <c r="J346" s="4">
        <f t="shared" si="20"/>
        <v>37257</v>
      </c>
      <c r="K346" s="4">
        <f t="shared" si="18"/>
        <v>37315</v>
      </c>
      <c r="L346" s="2">
        <v>37190.303587962961</v>
      </c>
      <c r="M346" s="1" t="str">
        <f t="shared" si="19"/>
        <v>Peak</v>
      </c>
    </row>
    <row r="347" spans="1:13" x14ac:dyDescent="0.3">
      <c r="A347" s="1">
        <v>32219</v>
      </c>
      <c r="B347" s="1" t="s">
        <v>44</v>
      </c>
      <c r="C347" s="1" t="s">
        <v>45</v>
      </c>
      <c r="D347" s="1" t="s">
        <v>28</v>
      </c>
      <c r="E347" s="1" t="s">
        <v>29</v>
      </c>
      <c r="F347" s="1" t="s">
        <v>15</v>
      </c>
      <c r="G347" s="1">
        <v>47.5</v>
      </c>
      <c r="H347" s="1">
        <v>50</v>
      </c>
      <c r="I347" s="1" t="s">
        <v>118</v>
      </c>
      <c r="J347" s="4">
        <f t="shared" si="20"/>
        <v>37257</v>
      </c>
      <c r="K347" s="4">
        <f t="shared" si="18"/>
        <v>37315</v>
      </c>
      <c r="L347" s="2">
        <v>37190.303587962961</v>
      </c>
      <c r="M347" s="1" t="str">
        <f t="shared" si="19"/>
        <v>Peak</v>
      </c>
    </row>
    <row r="348" spans="1:13" x14ac:dyDescent="0.3">
      <c r="A348" s="1">
        <v>29062</v>
      </c>
      <c r="B348" s="1" t="s">
        <v>37</v>
      </c>
      <c r="C348" s="1" t="s">
        <v>38</v>
      </c>
      <c r="D348" s="1" t="s">
        <v>91</v>
      </c>
      <c r="E348" s="1" t="s">
        <v>91</v>
      </c>
      <c r="F348" s="1" t="s">
        <v>15</v>
      </c>
      <c r="G348" s="1">
        <v>27.5</v>
      </c>
      <c r="H348" s="1">
        <v>50</v>
      </c>
      <c r="I348" s="1" t="s">
        <v>67</v>
      </c>
      <c r="J348" s="4">
        <f t="shared" si="20"/>
        <v>37193</v>
      </c>
      <c r="K348" s="4">
        <f t="shared" si="18"/>
        <v>37193</v>
      </c>
      <c r="L348" s="2">
        <v>37190.303680555553</v>
      </c>
      <c r="M348" s="1" t="str">
        <f t="shared" si="19"/>
        <v>Peak</v>
      </c>
    </row>
    <row r="349" spans="1:13" x14ac:dyDescent="0.3">
      <c r="A349" s="1">
        <v>29069</v>
      </c>
      <c r="B349" s="1" t="s">
        <v>22</v>
      </c>
      <c r="C349" s="1" t="s">
        <v>18</v>
      </c>
      <c r="D349" s="1" t="s">
        <v>91</v>
      </c>
      <c r="E349" s="1" t="s">
        <v>91</v>
      </c>
      <c r="F349" s="1" t="s">
        <v>15</v>
      </c>
      <c r="G349" s="1">
        <v>31.7</v>
      </c>
      <c r="H349" s="1">
        <v>50</v>
      </c>
      <c r="I349" s="1" t="s">
        <v>54</v>
      </c>
      <c r="J349" s="4">
        <f t="shared" si="20"/>
        <v>37193</v>
      </c>
      <c r="K349" s="4">
        <f t="shared" si="18"/>
        <v>37193</v>
      </c>
      <c r="L349" s="2">
        <v>37190.303703703707</v>
      </c>
      <c r="M349" s="1" t="str">
        <f t="shared" si="19"/>
        <v>Peak</v>
      </c>
    </row>
    <row r="350" spans="1:13" x14ac:dyDescent="0.3">
      <c r="A350" s="1">
        <v>40881</v>
      </c>
      <c r="B350" s="1" t="s">
        <v>22</v>
      </c>
      <c r="C350" s="1" t="s">
        <v>18</v>
      </c>
      <c r="D350" s="1" t="s">
        <v>41</v>
      </c>
      <c r="E350" s="1" t="s">
        <v>42</v>
      </c>
      <c r="F350" s="1" t="s">
        <v>15</v>
      </c>
      <c r="G350" s="1">
        <v>27</v>
      </c>
      <c r="H350" s="1">
        <v>50</v>
      </c>
      <c r="I350" s="1" t="s">
        <v>39</v>
      </c>
      <c r="J350" s="4">
        <f t="shared" si="20"/>
        <v>37226</v>
      </c>
      <c r="K350" s="4">
        <f t="shared" si="18"/>
        <v>37256</v>
      </c>
      <c r="L350" s="2">
        <v>37190.303865740738</v>
      </c>
      <c r="M350" s="1" t="str">
        <f t="shared" si="19"/>
        <v>Peak</v>
      </c>
    </row>
    <row r="351" spans="1:13" x14ac:dyDescent="0.3">
      <c r="A351" s="1">
        <v>32219</v>
      </c>
      <c r="B351" s="1" t="s">
        <v>44</v>
      </c>
      <c r="C351" s="1" t="s">
        <v>45</v>
      </c>
      <c r="D351" s="1" t="s">
        <v>28</v>
      </c>
      <c r="E351" s="1" t="s">
        <v>29</v>
      </c>
      <c r="F351" s="1" t="s">
        <v>14</v>
      </c>
      <c r="G351" s="1">
        <v>47.5</v>
      </c>
      <c r="H351" s="1">
        <v>50</v>
      </c>
      <c r="I351" s="1" t="s">
        <v>46</v>
      </c>
      <c r="J351" s="4">
        <f t="shared" si="20"/>
        <v>37257</v>
      </c>
      <c r="K351" s="4">
        <f t="shared" si="18"/>
        <v>37315</v>
      </c>
      <c r="L351" s="2">
        <v>37190.304108796299</v>
      </c>
      <c r="M351" s="1" t="str">
        <f t="shared" si="19"/>
        <v>Peak</v>
      </c>
    </row>
    <row r="352" spans="1:13" x14ac:dyDescent="0.3">
      <c r="A352" s="1">
        <v>40721</v>
      </c>
      <c r="B352" s="1" t="s">
        <v>23</v>
      </c>
      <c r="C352" s="1" t="s">
        <v>24</v>
      </c>
      <c r="D352" s="1" t="s">
        <v>68</v>
      </c>
      <c r="E352" s="1" t="s">
        <v>69</v>
      </c>
      <c r="F352" s="1" t="s">
        <v>15</v>
      </c>
      <c r="G352" s="1">
        <v>28.65</v>
      </c>
      <c r="H352" s="1">
        <v>50</v>
      </c>
      <c r="I352" s="1" t="s">
        <v>36</v>
      </c>
      <c r="J352" s="4">
        <f t="shared" si="20"/>
        <v>37196</v>
      </c>
      <c r="K352" s="4">
        <f t="shared" si="18"/>
        <v>37225</v>
      </c>
      <c r="L352" s="2">
        <v>37190.304131944446</v>
      </c>
      <c r="M352" s="1" t="str">
        <f t="shared" si="19"/>
        <v>Peak</v>
      </c>
    </row>
    <row r="353" spans="1:13" x14ac:dyDescent="0.3">
      <c r="A353" s="1">
        <v>29069</v>
      </c>
      <c r="B353" s="1" t="s">
        <v>22</v>
      </c>
      <c r="C353" s="1" t="s">
        <v>18</v>
      </c>
      <c r="D353" s="1" t="s">
        <v>91</v>
      </c>
      <c r="E353" s="1" t="s">
        <v>91</v>
      </c>
      <c r="F353" s="1" t="s">
        <v>14</v>
      </c>
      <c r="G353" s="1">
        <v>31.7</v>
      </c>
      <c r="H353" s="1">
        <v>50</v>
      </c>
      <c r="I353" s="1" t="s">
        <v>19</v>
      </c>
      <c r="J353" s="4">
        <f t="shared" si="20"/>
        <v>37193</v>
      </c>
      <c r="K353" s="4">
        <f t="shared" si="18"/>
        <v>37193</v>
      </c>
      <c r="L353" s="2">
        <v>37190.304247685184</v>
      </c>
      <c r="M353" s="1" t="str">
        <f t="shared" si="19"/>
        <v>Peak</v>
      </c>
    </row>
    <row r="354" spans="1:13" x14ac:dyDescent="0.3">
      <c r="A354" s="1">
        <v>46016</v>
      </c>
      <c r="B354" s="1" t="s">
        <v>35</v>
      </c>
      <c r="C354" s="1" t="s">
        <v>96</v>
      </c>
      <c r="D354" s="1" t="s">
        <v>47</v>
      </c>
      <c r="E354" s="1" t="s">
        <v>47</v>
      </c>
      <c r="F354" s="1" t="s">
        <v>15</v>
      </c>
      <c r="G354" s="1">
        <v>28.5</v>
      </c>
      <c r="H354" s="1">
        <v>100</v>
      </c>
      <c r="I354" s="1" t="s">
        <v>36</v>
      </c>
      <c r="J354" s="4">
        <f t="shared" si="20"/>
        <v>37190</v>
      </c>
      <c r="K354" s="4">
        <f t="shared" si="18"/>
        <v>37190</v>
      </c>
      <c r="L354" s="2">
        <v>37190.304490740738</v>
      </c>
      <c r="M354" s="1" t="str">
        <f t="shared" si="19"/>
        <v>Peak</v>
      </c>
    </row>
    <row r="355" spans="1:13" x14ac:dyDescent="0.3">
      <c r="A355" s="1">
        <v>46016</v>
      </c>
      <c r="B355" s="1" t="s">
        <v>35</v>
      </c>
      <c r="C355" s="1" t="s">
        <v>96</v>
      </c>
      <c r="D355" s="1" t="s">
        <v>47</v>
      </c>
      <c r="E355" s="1" t="s">
        <v>47</v>
      </c>
      <c r="F355" s="1" t="s">
        <v>15</v>
      </c>
      <c r="G355" s="1">
        <v>28.5</v>
      </c>
      <c r="H355" s="1">
        <v>150</v>
      </c>
      <c r="I355" s="1" t="s">
        <v>36</v>
      </c>
      <c r="J355" s="4">
        <f t="shared" si="20"/>
        <v>37190</v>
      </c>
      <c r="K355" s="4">
        <f t="shared" si="18"/>
        <v>37190</v>
      </c>
      <c r="L355" s="2">
        <v>37190.3047337963</v>
      </c>
      <c r="M355" s="1" t="str">
        <f t="shared" si="19"/>
        <v>Peak</v>
      </c>
    </row>
    <row r="356" spans="1:13" x14ac:dyDescent="0.3">
      <c r="A356" s="1">
        <v>46016</v>
      </c>
      <c r="B356" s="1" t="s">
        <v>35</v>
      </c>
      <c r="C356" s="1" t="s">
        <v>96</v>
      </c>
      <c r="D356" s="1" t="s">
        <v>47</v>
      </c>
      <c r="E356" s="1" t="s">
        <v>47</v>
      </c>
      <c r="F356" s="1" t="s">
        <v>14</v>
      </c>
      <c r="G356" s="1">
        <v>28.5</v>
      </c>
      <c r="H356" s="1">
        <v>150</v>
      </c>
      <c r="I356" s="1" t="s">
        <v>59</v>
      </c>
      <c r="J356" s="4">
        <f t="shared" si="20"/>
        <v>37190</v>
      </c>
      <c r="K356" s="4">
        <f t="shared" si="18"/>
        <v>37190</v>
      </c>
      <c r="L356" s="2">
        <v>37190.3047337963</v>
      </c>
      <c r="M356" s="1" t="str">
        <f t="shared" si="19"/>
        <v>Peak</v>
      </c>
    </row>
    <row r="357" spans="1:13" x14ac:dyDescent="0.3">
      <c r="A357" s="1">
        <v>30599</v>
      </c>
      <c r="B357" s="1" t="s">
        <v>48</v>
      </c>
      <c r="C357" s="1" t="s">
        <v>45</v>
      </c>
      <c r="D357" s="1" t="s">
        <v>137</v>
      </c>
      <c r="E357" s="1" t="s">
        <v>34</v>
      </c>
      <c r="F357" s="1" t="s">
        <v>15</v>
      </c>
      <c r="G357" s="1">
        <v>34</v>
      </c>
      <c r="H357" s="1">
        <v>50</v>
      </c>
      <c r="I357" s="1" t="s">
        <v>50</v>
      </c>
      <c r="J357" s="4">
        <f t="shared" si="20"/>
        <v>37194</v>
      </c>
      <c r="K357" s="4">
        <f t="shared" si="18"/>
        <v>37195</v>
      </c>
      <c r="L357" s="2">
        <v>37190.304837962962</v>
      </c>
      <c r="M357" s="1" t="str">
        <f t="shared" si="19"/>
        <v>Peak</v>
      </c>
    </row>
    <row r="358" spans="1:13" x14ac:dyDescent="0.3">
      <c r="A358" s="1">
        <v>58018</v>
      </c>
      <c r="B358" s="1" t="s">
        <v>48</v>
      </c>
      <c r="C358" s="1" t="s">
        <v>123</v>
      </c>
      <c r="D358" s="1" t="s">
        <v>124</v>
      </c>
      <c r="E358" s="1" t="s">
        <v>125</v>
      </c>
      <c r="F358" s="1" t="s">
        <v>14</v>
      </c>
      <c r="G358" s="1">
        <v>30.65</v>
      </c>
      <c r="H358" s="1">
        <v>50</v>
      </c>
      <c r="I358" s="1" t="s">
        <v>71</v>
      </c>
      <c r="J358" s="4">
        <f t="shared" si="20"/>
        <v>37191</v>
      </c>
      <c r="K358" s="4">
        <f t="shared" si="18"/>
        <v>37192</v>
      </c>
      <c r="L358" s="2">
        <v>37190.305104166669</v>
      </c>
      <c r="M358" s="1" t="str">
        <f t="shared" si="19"/>
        <v>Peak</v>
      </c>
    </row>
    <row r="359" spans="1:13" x14ac:dyDescent="0.3">
      <c r="A359" s="1">
        <v>29062</v>
      </c>
      <c r="B359" s="1" t="s">
        <v>37</v>
      </c>
      <c r="C359" s="1" t="s">
        <v>38</v>
      </c>
      <c r="D359" s="1" t="s">
        <v>91</v>
      </c>
      <c r="E359" s="1" t="s">
        <v>91</v>
      </c>
      <c r="F359" s="1" t="s">
        <v>15</v>
      </c>
      <c r="G359" s="1">
        <v>27.75</v>
      </c>
      <c r="H359" s="1">
        <v>50</v>
      </c>
      <c r="I359" s="1" t="s">
        <v>66</v>
      </c>
      <c r="J359" s="4">
        <f t="shared" si="20"/>
        <v>37193</v>
      </c>
      <c r="K359" s="4">
        <f t="shared" si="18"/>
        <v>37193</v>
      </c>
      <c r="L359" s="2">
        <v>37190.305219907408</v>
      </c>
      <c r="M359" s="1" t="str">
        <f t="shared" si="19"/>
        <v>Peak</v>
      </c>
    </row>
    <row r="360" spans="1:13" x14ac:dyDescent="0.3">
      <c r="A360" s="1">
        <v>29075</v>
      </c>
      <c r="B360" s="1" t="s">
        <v>51</v>
      </c>
      <c r="C360" s="1" t="s">
        <v>18</v>
      </c>
      <c r="D360" s="1" t="s">
        <v>91</v>
      </c>
      <c r="E360" s="1" t="s">
        <v>91</v>
      </c>
      <c r="F360" s="1" t="s">
        <v>14</v>
      </c>
      <c r="G360" s="1">
        <v>26.25</v>
      </c>
      <c r="H360" s="1">
        <v>50</v>
      </c>
      <c r="I360" s="1" t="s">
        <v>21</v>
      </c>
      <c r="J360" s="4">
        <f t="shared" si="20"/>
        <v>37193</v>
      </c>
      <c r="K360" s="4">
        <f t="shared" si="18"/>
        <v>37193</v>
      </c>
      <c r="L360" s="2">
        <v>37190.305254629631</v>
      </c>
      <c r="M360" s="1" t="str">
        <f t="shared" si="19"/>
        <v>Peak</v>
      </c>
    </row>
    <row r="361" spans="1:13" x14ac:dyDescent="0.3">
      <c r="A361" s="1">
        <v>32202</v>
      </c>
      <c r="B361" s="1" t="s">
        <v>44</v>
      </c>
      <c r="C361" s="1" t="s">
        <v>45</v>
      </c>
      <c r="D361" s="1" t="s">
        <v>137</v>
      </c>
      <c r="E361" s="1" t="s">
        <v>34</v>
      </c>
      <c r="F361" s="1" t="s">
        <v>14</v>
      </c>
      <c r="G361" s="1">
        <v>42.95</v>
      </c>
      <c r="H361" s="1">
        <v>50</v>
      </c>
      <c r="I361" s="1" t="s">
        <v>30</v>
      </c>
      <c r="J361" s="4">
        <f t="shared" si="20"/>
        <v>37194</v>
      </c>
      <c r="K361" s="4">
        <f t="shared" si="18"/>
        <v>37195</v>
      </c>
      <c r="L361" s="2">
        <v>37190.30541666667</v>
      </c>
      <c r="M361" s="1" t="str">
        <f t="shared" si="19"/>
        <v>Peak</v>
      </c>
    </row>
    <row r="362" spans="1:13" x14ac:dyDescent="0.3">
      <c r="A362" s="1">
        <v>29069</v>
      </c>
      <c r="B362" s="1" t="s">
        <v>22</v>
      </c>
      <c r="C362" s="1" t="s">
        <v>18</v>
      </c>
      <c r="D362" s="1" t="s">
        <v>91</v>
      </c>
      <c r="E362" s="1" t="s">
        <v>91</v>
      </c>
      <c r="F362" s="1" t="s">
        <v>14</v>
      </c>
      <c r="G362" s="1">
        <v>31.5</v>
      </c>
      <c r="H362" s="1">
        <v>50</v>
      </c>
      <c r="I362" s="1" t="s">
        <v>19</v>
      </c>
      <c r="J362" s="4">
        <f t="shared" si="20"/>
        <v>37193</v>
      </c>
      <c r="K362" s="4">
        <f t="shared" si="18"/>
        <v>37193</v>
      </c>
      <c r="L362" s="2">
        <v>37190.305428240739</v>
      </c>
      <c r="M362" s="1" t="str">
        <f t="shared" si="19"/>
        <v>Peak</v>
      </c>
    </row>
    <row r="363" spans="1:13" x14ac:dyDescent="0.3">
      <c r="A363" s="1">
        <v>29069</v>
      </c>
      <c r="B363" s="1" t="s">
        <v>22</v>
      </c>
      <c r="C363" s="1" t="s">
        <v>18</v>
      </c>
      <c r="D363" s="1" t="s">
        <v>91</v>
      </c>
      <c r="E363" s="1" t="s">
        <v>91</v>
      </c>
      <c r="F363" s="1" t="s">
        <v>15</v>
      </c>
      <c r="G363" s="1">
        <v>31.6</v>
      </c>
      <c r="H363" s="1">
        <v>50</v>
      </c>
      <c r="I363" s="1" t="s">
        <v>54</v>
      </c>
      <c r="J363" s="4">
        <f t="shared" si="20"/>
        <v>37193</v>
      </c>
      <c r="K363" s="4">
        <f t="shared" si="18"/>
        <v>37193</v>
      </c>
      <c r="L363" s="2">
        <v>37190.305648148147</v>
      </c>
      <c r="M363" s="1" t="str">
        <f t="shared" si="19"/>
        <v>Peak</v>
      </c>
    </row>
    <row r="364" spans="1:13" x14ac:dyDescent="0.3">
      <c r="A364" s="1">
        <v>29075</v>
      </c>
      <c r="B364" s="1" t="s">
        <v>51</v>
      </c>
      <c r="C364" s="1" t="s">
        <v>18</v>
      </c>
      <c r="D364" s="1" t="s">
        <v>91</v>
      </c>
      <c r="E364" s="1" t="s">
        <v>91</v>
      </c>
      <c r="F364" s="1" t="s">
        <v>14</v>
      </c>
      <c r="G364" s="1">
        <v>26.2</v>
      </c>
      <c r="H364" s="1">
        <v>50</v>
      </c>
      <c r="I364" s="1" t="s">
        <v>56</v>
      </c>
      <c r="J364" s="4">
        <f t="shared" si="20"/>
        <v>37193</v>
      </c>
      <c r="K364" s="4">
        <f t="shared" si="18"/>
        <v>37193</v>
      </c>
      <c r="L364" s="2">
        <v>37190.305659722224</v>
      </c>
      <c r="M364" s="1" t="str">
        <f t="shared" si="19"/>
        <v>Peak</v>
      </c>
    </row>
    <row r="365" spans="1:13" x14ac:dyDescent="0.3">
      <c r="A365" s="1">
        <v>32219</v>
      </c>
      <c r="B365" s="1" t="s">
        <v>44</v>
      </c>
      <c r="C365" s="1" t="s">
        <v>45</v>
      </c>
      <c r="D365" s="1" t="s">
        <v>28</v>
      </c>
      <c r="E365" s="1" t="s">
        <v>29</v>
      </c>
      <c r="F365" s="1" t="s">
        <v>15</v>
      </c>
      <c r="G365" s="1">
        <v>47.65</v>
      </c>
      <c r="H365" s="1">
        <v>150</v>
      </c>
      <c r="I365" s="1" t="s">
        <v>112</v>
      </c>
      <c r="J365" s="4">
        <f t="shared" si="20"/>
        <v>37257</v>
      </c>
      <c r="K365" s="4">
        <f t="shared" si="18"/>
        <v>37315</v>
      </c>
      <c r="L365" s="2">
        <v>37190.306215277778</v>
      </c>
      <c r="M365" s="1" t="str">
        <f t="shared" si="19"/>
        <v>Peak</v>
      </c>
    </row>
    <row r="366" spans="1:13" x14ac:dyDescent="0.3">
      <c r="A366" s="1">
        <v>29069</v>
      </c>
      <c r="B366" s="1" t="s">
        <v>22</v>
      </c>
      <c r="C366" s="1" t="s">
        <v>18</v>
      </c>
      <c r="D366" s="1" t="s">
        <v>91</v>
      </c>
      <c r="E366" s="1" t="s">
        <v>91</v>
      </c>
      <c r="F366" s="1" t="s">
        <v>15</v>
      </c>
      <c r="G366" s="1">
        <v>31.7</v>
      </c>
      <c r="H366" s="1">
        <v>50</v>
      </c>
      <c r="I366" s="1" t="s">
        <v>19</v>
      </c>
      <c r="J366" s="4">
        <f t="shared" si="20"/>
        <v>37193</v>
      </c>
      <c r="K366" s="4">
        <f t="shared" si="18"/>
        <v>37193</v>
      </c>
      <c r="L366" s="2">
        <v>37190.306643518517</v>
      </c>
      <c r="M366" s="1" t="str">
        <f t="shared" si="19"/>
        <v>Peak</v>
      </c>
    </row>
    <row r="367" spans="1:13" x14ac:dyDescent="0.3">
      <c r="A367" s="1">
        <v>32219</v>
      </c>
      <c r="B367" s="1" t="s">
        <v>44</v>
      </c>
      <c r="C367" s="1" t="s">
        <v>45</v>
      </c>
      <c r="D367" s="1" t="s">
        <v>28</v>
      </c>
      <c r="E367" s="1" t="s">
        <v>29</v>
      </c>
      <c r="F367" s="1" t="s">
        <v>14</v>
      </c>
      <c r="G367" s="1">
        <v>47.7</v>
      </c>
      <c r="H367" s="1">
        <v>50</v>
      </c>
      <c r="I367" s="1" t="s">
        <v>46</v>
      </c>
      <c r="J367" s="4">
        <f t="shared" si="20"/>
        <v>37257</v>
      </c>
      <c r="K367" s="4">
        <f t="shared" si="18"/>
        <v>37315</v>
      </c>
      <c r="L367" s="2">
        <v>37190.30672453704</v>
      </c>
      <c r="M367" s="1" t="str">
        <f t="shared" si="19"/>
        <v>Peak</v>
      </c>
    </row>
    <row r="368" spans="1:13" x14ac:dyDescent="0.3">
      <c r="A368" s="1">
        <v>32219</v>
      </c>
      <c r="B368" s="1" t="s">
        <v>44</v>
      </c>
      <c r="C368" s="1" t="s">
        <v>45</v>
      </c>
      <c r="D368" s="1" t="s">
        <v>28</v>
      </c>
      <c r="E368" s="1" t="s">
        <v>29</v>
      </c>
      <c r="F368" s="1" t="s">
        <v>15</v>
      </c>
      <c r="G368" s="1">
        <v>47.7</v>
      </c>
      <c r="H368" s="1">
        <v>50</v>
      </c>
      <c r="I368" s="1" t="s">
        <v>112</v>
      </c>
      <c r="J368" s="4">
        <f t="shared" si="20"/>
        <v>37257</v>
      </c>
      <c r="K368" s="4">
        <f t="shared" si="18"/>
        <v>37315</v>
      </c>
      <c r="L368" s="2">
        <v>37190.30672453704</v>
      </c>
      <c r="M368" s="1" t="str">
        <f t="shared" si="19"/>
        <v>Peak</v>
      </c>
    </row>
    <row r="369" spans="1:13" x14ac:dyDescent="0.3">
      <c r="A369" s="1">
        <v>29088</v>
      </c>
      <c r="B369" s="1" t="s">
        <v>49</v>
      </c>
      <c r="C369" s="1" t="s">
        <v>24</v>
      </c>
      <c r="D369" s="1" t="s">
        <v>33</v>
      </c>
      <c r="E369" s="1" t="s">
        <v>33</v>
      </c>
      <c r="F369" s="1" t="s">
        <v>14</v>
      </c>
      <c r="G369" s="1">
        <v>32.299999999999997</v>
      </c>
      <c r="H369" s="1">
        <v>50</v>
      </c>
      <c r="I369" s="1" t="s">
        <v>115</v>
      </c>
      <c r="J369" s="4">
        <f t="shared" si="20"/>
        <v>37193</v>
      </c>
      <c r="K369" s="4">
        <f t="shared" si="18"/>
        <v>37193</v>
      </c>
      <c r="L369" s="2">
        <v>37190.306863425925</v>
      </c>
      <c r="M369" s="1" t="str">
        <f t="shared" si="19"/>
        <v>Peak</v>
      </c>
    </row>
    <row r="370" spans="1:13" x14ac:dyDescent="0.3">
      <c r="A370" s="1">
        <v>45293</v>
      </c>
      <c r="B370" s="1" t="s">
        <v>23</v>
      </c>
      <c r="C370" s="1" t="s">
        <v>96</v>
      </c>
      <c r="D370" s="1" t="s">
        <v>47</v>
      </c>
      <c r="E370" s="1" t="s">
        <v>47</v>
      </c>
      <c r="F370" s="1" t="s">
        <v>15</v>
      </c>
      <c r="G370" s="1">
        <v>28.25</v>
      </c>
      <c r="H370" s="1">
        <v>50</v>
      </c>
      <c r="I370" s="1" t="s">
        <v>39</v>
      </c>
      <c r="J370" s="4">
        <f t="shared" si="20"/>
        <v>37190</v>
      </c>
      <c r="K370" s="4">
        <f t="shared" si="18"/>
        <v>37190</v>
      </c>
      <c r="L370" s="2">
        <v>37190.306990740741</v>
      </c>
      <c r="M370" s="1" t="str">
        <f t="shared" si="19"/>
        <v>Peak</v>
      </c>
    </row>
    <row r="371" spans="1:13" x14ac:dyDescent="0.3">
      <c r="A371" s="1">
        <v>45293</v>
      </c>
      <c r="B371" s="1" t="s">
        <v>23</v>
      </c>
      <c r="C371" s="1" t="s">
        <v>96</v>
      </c>
      <c r="D371" s="1" t="s">
        <v>47</v>
      </c>
      <c r="E371" s="1" t="s">
        <v>47</v>
      </c>
      <c r="F371" s="1" t="s">
        <v>14</v>
      </c>
      <c r="G371" s="1">
        <v>28.25</v>
      </c>
      <c r="H371" s="1">
        <v>50</v>
      </c>
      <c r="I371" s="1" t="s">
        <v>36</v>
      </c>
      <c r="J371" s="4">
        <f t="shared" si="20"/>
        <v>37190</v>
      </c>
      <c r="K371" s="4">
        <f t="shared" si="18"/>
        <v>37190</v>
      </c>
      <c r="L371" s="2">
        <v>37190.306990740741</v>
      </c>
      <c r="M371" s="1" t="str">
        <f t="shared" si="19"/>
        <v>Peak</v>
      </c>
    </row>
    <row r="372" spans="1:13" x14ac:dyDescent="0.3">
      <c r="A372" s="1">
        <v>29088</v>
      </c>
      <c r="B372" s="1" t="s">
        <v>49</v>
      </c>
      <c r="C372" s="1" t="s">
        <v>24</v>
      </c>
      <c r="D372" s="1" t="s">
        <v>33</v>
      </c>
      <c r="E372" s="1" t="s">
        <v>33</v>
      </c>
      <c r="F372" s="1" t="s">
        <v>15</v>
      </c>
      <c r="G372" s="1">
        <v>32.4</v>
      </c>
      <c r="H372" s="1">
        <v>50</v>
      </c>
      <c r="I372" s="1" t="s">
        <v>61</v>
      </c>
      <c r="J372" s="4">
        <f t="shared" si="20"/>
        <v>37193</v>
      </c>
      <c r="K372" s="4">
        <f t="shared" si="18"/>
        <v>37193</v>
      </c>
      <c r="L372" s="2">
        <v>37190.307060185187</v>
      </c>
      <c r="M372" s="1" t="str">
        <f t="shared" si="19"/>
        <v>Peak</v>
      </c>
    </row>
    <row r="373" spans="1:13" x14ac:dyDescent="0.3">
      <c r="A373" s="1">
        <v>29084</v>
      </c>
      <c r="B373" s="1" t="s">
        <v>49</v>
      </c>
      <c r="C373" s="1" t="s">
        <v>24</v>
      </c>
      <c r="D373" s="1" t="s">
        <v>137</v>
      </c>
      <c r="E373" s="1" t="s">
        <v>34</v>
      </c>
      <c r="F373" s="1" t="s">
        <v>14</v>
      </c>
      <c r="G373" s="1">
        <v>30.05</v>
      </c>
      <c r="H373" s="1">
        <v>50</v>
      </c>
      <c r="I373" s="1" t="s">
        <v>59</v>
      </c>
      <c r="J373" s="4">
        <f t="shared" si="20"/>
        <v>37194</v>
      </c>
      <c r="K373" s="4">
        <f t="shared" si="18"/>
        <v>37195</v>
      </c>
      <c r="L373" s="2">
        <v>37190.30741898148</v>
      </c>
      <c r="M373" s="1" t="str">
        <f t="shared" si="19"/>
        <v>Peak</v>
      </c>
    </row>
    <row r="374" spans="1:13" x14ac:dyDescent="0.3">
      <c r="A374" s="1">
        <v>56295</v>
      </c>
      <c r="B374" s="1" t="s">
        <v>13</v>
      </c>
      <c r="C374" s="1" t="s">
        <v>40</v>
      </c>
      <c r="D374" s="1" t="s">
        <v>91</v>
      </c>
      <c r="E374" s="1" t="s">
        <v>91</v>
      </c>
      <c r="F374" s="1" t="s">
        <v>15</v>
      </c>
      <c r="G374" s="1">
        <v>25</v>
      </c>
      <c r="H374" s="1">
        <v>50</v>
      </c>
      <c r="I374" s="1" t="s">
        <v>65</v>
      </c>
      <c r="J374" s="4">
        <f t="shared" si="20"/>
        <v>37193</v>
      </c>
      <c r="K374" s="4">
        <f t="shared" si="18"/>
        <v>37193</v>
      </c>
      <c r="L374" s="2">
        <v>37190.307604166665</v>
      </c>
      <c r="M374" s="1" t="str">
        <f t="shared" si="19"/>
        <v>Peak</v>
      </c>
    </row>
    <row r="375" spans="1:13" x14ac:dyDescent="0.3">
      <c r="A375" s="1">
        <v>45273</v>
      </c>
      <c r="B375" s="1" t="s">
        <v>20</v>
      </c>
      <c r="C375" s="1" t="s">
        <v>96</v>
      </c>
      <c r="D375" s="1" t="s">
        <v>47</v>
      </c>
      <c r="E375" s="1" t="s">
        <v>47</v>
      </c>
      <c r="F375" s="1" t="s">
        <v>15</v>
      </c>
      <c r="G375" s="1">
        <v>35.25</v>
      </c>
      <c r="H375" s="1">
        <v>50</v>
      </c>
      <c r="I375" s="1" t="s">
        <v>36</v>
      </c>
      <c r="J375" s="4">
        <f t="shared" si="20"/>
        <v>37190</v>
      </c>
      <c r="K375" s="4">
        <f t="shared" si="18"/>
        <v>37190</v>
      </c>
      <c r="L375" s="2">
        <v>37190.307685185187</v>
      </c>
      <c r="M375" s="1" t="str">
        <f t="shared" si="19"/>
        <v>Peak</v>
      </c>
    </row>
    <row r="376" spans="1:13" x14ac:dyDescent="0.3">
      <c r="A376" s="1">
        <v>45293</v>
      </c>
      <c r="B376" s="1" t="s">
        <v>23</v>
      </c>
      <c r="C376" s="1" t="s">
        <v>96</v>
      </c>
      <c r="D376" s="1" t="s">
        <v>47</v>
      </c>
      <c r="E376" s="1" t="s">
        <v>47</v>
      </c>
      <c r="F376" s="1" t="s">
        <v>14</v>
      </c>
      <c r="G376" s="1">
        <v>28</v>
      </c>
      <c r="H376" s="1">
        <v>50</v>
      </c>
      <c r="I376" s="1" t="s">
        <v>56</v>
      </c>
      <c r="J376" s="4">
        <f t="shared" si="20"/>
        <v>37190</v>
      </c>
      <c r="K376" s="4">
        <f t="shared" si="18"/>
        <v>37190</v>
      </c>
      <c r="L376" s="2">
        <v>37190.307708333334</v>
      </c>
      <c r="M376" s="1" t="str">
        <f t="shared" si="19"/>
        <v>Peak</v>
      </c>
    </row>
    <row r="377" spans="1:13" x14ac:dyDescent="0.3">
      <c r="A377" s="1">
        <v>45293</v>
      </c>
      <c r="B377" s="1" t="s">
        <v>23</v>
      </c>
      <c r="C377" s="1" t="s">
        <v>96</v>
      </c>
      <c r="D377" s="1" t="s">
        <v>47</v>
      </c>
      <c r="E377" s="1" t="s">
        <v>47</v>
      </c>
      <c r="F377" s="1" t="s">
        <v>15</v>
      </c>
      <c r="G377" s="1">
        <v>28</v>
      </c>
      <c r="H377" s="1">
        <v>50</v>
      </c>
      <c r="I377" s="1" t="s">
        <v>39</v>
      </c>
      <c r="J377" s="4">
        <f t="shared" si="20"/>
        <v>37190</v>
      </c>
      <c r="K377" s="4">
        <f t="shared" si="18"/>
        <v>37190</v>
      </c>
      <c r="L377" s="2">
        <v>37190.307708333334</v>
      </c>
      <c r="M377" s="1" t="str">
        <f t="shared" si="19"/>
        <v>Peak</v>
      </c>
    </row>
    <row r="378" spans="1:13" x14ac:dyDescent="0.3">
      <c r="A378" s="1">
        <v>29075</v>
      </c>
      <c r="B378" s="1" t="s">
        <v>51</v>
      </c>
      <c r="C378" s="1" t="s">
        <v>18</v>
      </c>
      <c r="D378" s="1" t="s">
        <v>91</v>
      </c>
      <c r="E378" s="1" t="s">
        <v>91</v>
      </c>
      <c r="F378" s="1" t="s">
        <v>15</v>
      </c>
      <c r="G378" s="1">
        <v>26.25</v>
      </c>
      <c r="H378" s="1">
        <v>50</v>
      </c>
      <c r="I378" s="1" t="s">
        <v>65</v>
      </c>
      <c r="J378" s="4">
        <f t="shared" si="20"/>
        <v>37193</v>
      </c>
      <c r="K378" s="4">
        <f t="shared" si="18"/>
        <v>37193</v>
      </c>
      <c r="L378" s="2">
        <v>37190.307812500003</v>
      </c>
      <c r="M378" s="1" t="str">
        <f t="shared" si="19"/>
        <v>Peak</v>
      </c>
    </row>
    <row r="379" spans="1:13" x14ac:dyDescent="0.3">
      <c r="A379" s="1">
        <v>29075</v>
      </c>
      <c r="B379" s="1" t="s">
        <v>51</v>
      </c>
      <c r="C379" s="1" t="s">
        <v>18</v>
      </c>
      <c r="D379" s="1" t="s">
        <v>91</v>
      </c>
      <c r="E379" s="1" t="s">
        <v>91</v>
      </c>
      <c r="F379" s="1" t="s">
        <v>14</v>
      </c>
      <c r="G379" s="1">
        <v>26.2</v>
      </c>
      <c r="H379" s="1">
        <v>50</v>
      </c>
      <c r="I379" s="1" t="s">
        <v>31</v>
      </c>
      <c r="J379" s="4">
        <f t="shared" si="20"/>
        <v>37193</v>
      </c>
      <c r="K379" s="4">
        <f t="shared" si="18"/>
        <v>37193</v>
      </c>
      <c r="L379" s="2">
        <v>37190.307870370372</v>
      </c>
      <c r="M379" s="1" t="str">
        <f t="shared" si="19"/>
        <v>Peak</v>
      </c>
    </row>
    <row r="380" spans="1:13" x14ac:dyDescent="0.3">
      <c r="A380" s="1">
        <v>56295</v>
      </c>
      <c r="B380" s="1" t="s">
        <v>13</v>
      </c>
      <c r="C380" s="1" t="s">
        <v>40</v>
      </c>
      <c r="D380" s="1" t="s">
        <v>91</v>
      </c>
      <c r="E380" s="1" t="s">
        <v>91</v>
      </c>
      <c r="F380" s="1" t="s">
        <v>14</v>
      </c>
      <c r="G380" s="1">
        <v>24.75</v>
      </c>
      <c r="H380" s="1">
        <v>50</v>
      </c>
      <c r="I380" s="1" t="s">
        <v>16</v>
      </c>
      <c r="J380" s="4">
        <f t="shared" si="20"/>
        <v>37193</v>
      </c>
      <c r="K380" s="4">
        <f t="shared" si="18"/>
        <v>37193</v>
      </c>
      <c r="L380" s="2">
        <v>37190.308182870373</v>
      </c>
      <c r="M380" s="1" t="str">
        <f t="shared" si="19"/>
        <v>Peak</v>
      </c>
    </row>
    <row r="381" spans="1:13" x14ac:dyDescent="0.3">
      <c r="A381" s="1">
        <v>56295</v>
      </c>
      <c r="B381" s="1" t="s">
        <v>13</v>
      </c>
      <c r="C381" s="1" t="s">
        <v>40</v>
      </c>
      <c r="D381" s="1" t="s">
        <v>91</v>
      </c>
      <c r="E381" s="1" t="s">
        <v>91</v>
      </c>
      <c r="F381" s="1" t="s">
        <v>15</v>
      </c>
      <c r="G381" s="1">
        <v>25</v>
      </c>
      <c r="H381" s="1">
        <v>50</v>
      </c>
      <c r="I381" s="1" t="s">
        <v>31</v>
      </c>
      <c r="J381" s="4">
        <f t="shared" si="20"/>
        <v>37193</v>
      </c>
      <c r="K381" s="4">
        <f t="shared" si="18"/>
        <v>37193</v>
      </c>
      <c r="L381" s="2">
        <v>37190.308263888888</v>
      </c>
      <c r="M381" s="1" t="str">
        <f t="shared" si="19"/>
        <v>Peak</v>
      </c>
    </row>
    <row r="382" spans="1:13" x14ac:dyDescent="0.3">
      <c r="A382" s="1">
        <v>32219</v>
      </c>
      <c r="B382" s="1" t="s">
        <v>44</v>
      </c>
      <c r="C382" s="1" t="s">
        <v>45</v>
      </c>
      <c r="D382" s="1" t="s">
        <v>28</v>
      </c>
      <c r="E382" s="1" t="s">
        <v>29</v>
      </c>
      <c r="F382" s="1" t="s">
        <v>14</v>
      </c>
      <c r="G382" s="1">
        <v>47.75</v>
      </c>
      <c r="H382" s="1">
        <v>50</v>
      </c>
      <c r="I382" s="1" t="s">
        <v>46</v>
      </c>
      <c r="J382" s="4">
        <f t="shared" si="20"/>
        <v>37257</v>
      </c>
      <c r="K382" s="4">
        <f t="shared" si="18"/>
        <v>37315</v>
      </c>
      <c r="L382" s="2">
        <v>37190.308692129627</v>
      </c>
      <c r="M382" s="1" t="str">
        <f t="shared" si="19"/>
        <v>Peak</v>
      </c>
    </row>
    <row r="383" spans="1:13" x14ac:dyDescent="0.3">
      <c r="A383" s="1">
        <v>32219</v>
      </c>
      <c r="B383" s="1" t="s">
        <v>44</v>
      </c>
      <c r="C383" s="1" t="s">
        <v>45</v>
      </c>
      <c r="D383" s="1" t="s">
        <v>28</v>
      </c>
      <c r="E383" s="1" t="s">
        <v>29</v>
      </c>
      <c r="F383" s="1" t="s">
        <v>15</v>
      </c>
      <c r="G383" s="1">
        <v>47.75</v>
      </c>
      <c r="H383" s="1">
        <v>50</v>
      </c>
      <c r="I383" s="1" t="s">
        <v>112</v>
      </c>
      <c r="J383" s="4">
        <f t="shared" si="20"/>
        <v>37257</v>
      </c>
      <c r="K383" s="4">
        <f t="shared" si="18"/>
        <v>37315</v>
      </c>
      <c r="L383" s="2">
        <v>37190.308692129627</v>
      </c>
      <c r="M383" s="1" t="str">
        <f t="shared" si="19"/>
        <v>Peak</v>
      </c>
    </row>
    <row r="384" spans="1:13" x14ac:dyDescent="0.3">
      <c r="A384" s="1">
        <v>29084</v>
      </c>
      <c r="B384" s="1" t="s">
        <v>49</v>
      </c>
      <c r="C384" s="1" t="s">
        <v>24</v>
      </c>
      <c r="D384" s="1" t="s">
        <v>137</v>
      </c>
      <c r="E384" s="1" t="s">
        <v>34</v>
      </c>
      <c r="F384" s="1" t="s">
        <v>14</v>
      </c>
      <c r="G384" s="1">
        <v>29.9</v>
      </c>
      <c r="H384" s="1">
        <v>50</v>
      </c>
      <c r="I384" s="1" t="s">
        <v>54</v>
      </c>
      <c r="J384" s="4">
        <f t="shared" si="20"/>
        <v>37194</v>
      </c>
      <c r="K384" s="4">
        <f t="shared" si="18"/>
        <v>37195</v>
      </c>
      <c r="L384" s="2">
        <v>37190.30872685185</v>
      </c>
      <c r="M384" s="1" t="str">
        <f t="shared" si="19"/>
        <v>Peak</v>
      </c>
    </row>
    <row r="385" spans="1:13" x14ac:dyDescent="0.3">
      <c r="A385" s="1">
        <v>40925</v>
      </c>
      <c r="B385" s="1" t="s">
        <v>51</v>
      </c>
      <c r="C385" s="1" t="s">
        <v>18</v>
      </c>
      <c r="D385" s="1" t="s">
        <v>52</v>
      </c>
      <c r="E385" s="1" t="s">
        <v>53</v>
      </c>
      <c r="F385" s="1" t="s">
        <v>14</v>
      </c>
      <c r="G385" s="1">
        <v>24.2</v>
      </c>
      <c r="H385" s="1">
        <v>50</v>
      </c>
      <c r="I385" s="1" t="s">
        <v>31</v>
      </c>
      <c r="J385" s="4">
        <f t="shared" si="20"/>
        <v>37196</v>
      </c>
      <c r="K385" s="4">
        <f t="shared" si="18"/>
        <v>37225</v>
      </c>
      <c r="L385" s="2">
        <v>37190.308981481481</v>
      </c>
      <c r="M385" s="1" t="str">
        <f t="shared" si="19"/>
        <v>Peak</v>
      </c>
    </row>
    <row r="386" spans="1:13" x14ac:dyDescent="0.3">
      <c r="A386" s="1">
        <v>32219</v>
      </c>
      <c r="B386" s="1" t="s">
        <v>44</v>
      </c>
      <c r="C386" s="1" t="s">
        <v>45</v>
      </c>
      <c r="D386" s="1" t="s">
        <v>28</v>
      </c>
      <c r="E386" s="1" t="s">
        <v>29</v>
      </c>
      <c r="F386" s="1" t="s">
        <v>14</v>
      </c>
      <c r="G386" s="1">
        <v>47.8</v>
      </c>
      <c r="H386" s="1">
        <v>50</v>
      </c>
      <c r="I386" s="1" t="s">
        <v>64</v>
      </c>
      <c r="J386" s="4">
        <f t="shared" si="20"/>
        <v>37257</v>
      </c>
      <c r="K386" s="4">
        <f t="shared" si="18"/>
        <v>37315</v>
      </c>
      <c r="L386" s="2">
        <v>37190.309236111112</v>
      </c>
      <c r="M386" s="1" t="str">
        <f t="shared" si="19"/>
        <v>Peak</v>
      </c>
    </row>
    <row r="387" spans="1:13" x14ac:dyDescent="0.3">
      <c r="A387" s="1">
        <v>32219</v>
      </c>
      <c r="B387" s="1" t="s">
        <v>44</v>
      </c>
      <c r="C387" s="1" t="s">
        <v>45</v>
      </c>
      <c r="D387" s="1" t="s">
        <v>28</v>
      </c>
      <c r="E387" s="1" t="s">
        <v>29</v>
      </c>
      <c r="F387" s="1" t="s">
        <v>15</v>
      </c>
      <c r="G387" s="1">
        <v>47.8</v>
      </c>
      <c r="H387" s="1">
        <v>50</v>
      </c>
      <c r="I387" s="1" t="s">
        <v>112</v>
      </c>
      <c r="J387" s="4">
        <f t="shared" si="20"/>
        <v>37257</v>
      </c>
      <c r="K387" s="4">
        <f t="shared" ref="K387:K450" si="21">DATE(LEFT(E387,4),MID(E387,5,2),MID(E387,7,2))</f>
        <v>37315</v>
      </c>
      <c r="L387" s="2">
        <v>37190.309236111112</v>
      </c>
      <c r="M387" s="1" t="str">
        <f t="shared" ref="M387:M450" si="22">IF(RIGHT(C387,8)="Off-Peak","Off-Peak", "Peak")</f>
        <v>Peak</v>
      </c>
    </row>
    <row r="388" spans="1:13" x14ac:dyDescent="0.3">
      <c r="A388" s="1">
        <v>45273</v>
      </c>
      <c r="B388" s="1" t="s">
        <v>20</v>
      </c>
      <c r="C388" s="1" t="s">
        <v>96</v>
      </c>
      <c r="D388" s="1" t="s">
        <v>47</v>
      </c>
      <c r="E388" s="1" t="s">
        <v>47</v>
      </c>
      <c r="F388" s="1" t="s">
        <v>14</v>
      </c>
      <c r="G388" s="1">
        <v>35</v>
      </c>
      <c r="H388" s="1">
        <v>50</v>
      </c>
      <c r="I388" s="1" t="s">
        <v>30</v>
      </c>
      <c r="J388" s="4">
        <f t="shared" si="20"/>
        <v>37190</v>
      </c>
      <c r="K388" s="4">
        <f t="shared" si="21"/>
        <v>37190</v>
      </c>
      <c r="L388" s="2">
        <v>37190.309525462966</v>
      </c>
      <c r="M388" s="1" t="str">
        <f t="shared" si="22"/>
        <v>Peak</v>
      </c>
    </row>
    <row r="389" spans="1:13" x14ac:dyDescent="0.3">
      <c r="A389" s="1">
        <v>29069</v>
      </c>
      <c r="B389" s="1" t="s">
        <v>22</v>
      </c>
      <c r="C389" s="1" t="s">
        <v>18</v>
      </c>
      <c r="D389" s="1" t="s">
        <v>91</v>
      </c>
      <c r="E389" s="1" t="s">
        <v>91</v>
      </c>
      <c r="F389" s="1" t="s">
        <v>15</v>
      </c>
      <c r="G389" s="1">
        <v>32</v>
      </c>
      <c r="H389" s="1">
        <v>50</v>
      </c>
      <c r="I389" s="1" t="s">
        <v>19</v>
      </c>
      <c r="J389" s="4">
        <f t="shared" si="20"/>
        <v>37193</v>
      </c>
      <c r="K389" s="4">
        <f t="shared" si="21"/>
        <v>37193</v>
      </c>
      <c r="L389" s="2">
        <v>37190.309641203705</v>
      </c>
      <c r="M389" s="1" t="str">
        <f t="shared" si="22"/>
        <v>Peak</v>
      </c>
    </row>
    <row r="390" spans="1:13" x14ac:dyDescent="0.3">
      <c r="A390" s="1">
        <v>32227</v>
      </c>
      <c r="B390" s="1" t="s">
        <v>80</v>
      </c>
      <c r="C390" s="1" t="s">
        <v>45</v>
      </c>
      <c r="D390" s="1" t="s">
        <v>33</v>
      </c>
      <c r="E390" s="1" t="s">
        <v>33</v>
      </c>
      <c r="F390" s="1" t="s">
        <v>15</v>
      </c>
      <c r="G390" s="1">
        <v>45</v>
      </c>
      <c r="H390" s="1">
        <v>50</v>
      </c>
      <c r="I390" s="1" t="s">
        <v>36</v>
      </c>
      <c r="J390" s="4">
        <f t="shared" si="20"/>
        <v>37193</v>
      </c>
      <c r="K390" s="4">
        <f t="shared" si="21"/>
        <v>37193</v>
      </c>
      <c r="L390" s="2">
        <v>37190.309849537036</v>
      </c>
      <c r="M390" s="1" t="str">
        <f t="shared" si="22"/>
        <v>Peak</v>
      </c>
    </row>
    <row r="391" spans="1:13" x14ac:dyDescent="0.3">
      <c r="A391" s="1">
        <v>61597</v>
      </c>
      <c r="B391" s="1" t="s">
        <v>26</v>
      </c>
      <c r="C391" s="1" t="s">
        <v>27</v>
      </c>
      <c r="D391" s="1" t="s">
        <v>137</v>
      </c>
      <c r="E391" s="1" t="s">
        <v>34</v>
      </c>
      <c r="F391" s="1" t="s">
        <v>14</v>
      </c>
      <c r="G391" s="1">
        <v>39</v>
      </c>
      <c r="H391" s="1">
        <v>50</v>
      </c>
      <c r="I391" s="1" t="s">
        <v>16</v>
      </c>
      <c r="J391" s="4">
        <f t="shared" si="20"/>
        <v>37194</v>
      </c>
      <c r="K391" s="4">
        <f t="shared" si="21"/>
        <v>37195</v>
      </c>
      <c r="L391" s="2">
        <v>37190.309895833336</v>
      </c>
      <c r="M391" s="1" t="str">
        <f t="shared" si="22"/>
        <v>Peak</v>
      </c>
    </row>
    <row r="392" spans="1:13" x14ac:dyDescent="0.3">
      <c r="A392" s="1">
        <v>36470</v>
      </c>
      <c r="B392" s="1" t="s">
        <v>26</v>
      </c>
      <c r="C392" s="1" t="s">
        <v>27</v>
      </c>
      <c r="D392" s="1" t="s">
        <v>68</v>
      </c>
      <c r="E392" s="1" t="s">
        <v>69</v>
      </c>
      <c r="F392" s="1" t="s">
        <v>14</v>
      </c>
      <c r="G392" s="1">
        <v>39.6</v>
      </c>
      <c r="H392" s="1">
        <v>50</v>
      </c>
      <c r="I392" s="1" t="s">
        <v>25</v>
      </c>
      <c r="J392" s="4">
        <f t="shared" si="20"/>
        <v>37196</v>
      </c>
      <c r="K392" s="4">
        <f t="shared" si="21"/>
        <v>37225</v>
      </c>
      <c r="L392" s="2">
        <v>37190.31</v>
      </c>
      <c r="M392" s="1" t="str">
        <f t="shared" si="22"/>
        <v>Peak</v>
      </c>
    </row>
    <row r="393" spans="1:13" x14ac:dyDescent="0.3">
      <c r="A393" s="1">
        <v>29065</v>
      </c>
      <c r="B393" s="1" t="s">
        <v>22</v>
      </c>
      <c r="C393" s="1" t="s">
        <v>18</v>
      </c>
      <c r="D393" s="1" t="s">
        <v>138</v>
      </c>
      <c r="E393" s="1" t="s">
        <v>92</v>
      </c>
      <c r="F393" s="1" t="s">
        <v>15</v>
      </c>
      <c r="G393" s="1">
        <v>27.9</v>
      </c>
      <c r="H393" s="1">
        <v>50</v>
      </c>
      <c r="I393" s="1" t="s">
        <v>54</v>
      </c>
      <c r="J393" s="4">
        <f t="shared" si="20"/>
        <v>37194</v>
      </c>
      <c r="K393" s="4">
        <f t="shared" si="21"/>
        <v>37195</v>
      </c>
      <c r="L393" s="2">
        <v>37190.310034722221</v>
      </c>
      <c r="M393" s="1" t="str">
        <f t="shared" si="22"/>
        <v>Peak</v>
      </c>
    </row>
    <row r="394" spans="1:13" x14ac:dyDescent="0.3">
      <c r="A394" s="1">
        <v>29065</v>
      </c>
      <c r="B394" s="1" t="s">
        <v>22</v>
      </c>
      <c r="C394" s="1" t="s">
        <v>18</v>
      </c>
      <c r="D394" s="1" t="s">
        <v>138</v>
      </c>
      <c r="E394" s="1" t="s">
        <v>92</v>
      </c>
      <c r="F394" s="1" t="s">
        <v>14</v>
      </c>
      <c r="G394" s="1">
        <v>27.9</v>
      </c>
      <c r="H394" s="1">
        <v>50</v>
      </c>
      <c r="I394" s="1" t="s">
        <v>59</v>
      </c>
      <c r="J394" s="4">
        <f t="shared" si="20"/>
        <v>37194</v>
      </c>
      <c r="K394" s="4">
        <f t="shared" si="21"/>
        <v>37195</v>
      </c>
      <c r="L394" s="2">
        <v>37190.310034722221</v>
      </c>
      <c r="M394" s="1" t="str">
        <f t="shared" si="22"/>
        <v>Peak</v>
      </c>
    </row>
    <row r="395" spans="1:13" x14ac:dyDescent="0.3">
      <c r="A395" s="1">
        <v>32198</v>
      </c>
      <c r="B395" s="1" t="s">
        <v>44</v>
      </c>
      <c r="C395" s="1" t="s">
        <v>45</v>
      </c>
      <c r="D395" s="1" t="s">
        <v>33</v>
      </c>
      <c r="E395" s="1" t="s">
        <v>33</v>
      </c>
      <c r="F395" s="1" t="s">
        <v>14</v>
      </c>
      <c r="G395" s="1">
        <v>43.25</v>
      </c>
      <c r="H395" s="1">
        <v>50</v>
      </c>
      <c r="I395" s="1" t="s">
        <v>136</v>
      </c>
      <c r="J395" s="4">
        <f t="shared" si="20"/>
        <v>37193</v>
      </c>
      <c r="K395" s="4">
        <f t="shared" si="21"/>
        <v>37193</v>
      </c>
      <c r="L395" s="2">
        <v>37190.310219907406</v>
      </c>
      <c r="M395" s="1" t="str">
        <f t="shared" si="22"/>
        <v>Peak</v>
      </c>
    </row>
    <row r="396" spans="1:13" x14ac:dyDescent="0.3">
      <c r="A396" s="1">
        <v>32202</v>
      </c>
      <c r="B396" s="1" t="s">
        <v>44</v>
      </c>
      <c r="C396" s="1" t="s">
        <v>45</v>
      </c>
      <c r="D396" s="1" t="s">
        <v>137</v>
      </c>
      <c r="E396" s="1" t="s">
        <v>34</v>
      </c>
      <c r="F396" s="1" t="s">
        <v>14</v>
      </c>
      <c r="G396" s="1">
        <v>42.5</v>
      </c>
      <c r="H396" s="1">
        <v>50</v>
      </c>
      <c r="I396" s="1" t="s">
        <v>136</v>
      </c>
      <c r="J396" s="4">
        <f t="shared" si="20"/>
        <v>37194</v>
      </c>
      <c r="K396" s="4">
        <f t="shared" si="21"/>
        <v>37195</v>
      </c>
      <c r="L396" s="2">
        <v>37190.310254629629</v>
      </c>
      <c r="M396" s="1" t="str">
        <f t="shared" si="22"/>
        <v>Peak</v>
      </c>
    </row>
    <row r="397" spans="1:13" x14ac:dyDescent="0.3">
      <c r="A397" s="1">
        <v>30599</v>
      </c>
      <c r="B397" s="1" t="s">
        <v>48</v>
      </c>
      <c r="C397" s="1" t="s">
        <v>45</v>
      </c>
      <c r="D397" s="1" t="s">
        <v>137</v>
      </c>
      <c r="E397" s="1" t="s">
        <v>34</v>
      </c>
      <c r="F397" s="1" t="s">
        <v>14</v>
      </c>
      <c r="G397" s="1">
        <v>34</v>
      </c>
      <c r="H397" s="1">
        <v>50</v>
      </c>
      <c r="I397" s="1" t="s">
        <v>64</v>
      </c>
      <c r="J397" s="4">
        <f t="shared" si="20"/>
        <v>37194</v>
      </c>
      <c r="K397" s="4">
        <f t="shared" si="21"/>
        <v>37195</v>
      </c>
      <c r="L397" s="2">
        <v>37190.310300925928</v>
      </c>
      <c r="M397" s="1" t="str">
        <f t="shared" si="22"/>
        <v>Peak</v>
      </c>
    </row>
    <row r="398" spans="1:13" x14ac:dyDescent="0.3">
      <c r="A398" s="1">
        <v>30599</v>
      </c>
      <c r="B398" s="1" t="s">
        <v>48</v>
      </c>
      <c r="C398" s="1" t="s">
        <v>45</v>
      </c>
      <c r="D398" s="1" t="s">
        <v>137</v>
      </c>
      <c r="E398" s="1" t="s">
        <v>34</v>
      </c>
      <c r="F398" s="1" t="s">
        <v>15</v>
      </c>
      <c r="G398" s="1">
        <v>34</v>
      </c>
      <c r="H398" s="1">
        <v>50</v>
      </c>
      <c r="I398" s="1" t="s">
        <v>50</v>
      </c>
      <c r="J398" s="4">
        <f t="shared" ref="J398:J461" si="23">DATE(LEFT(D398,4),MID(D398,5,2),MID(D398,7,2))</f>
        <v>37194</v>
      </c>
      <c r="K398" s="4">
        <f t="shared" si="21"/>
        <v>37195</v>
      </c>
      <c r="L398" s="2">
        <v>37190.310300925928</v>
      </c>
      <c r="M398" s="1" t="str">
        <f t="shared" si="22"/>
        <v>Peak</v>
      </c>
    </row>
    <row r="399" spans="1:13" x14ac:dyDescent="0.3">
      <c r="A399" s="1">
        <v>61763</v>
      </c>
      <c r="B399" s="1" t="s">
        <v>13</v>
      </c>
      <c r="C399" s="1" t="s">
        <v>93</v>
      </c>
      <c r="D399" s="1" t="s">
        <v>91</v>
      </c>
      <c r="E399" s="1" t="s">
        <v>91</v>
      </c>
      <c r="F399" s="1" t="s">
        <v>15</v>
      </c>
      <c r="G399" s="1">
        <v>11.75</v>
      </c>
      <c r="H399" s="1">
        <v>50</v>
      </c>
      <c r="I399" s="1" t="s">
        <v>58</v>
      </c>
      <c r="J399" s="4">
        <f t="shared" si="23"/>
        <v>37193</v>
      </c>
      <c r="K399" s="4">
        <f t="shared" si="21"/>
        <v>37193</v>
      </c>
      <c r="L399" s="2">
        <v>37190.310555555552</v>
      </c>
      <c r="M399" s="1" t="str">
        <f t="shared" si="22"/>
        <v>Off-Peak</v>
      </c>
    </row>
    <row r="400" spans="1:13" x14ac:dyDescent="0.3">
      <c r="A400" s="1">
        <v>63055</v>
      </c>
      <c r="B400" s="1" t="s">
        <v>13</v>
      </c>
      <c r="C400" s="1" t="s">
        <v>133</v>
      </c>
      <c r="D400" s="1" t="s">
        <v>106</v>
      </c>
      <c r="E400" s="1" t="s">
        <v>107</v>
      </c>
      <c r="F400" s="1" t="s">
        <v>15</v>
      </c>
      <c r="G400" s="1">
        <v>11.2</v>
      </c>
      <c r="H400" s="1">
        <v>50</v>
      </c>
      <c r="I400" s="1" t="s">
        <v>58</v>
      </c>
      <c r="J400" s="4">
        <f t="shared" si="23"/>
        <v>37191</v>
      </c>
      <c r="K400" s="4">
        <f t="shared" si="21"/>
        <v>37192</v>
      </c>
      <c r="L400" s="2">
        <v>37190.310613425929</v>
      </c>
      <c r="M400" s="1" t="str">
        <f t="shared" si="22"/>
        <v>Peak</v>
      </c>
    </row>
    <row r="401" spans="1:13" x14ac:dyDescent="0.3">
      <c r="A401" s="1">
        <v>52661</v>
      </c>
      <c r="B401" s="1" t="s">
        <v>43</v>
      </c>
      <c r="C401" s="1" t="s">
        <v>18</v>
      </c>
      <c r="D401" s="1" t="s">
        <v>33</v>
      </c>
      <c r="E401" s="1" t="s">
        <v>33</v>
      </c>
      <c r="F401" s="1" t="s">
        <v>14</v>
      </c>
      <c r="G401" s="1">
        <v>32.65</v>
      </c>
      <c r="H401" s="1">
        <v>50</v>
      </c>
      <c r="I401" s="1" t="s">
        <v>31</v>
      </c>
      <c r="J401" s="4">
        <f t="shared" si="23"/>
        <v>37193</v>
      </c>
      <c r="K401" s="4">
        <f t="shared" si="21"/>
        <v>37193</v>
      </c>
      <c r="L401" s="2">
        <v>37190.310925925929</v>
      </c>
      <c r="M401" s="1" t="str">
        <f t="shared" si="22"/>
        <v>Peak</v>
      </c>
    </row>
    <row r="402" spans="1:13" x14ac:dyDescent="0.3">
      <c r="A402" s="1">
        <v>30608</v>
      </c>
      <c r="B402" s="1" t="s">
        <v>23</v>
      </c>
      <c r="C402" s="1" t="s">
        <v>24</v>
      </c>
      <c r="D402" s="1" t="s">
        <v>33</v>
      </c>
      <c r="E402" s="1" t="s">
        <v>33</v>
      </c>
      <c r="F402" s="1" t="s">
        <v>14</v>
      </c>
      <c r="G402" s="1">
        <v>32.5</v>
      </c>
      <c r="H402" s="1">
        <v>50</v>
      </c>
      <c r="I402" s="1" t="s">
        <v>46</v>
      </c>
      <c r="J402" s="4">
        <f t="shared" si="23"/>
        <v>37193</v>
      </c>
      <c r="K402" s="4">
        <f t="shared" si="21"/>
        <v>37193</v>
      </c>
      <c r="L402" s="2">
        <v>37190.311319444445</v>
      </c>
      <c r="M402" s="1" t="str">
        <f t="shared" si="22"/>
        <v>Peak</v>
      </c>
    </row>
    <row r="403" spans="1:13" x14ac:dyDescent="0.3">
      <c r="A403" s="1">
        <v>32219</v>
      </c>
      <c r="B403" s="1" t="s">
        <v>44</v>
      </c>
      <c r="C403" s="1" t="s">
        <v>45</v>
      </c>
      <c r="D403" s="1" t="s">
        <v>28</v>
      </c>
      <c r="E403" s="1" t="s">
        <v>29</v>
      </c>
      <c r="F403" s="1" t="s">
        <v>14</v>
      </c>
      <c r="G403" s="1">
        <v>47.8</v>
      </c>
      <c r="H403" s="1">
        <v>50</v>
      </c>
      <c r="I403" s="1" t="s">
        <v>85</v>
      </c>
      <c r="J403" s="4">
        <f t="shared" si="23"/>
        <v>37257</v>
      </c>
      <c r="K403" s="4">
        <f t="shared" si="21"/>
        <v>37315</v>
      </c>
      <c r="L403" s="2">
        <v>37190.311354166668</v>
      </c>
      <c r="M403" s="1" t="str">
        <f t="shared" si="22"/>
        <v>Peak</v>
      </c>
    </row>
    <row r="404" spans="1:13" x14ac:dyDescent="0.3">
      <c r="A404" s="1">
        <v>32219</v>
      </c>
      <c r="B404" s="1" t="s">
        <v>44</v>
      </c>
      <c r="C404" s="1" t="s">
        <v>45</v>
      </c>
      <c r="D404" s="1" t="s">
        <v>28</v>
      </c>
      <c r="E404" s="1" t="s">
        <v>29</v>
      </c>
      <c r="F404" s="1" t="s">
        <v>15</v>
      </c>
      <c r="G404" s="1">
        <v>47.8</v>
      </c>
      <c r="H404" s="1">
        <v>50</v>
      </c>
      <c r="I404" s="1" t="s">
        <v>112</v>
      </c>
      <c r="J404" s="4">
        <f t="shared" si="23"/>
        <v>37257</v>
      </c>
      <c r="K404" s="4">
        <f t="shared" si="21"/>
        <v>37315</v>
      </c>
      <c r="L404" s="2">
        <v>37190.311354166668</v>
      </c>
      <c r="M404" s="1" t="str">
        <f t="shared" si="22"/>
        <v>Peak</v>
      </c>
    </row>
    <row r="405" spans="1:13" x14ac:dyDescent="0.3">
      <c r="A405" s="1">
        <v>30196</v>
      </c>
      <c r="B405" s="1" t="s">
        <v>48</v>
      </c>
      <c r="C405" s="1" t="s">
        <v>45</v>
      </c>
      <c r="D405" s="1" t="s">
        <v>102</v>
      </c>
      <c r="E405" s="1" t="s">
        <v>103</v>
      </c>
      <c r="F405" s="1" t="s">
        <v>15</v>
      </c>
      <c r="G405" s="1">
        <v>34.450000000000003</v>
      </c>
      <c r="H405" s="1">
        <v>50</v>
      </c>
      <c r="I405" s="1" t="s">
        <v>85</v>
      </c>
      <c r="J405" s="4">
        <f t="shared" si="23"/>
        <v>37530</v>
      </c>
      <c r="K405" s="4">
        <f t="shared" si="21"/>
        <v>37621</v>
      </c>
      <c r="L405" s="2">
        <v>37190.311412037037</v>
      </c>
      <c r="M405" s="1" t="str">
        <f t="shared" si="22"/>
        <v>Peak</v>
      </c>
    </row>
    <row r="406" spans="1:13" x14ac:dyDescent="0.3">
      <c r="A406" s="1">
        <v>30188</v>
      </c>
      <c r="B406" s="1" t="s">
        <v>48</v>
      </c>
      <c r="C406" s="1" t="s">
        <v>45</v>
      </c>
      <c r="D406" s="1" t="s">
        <v>28</v>
      </c>
      <c r="E406" s="1" t="s">
        <v>29</v>
      </c>
      <c r="F406" s="1" t="s">
        <v>14</v>
      </c>
      <c r="G406" s="1">
        <v>38.200000000000003</v>
      </c>
      <c r="H406" s="1">
        <v>50</v>
      </c>
      <c r="I406" s="1" t="s">
        <v>71</v>
      </c>
      <c r="J406" s="4">
        <f t="shared" si="23"/>
        <v>37257</v>
      </c>
      <c r="K406" s="4">
        <f t="shared" si="21"/>
        <v>37315</v>
      </c>
      <c r="L406" s="2">
        <v>37190.311469907407</v>
      </c>
      <c r="M406" s="1" t="str">
        <f t="shared" si="22"/>
        <v>Peak</v>
      </c>
    </row>
    <row r="407" spans="1:13" x14ac:dyDescent="0.3">
      <c r="A407" s="1">
        <v>40655</v>
      </c>
      <c r="B407" s="1" t="s">
        <v>44</v>
      </c>
      <c r="C407" s="1" t="s">
        <v>45</v>
      </c>
      <c r="D407" s="1" t="s">
        <v>113</v>
      </c>
      <c r="E407" s="1" t="s">
        <v>114</v>
      </c>
      <c r="F407" s="1" t="s">
        <v>14</v>
      </c>
      <c r="G407" s="1">
        <v>43.3</v>
      </c>
      <c r="H407" s="1">
        <v>50</v>
      </c>
      <c r="I407" s="1" t="s">
        <v>85</v>
      </c>
      <c r="J407" s="4">
        <f t="shared" si="23"/>
        <v>37226</v>
      </c>
      <c r="K407" s="4">
        <f t="shared" si="21"/>
        <v>37256</v>
      </c>
      <c r="L407" s="2">
        <v>37190.311585648145</v>
      </c>
      <c r="M407" s="1" t="str">
        <f t="shared" si="22"/>
        <v>Peak</v>
      </c>
    </row>
    <row r="408" spans="1:13" x14ac:dyDescent="0.3">
      <c r="A408" s="1">
        <v>40517</v>
      </c>
      <c r="B408" s="1" t="s">
        <v>44</v>
      </c>
      <c r="C408" s="1" t="s">
        <v>45</v>
      </c>
      <c r="D408" s="1" t="s">
        <v>68</v>
      </c>
      <c r="E408" s="1" t="s">
        <v>69</v>
      </c>
      <c r="F408" s="1" t="s">
        <v>14</v>
      </c>
      <c r="G408" s="1">
        <v>38.200000000000003</v>
      </c>
      <c r="H408" s="1">
        <v>50</v>
      </c>
      <c r="I408" s="1" t="s">
        <v>112</v>
      </c>
      <c r="J408" s="4">
        <f t="shared" si="23"/>
        <v>37196</v>
      </c>
      <c r="K408" s="4">
        <f t="shared" si="21"/>
        <v>37225</v>
      </c>
      <c r="L408" s="2">
        <v>37190.311909722222</v>
      </c>
      <c r="M408" s="1" t="str">
        <f t="shared" si="22"/>
        <v>Peak</v>
      </c>
    </row>
    <row r="409" spans="1:13" x14ac:dyDescent="0.3">
      <c r="A409" s="1">
        <v>29088</v>
      </c>
      <c r="B409" s="1" t="s">
        <v>49</v>
      </c>
      <c r="C409" s="1" t="s">
        <v>24</v>
      </c>
      <c r="D409" s="1" t="s">
        <v>33</v>
      </c>
      <c r="E409" s="1" t="s">
        <v>33</v>
      </c>
      <c r="F409" s="1" t="s">
        <v>14</v>
      </c>
      <c r="G409" s="1">
        <v>32.299999999999997</v>
      </c>
      <c r="H409" s="1">
        <v>50</v>
      </c>
      <c r="I409" s="1" t="s">
        <v>64</v>
      </c>
      <c r="J409" s="4">
        <f t="shared" si="23"/>
        <v>37193</v>
      </c>
      <c r="K409" s="4">
        <f t="shared" si="21"/>
        <v>37193</v>
      </c>
      <c r="L409" s="2">
        <v>37190.312210648146</v>
      </c>
      <c r="M409" s="1" t="str">
        <f t="shared" si="22"/>
        <v>Peak</v>
      </c>
    </row>
    <row r="410" spans="1:13" x14ac:dyDescent="0.3">
      <c r="A410" s="1">
        <v>36471</v>
      </c>
      <c r="B410" s="1" t="s">
        <v>26</v>
      </c>
      <c r="C410" s="1" t="s">
        <v>27</v>
      </c>
      <c r="D410" s="1" t="s">
        <v>113</v>
      </c>
      <c r="E410" s="1" t="s">
        <v>114</v>
      </c>
      <c r="F410" s="1" t="s">
        <v>14</v>
      </c>
      <c r="G410" s="1">
        <v>42.85</v>
      </c>
      <c r="H410" s="1">
        <v>50</v>
      </c>
      <c r="I410" s="1" t="s">
        <v>58</v>
      </c>
      <c r="J410" s="4">
        <f t="shared" si="23"/>
        <v>37226</v>
      </c>
      <c r="K410" s="4">
        <f t="shared" si="21"/>
        <v>37256</v>
      </c>
      <c r="L410" s="2">
        <v>37190.312326388892</v>
      </c>
      <c r="M410" s="1" t="str">
        <f t="shared" si="22"/>
        <v>Peak</v>
      </c>
    </row>
    <row r="411" spans="1:13" x14ac:dyDescent="0.3">
      <c r="A411" s="1">
        <v>48664</v>
      </c>
      <c r="B411" s="1" t="s">
        <v>26</v>
      </c>
      <c r="C411" s="1" t="s">
        <v>27</v>
      </c>
      <c r="D411" s="1" t="s">
        <v>121</v>
      </c>
      <c r="E411" s="1" t="s">
        <v>122</v>
      </c>
      <c r="F411" s="1" t="s">
        <v>14</v>
      </c>
      <c r="G411" s="1">
        <v>46.35</v>
      </c>
      <c r="H411" s="1">
        <v>50</v>
      </c>
      <c r="I411" s="1" t="s">
        <v>16</v>
      </c>
      <c r="J411" s="4">
        <f t="shared" si="23"/>
        <v>37408</v>
      </c>
      <c r="K411" s="4">
        <f t="shared" si="21"/>
        <v>37437</v>
      </c>
      <c r="L411" s="2">
        <v>37190.312361111108</v>
      </c>
      <c r="M411" s="1" t="str">
        <f t="shared" si="22"/>
        <v>Peak</v>
      </c>
    </row>
    <row r="412" spans="1:13" x14ac:dyDescent="0.3">
      <c r="A412" s="1">
        <v>29075</v>
      </c>
      <c r="B412" s="1" t="s">
        <v>51</v>
      </c>
      <c r="C412" s="1" t="s">
        <v>18</v>
      </c>
      <c r="D412" s="1" t="s">
        <v>91</v>
      </c>
      <c r="E412" s="1" t="s">
        <v>91</v>
      </c>
      <c r="F412" s="1" t="s">
        <v>14</v>
      </c>
      <c r="G412" s="1">
        <v>26.15</v>
      </c>
      <c r="H412" s="1">
        <v>50</v>
      </c>
      <c r="I412" s="1" t="s">
        <v>21</v>
      </c>
      <c r="J412" s="4">
        <f t="shared" si="23"/>
        <v>37193</v>
      </c>
      <c r="K412" s="4">
        <f t="shared" si="21"/>
        <v>37193</v>
      </c>
      <c r="L412" s="2">
        <v>37190.312384259261</v>
      </c>
      <c r="M412" s="1" t="str">
        <f t="shared" si="22"/>
        <v>Peak</v>
      </c>
    </row>
    <row r="413" spans="1:13" x14ac:dyDescent="0.3">
      <c r="A413" s="1">
        <v>30608</v>
      </c>
      <c r="B413" s="1" t="s">
        <v>23</v>
      </c>
      <c r="C413" s="1" t="s">
        <v>24</v>
      </c>
      <c r="D413" s="1" t="s">
        <v>33</v>
      </c>
      <c r="E413" s="1" t="s">
        <v>33</v>
      </c>
      <c r="F413" s="1" t="s">
        <v>14</v>
      </c>
      <c r="G413" s="1">
        <v>32.4</v>
      </c>
      <c r="H413" s="1">
        <v>50</v>
      </c>
      <c r="I413" s="1" t="s">
        <v>81</v>
      </c>
      <c r="J413" s="4">
        <f t="shared" si="23"/>
        <v>37193</v>
      </c>
      <c r="K413" s="4">
        <f t="shared" si="21"/>
        <v>37193</v>
      </c>
      <c r="L413" s="2">
        <v>37190.312407407408</v>
      </c>
      <c r="M413" s="1" t="str">
        <f t="shared" si="22"/>
        <v>Peak</v>
      </c>
    </row>
    <row r="414" spans="1:13" x14ac:dyDescent="0.3">
      <c r="A414" s="1">
        <v>40925</v>
      </c>
      <c r="B414" s="1" t="s">
        <v>51</v>
      </c>
      <c r="C414" s="1" t="s">
        <v>18</v>
      </c>
      <c r="D414" s="1" t="s">
        <v>52</v>
      </c>
      <c r="E414" s="1" t="s">
        <v>53</v>
      </c>
      <c r="F414" s="1" t="s">
        <v>14</v>
      </c>
      <c r="G414" s="1">
        <v>24.15</v>
      </c>
      <c r="H414" s="1">
        <v>50</v>
      </c>
      <c r="I414" s="1" t="s">
        <v>31</v>
      </c>
      <c r="J414" s="4">
        <f t="shared" si="23"/>
        <v>37196</v>
      </c>
      <c r="K414" s="4">
        <f t="shared" si="21"/>
        <v>37225</v>
      </c>
      <c r="L414" s="2">
        <v>37190.312511574077</v>
      </c>
      <c r="M414" s="1" t="str">
        <f t="shared" si="22"/>
        <v>Peak</v>
      </c>
    </row>
    <row r="415" spans="1:13" x14ac:dyDescent="0.3">
      <c r="A415" s="1">
        <v>40517</v>
      </c>
      <c r="B415" s="1" t="s">
        <v>44</v>
      </c>
      <c r="C415" s="1" t="s">
        <v>45</v>
      </c>
      <c r="D415" s="1" t="s">
        <v>68</v>
      </c>
      <c r="E415" s="1" t="s">
        <v>69</v>
      </c>
      <c r="F415" s="1" t="s">
        <v>15</v>
      </c>
      <c r="G415" s="1">
        <v>38.35</v>
      </c>
      <c r="H415" s="1">
        <v>50</v>
      </c>
      <c r="I415" s="1" t="s">
        <v>25</v>
      </c>
      <c r="J415" s="4">
        <f t="shared" si="23"/>
        <v>37196</v>
      </c>
      <c r="K415" s="4">
        <f t="shared" si="21"/>
        <v>37225</v>
      </c>
      <c r="L415" s="2">
        <v>37190.3125462963</v>
      </c>
      <c r="M415" s="1" t="str">
        <f t="shared" si="22"/>
        <v>Peak</v>
      </c>
    </row>
    <row r="416" spans="1:13" x14ac:dyDescent="0.3">
      <c r="A416" s="1">
        <v>29075</v>
      </c>
      <c r="B416" s="1" t="s">
        <v>51</v>
      </c>
      <c r="C416" s="1" t="s">
        <v>18</v>
      </c>
      <c r="D416" s="1" t="s">
        <v>91</v>
      </c>
      <c r="E416" s="1" t="s">
        <v>91</v>
      </c>
      <c r="F416" s="1" t="s">
        <v>14</v>
      </c>
      <c r="G416" s="1">
        <v>26.05</v>
      </c>
      <c r="H416" s="1">
        <v>50</v>
      </c>
      <c r="I416" s="1" t="s">
        <v>21</v>
      </c>
      <c r="J416" s="4">
        <f t="shared" si="23"/>
        <v>37193</v>
      </c>
      <c r="K416" s="4">
        <f t="shared" si="21"/>
        <v>37193</v>
      </c>
      <c r="L416" s="2">
        <v>37190.312569444446</v>
      </c>
      <c r="M416" s="1" t="str">
        <f t="shared" si="22"/>
        <v>Peak</v>
      </c>
    </row>
    <row r="417" spans="1:13" x14ac:dyDescent="0.3">
      <c r="A417" s="1">
        <v>29071</v>
      </c>
      <c r="B417" s="1" t="s">
        <v>51</v>
      </c>
      <c r="C417" s="1" t="s">
        <v>18</v>
      </c>
      <c r="D417" s="1" t="s">
        <v>138</v>
      </c>
      <c r="E417" s="1" t="s">
        <v>92</v>
      </c>
      <c r="F417" s="1" t="s">
        <v>14</v>
      </c>
      <c r="G417" s="1">
        <v>25.1</v>
      </c>
      <c r="H417" s="1">
        <v>50</v>
      </c>
      <c r="I417" s="1" t="s">
        <v>32</v>
      </c>
      <c r="J417" s="4">
        <f t="shared" si="23"/>
        <v>37194</v>
      </c>
      <c r="K417" s="4">
        <f t="shared" si="21"/>
        <v>37195</v>
      </c>
      <c r="L417" s="2">
        <v>37190.312615740739</v>
      </c>
      <c r="M417" s="1" t="str">
        <f t="shared" si="22"/>
        <v>Peak</v>
      </c>
    </row>
    <row r="418" spans="1:13" x14ac:dyDescent="0.3">
      <c r="A418" s="1">
        <v>40721</v>
      </c>
      <c r="B418" s="1" t="s">
        <v>23</v>
      </c>
      <c r="C418" s="1" t="s">
        <v>24</v>
      </c>
      <c r="D418" s="1" t="s">
        <v>68</v>
      </c>
      <c r="E418" s="1" t="s">
        <v>69</v>
      </c>
      <c r="F418" s="1" t="s">
        <v>14</v>
      </c>
      <c r="G418" s="1">
        <v>28.6</v>
      </c>
      <c r="H418" s="1">
        <v>50</v>
      </c>
      <c r="I418" s="1" t="s">
        <v>46</v>
      </c>
      <c r="J418" s="4">
        <f t="shared" si="23"/>
        <v>37196</v>
      </c>
      <c r="K418" s="4">
        <f t="shared" si="21"/>
        <v>37225</v>
      </c>
      <c r="L418" s="2">
        <v>37190.312905092593</v>
      </c>
      <c r="M418" s="1" t="str">
        <f t="shared" si="22"/>
        <v>Peak</v>
      </c>
    </row>
    <row r="419" spans="1:13" x14ac:dyDescent="0.3">
      <c r="A419" s="1">
        <v>63057</v>
      </c>
      <c r="B419" s="1" t="s">
        <v>13</v>
      </c>
      <c r="C419" s="1" t="s">
        <v>105</v>
      </c>
      <c r="D419" s="1" t="s">
        <v>106</v>
      </c>
      <c r="E419" s="1" t="s">
        <v>107</v>
      </c>
      <c r="F419" s="1" t="s">
        <v>15</v>
      </c>
      <c r="G419" s="1">
        <v>23.25</v>
      </c>
      <c r="H419" s="1">
        <v>50</v>
      </c>
      <c r="I419" s="1" t="s">
        <v>58</v>
      </c>
      <c r="J419" s="4">
        <f t="shared" si="23"/>
        <v>37191</v>
      </c>
      <c r="K419" s="4">
        <f t="shared" si="21"/>
        <v>37192</v>
      </c>
      <c r="L419" s="2">
        <v>37190.313206018516</v>
      </c>
      <c r="M419" s="1" t="str">
        <f t="shared" si="22"/>
        <v>Peak</v>
      </c>
    </row>
    <row r="420" spans="1:13" x14ac:dyDescent="0.3">
      <c r="A420" s="1">
        <v>63057</v>
      </c>
      <c r="B420" s="1" t="s">
        <v>13</v>
      </c>
      <c r="C420" s="1" t="s">
        <v>105</v>
      </c>
      <c r="D420" s="1" t="s">
        <v>106</v>
      </c>
      <c r="E420" s="1" t="s">
        <v>107</v>
      </c>
      <c r="F420" s="1" t="s">
        <v>15</v>
      </c>
      <c r="G420" s="1">
        <v>23.45</v>
      </c>
      <c r="H420" s="1">
        <v>50</v>
      </c>
      <c r="I420" s="1" t="s">
        <v>58</v>
      </c>
      <c r="J420" s="4">
        <f t="shared" si="23"/>
        <v>37191</v>
      </c>
      <c r="K420" s="4">
        <f t="shared" si="21"/>
        <v>37192</v>
      </c>
      <c r="L420" s="2">
        <v>37190.313287037039</v>
      </c>
      <c r="M420" s="1" t="str">
        <f t="shared" si="22"/>
        <v>Peak</v>
      </c>
    </row>
    <row r="421" spans="1:13" x14ac:dyDescent="0.3">
      <c r="A421" s="1">
        <v>63055</v>
      </c>
      <c r="B421" s="1" t="s">
        <v>13</v>
      </c>
      <c r="C421" s="1" t="s">
        <v>133</v>
      </c>
      <c r="D421" s="1" t="s">
        <v>106</v>
      </c>
      <c r="E421" s="1" t="s">
        <v>107</v>
      </c>
      <c r="F421" s="1" t="s">
        <v>14</v>
      </c>
      <c r="G421" s="1">
        <v>11</v>
      </c>
      <c r="H421" s="1">
        <v>50</v>
      </c>
      <c r="I421" s="1" t="s">
        <v>126</v>
      </c>
      <c r="J421" s="4">
        <f t="shared" si="23"/>
        <v>37191</v>
      </c>
      <c r="K421" s="4">
        <f t="shared" si="21"/>
        <v>37192</v>
      </c>
      <c r="L421" s="2">
        <v>37190.313321759262</v>
      </c>
      <c r="M421" s="1" t="str">
        <f t="shared" si="22"/>
        <v>Peak</v>
      </c>
    </row>
    <row r="422" spans="1:13" x14ac:dyDescent="0.3">
      <c r="A422" s="1">
        <v>32219</v>
      </c>
      <c r="B422" s="1" t="s">
        <v>44</v>
      </c>
      <c r="C422" s="1" t="s">
        <v>45</v>
      </c>
      <c r="D422" s="1" t="s">
        <v>28</v>
      </c>
      <c r="E422" s="1" t="s">
        <v>29</v>
      </c>
      <c r="F422" s="1" t="s">
        <v>14</v>
      </c>
      <c r="G422" s="1">
        <v>47.65</v>
      </c>
      <c r="H422" s="1">
        <v>50</v>
      </c>
      <c r="I422" s="1" t="s">
        <v>65</v>
      </c>
      <c r="J422" s="4">
        <f t="shared" si="23"/>
        <v>37257</v>
      </c>
      <c r="K422" s="4">
        <f t="shared" si="21"/>
        <v>37315</v>
      </c>
      <c r="L422" s="2">
        <v>37190.313414351855</v>
      </c>
      <c r="M422" s="1" t="str">
        <f t="shared" si="22"/>
        <v>Peak</v>
      </c>
    </row>
    <row r="423" spans="1:13" x14ac:dyDescent="0.3">
      <c r="A423" s="1">
        <v>32219</v>
      </c>
      <c r="B423" s="1" t="s">
        <v>44</v>
      </c>
      <c r="C423" s="1" t="s">
        <v>45</v>
      </c>
      <c r="D423" s="1" t="s">
        <v>28</v>
      </c>
      <c r="E423" s="1" t="s">
        <v>29</v>
      </c>
      <c r="F423" s="1" t="s">
        <v>15</v>
      </c>
      <c r="G423" s="1">
        <v>47.65</v>
      </c>
      <c r="H423" s="1">
        <v>50</v>
      </c>
      <c r="I423" s="1" t="s">
        <v>56</v>
      </c>
      <c r="J423" s="4">
        <f t="shared" si="23"/>
        <v>37257</v>
      </c>
      <c r="K423" s="4">
        <f t="shared" si="21"/>
        <v>37315</v>
      </c>
      <c r="L423" s="2">
        <v>37190.313414351855</v>
      </c>
      <c r="M423" s="1" t="str">
        <f t="shared" si="22"/>
        <v>Peak</v>
      </c>
    </row>
    <row r="424" spans="1:13" x14ac:dyDescent="0.3">
      <c r="A424" s="1">
        <v>29088</v>
      </c>
      <c r="B424" s="1" t="s">
        <v>49</v>
      </c>
      <c r="C424" s="1" t="s">
        <v>24</v>
      </c>
      <c r="D424" s="1" t="s">
        <v>33</v>
      </c>
      <c r="E424" s="1" t="s">
        <v>33</v>
      </c>
      <c r="F424" s="1" t="s">
        <v>14</v>
      </c>
      <c r="G424" s="1">
        <v>32.1</v>
      </c>
      <c r="H424" s="1">
        <v>50</v>
      </c>
      <c r="I424" s="1" t="s">
        <v>127</v>
      </c>
      <c r="J424" s="4">
        <f t="shared" si="23"/>
        <v>37193</v>
      </c>
      <c r="K424" s="4">
        <f t="shared" si="21"/>
        <v>37193</v>
      </c>
      <c r="L424" s="2">
        <v>37190.313437500001</v>
      </c>
      <c r="M424" s="1" t="str">
        <f t="shared" si="22"/>
        <v>Peak</v>
      </c>
    </row>
    <row r="425" spans="1:13" x14ac:dyDescent="0.3">
      <c r="A425" s="1">
        <v>29082</v>
      </c>
      <c r="B425" s="1" t="s">
        <v>26</v>
      </c>
      <c r="C425" s="1" t="s">
        <v>27</v>
      </c>
      <c r="D425" s="1" t="s">
        <v>33</v>
      </c>
      <c r="E425" s="1" t="s">
        <v>33</v>
      </c>
      <c r="F425" s="1" t="s">
        <v>15</v>
      </c>
      <c r="G425" s="1">
        <v>40</v>
      </c>
      <c r="H425" s="1">
        <v>50</v>
      </c>
      <c r="I425" s="1" t="s">
        <v>115</v>
      </c>
      <c r="J425" s="4">
        <f t="shared" si="23"/>
        <v>37193</v>
      </c>
      <c r="K425" s="4">
        <f t="shared" si="21"/>
        <v>37193</v>
      </c>
      <c r="L425" s="2">
        <v>37190.313969907409</v>
      </c>
      <c r="M425" s="1" t="str">
        <f t="shared" si="22"/>
        <v>Peak</v>
      </c>
    </row>
    <row r="426" spans="1:13" x14ac:dyDescent="0.3">
      <c r="A426" s="1">
        <v>36494</v>
      </c>
      <c r="B426" s="1" t="s">
        <v>17</v>
      </c>
      <c r="C426" s="1" t="s">
        <v>18</v>
      </c>
      <c r="D426" s="1" t="s">
        <v>52</v>
      </c>
      <c r="E426" s="1" t="s">
        <v>53</v>
      </c>
      <c r="F426" s="1" t="s">
        <v>14</v>
      </c>
      <c r="G426" s="1">
        <v>24.75</v>
      </c>
      <c r="H426" s="1">
        <v>50</v>
      </c>
      <c r="I426" s="1" t="s">
        <v>57</v>
      </c>
      <c r="J426" s="4">
        <f t="shared" si="23"/>
        <v>37196</v>
      </c>
      <c r="K426" s="4">
        <f t="shared" si="21"/>
        <v>37225</v>
      </c>
      <c r="L426" s="2">
        <v>37190.314282407409</v>
      </c>
      <c r="M426" s="1" t="str">
        <f t="shared" si="22"/>
        <v>Peak</v>
      </c>
    </row>
    <row r="427" spans="1:13" x14ac:dyDescent="0.3">
      <c r="A427" s="1">
        <v>29075</v>
      </c>
      <c r="B427" s="1" t="s">
        <v>51</v>
      </c>
      <c r="C427" s="1" t="s">
        <v>18</v>
      </c>
      <c r="D427" s="1" t="s">
        <v>91</v>
      </c>
      <c r="E427" s="1" t="s">
        <v>91</v>
      </c>
      <c r="F427" s="1" t="s">
        <v>14</v>
      </c>
      <c r="G427" s="1">
        <v>25.95</v>
      </c>
      <c r="H427" s="1">
        <v>50</v>
      </c>
      <c r="I427" s="1" t="s">
        <v>39</v>
      </c>
      <c r="J427" s="4">
        <f t="shared" si="23"/>
        <v>37193</v>
      </c>
      <c r="K427" s="4">
        <f t="shared" si="21"/>
        <v>37193</v>
      </c>
      <c r="L427" s="2">
        <v>37190.314583333333</v>
      </c>
      <c r="M427" s="1" t="str">
        <f t="shared" si="22"/>
        <v>Peak</v>
      </c>
    </row>
    <row r="428" spans="1:13" x14ac:dyDescent="0.3">
      <c r="A428" s="1">
        <v>29088</v>
      </c>
      <c r="B428" s="1" t="s">
        <v>49</v>
      </c>
      <c r="C428" s="1" t="s">
        <v>24</v>
      </c>
      <c r="D428" s="1" t="s">
        <v>33</v>
      </c>
      <c r="E428" s="1" t="s">
        <v>33</v>
      </c>
      <c r="F428" s="1" t="s">
        <v>15</v>
      </c>
      <c r="G428" s="1">
        <v>32.200000000000003</v>
      </c>
      <c r="H428" s="1">
        <v>50</v>
      </c>
      <c r="I428" s="1" t="s">
        <v>61</v>
      </c>
      <c r="J428" s="4">
        <f t="shared" si="23"/>
        <v>37193</v>
      </c>
      <c r="K428" s="4">
        <f t="shared" si="21"/>
        <v>37193</v>
      </c>
      <c r="L428" s="2">
        <v>37190.31459490741</v>
      </c>
      <c r="M428" s="1" t="str">
        <f t="shared" si="22"/>
        <v>Peak</v>
      </c>
    </row>
    <row r="429" spans="1:13" x14ac:dyDescent="0.3">
      <c r="J429" s="4" t="e">
        <f t="shared" si="23"/>
        <v>#VALUE!</v>
      </c>
      <c r="K429" s="4" t="e">
        <f t="shared" si="21"/>
        <v>#VALUE!</v>
      </c>
      <c r="L429" s="2">
        <v>37189.322696759256</v>
      </c>
      <c r="M429" s="1" t="str">
        <f t="shared" si="22"/>
        <v>Peak</v>
      </c>
    </row>
    <row r="430" spans="1:13" x14ac:dyDescent="0.3">
      <c r="J430" s="4" t="e">
        <f t="shared" si="23"/>
        <v>#VALUE!</v>
      </c>
      <c r="K430" s="4" t="e">
        <f t="shared" si="21"/>
        <v>#VALUE!</v>
      </c>
      <c r="L430" s="2">
        <v>37189.322743055556</v>
      </c>
      <c r="M430" s="1" t="str">
        <f t="shared" si="22"/>
        <v>Peak</v>
      </c>
    </row>
    <row r="431" spans="1:13" x14ac:dyDescent="0.3">
      <c r="J431" s="4" t="e">
        <f t="shared" si="23"/>
        <v>#VALUE!</v>
      </c>
      <c r="K431" s="4" t="e">
        <f t="shared" si="21"/>
        <v>#VALUE!</v>
      </c>
      <c r="L431" s="2">
        <v>37189.322824074072</v>
      </c>
      <c r="M431" s="1" t="str">
        <f t="shared" si="22"/>
        <v>Peak</v>
      </c>
    </row>
    <row r="432" spans="1:13" x14ac:dyDescent="0.3">
      <c r="J432" s="4" t="e">
        <f t="shared" si="23"/>
        <v>#VALUE!</v>
      </c>
      <c r="K432" s="4" t="e">
        <f t="shared" si="21"/>
        <v>#VALUE!</v>
      </c>
      <c r="L432" s="2">
        <v>37189.322916666664</v>
      </c>
      <c r="M432" s="1" t="str">
        <f t="shared" si="22"/>
        <v>Peak</v>
      </c>
    </row>
    <row r="433" spans="10:13" x14ac:dyDescent="0.3">
      <c r="J433" s="4" t="e">
        <f t="shared" si="23"/>
        <v>#VALUE!</v>
      </c>
      <c r="K433" s="4" t="e">
        <f t="shared" si="21"/>
        <v>#VALUE!</v>
      </c>
      <c r="L433" s="2">
        <v>37189.322916666664</v>
      </c>
      <c r="M433" s="1" t="str">
        <f t="shared" si="22"/>
        <v>Peak</v>
      </c>
    </row>
    <row r="434" spans="10:13" x14ac:dyDescent="0.3">
      <c r="J434" s="4" t="e">
        <f t="shared" si="23"/>
        <v>#VALUE!</v>
      </c>
      <c r="K434" s="4" t="e">
        <f t="shared" si="21"/>
        <v>#VALUE!</v>
      </c>
      <c r="L434" s="2">
        <v>37189.322939814818</v>
      </c>
      <c r="M434" s="1" t="str">
        <f t="shared" si="22"/>
        <v>Peak</v>
      </c>
    </row>
    <row r="435" spans="10:13" x14ac:dyDescent="0.3">
      <c r="J435" s="4" t="e">
        <f t="shared" si="23"/>
        <v>#VALUE!</v>
      </c>
      <c r="K435" s="4" t="e">
        <f t="shared" si="21"/>
        <v>#VALUE!</v>
      </c>
      <c r="L435" s="2">
        <v>37189.323321759257</v>
      </c>
      <c r="M435" s="1" t="str">
        <f t="shared" si="22"/>
        <v>Peak</v>
      </c>
    </row>
    <row r="436" spans="10:13" x14ac:dyDescent="0.3">
      <c r="J436" s="4" t="e">
        <f t="shared" si="23"/>
        <v>#VALUE!</v>
      </c>
      <c r="K436" s="4" t="e">
        <f t="shared" si="21"/>
        <v>#VALUE!</v>
      </c>
      <c r="L436" s="2">
        <v>37189.323333333334</v>
      </c>
      <c r="M436" s="1" t="str">
        <f t="shared" si="22"/>
        <v>Peak</v>
      </c>
    </row>
    <row r="437" spans="10:13" x14ac:dyDescent="0.3">
      <c r="J437" s="4" t="e">
        <f t="shared" si="23"/>
        <v>#VALUE!</v>
      </c>
      <c r="K437" s="4" t="e">
        <f t="shared" si="21"/>
        <v>#VALUE!</v>
      </c>
      <c r="L437" s="2">
        <v>37189.323379629626</v>
      </c>
      <c r="M437" s="1" t="str">
        <f t="shared" si="22"/>
        <v>Peak</v>
      </c>
    </row>
    <row r="438" spans="10:13" x14ac:dyDescent="0.3">
      <c r="J438" s="4" t="e">
        <f t="shared" si="23"/>
        <v>#VALUE!</v>
      </c>
      <c r="K438" s="4" t="e">
        <f t="shared" si="21"/>
        <v>#VALUE!</v>
      </c>
      <c r="L438" s="2">
        <v>37189.323495370372</v>
      </c>
      <c r="M438" s="1" t="str">
        <f t="shared" si="22"/>
        <v>Peak</v>
      </c>
    </row>
    <row r="439" spans="10:13" x14ac:dyDescent="0.3">
      <c r="J439" s="4" t="e">
        <f t="shared" si="23"/>
        <v>#VALUE!</v>
      </c>
      <c r="K439" s="4" t="e">
        <f t="shared" si="21"/>
        <v>#VALUE!</v>
      </c>
      <c r="L439" s="2">
        <v>37189.323506944442</v>
      </c>
      <c r="M439" s="1" t="str">
        <f t="shared" si="22"/>
        <v>Peak</v>
      </c>
    </row>
    <row r="440" spans="10:13" x14ac:dyDescent="0.3">
      <c r="J440" s="4" t="e">
        <f t="shared" si="23"/>
        <v>#VALUE!</v>
      </c>
      <c r="K440" s="4" t="e">
        <f t="shared" si="21"/>
        <v>#VALUE!</v>
      </c>
      <c r="L440" s="2">
        <v>37189.323564814818</v>
      </c>
      <c r="M440" s="1" t="str">
        <f t="shared" si="22"/>
        <v>Peak</v>
      </c>
    </row>
    <row r="441" spans="10:13" x14ac:dyDescent="0.3">
      <c r="J441" s="4" t="e">
        <f t="shared" si="23"/>
        <v>#VALUE!</v>
      </c>
      <c r="K441" s="4" t="e">
        <f t="shared" si="21"/>
        <v>#VALUE!</v>
      </c>
      <c r="L441" s="2">
        <v>37189.32371527778</v>
      </c>
      <c r="M441" s="1" t="str">
        <f t="shared" si="22"/>
        <v>Peak</v>
      </c>
    </row>
    <row r="442" spans="10:13" x14ac:dyDescent="0.3">
      <c r="J442" s="4" t="e">
        <f t="shared" si="23"/>
        <v>#VALUE!</v>
      </c>
      <c r="K442" s="4" t="e">
        <f t="shared" si="21"/>
        <v>#VALUE!</v>
      </c>
      <c r="L442" s="2">
        <v>37189.323842592596</v>
      </c>
      <c r="M442" s="1" t="str">
        <f t="shared" si="22"/>
        <v>Peak</v>
      </c>
    </row>
    <row r="443" spans="10:13" x14ac:dyDescent="0.3">
      <c r="J443" s="4" t="e">
        <f t="shared" si="23"/>
        <v>#VALUE!</v>
      </c>
      <c r="K443" s="4" t="e">
        <f t="shared" si="21"/>
        <v>#VALUE!</v>
      </c>
      <c r="L443" s="2">
        <v>37189.323912037034</v>
      </c>
      <c r="M443" s="1" t="str">
        <f t="shared" si="22"/>
        <v>Peak</v>
      </c>
    </row>
    <row r="444" spans="10:13" x14ac:dyDescent="0.3">
      <c r="J444" s="4" t="e">
        <f t="shared" si="23"/>
        <v>#VALUE!</v>
      </c>
      <c r="K444" s="4" t="e">
        <f t="shared" si="21"/>
        <v>#VALUE!</v>
      </c>
      <c r="L444" s="2">
        <v>37189.323958333334</v>
      </c>
      <c r="M444" s="1" t="str">
        <f t="shared" si="22"/>
        <v>Peak</v>
      </c>
    </row>
    <row r="445" spans="10:13" x14ac:dyDescent="0.3">
      <c r="J445" s="4" t="e">
        <f t="shared" si="23"/>
        <v>#VALUE!</v>
      </c>
      <c r="K445" s="4" t="e">
        <f t="shared" si="21"/>
        <v>#VALUE!</v>
      </c>
      <c r="L445" s="2">
        <v>37189.323981481481</v>
      </c>
      <c r="M445" s="1" t="str">
        <f t="shared" si="22"/>
        <v>Peak</v>
      </c>
    </row>
    <row r="446" spans="10:13" x14ac:dyDescent="0.3">
      <c r="J446" s="4" t="e">
        <f t="shared" si="23"/>
        <v>#VALUE!</v>
      </c>
      <c r="K446" s="4" t="e">
        <f t="shared" si="21"/>
        <v>#VALUE!</v>
      </c>
      <c r="L446" s="2">
        <v>37189.324004629627</v>
      </c>
      <c r="M446" s="1" t="str">
        <f t="shared" si="22"/>
        <v>Peak</v>
      </c>
    </row>
    <row r="447" spans="10:13" x14ac:dyDescent="0.3">
      <c r="J447" s="4" t="e">
        <f t="shared" si="23"/>
        <v>#VALUE!</v>
      </c>
      <c r="K447" s="4" t="e">
        <f t="shared" si="21"/>
        <v>#VALUE!</v>
      </c>
      <c r="L447" s="2">
        <v>37189.324004629627</v>
      </c>
      <c r="M447" s="1" t="str">
        <f t="shared" si="22"/>
        <v>Peak</v>
      </c>
    </row>
    <row r="448" spans="10:13" x14ac:dyDescent="0.3">
      <c r="J448" s="4" t="e">
        <f t="shared" si="23"/>
        <v>#VALUE!</v>
      </c>
      <c r="K448" s="4" t="e">
        <f t="shared" si="21"/>
        <v>#VALUE!</v>
      </c>
      <c r="L448" s="2">
        <v>37189.324131944442</v>
      </c>
      <c r="M448" s="1" t="str">
        <f t="shared" si="22"/>
        <v>Peak</v>
      </c>
    </row>
    <row r="449" spans="10:13" x14ac:dyDescent="0.3">
      <c r="J449" s="4" t="e">
        <f t="shared" si="23"/>
        <v>#VALUE!</v>
      </c>
      <c r="K449" s="4" t="e">
        <f t="shared" si="21"/>
        <v>#VALUE!</v>
      </c>
      <c r="L449" s="2">
        <v>37189.324282407404</v>
      </c>
      <c r="M449" s="1" t="str">
        <f t="shared" si="22"/>
        <v>Peak</v>
      </c>
    </row>
    <row r="450" spans="10:13" x14ac:dyDescent="0.3">
      <c r="J450" s="4" t="e">
        <f t="shared" si="23"/>
        <v>#VALUE!</v>
      </c>
      <c r="K450" s="4" t="e">
        <f t="shared" si="21"/>
        <v>#VALUE!</v>
      </c>
      <c r="L450" s="2">
        <v>37189.324363425927</v>
      </c>
      <c r="M450" s="1" t="str">
        <f t="shared" si="22"/>
        <v>Peak</v>
      </c>
    </row>
    <row r="451" spans="10:13" x14ac:dyDescent="0.3">
      <c r="J451" s="4" t="e">
        <f t="shared" si="23"/>
        <v>#VALUE!</v>
      </c>
      <c r="K451" s="4" t="e">
        <f t="shared" ref="K451:K514" si="24">DATE(LEFT(E451,4),MID(E451,5,2),MID(E451,7,2))</f>
        <v>#VALUE!</v>
      </c>
      <c r="L451" s="2">
        <v>37189.324363425927</v>
      </c>
      <c r="M451" s="1" t="str">
        <f t="shared" ref="M451:M514" si="25">IF(RIGHT(C451,8)="Off-Peak","Off-Peak", "Peak")</f>
        <v>Peak</v>
      </c>
    </row>
    <row r="452" spans="10:13" x14ac:dyDescent="0.3">
      <c r="J452" s="4" t="e">
        <f t="shared" si="23"/>
        <v>#VALUE!</v>
      </c>
      <c r="K452" s="4" t="e">
        <f t="shared" si="24"/>
        <v>#VALUE!</v>
      </c>
      <c r="L452" s="2">
        <v>37189.324525462966</v>
      </c>
      <c r="M452" s="1" t="str">
        <f t="shared" si="25"/>
        <v>Peak</v>
      </c>
    </row>
    <row r="453" spans="10:13" x14ac:dyDescent="0.3">
      <c r="J453" s="4" t="e">
        <f t="shared" si="23"/>
        <v>#VALUE!</v>
      </c>
      <c r="K453" s="4" t="e">
        <f t="shared" si="24"/>
        <v>#VALUE!</v>
      </c>
      <c r="L453" s="2">
        <v>37189.32471064815</v>
      </c>
      <c r="M453" s="1" t="str">
        <f t="shared" si="25"/>
        <v>Peak</v>
      </c>
    </row>
    <row r="454" spans="10:13" x14ac:dyDescent="0.3">
      <c r="J454" s="4" t="e">
        <f t="shared" si="23"/>
        <v>#VALUE!</v>
      </c>
      <c r="K454" s="4" t="e">
        <f t="shared" si="24"/>
        <v>#VALUE!</v>
      </c>
      <c r="L454" s="2">
        <v>37189.32471064815</v>
      </c>
      <c r="M454" s="1" t="str">
        <f t="shared" si="25"/>
        <v>Peak</v>
      </c>
    </row>
    <row r="455" spans="10:13" x14ac:dyDescent="0.3">
      <c r="J455" s="4" t="e">
        <f t="shared" si="23"/>
        <v>#VALUE!</v>
      </c>
      <c r="K455" s="4" t="e">
        <f t="shared" si="24"/>
        <v>#VALUE!</v>
      </c>
      <c r="L455" s="2">
        <v>37189.324780092589</v>
      </c>
      <c r="M455" s="1" t="str">
        <f t="shared" si="25"/>
        <v>Peak</v>
      </c>
    </row>
    <row r="456" spans="10:13" x14ac:dyDescent="0.3">
      <c r="J456" s="4" t="e">
        <f t="shared" si="23"/>
        <v>#VALUE!</v>
      </c>
      <c r="K456" s="4" t="e">
        <f t="shared" si="24"/>
        <v>#VALUE!</v>
      </c>
      <c r="L456" s="2">
        <v>37189.324861111112</v>
      </c>
      <c r="M456" s="1" t="str">
        <f t="shared" si="25"/>
        <v>Peak</v>
      </c>
    </row>
    <row r="457" spans="10:13" x14ac:dyDescent="0.3">
      <c r="J457" s="4" t="e">
        <f t="shared" si="23"/>
        <v>#VALUE!</v>
      </c>
      <c r="K457" s="4" t="e">
        <f t="shared" si="24"/>
        <v>#VALUE!</v>
      </c>
      <c r="L457" s="2">
        <v>37189.324861111112</v>
      </c>
      <c r="M457" s="1" t="str">
        <f t="shared" si="25"/>
        <v>Peak</v>
      </c>
    </row>
    <row r="458" spans="10:13" x14ac:dyDescent="0.3">
      <c r="J458" s="4" t="e">
        <f t="shared" si="23"/>
        <v>#VALUE!</v>
      </c>
      <c r="K458" s="4" t="e">
        <f t="shared" si="24"/>
        <v>#VALUE!</v>
      </c>
      <c r="L458" s="2">
        <v>37189.325104166666</v>
      </c>
      <c r="M458" s="1" t="str">
        <f t="shared" si="25"/>
        <v>Peak</v>
      </c>
    </row>
    <row r="459" spans="10:13" x14ac:dyDescent="0.3">
      <c r="J459" s="4" t="e">
        <f t="shared" si="23"/>
        <v>#VALUE!</v>
      </c>
      <c r="K459" s="4" t="e">
        <f t="shared" si="24"/>
        <v>#VALUE!</v>
      </c>
      <c r="L459" s="2">
        <v>37189.325127314813</v>
      </c>
      <c r="M459" s="1" t="str">
        <f t="shared" si="25"/>
        <v>Peak</v>
      </c>
    </row>
    <row r="460" spans="10:13" x14ac:dyDescent="0.3">
      <c r="J460" s="4" t="e">
        <f t="shared" si="23"/>
        <v>#VALUE!</v>
      </c>
      <c r="K460" s="4" t="e">
        <f t="shared" si="24"/>
        <v>#VALUE!</v>
      </c>
      <c r="L460" s="2">
        <v>37189.325138888889</v>
      </c>
      <c r="M460" s="1" t="str">
        <f t="shared" si="25"/>
        <v>Peak</v>
      </c>
    </row>
    <row r="461" spans="10:13" x14ac:dyDescent="0.3">
      <c r="J461" s="4" t="e">
        <f t="shared" si="23"/>
        <v>#VALUE!</v>
      </c>
      <c r="K461" s="4" t="e">
        <f t="shared" si="24"/>
        <v>#VALUE!</v>
      </c>
      <c r="L461" s="2">
        <v>37189.325254629628</v>
      </c>
      <c r="M461" s="1" t="str">
        <f t="shared" si="25"/>
        <v>Peak</v>
      </c>
    </row>
    <row r="462" spans="10:13" x14ac:dyDescent="0.3">
      <c r="J462" s="4" t="e">
        <f t="shared" ref="J462:J480" si="26">DATE(LEFT(D462,4),MID(D462,5,2),MID(D462,7,2))</f>
        <v>#VALUE!</v>
      </c>
      <c r="K462" s="4" t="e">
        <f t="shared" si="24"/>
        <v>#VALUE!</v>
      </c>
      <c r="L462" s="2">
        <v>37189.325254629628</v>
      </c>
      <c r="M462" s="1" t="str">
        <f t="shared" si="25"/>
        <v>Peak</v>
      </c>
    </row>
    <row r="463" spans="10:13" x14ac:dyDescent="0.3">
      <c r="J463" s="4" t="e">
        <f t="shared" si="26"/>
        <v>#VALUE!</v>
      </c>
      <c r="K463" s="4" t="e">
        <f t="shared" si="24"/>
        <v>#VALUE!</v>
      </c>
      <c r="L463" s="2">
        <v>37189.325613425928</v>
      </c>
      <c r="M463" s="1" t="str">
        <f t="shared" si="25"/>
        <v>Peak</v>
      </c>
    </row>
    <row r="464" spans="10:13" x14ac:dyDescent="0.3">
      <c r="J464" s="4" t="e">
        <f t="shared" si="26"/>
        <v>#VALUE!</v>
      </c>
      <c r="K464" s="4" t="e">
        <f t="shared" si="24"/>
        <v>#VALUE!</v>
      </c>
      <c r="L464" s="2">
        <v>37189.325706018521</v>
      </c>
      <c r="M464" s="1" t="str">
        <f t="shared" si="25"/>
        <v>Peak</v>
      </c>
    </row>
    <row r="465" spans="10:13" x14ac:dyDescent="0.3">
      <c r="J465" s="4" t="e">
        <f t="shared" si="26"/>
        <v>#VALUE!</v>
      </c>
      <c r="K465" s="4" t="e">
        <f t="shared" si="24"/>
        <v>#VALUE!</v>
      </c>
      <c r="L465" s="2">
        <v>37189.325787037036</v>
      </c>
      <c r="M465" s="1" t="str">
        <f t="shared" si="25"/>
        <v>Peak</v>
      </c>
    </row>
    <row r="466" spans="10:13" x14ac:dyDescent="0.3">
      <c r="J466" s="4" t="e">
        <f t="shared" si="26"/>
        <v>#VALUE!</v>
      </c>
      <c r="K466" s="4" t="e">
        <f t="shared" si="24"/>
        <v>#VALUE!</v>
      </c>
      <c r="L466" s="2">
        <v>37189.325879629629</v>
      </c>
      <c r="M466" s="1" t="str">
        <f t="shared" si="25"/>
        <v>Peak</v>
      </c>
    </row>
    <row r="467" spans="10:13" x14ac:dyDescent="0.3">
      <c r="J467" s="4" t="e">
        <f t="shared" si="26"/>
        <v>#VALUE!</v>
      </c>
      <c r="K467" s="4" t="e">
        <f t="shared" si="24"/>
        <v>#VALUE!</v>
      </c>
      <c r="L467" s="2">
        <v>37189.325983796298</v>
      </c>
      <c r="M467" s="1" t="str">
        <f t="shared" si="25"/>
        <v>Peak</v>
      </c>
    </row>
    <row r="468" spans="10:13" x14ac:dyDescent="0.3">
      <c r="J468" s="4" t="e">
        <f t="shared" si="26"/>
        <v>#VALUE!</v>
      </c>
      <c r="K468" s="4" t="e">
        <f t="shared" si="24"/>
        <v>#VALUE!</v>
      </c>
      <c r="L468" s="2">
        <v>37189.325983796298</v>
      </c>
      <c r="M468" s="1" t="str">
        <f t="shared" si="25"/>
        <v>Peak</v>
      </c>
    </row>
    <row r="469" spans="10:13" x14ac:dyDescent="0.3">
      <c r="J469" s="4" t="e">
        <f t="shared" si="26"/>
        <v>#VALUE!</v>
      </c>
      <c r="K469" s="4" t="e">
        <f t="shared" si="24"/>
        <v>#VALUE!</v>
      </c>
      <c r="L469" s="2">
        <v>37189.326180555552</v>
      </c>
      <c r="M469" s="1" t="str">
        <f t="shared" si="25"/>
        <v>Peak</v>
      </c>
    </row>
    <row r="470" spans="10:13" x14ac:dyDescent="0.3">
      <c r="J470" s="4" t="e">
        <f t="shared" si="26"/>
        <v>#VALUE!</v>
      </c>
      <c r="K470" s="4" t="e">
        <f t="shared" si="24"/>
        <v>#VALUE!</v>
      </c>
      <c r="L470" s="2">
        <v>37189.326203703706</v>
      </c>
      <c r="M470" s="1" t="str">
        <f t="shared" si="25"/>
        <v>Peak</v>
      </c>
    </row>
    <row r="471" spans="10:13" x14ac:dyDescent="0.3">
      <c r="J471" s="4" t="e">
        <f t="shared" si="26"/>
        <v>#VALUE!</v>
      </c>
      <c r="K471" s="4" t="e">
        <f t="shared" si="24"/>
        <v>#VALUE!</v>
      </c>
      <c r="L471" s="2">
        <v>37189.326261574075</v>
      </c>
      <c r="M471" s="1" t="str">
        <f t="shared" si="25"/>
        <v>Peak</v>
      </c>
    </row>
    <row r="472" spans="10:13" x14ac:dyDescent="0.3">
      <c r="J472" s="4" t="e">
        <f t="shared" si="26"/>
        <v>#VALUE!</v>
      </c>
      <c r="K472" s="4" t="e">
        <f t="shared" si="24"/>
        <v>#VALUE!</v>
      </c>
      <c r="L472" s="2">
        <v>37189.326296296298</v>
      </c>
      <c r="M472" s="1" t="str">
        <f t="shared" si="25"/>
        <v>Peak</v>
      </c>
    </row>
    <row r="473" spans="10:13" x14ac:dyDescent="0.3">
      <c r="J473" s="4" t="e">
        <f t="shared" si="26"/>
        <v>#VALUE!</v>
      </c>
      <c r="K473" s="4" t="e">
        <f t="shared" si="24"/>
        <v>#VALUE!</v>
      </c>
      <c r="L473" s="2">
        <v>37189.326319444444</v>
      </c>
      <c r="M473" s="1" t="str">
        <f t="shared" si="25"/>
        <v>Peak</v>
      </c>
    </row>
    <row r="474" spans="10:13" x14ac:dyDescent="0.3">
      <c r="J474" s="4" t="e">
        <f t="shared" si="26"/>
        <v>#VALUE!</v>
      </c>
      <c r="K474" s="4" t="e">
        <f t="shared" si="24"/>
        <v>#VALUE!</v>
      </c>
      <c r="L474" s="2">
        <v>37189.326331018521</v>
      </c>
      <c r="M474" s="1" t="str">
        <f t="shared" si="25"/>
        <v>Peak</v>
      </c>
    </row>
    <row r="475" spans="10:13" x14ac:dyDescent="0.3">
      <c r="J475" s="4" t="e">
        <f t="shared" si="26"/>
        <v>#VALUE!</v>
      </c>
      <c r="K475" s="4" t="e">
        <f t="shared" si="24"/>
        <v>#VALUE!</v>
      </c>
      <c r="L475" s="2">
        <v>37189.326342592591</v>
      </c>
      <c r="M475" s="1" t="str">
        <f t="shared" si="25"/>
        <v>Peak</v>
      </c>
    </row>
    <row r="476" spans="10:13" x14ac:dyDescent="0.3">
      <c r="J476" s="4" t="e">
        <f t="shared" si="26"/>
        <v>#VALUE!</v>
      </c>
      <c r="K476" s="4" t="e">
        <f t="shared" si="24"/>
        <v>#VALUE!</v>
      </c>
      <c r="L476" s="2">
        <v>37189.326354166667</v>
      </c>
      <c r="M476" s="1" t="str">
        <f t="shared" si="25"/>
        <v>Peak</v>
      </c>
    </row>
    <row r="477" spans="10:13" x14ac:dyDescent="0.3">
      <c r="J477" s="4" t="e">
        <f t="shared" si="26"/>
        <v>#VALUE!</v>
      </c>
      <c r="K477" s="4" t="e">
        <f t="shared" si="24"/>
        <v>#VALUE!</v>
      </c>
      <c r="L477" s="2">
        <v>37189.326354166667</v>
      </c>
      <c r="M477" s="1" t="str">
        <f t="shared" si="25"/>
        <v>Peak</v>
      </c>
    </row>
    <row r="478" spans="10:13" x14ac:dyDescent="0.3">
      <c r="J478" s="4" t="e">
        <f t="shared" si="26"/>
        <v>#VALUE!</v>
      </c>
      <c r="K478" s="4" t="e">
        <f t="shared" si="24"/>
        <v>#VALUE!</v>
      </c>
      <c r="L478" s="2">
        <v>37189.326388888891</v>
      </c>
      <c r="M478" s="1" t="str">
        <f t="shared" si="25"/>
        <v>Peak</v>
      </c>
    </row>
    <row r="479" spans="10:13" x14ac:dyDescent="0.3">
      <c r="J479" s="4" t="e">
        <f t="shared" si="26"/>
        <v>#VALUE!</v>
      </c>
      <c r="K479" s="4" t="e">
        <f t="shared" si="24"/>
        <v>#VALUE!</v>
      </c>
      <c r="L479" s="2">
        <v>37189.326423611114</v>
      </c>
      <c r="M479" s="1" t="str">
        <f t="shared" si="25"/>
        <v>Peak</v>
      </c>
    </row>
    <row r="480" spans="10:13" x14ac:dyDescent="0.3">
      <c r="J480" s="4" t="e">
        <f t="shared" si="26"/>
        <v>#VALUE!</v>
      </c>
      <c r="K480" s="4" t="e">
        <f t="shared" si="24"/>
        <v>#VALUE!</v>
      </c>
      <c r="L480" s="2">
        <v>37189.326458333337</v>
      </c>
      <c r="M480" s="1" t="str">
        <f t="shared" si="25"/>
        <v>Peak</v>
      </c>
    </row>
    <row r="481" spans="10:13" x14ac:dyDescent="0.3">
      <c r="J481" s="4" t="e">
        <f>DATE(LEFT(D481,4),MID(D481,5,2),MID(D481,7,2))</f>
        <v>#VALUE!</v>
      </c>
      <c r="K481" s="4" t="e">
        <f t="shared" si="24"/>
        <v>#VALUE!</v>
      </c>
      <c r="L481" s="2">
        <v>37189.326469907406</v>
      </c>
      <c r="M481" s="1" t="str">
        <f t="shared" si="25"/>
        <v>Peak</v>
      </c>
    </row>
    <row r="482" spans="10:13" x14ac:dyDescent="0.3">
      <c r="J482" s="4" t="e">
        <f>DATE(LEFT(D482,4),MID(D482,5,2),MID(D482,7,2))</f>
        <v>#VALUE!</v>
      </c>
      <c r="K482" s="4" t="e">
        <f t="shared" si="24"/>
        <v>#VALUE!</v>
      </c>
      <c r="L482" s="2">
        <v>37189.326481481483</v>
      </c>
      <c r="M482" s="1" t="str">
        <f t="shared" si="25"/>
        <v>Peak</v>
      </c>
    </row>
    <row r="483" spans="10:13" x14ac:dyDescent="0.3">
      <c r="J483" s="4" t="e">
        <f>DATE(LEFT(D483,4),MID(D483,5,2),MID(D483,7,2))</f>
        <v>#VALUE!</v>
      </c>
      <c r="K483" s="4" t="e">
        <f t="shared" si="24"/>
        <v>#VALUE!</v>
      </c>
      <c r="L483" s="2">
        <v>37189.326481481483</v>
      </c>
      <c r="M483" s="1" t="str">
        <f t="shared" si="25"/>
        <v>Peak</v>
      </c>
    </row>
    <row r="484" spans="10:13" x14ac:dyDescent="0.3">
      <c r="J484" s="4" t="e">
        <f>DATE(LEFT(D484,4),MID(D484,5,2),MID(D484,7,2))</f>
        <v>#VALUE!</v>
      </c>
      <c r="K484" s="4" t="e">
        <f t="shared" si="24"/>
        <v>#VALUE!</v>
      </c>
      <c r="L484" s="2">
        <v>37189.326585648145</v>
      </c>
      <c r="M484" s="1" t="str">
        <f t="shared" si="25"/>
        <v>Peak</v>
      </c>
    </row>
    <row r="485" spans="10:13" x14ac:dyDescent="0.3">
      <c r="J485" s="4" t="e">
        <f t="shared" ref="J485:J548" si="27">DATE(LEFT(D485,4),MID(D485,5,2),MID(D485,7,2))</f>
        <v>#VALUE!</v>
      </c>
      <c r="K485" s="4" t="e">
        <f t="shared" si="24"/>
        <v>#VALUE!</v>
      </c>
      <c r="L485" s="2">
        <v>37189.326585648145</v>
      </c>
      <c r="M485" s="1" t="str">
        <f t="shared" si="25"/>
        <v>Peak</v>
      </c>
    </row>
    <row r="486" spans="10:13" x14ac:dyDescent="0.3">
      <c r="J486" s="4" t="e">
        <f t="shared" si="27"/>
        <v>#VALUE!</v>
      </c>
      <c r="K486" s="4" t="e">
        <f t="shared" si="24"/>
        <v>#VALUE!</v>
      </c>
      <c r="L486" s="2">
        <v>37189.326643518521</v>
      </c>
      <c r="M486" s="1" t="str">
        <f t="shared" si="25"/>
        <v>Peak</v>
      </c>
    </row>
    <row r="487" spans="10:13" x14ac:dyDescent="0.3">
      <c r="J487" s="4" t="e">
        <f t="shared" si="27"/>
        <v>#VALUE!</v>
      </c>
      <c r="K487" s="4" t="e">
        <f t="shared" si="24"/>
        <v>#VALUE!</v>
      </c>
      <c r="L487" s="2">
        <v>37189.326689814814</v>
      </c>
      <c r="M487" s="1" t="str">
        <f t="shared" si="25"/>
        <v>Peak</v>
      </c>
    </row>
    <row r="488" spans="10:13" x14ac:dyDescent="0.3">
      <c r="J488" s="4" t="e">
        <f t="shared" si="27"/>
        <v>#VALUE!</v>
      </c>
      <c r="K488" s="4" t="e">
        <f t="shared" si="24"/>
        <v>#VALUE!</v>
      </c>
      <c r="L488" s="2">
        <v>37189.327002314814</v>
      </c>
      <c r="M488" s="1" t="str">
        <f t="shared" si="25"/>
        <v>Peak</v>
      </c>
    </row>
    <row r="489" spans="10:13" x14ac:dyDescent="0.3">
      <c r="J489" s="4" t="e">
        <f t="shared" si="27"/>
        <v>#VALUE!</v>
      </c>
      <c r="K489" s="4" t="e">
        <f t="shared" si="24"/>
        <v>#VALUE!</v>
      </c>
      <c r="L489" s="2">
        <v>37189.327175925922</v>
      </c>
      <c r="M489" s="1" t="str">
        <f t="shared" si="25"/>
        <v>Peak</v>
      </c>
    </row>
    <row r="490" spans="10:13" x14ac:dyDescent="0.3">
      <c r="J490" s="4" t="e">
        <f t="shared" si="27"/>
        <v>#VALUE!</v>
      </c>
      <c r="K490" s="4" t="e">
        <f t="shared" si="24"/>
        <v>#VALUE!</v>
      </c>
      <c r="L490" s="2">
        <v>37189.327361111114</v>
      </c>
      <c r="M490" s="1" t="str">
        <f t="shared" si="25"/>
        <v>Peak</v>
      </c>
    </row>
    <row r="491" spans="10:13" x14ac:dyDescent="0.3">
      <c r="J491" s="4" t="e">
        <f t="shared" si="27"/>
        <v>#VALUE!</v>
      </c>
      <c r="K491" s="4" t="e">
        <f t="shared" si="24"/>
        <v>#VALUE!</v>
      </c>
      <c r="L491" s="2">
        <v>37189.327430555553</v>
      </c>
      <c r="M491" s="1" t="str">
        <f t="shared" si="25"/>
        <v>Peak</v>
      </c>
    </row>
    <row r="492" spans="10:13" x14ac:dyDescent="0.3">
      <c r="J492" s="4" t="e">
        <f t="shared" si="27"/>
        <v>#VALUE!</v>
      </c>
      <c r="K492" s="4" t="e">
        <f t="shared" si="24"/>
        <v>#VALUE!</v>
      </c>
      <c r="L492" s="2">
        <v>37189.32744212963</v>
      </c>
      <c r="M492" s="1" t="str">
        <f t="shared" si="25"/>
        <v>Peak</v>
      </c>
    </row>
    <row r="493" spans="10:13" x14ac:dyDescent="0.3">
      <c r="J493" s="4" t="e">
        <f t="shared" si="27"/>
        <v>#VALUE!</v>
      </c>
      <c r="K493" s="4" t="e">
        <f t="shared" si="24"/>
        <v>#VALUE!</v>
      </c>
      <c r="L493" s="2">
        <v>37189.327511574076</v>
      </c>
      <c r="M493" s="1" t="str">
        <f t="shared" si="25"/>
        <v>Peak</v>
      </c>
    </row>
    <row r="494" spans="10:13" x14ac:dyDescent="0.3">
      <c r="J494" s="4" t="e">
        <f t="shared" si="27"/>
        <v>#VALUE!</v>
      </c>
      <c r="K494" s="4" t="e">
        <f t="shared" si="24"/>
        <v>#VALUE!</v>
      </c>
      <c r="L494" s="2">
        <v>37189.327511574076</v>
      </c>
      <c r="M494" s="1" t="str">
        <f t="shared" si="25"/>
        <v>Peak</v>
      </c>
    </row>
    <row r="495" spans="10:13" x14ac:dyDescent="0.3">
      <c r="J495" s="4" t="e">
        <f t="shared" si="27"/>
        <v>#VALUE!</v>
      </c>
      <c r="K495" s="4" t="e">
        <f t="shared" si="24"/>
        <v>#VALUE!</v>
      </c>
      <c r="L495" s="2">
        <v>37189.327557870369</v>
      </c>
      <c r="M495" s="1" t="str">
        <f t="shared" si="25"/>
        <v>Peak</v>
      </c>
    </row>
    <row r="496" spans="10:13" x14ac:dyDescent="0.3">
      <c r="J496" s="4" t="e">
        <f t="shared" si="27"/>
        <v>#VALUE!</v>
      </c>
      <c r="K496" s="4" t="e">
        <f t="shared" si="24"/>
        <v>#VALUE!</v>
      </c>
      <c r="L496" s="2">
        <v>37189.327581018515</v>
      </c>
      <c r="M496" s="1" t="str">
        <f t="shared" si="25"/>
        <v>Peak</v>
      </c>
    </row>
    <row r="497" spans="10:13" x14ac:dyDescent="0.3">
      <c r="J497" s="4" t="e">
        <f t="shared" si="27"/>
        <v>#VALUE!</v>
      </c>
      <c r="K497" s="4" t="e">
        <f t="shared" si="24"/>
        <v>#VALUE!</v>
      </c>
      <c r="L497" s="2">
        <v>37189.327731481484</v>
      </c>
      <c r="M497" s="1" t="str">
        <f t="shared" si="25"/>
        <v>Peak</v>
      </c>
    </row>
    <row r="498" spans="10:13" x14ac:dyDescent="0.3">
      <c r="J498" s="4" t="e">
        <f t="shared" si="27"/>
        <v>#VALUE!</v>
      </c>
      <c r="K498" s="4" t="e">
        <f t="shared" si="24"/>
        <v>#VALUE!</v>
      </c>
      <c r="L498" s="2">
        <v>37189.327824074076</v>
      </c>
      <c r="M498" s="1" t="str">
        <f t="shared" si="25"/>
        <v>Peak</v>
      </c>
    </row>
    <row r="499" spans="10:13" x14ac:dyDescent="0.3">
      <c r="J499" s="4" t="e">
        <f t="shared" si="27"/>
        <v>#VALUE!</v>
      </c>
      <c r="K499" s="4" t="e">
        <f t="shared" si="24"/>
        <v>#VALUE!</v>
      </c>
      <c r="L499" s="2">
        <v>37189.328125</v>
      </c>
      <c r="M499" s="1" t="str">
        <f t="shared" si="25"/>
        <v>Peak</v>
      </c>
    </row>
    <row r="500" spans="10:13" x14ac:dyDescent="0.3">
      <c r="J500" s="4" t="e">
        <f t="shared" si="27"/>
        <v>#VALUE!</v>
      </c>
      <c r="K500" s="4" t="e">
        <f t="shared" si="24"/>
        <v>#VALUE!</v>
      </c>
      <c r="L500" s="2">
        <v>37189.328125</v>
      </c>
      <c r="M500" s="1" t="str">
        <f t="shared" si="25"/>
        <v>Peak</v>
      </c>
    </row>
    <row r="501" spans="10:13" x14ac:dyDescent="0.3">
      <c r="J501" s="4" t="e">
        <f t="shared" si="27"/>
        <v>#VALUE!</v>
      </c>
      <c r="K501" s="4" t="e">
        <f t="shared" si="24"/>
        <v>#VALUE!</v>
      </c>
      <c r="L501" s="2">
        <v>37189.328125</v>
      </c>
      <c r="M501" s="1" t="str">
        <f t="shared" si="25"/>
        <v>Peak</v>
      </c>
    </row>
    <row r="502" spans="10:13" x14ac:dyDescent="0.3">
      <c r="J502" s="4" t="e">
        <f t="shared" si="27"/>
        <v>#VALUE!</v>
      </c>
      <c r="K502" s="4" t="e">
        <f t="shared" si="24"/>
        <v>#VALUE!</v>
      </c>
      <c r="L502" s="2">
        <v>37189.328206018516</v>
      </c>
      <c r="M502" s="1" t="str">
        <f t="shared" si="25"/>
        <v>Peak</v>
      </c>
    </row>
    <row r="503" spans="10:13" x14ac:dyDescent="0.3">
      <c r="J503" s="4" t="e">
        <f t="shared" si="27"/>
        <v>#VALUE!</v>
      </c>
      <c r="K503" s="4" t="e">
        <f t="shared" si="24"/>
        <v>#VALUE!</v>
      </c>
      <c r="L503" s="2">
        <v>37189.328344907408</v>
      </c>
      <c r="M503" s="1" t="str">
        <f t="shared" si="25"/>
        <v>Peak</v>
      </c>
    </row>
    <row r="504" spans="10:13" x14ac:dyDescent="0.3">
      <c r="J504" s="4" t="e">
        <f t="shared" si="27"/>
        <v>#VALUE!</v>
      </c>
      <c r="K504" s="4" t="e">
        <f t="shared" si="24"/>
        <v>#VALUE!</v>
      </c>
      <c r="L504" s="2">
        <v>37189.328379629631</v>
      </c>
      <c r="M504" s="1" t="str">
        <f t="shared" si="25"/>
        <v>Peak</v>
      </c>
    </row>
    <row r="505" spans="10:13" x14ac:dyDescent="0.3">
      <c r="J505" s="4" t="e">
        <f t="shared" si="27"/>
        <v>#VALUE!</v>
      </c>
      <c r="K505" s="4" t="e">
        <f t="shared" si="24"/>
        <v>#VALUE!</v>
      </c>
      <c r="L505" s="2">
        <v>37189.3283912037</v>
      </c>
      <c r="M505" s="1" t="str">
        <f t="shared" si="25"/>
        <v>Peak</v>
      </c>
    </row>
    <row r="506" spans="10:13" x14ac:dyDescent="0.3">
      <c r="J506" s="4" t="e">
        <f t="shared" si="27"/>
        <v>#VALUE!</v>
      </c>
      <c r="K506" s="4" t="e">
        <f t="shared" si="24"/>
        <v>#VALUE!</v>
      </c>
      <c r="L506" s="2">
        <v>37189.3283912037</v>
      </c>
      <c r="M506" s="1" t="str">
        <f t="shared" si="25"/>
        <v>Peak</v>
      </c>
    </row>
    <row r="507" spans="10:13" x14ac:dyDescent="0.3">
      <c r="J507" s="4" t="e">
        <f t="shared" si="27"/>
        <v>#VALUE!</v>
      </c>
      <c r="K507" s="4" t="e">
        <f t="shared" si="24"/>
        <v>#VALUE!</v>
      </c>
      <c r="L507" s="2">
        <v>37189.328483796293</v>
      </c>
      <c r="M507" s="1" t="str">
        <f t="shared" si="25"/>
        <v>Peak</v>
      </c>
    </row>
    <row r="508" spans="10:13" x14ac:dyDescent="0.3">
      <c r="J508" s="4" t="e">
        <f t="shared" si="27"/>
        <v>#VALUE!</v>
      </c>
      <c r="K508" s="4" t="e">
        <f t="shared" si="24"/>
        <v>#VALUE!</v>
      </c>
      <c r="L508" s="2">
        <v>37189.328946759262</v>
      </c>
      <c r="M508" s="1" t="str">
        <f t="shared" si="25"/>
        <v>Peak</v>
      </c>
    </row>
    <row r="509" spans="10:13" x14ac:dyDescent="0.3">
      <c r="J509" s="4" t="e">
        <f t="shared" si="27"/>
        <v>#VALUE!</v>
      </c>
      <c r="K509" s="4" t="e">
        <f t="shared" si="24"/>
        <v>#VALUE!</v>
      </c>
      <c r="L509" s="2">
        <v>37189.329004629632</v>
      </c>
      <c r="M509" s="1" t="str">
        <f t="shared" si="25"/>
        <v>Peak</v>
      </c>
    </row>
    <row r="510" spans="10:13" x14ac:dyDescent="0.3">
      <c r="J510" s="4" t="e">
        <f t="shared" si="27"/>
        <v>#VALUE!</v>
      </c>
      <c r="K510" s="4" t="e">
        <f t="shared" si="24"/>
        <v>#VALUE!</v>
      </c>
      <c r="L510" s="2">
        <v>37189.329027777778</v>
      </c>
      <c r="M510" s="1" t="str">
        <f t="shared" si="25"/>
        <v>Peak</v>
      </c>
    </row>
    <row r="511" spans="10:13" x14ac:dyDescent="0.3">
      <c r="J511" s="4" t="e">
        <f t="shared" si="27"/>
        <v>#VALUE!</v>
      </c>
      <c r="K511" s="4" t="e">
        <f t="shared" si="24"/>
        <v>#VALUE!</v>
      </c>
      <c r="L511" s="2">
        <v>37189.329386574071</v>
      </c>
      <c r="M511" s="1" t="str">
        <f t="shared" si="25"/>
        <v>Peak</v>
      </c>
    </row>
    <row r="512" spans="10:13" x14ac:dyDescent="0.3">
      <c r="J512" s="4" t="e">
        <f t="shared" si="27"/>
        <v>#VALUE!</v>
      </c>
      <c r="K512" s="4" t="e">
        <f t="shared" si="24"/>
        <v>#VALUE!</v>
      </c>
      <c r="L512" s="2">
        <v>37189.329479166663</v>
      </c>
      <c r="M512" s="1" t="str">
        <f t="shared" si="25"/>
        <v>Peak</v>
      </c>
    </row>
    <row r="513" spans="10:13" x14ac:dyDescent="0.3">
      <c r="J513" s="4" t="e">
        <f t="shared" si="27"/>
        <v>#VALUE!</v>
      </c>
      <c r="K513" s="4" t="e">
        <f t="shared" si="24"/>
        <v>#VALUE!</v>
      </c>
      <c r="L513" s="2">
        <v>37189.329513888886</v>
      </c>
      <c r="M513" s="1" t="str">
        <f t="shared" si="25"/>
        <v>Peak</v>
      </c>
    </row>
    <row r="514" spans="10:13" x14ac:dyDescent="0.3">
      <c r="J514" s="4" t="e">
        <f t="shared" si="27"/>
        <v>#VALUE!</v>
      </c>
      <c r="K514" s="4" t="e">
        <f t="shared" si="24"/>
        <v>#VALUE!</v>
      </c>
      <c r="L514" s="2">
        <v>37189.330081018517</v>
      </c>
      <c r="M514" s="1" t="str">
        <f t="shared" si="25"/>
        <v>Peak</v>
      </c>
    </row>
    <row r="515" spans="10:13" x14ac:dyDescent="0.3">
      <c r="J515" s="4" t="e">
        <f t="shared" si="27"/>
        <v>#VALUE!</v>
      </c>
      <c r="K515" s="4" t="e">
        <f t="shared" ref="K515:K578" si="28">DATE(LEFT(E515,4),MID(E515,5,2),MID(E515,7,2))</f>
        <v>#VALUE!</v>
      </c>
      <c r="L515" s="2">
        <v>37189.330138888887</v>
      </c>
      <c r="M515" s="1" t="str">
        <f t="shared" ref="M515:M578" si="29">IF(RIGHT(C515,8)="Off-Peak","Off-Peak", "Peak")</f>
        <v>Peak</v>
      </c>
    </row>
    <row r="516" spans="10:13" x14ac:dyDescent="0.3">
      <c r="J516" s="4" t="e">
        <f t="shared" si="27"/>
        <v>#VALUE!</v>
      </c>
      <c r="K516" s="4" t="e">
        <f t="shared" si="28"/>
        <v>#VALUE!</v>
      </c>
      <c r="L516" s="2">
        <v>37189.330312500002</v>
      </c>
      <c r="M516" s="1" t="str">
        <f t="shared" si="29"/>
        <v>Peak</v>
      </c>
    </row>
    <row r="517" spans="10:13" x14ac:dyDescent="0.3">
      <c r="J517" s="4" t="e">
        <f t="shared" si="27"/>
        <v>#VALUE!</v>
      </c>
      <c r="K517" s="4" t="e">
        <f t="shared" si="28"/>
        <v>#VALUE!</v>
      </c>
      <c r="L517" s="2">
        <v>37189.330671296295</v>
      </c>
      <c r="M517" s="1" t="str">
        <f t="shared" si="29"/>
        <v>Peak</v>
      </c>
    </row>
    <row r="518" spans="10:13" x14ac:dyDescent="0.3">
      <c r="J518" s="4" t="e">
        <f t="shared" si="27"/>
        <v>#VALUE!</v>
      </c>
      <c r="K518" s="4" t="e">
        <f t="shared" si="28"/>
        <v>#VALUE!</v>
      </c>
      <c r="L518" s="2">
        <v>37189.330717592595</v>
      </c>
      <c r="M518" s="1" t="str">
        <f t="shared" si="29"/>
        <v>Peak</v>
      </c>
    </row>
    <row r="519" spans="10:13" x14ac:dyDescent="0.3">
      <c r="J519" s="4" t="e">
        <f t="shared" si="27"/>
        <v>#VALUE!</v>
      </c>
      <c r="K519" s="4" t="e">
        <f t="shared" si="28"/>
        <v>#VALUE!</v>
      </c>
      <c r="L519" s="2">
        <v>37189.330717592595</v>
      </c>
      <c r="M519" s="1" t="str">
        <f t="shared" si="29"/>
        <v>Peak</v>
      </c>
    </row>
    <row r="520" spans="10:13" x14ac:dyDescent="0.3">
      <c r="J520" s="4" t="e">
        <f t="shared" si="27"/>
        <v>#VALUE!</v>
      </c>
      <c r="K520" s="4" t="e">
        <f t="shared" si="28"/>
        <v>#VALUE!</v>
      </c>
      <c r="L520" s="2">
        <v>37189.33085648148</v>
      </c>
      <c r="M520" s="1" t="str">
        <f t="shared" si="29"/>
        <v>Peak</v>
      </c>
    </row>
    <row r="521" spans="10:13" x14ac:dyDescent="0.3">
      <c r="J521" s="4" t="e">
        <f t="shared" si="27"/>
        <v>#VALUE!</v>
      </c>
      <c r="K521" s="4" t="e">
        <f t="shared" si="28"/>
        <v>#VALUE!</v>
      </c>
      <c r="L521" s="2">
        <v>37189.33090277778</v>
      </c>
      <c r="M521" s="1" t="str">
        <f t="shared" si="29"/>
        <v>Peak</v>
      </c>
    </row>
    <row r="522" spans="10:13" x14ac:dyDescent="0.3">
      <c r="J522" s="4" t="e">
        <f t="shared" si="27"/>
        <v>#VALUE!</v>
      </c>
      <c r="K522" s="4" t="e">
        <f t="shared" si="28"/>
        <v>#VALUE!</v>
      </c>
      <c r="L522" s="2">
        <v>37189.330937500003</v>
      </c>
      <c r="M522" s="1" t="str">
        <f t="shared" si="29"/>
        <v>Peak</v>
      </c>
    </row>
    <row r="523" spans="10:13" x14ac:dyDescent="0.3">
      <c r="J523" s="4" t="e">
        <f t="shared" si="27"/>
        <v>#VALUE!</v>
      </c>
      <c r="K523" s="4" t="e">
        <f t="shared" si="28"/>
        <v>#VALUE!</v>
      </c>
      <c r="L523" s="2">
        <v>37189.330949074072</v>
      </c>
      <c r="M523" s="1" t="str">
        <f t="shared" si="29"/>
        <v>Peak</v>
      </c>
    </row>
    <row r="524" spans="10:13" x14ac:dyDescent="0.3">
      <c r="J524" s="4" t="e">
        <f t="shared" si="27"/>
        <v>#VALUE!</v>
      </c>
      <c r="K524" s="4" t="e">
        <f t="shared" si="28"/>
        <v>#VALUE!</v>
      </c>
      <c r="L524" s="2">
        <v>37189.330960648149</v>
      </c>
      <c r="M524" s="1" t="str">
        <f t="shared" si="29"/>
        <v>Peak</v>
      </c>
    </row>
    <row r="525" spans="10:13" x14ac:dyDescent="0.3">
      <c r="J525" s="4" t="e">
        <f t="shared" si="27"/>
        <v>#VALUE!</v>
      </c>
      <c r="K525" s="4" t="e">
        <f t="shared" si="28"/>
        <v>#VALUE!</v>
      </c>
      <c r="L525" s="2">
        <v>37189.330972222226</v>
      </c>
      <c r="M525" s="1" t="str">
        <f t="shared" si="29"/>
        <v>Peak</v>
      </c>
    </row>
    <row r="526" spans="10:13" x14ac:dyDescent="0.3">
      <c r="J526" s="4" t="e">
        <f t="shared" si="27"/>
        <v>#VALUE!</v>
      </c>
      <c r="K526" s="4" t="e">
        <f t="shared" si="28"/>
        <v>#VALUE!</v>
      </c>
      <c r="L526" s="2">
        <v>37189.331180555557</v>
      </c>
      <c r="M526" s="1" t="str">
        <f t="shared" si="29"/>
        <v>Peak</v>
      </c>
    </row>
    <row r="527" spans="10:13" x14ac:dyDescent="0.3">
      <c r="J527" s="4" t="e">
        <f t="shared" si="27"/>
        <v>#VALUE!</v>
      </c>
      <c r="K527" s="4" t="e">
        <f t="shared" si="28"/>
        <v>#VALUE!</v>
      </c>
      <c r="L527" s="2">
        <v>37189.331828703704</v>
      </c>
      <c r="M527" s="1" t="str">
        <f t="shared" si="29"/>
        <v>Peak</v>
      </c>
    </row>
    <row r="528" spans="10:13" x14ac:dyDescent="0.3">
      <c r="J528" s="4" t="e">
        <f t="shared" si="27"/>
        <v>#VALUE!</v>
      </c>
      <c r="K528" s="4" t="e">
        <f t="shared" si="28"/>
        <v>#VALUE!</v>
      </c>
      <c r="L528" s="2">
        <v>37189.33222222222</v>
      </c>
      <c r="M528" s="1" t="str">
        <f t="shared" si="29"/>
        <v>Peak</v>
      </c>
    </row>
    <row r="529" spans="10:19" x14ac:dyDescent="0.3">
      <c r="J529" s="4" t="e">
        <f t="shared" si="27"/>
        <v>#VALUE!</v>
      </c>
      <c r="K529" s="4" t="e">
        <f t="shared" si="28"/>
        <v>#VALUE!</v>
      </c>
      <c r="L529" s="2">
        <v>37189.332233796296</v>
      </c>
      <c r="M529" s="1" t="str">
        <f t="shared" si="29"/>
        <v>Peak</v>
      </c>
    </row>
    <row r="530" spans="10:19" x14ac:dyDescent="0.3">
      <c r="J530" s="4" t="e">
        <f t="shared" si="27"/>
        <v>#VALUE!</v>
      </c>
      <c r="K530" s="4" t="e">
        <f t="shared" si="28"/>
        <v>#VALUE!</v>
      </c>
      <c r="L530" s="2">
        <v>37189.332245370373</v>
      </c>
      <c r="M530" s="1" t="str">
        <f t="shared" si="29"/>
        <v>Peak</v>
      </c>
    </row>
    <row r="531" spans="10:19" x14ac:dyDescent="0.3">
      <c r="J531" s="4" t="e">
        <f t="shared" si="27"/>
        <v>#VALUE!</v>
      </c>
      <c r="K531" s="4" t="e">
        <f t="shared" si="28"/>
        <v>#VALUE!</v>
      </c>
      <c r="L531" s="2">
        <v>37189.332303240742</v>
      </c>
      <c r="M531" s="1" t="str">
        <f t="shared" si="29"/>
        <v>Peak</v>
      </c>
    </row>
    <row r="532" spans="10:19" x14ac:dyDescent="0.3">
      <c r="J532" s="4" t="e">
        <f t="shared" si="27"/>
        <v>#VALUE!</v>
      </c>
      <c r="K532" s="4" t="e">
        <f t="shared" si="28"/>
        <v>#VALUE!</v>
      </c>
      <c r="L532" s="2">
        <v>37189.332453703704</v>
      </c>
      <c r="M532" s="1" t="str">
        <f t="shared" si="29"/>
        <v>Peak</v>
      </c>
    </row>
    <row r="533" spans="10:19" x14ac:dyDescent="0.3">
      <c r="J533" s="4" t="e">
        <f t="shared" si="27"/>
        <v>#VALUE!</v>
      </c>
      <c r="K533" s="4" t="e">
        <f t="shared" si="28"/>
        <v>#VALUE!</v>
      </c>
      <c r="L533" s="2">
        <v>37189.33258101852</v>
      </c>
      <c r="M533" s="1" t="str">
        <f t="shared" si="29"/>
        <v>Peak</v>
      </c>
    </row>
    <row r="534" spans="10:19" x14ac:dyDescent="0.3">
      <c r="J534" s="4" t="e">
        <f t="shared" si="27"/>
        <v>#VALUE!</v>
      </c>
      <c r="K534" s="4" t="e">
        <f t="shared" si="28"/>
        <v>#VALUE!</v>
      </c>
      <c r="L534" s="2">
        <v>37189.332627314812</v>
      </c>
      <c r="M534" s="1" t="str">
        <f t="shared" si="29"/>
        <v>Peak</v>
      </c>
    </row>
    <row r="535" spans="10:19" x14ac:dyDescent="0.3">
      <c r="J535" s="4" t="e">
        <f t="shared" si="27"/>
        <v>#VALUE!</v>
      </c>
      <c r="K535" s="4" t="e">
        <f t="shared" si="28"/>
        <v>#VALUE!</v>
      </c>
      <c r="L535" s="2">
        <v>37189.333252314813</v>
      </c>
      <c r="M535" s="1" t="str">
        <f t="shared" si="29"/>
        <v>Peak</v>
      </c>
    </row>
    <row r="536" spans="10:19" x14ac:dyDescent="0.3">
      <c r="J536" s="4" t="e">
        <f t="shared" si="27"/>
        <v>#VALUE!</v>
      </c>
      <c r="K536" s="4" t="e">
        <f t="shared" si="28"/>
        <v>#VALUE!</v>
      </c>
      <c r="L536" s="2">
        <v>37189.333310185182</v>
      </c>
      <c r="M536" s="1" t="str">
        <f t="shared" si="29"/>
        <v>Peak</v>
      </c>
    </row>
    <row r="537" spans="10:19" x14ac:dyDescent="0.3">
      <c r="J537" s="4" t="e">
        <f t="shared" si="27"/>
        <v>#VALUE!</v>
      </c>
      <c r="K537" s="4" t="e">
        <f t="shared" si="28"/>
        <v>#VALUE!</v>
      </c>
      <c r="L537" s="2">
        <v>37189.333564814813</v>
      </c>
      <c r="M537" s="1" t="str">
        <f t="shared" si="29"/>
        <v>Peak</v>
      </c>
      <c r="S537" s="1">
        <v>9.8699999999999992</v>
      </c>
    </row>
    <row r="538" spans="10:19" x14ac:dyDescent="0.3">
      <c r="J538" s="4" t="e">
        <f t="shared" si="27"/>
        <v>#VALUE!</v>
      </c>
      <c r="K538" s="4" t="e">
        <f t="shared" si="28"/>
        <v>#VALUE!</v>
      </c>
      <c r="L538" s="2">
        <v>37189.333645833336</v>
      </c>
      <c r="M538" s="1" t="str">
        <f t="shared" si="29"/>
        <v>Peak</v>
      </c>
      <c r="S538" s="1">
        <v>4.87</v>
      </c>
    </row>
    <row r="539" spans="10:19" x14ac:dyDescent="0.3">
      <c r="J539" s="4" t="e">
        <f t="shared" si="27"/>
        <v>#VALUE!</v>
      </c>
      <c r="K539" s="4" t="e">
        <f t="shared" si="28"/>
        <v>#VALUE!</v>
      </c>
      <c r="L539" s="2">
        <v>37189.333645833336</v>
      </c>
      <c r="M539" s="1" t="str">
        <f t="shared" si="29"/>
        <v>Peak</v>
      </c>
      <c r="S539" s="1">
        <v>2.25</v>
      </c>
    </row>
    <row r="540" spans="10:19" x14ac:dyDescent="0.3">
      <c r="J540" s="4" t="e">
        <f t="shared" si="27"/>
        <v>#VALUE!</v>
      </c>
      <c r="K540" s="4" t="e">
        <f t="shared" si="28"/>
        <v>#VALUE!</v>
      </c>
      <c r="L540" s="2">
        <v>37189.333749999998</v>
      </c>
      <c r="M540" s="1" t="str">
        <f t="shared" si="29"/>
        <v>Peak</v>
      </c>
      <c r="S540" s="1">
        <f>+S537-S538</f>
        <v>4.9999999999999991</v>
      </c>
    </row>
    <row r="541" spans="10:19" x14ac:dyDescent="0.3">
      <c r="J541" s="4" t="e">
        <f t="shared" si="27"/>
        <v>#VALUE!</v>
      </c>
      <c r="K541" s="4" t="e">
        <f t="shared" si="28"/>
        <v>#VALUE!</v>
      </c>
      <c r="L541" s="2">
        <v>37189.333761574075</v>
      </c>
      <c r="M541" s="1" t="str">
        <f t="shared" si="29"/>
        <v>Peak</v>
      </c>
      <c r="S541" s="1">
        <f>+S538-S539</f>
        <v>2.62</v>
      </c>
    </row>
    <row r="542" spans="10:19" x14ac:dyDescent="0.3">
      <c r="J542" s="4" t="e">
        <f t="shared" si="27"/>
        <v>#VALUE!</v>
      </c>
      <c r="K542" s="4" t="e">
        <f t="shared" si="28"/>
        <v>#VALUE!</v>
      </c>
      <c r="L542" s="2">
        <v>37189.333796296298</v>
      </c>
      <c r="M542" s="1" t="str">
        <f t="shared" si="29"/>
        <v>Peak</v>
      </c>
      <c r="S542" s="1">
        <f>+S541/S540</f>
        <v>0.52400000000000013</v>
      </c>
    </row>
    <row r="543" spans="10:19" x14ac:dyDescent="0.3">
      <c r="J543" s="4" t="e">
        <f t="shared" si="27"/>
        <v>#VALUE!</v>
      </c>
      <c r="K543" s="4" t="e">
        <f t="shared" si="28"/>
        <v>#VALUE!</v>
      </c>
      <c r="L543" s="2">
        <v>37189.333981481483</v>
      </c>
      <c r="M543" s="1" t="str">
        <f t="shared" si="29"/>
        <v>Peak</v>
      </c>
    </row>
    <row r="544" spans="10:19" x14ac:dyDescent="0.3">
      <c r="J544" s="4" t="e">
        <f t="shared" si="27"/>
        <v>#VALUE!</v>
      </c>
      <c r="K544" s="4" t="e">
        <f t="shared" si="28"/>
        <v>#VALUE!</v>
      </c>
      <c r="L544" s="2">
        <v>37189.334421296298</v>
      </c>
      <c r="M544" s="1" t="str">
        <f t="shared" si="29"/>
        <v>Peak</v>
      </c>
    </row>
    <row r="545" spans="10:13" x14ac:dyDescent="0.3">
      <c r="J545" s="4" t="e">
        <f t="shared" si="27"/>
        <v>#VALUE!</v>
      </c>
      <c r="K545" s="4" t="e">
        <f t="shared" si="28"/>
        <v>#VALUE!</v>
      </c>
      <c r="L545" s="2">
        <v>37189.334490740737</v>
      </c>
      <c r="M545" s="1" t="str">
        <f t="shared" si="29"/>
        <v>Peak</v>
      </c>
    </row>
    <row r="546" spans="10:13" x14ac:dyDescent="0.3">
      <c r="J546" s="4" t="e">
        <f t="shared" si="27"/>
        <v>#VALUE!</v>
      </c>
      <c r="K546" s="4" t="e">
        <f t="shared" si="28"/>
        <v>#VALUE!</v>
      </c>
      <c r="L546" s="2">
        <v>37189.334490740737</v>
      </c>
      <c r="M546" s="1" t="str">
        <f t="shared" si="29"/>
        <v>Peak</v>
      </c>
    </row>
    <row r="547" spans="10:13" x14ac:dyDescent="0.3">
      <c r="J547" s="4" t="e">
        <f t="shared" si="27"/>
        <v>#VALUE!</v>
      </c>
      <c r="K547" s="4" t="e">
        <f t="shared" si="28"/>
        <v>#VALUE!</v>
      </c>
      <c r="L547" s="2">
        <v>37189.335196759261</v>
      </c>
      <c r="M547" s="1" t="str">
        <f t="shared" si="29"/>
        <v>Peak</v>
      </c>
    </row>
    <row r="548" spans="10:13" x14ac:dyDescent="0.3">
      <c r="J548" s="4" t="e">
        <f t="shared" si="27"/>
        <v>#VALUE!</v>
      </c>
      <c r="K548" s="4" t="e">
        <f t="shared" si="28"/>
        <v>#VALUE!</v>
      </c>
      <c r="L548" s="2">
        <v>37189.335370370369</v>
      </c>
      <c r="M548" s="1" t="str">
        <f t="shared" si="29"/>
        <v>Peak</v>
      </c>
    </row>
    <row r="549" spans="10:13" x14ac:dyDescent="0.3">
      <c r="J549" s="4" t="e">
        <f t="shared" ref="J549:J612" si="30">DATE(LEFT(D549,4),MID(D549,5,2),MID(D549,7,2))</f>
        <v>#VALUE!</v>
      </c>
      <c r="K549" s="4" t="e">
        <f t="shared" si="28"/>
        <v>#VALUE!</v>
      </c>
      <c r="L549" s="2">
        <v>37189.335370370369</v>
      </c>
      <c r="M549" s="1" t="str">
        <f t="shared" si="29"/>
        <v>Peak</v>
      </c>
    </row>
    <row r="550" spans="10:13" x14ac:dyDescent="0.3">
      <c r="J550" s="4" t="e">
        <f t="shared" si="30"/>
        <v>#VALUE!</v>
      </c>
      <c r="K550" s="4" t="e">
        <f t="shared" si="28"/>
        <v>#VALUE!</v>
      </c>
      <c r="L550" s="2">
        <v>37189.335902777777</v>
      </c>
      <c r="M550" s="1" t="str">
        <f t="shared" si="29"/>
        <v>Peak</v>
      </c>
    </row>
    <row r="551" spans="10:13" x14ac:dyDescent="0.3">
      <c r="J551" s="4" t="e">
        <f t="shared" si="30"/>
        <v>#VALUE!</v>
      </c>
      <c r="K551" s="4" t="e">
        <f t="shared" si="28"/>
        <v>#VALUE!</v>
      </c>
      <c r="L551" s="2">
        <v>37189.335914351854</v>
      </c>
      <c r="M551" s="1" t="str">
        <f t="shared" si="29"/>
        <v>Peak</v>
      </c>
    </row>
    <row r="552" spans="10:13" x14ac:dyDescent="0.3">
      <c r="J552" s="4" t="e">
        <f t="shared" si="30"/>
        <v>#VALUE!</v>
      </c>
      <c r="K552" s="4" t="e">
        <f t="shared" si="28"/>
        <v>#VALUE!</v>
      </c>
      <c r="L552" s="2">
        <v>37189.335925925923</v>
      </c>
      <c r="M552" s="1" t="str">
        <f t="shared" si="29"/>
        <v>Peak</v>
      </c>
    </row>
    <row r="553" spans="10:13" x14ac:dyDescent="0.3">
      <c r="J553" s="4" t="e">
        <f t="shared" si="30"/>
        <v>#VALUE!</v>
      </c>
      <c r="K553" s="4" t="e">
        <f t="shared" si="28"/>
        <v>#VALUE!</v>
      </c>
      <c r="L553" s="2">
        <v>37189.335960648146</v>
      </c>
      <c r="M553" s="1" t="str">
        <f t="shared" si="29"/>
        <v>Peak</v>
      </c>
    </row>
    <row r="554" spans="10:13" x14ac:dyDescent="0.3">
      <c r="J554" s="4" t="e">
        <f t="shared" si="30"/>
        <v>#VALUE!</v>
      </c>
      <c r="K554" s="4" t="e">
        <f t="shared" si="28"/>
        <v>#VALUE!</v>
      </c>
      <c r="L554" s="2">
        <v>37189.3359837963</v>
      </c>
      <c r="M554" s="1" t="str">
        <f t="shared" si="29"/>
        <v>Peak</v>
      </c>
    </row>
    <row r="555" spans="10:13" x14ac:dyDescent="0.3">
      <c r="J555" s="4" t="e">
        <f t="shared" si="30"/>
        <v>#VALUE!</v>
      </c>
      <c r="K555" s="4" t="e">
        <f t="shared" si="28"/>
        <v>#VALUE!</v>
      </c>
      <c r="L555" s="2">
        <v>37189.336030092592</v>
      </c>
      <c r="M555" s="1" t="str">
        <f t="shared" si="29"/>
        <v>Peak</v>
      </c>
    </row>
    <row r="556" spans="10:13" x14ac:dyDescent="0.3">
      <c r="J556" s="4" t="e">
        <f t="shared" si="30"/>
        <v>#VALUE!</v>
      </c>
      <c r="K556" s="4" t="e">
        <f t="shared" si="28"/>
        <v>#VALUE!</v>
      </c>
      <c r="L556" s="2">
        <v>37189.33625</v>
      </c>
      <c r="M556" s="1" t="str">
        <f t="shared" si="29"/>
        <v>Peak</v>
      </c>
    </row>
    <row r="557" spans="10:13" x14ac:dyDescent="0.3">
      <c r="J557" s="4" t="e">
        <f t="shared" si="30"/>
        <v>#VALUE!</v>
      </c>
      <c r="K557" s="4" t="e">
        <f t="shared" si="28"/>
        <v>#VALUE!</v>
      </c>
      <c r="L557" s="2">
        <v>37189.33630787037</v>
      </c>
      <c r="M557" s="1" t="str">
        <f t="shared" si="29"/>
        <v>Peak</v>
      </c>
    </row>
    <row r="558" spans="10:13" x14ac:dyDescent="0.3">
      <c r="J558" s="4" t="e">
        <f t="shared" si="30"/>
        <v>#VALUE!</v>
      </c>
      <c r="K558" s="4" t="e">
        <f t="shared" si="28"/>
        <v>#VALUE!</v>
      </c>
      <c r="L558" s="2">
        <v>37189.336539351854</v>
      </c>
      <c r="M558" s="1" t="str">
        <f t="shared" si="29"/>
        <v>Peak</v>
      </c>
    </row>
    <row r="559" spans="10:13" x14ac:dyDescent="0.3">
      <c r="J559" s="4" t="e">
        <f t="shared" si="30"/>
        <v>#VALUE!</v>
      </c>
      <c r="K559" s="4" t="e">
        <f t="shared" si="28"/>
        <v>#VALUE!</v>
      </c>
      <c r="L559" s="2">
        <v>37189.337002314816</v>
      </c>
      <c r="M559" s="1" t="str">
        <f t="shared" si="29"/>
        <v>Peak</v>
      </c>
    </row>
    <row r="560" spans="10:13" x14ac:dyDescent="0.3">
      <c r="J560" s="4" t="e">
        <f t="shared" si="30"/>
        <v>#VALUE!</v>
      </c>
      <c r="K560" s="4" t="e">
        <f t="shared" si="28"/>
        <v>#VALUE!</v>
      </c>
      <c r="L560" s="2">
        <v>37189.337280092594</v>
      </c>
      <c r="M560" s="1" t="str">
        <f t="shared" si="29"/>
        <v>Peak</v>
      </c>
    </row>
    <row r="561" spans="10:13" x14ac:dyDescent="0.3">
      <c r="J561" s="4" t="e">
        <f t="shared" si="30"/>
        <v>#VALUE!</v>
      </c>
      <c r="K561" s="4" t="e">
        <f t="shared" si="28"/>
        <v>#VALUE!</v>
      </c>
      <c r="L561" s="2">
        <v>37189.337291666663</v>
      </c>
      <c r="M561" s="1" t="str">
        <f t="shared" si="29"/>
        <v>Peak</v>
      </c>
    </row>
    <row r="562" spans="10:13" x14ac:dyDescent="0.3">
      <c r="J562" s="4" t="e">
        <f t="shared" si="30"/>
        <v>#VALUE!</v>
      </c>
      <c r="K562" s="4" t="e">
        <f t="shared" si="28"/>
        <v>#VALUE!</v>
      </c>
      <c r="L562" s="2">
        <v>37189.337372685186</v>
      </c>
      <c r="M562" s="1" t="str">
        <f t="shared" si="29"/>
        <v>Peak</v>
      </c>
    </row>
    <row r="563" spans="10:13" x14ac:dyDescent="0.3">
      <c r="J563" s="4" t="e">
        <f t="shared" si="30"/>
        <v>#VALUE!</v>
      </c>
      <c r="K563" s="4" t="e">
        <f t="shared" si="28"/>
        <v>#VALUE!</v>
      </c>
      <c r="L563" s="2">
        <v>37189.33798611111</v>
      </c>
      <c r="M563" s="1" t="str">
        <f t="shared" si="29"/>
        <v>Peak</v>
      </c>
    </row>
    <row r="564" spans="10:13" x14ac:dyDescent="0.3">
      <c r="J564" s="4" t="e">
        <f t="shared" si="30"/>
        <v>#VALUE!</v>
      </c>
      <c r="K564" s="4" t="e">
        <f t="shared" si="28"/>
        <v>#VALUE!</v>
      </c>
      <c r="L564" s="2">
        <v>37189.33871527778</v>
      </c>
      <c r="M564" s="1" t="str">
        <f t="shared" si="29"/>
        <v>Peak</v>
      </c>
    </row>
    <row r="565" spans="10:13" x14ac:dyDescent="0.3">
      <c r="J565" s="4" t="e">
        <f t="shared" si="30"/>
        <v>#VALUE!</v>
      </c>
      <c r="K565" s="4" t="e">
        <f t="shared" si="28"/>
        <v>#VALUE!</v>
      </c>
      <c r="L565" s="2">
        <v>37189.339085648149</v>
      </c>
      <c r="M565" s="1" t="str">
        <f t="shared" si="29"/>
        <v>Peak</v>
      </c>
    </row>
    <row r="566" spans="10:13" x14ac:dyDescent="0.3">
      <c r="J566" s="4" t="e">
        <f t="shared" si="30"/>
        <v>#VALUE!</v>
      </c>
      <c r="K566" s="4" t="e">
        <f t="shared" si="28"/>
        <v>#VALUE!</v>
      </c>
      <c r="L566" s="2">
        <v>37189.339594907404</v>
      </c>
      <c r="M566" s="1" t="str">
        <f t="shared" si="29"/>
        <v>Peak</v>
      </c>
    </row>
    <row r="567" spans="10:13" x14ac:dyDescent="0.3">
      <c r="J567" s="4" t="e">
        <f t="shared" si="30"/>
        <v>#VALUE!</v>
      </c>
      <c r="K567" s="4" t="e">
        <f t="shared" si="28"/>
        <v>#VALUE!</v>
      </c>
      <c r="L567" s="2">
        <v>37189.339895833335</v>
      </c>
      <c r="M567" s="1" t="str">
        <f t="shared" si="29"/>
        <v>Peak</v>
      </c>
    </row>
    <row r="568" spans="10:13" x14ac:dyDescent="0.3">
      <c r="J568" s="4" t="e">
        <f t="shared" si="30"/>
        <v>#VALUE!</v>
      </c>
      <c r="K568" s="4" t="e">
        <f t="shared" si="28"/>
        <v>#VALUE!</v>
      </c>
      <c r="L568" s="2">
        <v>37189.34002314815</v>
      </c>
      <c r="M568" s="1" t="str">
        <f t="shared" si="29"/>
        <v>Peak</v>
      </c>
    </row>
    <row r="569" spans="10:13" x14ac:dyDescent="0.3">
      <c r="J569" s="4" t="e">
        <f t="shared" si="30"/>
        <v>#VALUE!</v>
      </c>
      <c r="K569" s="4" t="e">
        <f t="shared" si="28"/>
        <v>#VALUE!</v>
      </c>
      <c r="L569" s="2">
        <v>37189.34002314815</v>
      </c>
      <c r="M569" s="1" t="str">
        <f t="shared" si="29"/>
        <v>Peak</v>
      </c>
    </row>
    <row r="570" spans="10:13" x14ac:dyDescent="0.3">
      <c r="J570" s="4" t="e">
        <f t="shared" si="30"/>
        <v>#VALUE!</v>
      </c>
      <c r="K570" s="4" t="e">
        <f t="shared" si="28"/>
        <v>#VALUE!</v>
      </c>
      <c r="L570" s="2">
        <v>37189.340497685182</v>
      </c>
      <c r="M570" s="1" t="str">
        <f t="shared" si="29"/>
        <v>Peak</v>
      </c>
    </row>
    <row r="571" spans="10:13" x14ac:dyDescent="0.3">
      <c r="J571" s="4" t="e">
        <f t="shared" si="30"/>
        <v>#VALUE!</v>
      </c>
      <c r="K571" s="4" t="e">
        <f t="shared" si="28"/>
        <v>#VALUE!</v>
      </c>
      <c r="L571" s="2">
        <v>37189.340844907405</v>
      </c>
      <c r="M571" s="1" t="str">
        <f t="shared" si="29"/>
        <v>Peak</v>
      </c>
    </row>
    <row r="572" spans="10:13" x14ac:dyDescent="0.3">
      <c r="J572" s="4" t="e">
        <f t="shared" si="30"/>
        <v>#VALUE!</v>
      </c>
      <c r="K572" s="4" t="e">
        <f t="shared" si="28"/>
        <v>#VALUE!</v>
      </c>
      <c r="L572" s="2">
        <v>37189.340856481482</v>
      </c>
      <c r="M572" s="1" t="str">
        <f t="shared" si="29"/>
        <v>Peak</v>
      </c>
    </row>
    <row r="573" spans="10:13" x14ac:dyDescent="0.3">
      <c r="J573" s="4" t="e">
        <f t="shared" si="30"/>
        <v>#VALUE!</v>
      </c>
      <c r="K573" s="4" t="e">
        <f t="shared" si="28"/>
        <v>#VALUE!</v>
      </c>
      <c r="L573" s="2">
        <v>37189.340856481482</v>
      </c>
      <c r="M573" s="1" t="str">
        <f t="shared" si="29"/>
        <v>Peak</v>
      </c>
    </row>
    <row r="574" spans="10:13" x14ac:dyDescent="0.3">
      <c r="J574" s="4" t="e">
        <f t="shared" si="30"/>
        <v>#VALUE!</v>
      </c>
      <c r="K574" s="4" t="e">
        <f t="shared" si="28"/>
        <v>#VALUE!</v>
      </c>
      <c r="L574" s="2">
        <v>37189.340949074074</v>
      </c>
      <c r="M574" s="1" t="str">
        <f t="shared" si="29"/>
        <v>Peak</v>
      </c>
    </row>
    <row r="575" spans="10:13" x14ac:dyDescent="0.3">
      <c r="J575" s="4" t="e">
        <f t="shared" si="30"/>
        <v>#VALUE!</v>
      </c>
      <c r="K575" s="4" t="e">
        <f t="shared" si="28"/>
        <v>#VALUE!</v>
      </c>
      <c r="L575" s="2">
        <v>37189.341134259259</v>
      </c>
      <c r="M575" s="1" t="str">
        <f t="shared" si="29"/>
        <v>Peak</v>
      </c>
    </row>
    <row r="576" spans="10:13" x14ac:dyDescent="0.3">
      <c r="J576" s="4" t="e">
        <f t="shared" si="30"/>
        <v>#VALUE!</v>
      </c>
      <c r="K576" s="4" t="e">
        <f t="shared" si="28"/>
        <v>#VALUE!</v>
      </c>
      <c r="L576" s="2">
        <v>37189.341134259259</v>
      </c>
      <c r="M576" s="1" t="str">
        <f t="shared" si="29"/>
        <v>Peak</v>
      </c>
    </row>
    <row r="577" spans="10:13" x14ac:dyDescent="0.3">
      <c r="J577" s="4" t="e">
        <f t="shared" si="30"/>
        <v>#VALUE!</v>
      </c>
      <c r="K577" s="4" t="e">
        <f t="shared" si="28"/>
        <v>#VALUE!</v>
      </c>
      <c r="L577" s="2">
        <v>37189.341226851851</v>
      </c>
      <c r="M577" s="1" t="str">
        <f t="shared" si="29"/>
        <v>Peak</v>
      </c>
    </row>
    <row r="578" spans="10:13" x14ac:dyDescent="0.3">
      <c r="J578" s="4" t="e">
        <f t="shared" si="30"/>
        <v>#VALUE!</v>
      </c>
      <c r="K578" s="4" t="e">
        <f t="shared" si="28"/>
        <v>#VALUE!</v>
      </c>
      <c r="L578" s="2">
        <v>37189.341226851851</v>
      </c>
      <c r="M578" s="1" t="str">
        <f t="shared" si="29"/>
        <v>Peak</v>
      </c>
    </row>
    <row r="579" spans="10:13" x14ac:dyDescent="0.3">
      <c r="J579" s="4" t="e">
        <f t="shared" si="30"/>
        <v>#VALUE!</v>
      </c>
      <c r="K579" s="4" t="e">
        <f t="shared" ref="K579:K642" si="31">DATE(LEFT(E579,4),MID(E579,5,2),MID(E579,7,2))</f>
        <v>#VALUE!</v>
      </c>
      <c r="L579" s="2">
        <v>37189.341412037036</v>
      </c>
      <c r="M579" s="1" t="str">
        <f t="shared" ref="M579:M642" si="32">IF(RIGHT(C579,8)="Off-Peak","Off-Peak", "Peak")</f>
        <v>Peak</v>
      </c>
    </row>
    <row r="580" spans="10:13" x14ac:dyDescent="0.3">
      <c r="J580" s="4" t="e">
        <f t="shared" si="30"/>
        <v>#VALUE!</v>
      </c>
      <c r="K580" s="4" t="e">
        <f t="shared" si="31"/>
        <v>#VALUE!</v>
      </c>
      <c r="L580" s="2">
        <v>37189.341412037036</v>
      </c>
      <c r="M580" s="1" t="str">
        <f t="shared" si="32"/>
        <v>Peak</v>
      </c>
    </row>
    <row r="581" spans="10:13" x14ac:dyDescent="0.3">
      <c r="J581" s="4" t="e">
        <f t="shared" si="30"/>
        <v>#VALUE!</v>
      </c>
      <c r="K581" s="4" t="e">
        <f t="shared" si="31"/>
        <v>#VALUE!</v>
      </c>
      <c r="L581" s="2">
        <v>37189.341585648152</v>
      </c>
      <c r="M581" s="1" t="str">
        <f t="shared" si="32"/>
        <v>Peak</v>
      </c>
    </row>
    <row r="582" spans="10:13" x14ac:dyDescent="0.3">
      <c r="J582" s="4" t="e">
        <f t="shared" si="30"/>
        <v>#VALUE!</v>
      </c>
      <c r="K582" s="4" t="e">
        <f t="shared" si="31"/>
        <v>#VALUE!</v>
      </c>
      <c r="L582" s="2">
        <v>37189.341585648152</v>
      </c>
      <c r="M582" s="1" t="str">
        <f t="shared" si="32"/>
        <v>Peak</v>
      </c>
    </row>
    <row r="583" spans="10:13" x14ac:dyDescent="0.3">
      <c r="J583" s="4" t="e">
        <f t="shared" si="30"/>
        <v>#VALUE!</v>
      </c>
      <c r="K583" s="4" t="e">
        <f t="shared" si="31"/>
        <v>#VALUE!</v>
      </c>
      <c r="L583" s="2">
        <v>37189.341631944444</v>
      </c>
      <c r="M583" s="1" t="str">
        <f t="shared" si="32"/>
        <v>Peak</v>
      </c>
    </row>
    <row r="584" spans="10:13" x14ac:dyDescent="0.3">
      <c r="J584" s="4" t="e">
        <f t="shared" si="30"/>
        <v>#VALUE!</v>
      </c>
      <c r="K584" s="4" t="e">
        <f t="shared" si="31"/>
        <v>#VALUE!</v>
      </c>
      <c r="L584" s="2">
        <v>37189.341643518521</v>
      </c>
      <c r="M584" s="1" t="str">
        <f t="shared" si="32"/>
        <v>Peak</v>
      </c>
    </row>
    <row r="585" spans="10:13" x14ac:dyDescent="0.3">
      <c r="J585" s="4" t="e">
        <f t="shared" si="30"/>
        <v>#VALUE!</v>
      </c>
      <c r="K585" s="4" t="e">
        <f t="shared" si="31"/>
        <v>#VALUE!</v>
      </c>
      <c r="L585" s="2">
        <v>37189.342141203706</v>
      </c>
      <c r="M585" s="1" t="str">
        <f t="shared" si="32"/>
        <v>Peak</v>
      </c>
    </row>
    <row r="586" spans="10:13" x14ac:dyDescent="0.3">
      <c r="J586" s="4" t="e">
        <f t="shared" si="30"/>
        <v>#VALUE!</v>
      </c>
      <c r="K586" s="4" t="e">
        <f t="shared" si="31"/>
        <v>#VALUE!</v>
      </c>
      <c r="L586" s="2">
        <v>37189.342407407406</v>
      </c>
      <c r="M586" s="1" t="str">
        <f t="shared" si="32"/>
        <v>Peak</v>
      </c>
    </row>
    <row r="587" spans="10:13" x14ac:dyDescent="0.3">
      <c r="J587" s="4" t="e">
        <f t="shared" si="30"/>
        <v>#VALUE!</v>
      </c>
      <c r="K587" s="4" t="e">
        <f t="shared" si="31"/>
        <v>#VALUE!</v>
      </c>
      <c r="L587" s="2">
        <v>37189.342939814815</v>
      </c>
      <c r="M587" s="1" t="str">
        <f t="shared" si="32"/>
        <v>Peak</v>
      </c>
    </row>
    <row r="588" spans="10:13" x14ac:dyDescent="0.3">
      <c r="J588" s="4" t="e">
        <f t="shared" si="30"/>
        <v>#VALUE!</v>
      </c>
      <c r="K588" s="4" t="e">
        <f t="shared" si="31"/>
        <v>#VALUE!</v>
      </c>
      <c r="L588" s="2">
        <v>37189.342939814815</v>
      </c>
      <c r="M588" s="1" t="str">
        <f t="shared" si="32"/>
        <v>Peak</v>
      </c>
    </row>
    <row r="589" spans="10:13" x14ac:dyDescent="0.3">
      <c r="J589" s="4" t="e">
        <f t="shared" si="30"/>
        <v>#VALUE!</v>
      </c>
      <c r="K589" s="4" t="e">
        <f t="shared" si="31"/>
        <v>#VALUE!</v>
      </c>
      <c r="L589" s="2">
        <v>37189.34306712963</v>
      </c>
      <c r="M589" s="1" t="str">
        <f t="shared" si="32"/>
        <v>Peak</v>
      </c>
    </row>
    <row r="590" spans="10:13" x14ac:dyDescent="0.3">
      <c r="J590" s="4" t="e">
        <f t="shared" si="30"/>
        <v>#VALUE!</v>
      </c>
      <c r="K590" s="4" t="e">
        <f t="shared" si="31"/>
        <v>#VALUE!</v>
      </c>
      <c r="L590" s="2">
        <v>37189.343298611115</v>
      </c>
      <c r="M590" s="1" t="str">
        <f t="shared" si="32"/>
        <v>Peak</v>
      </c>
    </row>
    <row r="591" spans="10:13" x14ac:dyDescent="0.3">
      <c r="J591" s="4" t="e">
        <f t="shared" si="30"/>
        <v>#VALUE!</v>
      </c>
      <c r="K591" s="4" t="e">
        <f t="shared" si="31"/>
        <v>#VALUE!</v>
      </c>
      <c r="L591" s="2">
        <v>37189.343333333331</v>
      </c>
      <c r="M591" s="1" t="str">
        <f t="shared" si="32"/>
        <v>Peak</v>
      </c>
    </row>
    <row r="592" spans="10:13" x14ac:dyDescent="0.3">
      <c r="J592" s="4" t="e">
        <f t="shared" si="30"/>
        <v>#VALUE!</v>
      </c>
      <c r="K592" s="4" t="e">
        <f t="shared" si="31"/>
        <v>#VALUE!</v>
      </c>
      <c r="L592" s="2">
        <v>37189.343333333331</v>
      </c>
      <c r="M592" s="1" t="str">
        <f t="shared" si="32"/>
        <v>Peak</v>
      </c>
    </row>
    <row r="593" spans="10:13" x14ac:dyDescent="0.3">
      <c r="J593" s="4" t="e">
        <f t="shared" si="30"/>
        <v>#VALUE!</v>
      </c>
      <c r="K593" s="4" t="e">
        <f t="shared" si="31"/>
        <v>#VALUE!</v>
      </c>
      <c r="L593" s="2">
        <v>37189.343368055554</v>
      </c>
      <c r="M593" s="1" t="str">
        <f t="shared" si="32"/>
        <v>Peak</v>
      </c>
    </row>
    <row r="594" spans="10:13" x14ac:dyDescent="0.3">
      <c r="J594" s="4" t="e">
        <f t="shared" si="30"/>
        <v>#VALUE!</v>
      </c>
      <c r="K594" s="4" t="e">
        <f t="shared" si="31"/>
        <v>#VALUE!</v>
      </c>
      <c r="L594" s="2">
        <v>37189.343368055554</v>
      </c>
      <c r="M594" s="1" t="str">
        <f t="shared" si="32"/>
        <v>Peak</v>
      </c>
    </row>
    <row r="595" spans="10:13" x14ac:dyDescent="0.3">
      <c r="J595" s="4" t="e">
        <f t="shared" si="30"/>
        <v>#VALUE!</v>
      </c>
      <c r="K595" s="4" t="e">
        <f t="shared" si="31"/>
        <v>#VALUE!</v>
      </c>
      <c r="L595" s="2">
        <v>37189.34337962963</v>
      </c>
      <c r="M595" s="1" t="str">
        <f t="shared" si="32"/>
        <v>Peak</v>
      </c>
    </row>
    <row r="596" spans="10:13" x14ac:dyDescent="0.3">
      <c r="J596" s="4" t="e">
        <f t="shared" si="30"/>
        <v>#VALUE!</v>
      </c>
      <c r="K596" s="4" t="e">
        <f t="shared" si="31"/>
        <v>#VALUE!</v>
      </c>
      <c r="L596" s="2">
        <v>37189.343495370369</v>
      </c>
      <c r="M596" s="1" t="str">
        <f t="shared" si="32"/>
        <v>Peak</v>
      </c>
    </row>
    <row r="597" spans="10:13" x14ac:dyDescent="0.3">
      <c r="J597" s="4" t="e">
        <f t="shared" si="30"/>
        <v>#VALUE!</v>
      </c>
      <c r="K597" s="4" t="e">
        <f t="shared" si="31"/>
        <v>#VALUE!</v>
      </c>
      <c r="L597" s="2">
        <v>37189.344039351854</v>
      </c>
      <c r="M597" s="1" t="str">
        <f t="shared" si="32"/>
        <v>Peak</v>
      </c>
    </row>
    <row r="598" spans="10:13" x14ac:dyDescent="0.3">
      <c r="J598" s="4" t="e">
        <f t="shared" si="30"/>
        <v>#VALUE!</v>
      </c>
      <c r="K598" s="4" t="e">
        <f t="shared" si="31"/>
        <v>#VALUE!</v>
      </c>
      <c r="L598" s="2">
        <v>37189.344085648147</v>
      </c>
      <c r="M598" s="1" t="str">
        <f t="shared" si="32"/>
        <v>Peak</v>
      </c>
    </row>
    <row r="599" spans="10:13" x14ac:dyDescent="0.3">
      <c r="J599" s="4" t="e">
        <f t="shared" si="30"/>
        <v>#VALUE!</v>
      </c>
      <c r="K599" s="4" t="e">
        <f t="shared" si="31"/>
        <v>#VALUE!</v>
      </c>
      <c r="L599" s="2">
        <v>37189.344560185185</v>
      </c>
      <c r="M599" s="1" t="str">
        <f t="shared" si="32"/>
        <v>Peak</v>
      </c>
    </row>
    <row r="600" spans="10:13" x14ac:dyDescent="0.3">
      <c r="J600" s="4" t="e">
        <f t="shared" si="30"/>
        <v>#VALUE!</v>
      </c>
      <c r="K600" s="4" t="e">
        <f t="shared" si="31"/>
        <v>#VALUE!</v>
      </c>
      <c r="L600" s="2">
        <v>37189.344849537039</v>
      </c>
      <c r="M600" s="1" t="str">
        <f t="shared" si="32"/>
        <v>Peak</v>
      </c>
    </row>
    <row r="601" spans="10:13" x14ac:dyDescent="0.3">
      <c r="J601" s="4" t="e">
        <f t="shared" si="30"/>
        <v>#VALUE!</v>
      </c>
      <c r="K601" s="4" t="e">
        <f t="shared" si="31"/>
        <v>#VALUE!</v>
      </c>
      <c r="L601" s="2">
        <v>37189.345023148147</v>
      </c>
      <c r="M601" s="1" t="str">
        <f t="shared" si="32"/>
        <v>Peak</v>
      </c>
    </row>
    <row r="602" spans="10:13" x14ac:dyDescent="0.3">
      <c r="J602" s="4" t="e">
        <f t="shared" si="30"/>
        <v>#VALUE!</v>
      </c>
      <c r="K602" s="4" t="e">
        <f t="shared" si="31"/>
        <v>#VALUE!</v>
      </c>
      <c r="L602" s="2">
        <v>37189.345254629632</v>
      </c>
      <c r="M602" s="1" t="str">
        <f t="shared" si="32"/>
        <v>Peak</v>
      </c>
    </row>
    <row r="603" spans="10:13" x14ac:dyDescent="0.3">
      <c r="J603" s="4" t="e">
        <f t="shared" si="30"/>
        <v>#VALUE!</v>
      </c>
      <c r="K603" s="4" t="e">
        <f t="shared" si="31"/>
        <v>#VALUE!</v>
      </c>
      <c r="L603" s="2">
        <v>37189.345266203702</v>
      </c>
      <c r="M603" s="1" t="str">
        <f t="shared" si="32"/>
        <v>Peak</v>
      </c>
    </row>
    <row r="604" spans="10:13" x14ac:dyDescent="0.3">
      <c r="J604" s="4" t="e">
        <f t="shared" si="30"/>
        <v>#VALUE!</v>
      </c>
      <c r="K604" s="4" t="e">
        <f t="shared" si="31"/>
        <v>#VALUE!</v>
      </c>
      <c r="L604" s="2">
        <v>37189.345439814817</v>
      </c>
      <c r="M604" s="1" t="str">
        <f t="shared" si="32"/>
        <v>Peak</v>
      </c>
    </row>
    <row r="605" spans="10:13" x14ac:dyDescent="0.3">
      <c r="J605" s="4" t="e">
        <f t="shared" si="30"/>
        <v>#VALUE!</v>
      </c>
      <c r="K605" s="4" t="e">
        <f t="shared" si="31"/>
        <v>#VALUE!</v>
      </c>
      <c r="L605" s="2">
        <v>37189.346099537041</v>
      </c>
      <c r="M605" s="1" t="str">
        <f t="shared" si="32"/>
        <v>Peak</v>
      </c>
    </row>
    <row r="606" spans="10:13" x14ac:dyDescent="0.3">
      <c r="J606" s="4" t="e">
        <f t="shared" si="30"/>
        <v>#VALUE!</v>
      </c>
      <c r="K606" s="4" t="e">
        <f t="shared" si="31"/>
        <v>#VALUE!</v>
      </c>
      <c r="L606" s="2">
        <v>37189.34611111111</v>
      </c>
      <c r="M606" s="1" t="str">
        <f t="shared" si="32"/>
        <v>Peak</v>
      </c>
    </row>
    <row r="607" spans="10:13" x14ac:dyDescent="0.3">
      <c r="J607" s="4" t="e">
        <f t="shared" si="30"/>
        <v>#VALUE!</v>
      </c>
      <c r="K607" s="4" t="e">
        <f t="shared" si="31"/>
        <v>#VALUE!</v>
      </c>
      <c r="L607" s="2">
        <v>37189.34611111111</v>
      </c>
      <c r="M607" s="1" t="str">
        <f t="shared" si="32"/>
        <v>Peak</v>
      </c>
    </row>
    <row r="608" spans="10:13" x14ac:dyDescent="0.3">
      <c r="J608" s="4" t="e">
        <f t="shared" si="30"/>
        <v>#VALUE!</v>
      </c>
      <c r="K608" s="4" t="e">
        <f t="shared" si="31"/>
        <v>#VALUE!</v>
      </c>
      <c r="L608" s="2">
        <v>37189.346215277779</v>
      </c>
      <c r="M608" s="1" t="str">
        <f t="shared" si="32"/>
        <v>Peak</v>
      </c>
    </row>
    <row r="609" spans="10:13" x14ac:dyDescent="0.3">
      <c r="J609" s="4" t="e">
        <f t="shared" si="30"/>
        <v>#VALUE!</v>
      </c>
      <c r="K609" s="4" t="e">
        <f t="shared" si="31"/>
        <v>#VALUE!</v>
      </c>
      <c r="L609" s="2">
        <v>37189.346388888887</v>
      </c>
      <c r="M609" s="1" t="str">
        <f t="shared" si="32"/>
        <v>Peak</v>
      </c>
    </row>
    <row r="610" spans="10:13" x14ac:dyDescent="0.3">
      <c r="J610" s="4" t="e">
        <f t="shared" si="30"/>
        <v>#VALUE!</v>
      </c>
      <c r="K610" s="4" t="e">
        <f t="shared" si="31"/>
        <v>#VALUE!</v>
      </c>
      <c r="L610" s="2">
        <v>37189.346412037034</v>
      </c>
      <c r="M610" s="1" t="str">
        <f t="shared" si="32"/>
        <v>Peak</v>
      </c>
    </row>
    <row r="611" spans="10:13" x14ac:dyDescent="0.3">
      <c r="J611" s="4" t="e">
        <f t="shared" si="30"/>
        <v>#VALUE!</v>
      </c>
      <c r="K611" s="4" t="e">
        <f t="shared" si="31"/>
        <v>#VALUE!</v>
      </c>
      <c r="L611" s="2">
        <v>37189.346412037034</v>
      </c>
      <c r="M611" s="1" t="str">
        <f t="shared" si="32"/>
        <v>Peak</v>
      </c>
    </row>
    <row r="612" spans="10:13" x14ac:dyDescent="0.3">
      <c r="J612" s="4" t="e">
        <f t="shared" si="30"/>
        <v>#VALUE!</v>
      </c>
      <c r="K612" s="4" t="e">
        <f t="shared" si="31"/>
        <v>#VALUE!</v>
      </c>
      <c r="L612" s="2">
        <v>37189.346412037034</v>
      </c>
      <c r="M612" s="1" t="str">
        <f t="shared" si="32"/>
        <v>Peak</v>
      </c>
    </row>
    <row r="613" spans="10:13" x14ac:dyDescent="0.3">
      <c r="J613" s="4" t="e">
        <f t="shared" ref="J613:J676" si="33">DATE(LEFT(D613,4),MID(D613,5,2),MID(D613,7,2))</f>
        <v>#VALUE!</v>
      </c>
      <c r="K613" s="4" t="e">
        <f t="shared" si="31"/>
        <v>#VALUE!</v>
      </c>
      <c r="L613" s="2">
        <v>37189.346643518518</v>
      </c>
      <c r="M613" s="1" t="str">
        <f t="shared" si="32"/>
        <v>Peak</v>
      </c>
    </row>
    <row r="614" spans="10:13" x14ac:dyDescent="0.3">
      <c r="J614" s="4" t="e">
        <f t="shared" si="33"/>
        <v>#VALUE!</v>
      </c>
      <c r="K614" s="4" t="e">
        <f t="shared" si="31"/>
        <v>#VALUE!</v>
      </c>
      <c r="L614" s="2">
        <v>37189.346701388888</v>
      </c>
      <c r="M614" s="1" t="str">
        <f t="shared" si="32"/>
        <v>Peak</v>
      </c>
    </row>
    <row r="615" spans="10:13" x14ac:dyDescent="0.3">
      <c r="J615" s="4" t="e">
        <f t="shared" si="33"/>
        <v>#VALUE!</v>
      </c>
      <c r="K615" s="4" t="e">
        <f t="shared" si="31"/>
        <v>#VALUE!</v>
      </c>
      <c r="L615" s="2">
        <v>37189.346759259257</v>
      </c>
      <c r="M615" s="1" t="str">
        <f t="shared" si="32"/>
        <v>Peak</v>
      </c>
    </row>
    <row r="616" spans="10:13" x14ac:dyDescent="0.3">
      <c r="J616" s="4" t="e">
        <f t="shared" si="33"/>
        <v>#VALUE!</v>
      </c>
      <c r="K616" s="4" t="e">
        <f t="shared" si="31"/>
        <v>#VALUE!</v>
      </c>
      <c r="L616" s="2">
        <v>37189.346759259257</v>
      </c>
      <c r="M616" s="1" t="str">
        <f t="shared" si="32"/>
        <v>Peak</v>
      </c>
    </row>
    <row r="617" spans="10:13" x14ac:dyDescent="0.3">
      <c r="J617" s="4" t="e">
        <f t="shared" si="33"/>
        <v>#VALUE!</v>
      </c>
      <c r="K617" s="4" t="e">
        <f t="shared" si="31"/>
        <v>#VALUE!</v>
      </c>
      <c r="L617" s="2">
        <v>37189.347037037034</v>
      </c>
      <c r="M617" s="1" t="str">
        <f t="shared" si="32"/>
        <v>Peak</v>
      </c>
    </row>
    <row r="618" spans="10:13" x14ac:dyDescent="0.3">
      <c r="J618" s="4" t="e">
        <f t="shared" si="33"/>
        <v>#VALUE!</v>
      </c>
      <c r="K618" s="4" t="e">
        <f t="shared" si="31"/>
        <v>#VALUE!</v>
      </c>
      <c r="L618" s="2">
        <v>37189.347349537034</v>
      </c>
      <c r="M618" s="1" t="str">
        <f t="shared" si="32"/>
        <v>Peak</v>
      </c>
    </row>
    <row r="619" spans="10:13" x14ac:dyDescent="0.3">
      <c r="J619" s="4" t="e">
        <f t="shared" si="33"/>
        <v>#VALUE!</v>
      </c>
      <c r="K619" s="4" t="e">
        <f t="shared" si="31"/>
        <v>#VALUE!</v>
      </c>
      <c r="L619" s="2">
        <v>37189.347430555557</v>
      </c>
      <c r="M619" s="1" t="str">
        <f t="shared" si="32"/>
        <v>Peak</v>
      </c>
    </row>
    <row r="620" spans="10:13" x14ac:dyDescent="0.3">
      <c r="J620" s="4" t="e">
        <f t="shared" si="33"/>
        <v>#VALUE!</v>
      </c>
      <c r="K620" s="4" t="e">
        <f t="shared" si="31"/>
        <v>#VALUE!</v>
      </c>
      <c r="L620" s="2">
        <v>37189.348333333335</v>
      </c>
      <c r="M620" s="1" t="str">
        <f t="shared" si="32"/>
        <v>Peak</v>
      </c>
    </row>
    <row r="621" spans="10:13" x14ac:dyDescent="0.3">
      <c r="J621" s="4" t="e">
        <f t="shared" si="33"/>
        <v>#VALUE!</v>
      </c>
      <c r="K621" s="4" t="e">
        <f t="shared" si="31"/>
        <v>#VALUE!</v>
      </c>
      <c r="L621" s="2">
        <v>37189.348368055558</v>
      </c>
      <c r="M621" s="1" t="str">
        <f t="shared" si="32"/>
        <v>Peak</v>
      </c>
    </row>
    <row r="622" spans="10:13" x14ac:dyDescent="0.3">
      <c r="J622" s="4" t="e">
        <f t="shared" si="33"/>
        <v>#VALUE!</v>
      </c>
      <c r="K622" s="4" t="e">
        <f t="shared" si="31"/>
        <v>#VALUE!</v>
      </c>
      <c r="L622" s="2">
        <v>37189.348391203705</v>
      </c>
      <c r="M622" s="1" t="str">
        <f t="shared" si="32"/>
        <v>Peak</v>
      </c>
    </row>
    <row r="623" spans="10:13" x14ac:dyDescent="0.3">
      <c r="J623" s="4" t="e">
        <f t="shared" si="33"/>
        <v>#VALUE!</v>
      </c>
      <c r="K623" s="4" t="e">
        <f t="shared" si="31"/>
        <v>#VALUE!</v>
      </c>
      <c r="L623" s="2">
        <v>37189.348391203705</v>
      </c>
      <c r="M623" s="1" t="str">
        <f t="shared" si="32"/>
        <v>Peak</v>
      </c>
    </row>
    <row r="624" spans="10:13" x14ac:dyDescent="0.3">
      <c r="J624" s="4" t="e">
        <f t="shared" si="33"/>
        <v>#VALUE!</v>
      </c>
      <c r="K624" s="4" t="e">
        <f t="shared" si="31"/>
        <v>#VALUE!</v>
      </c>
      <c r="L624" s="2">
        <v>37189.348402777781</v>
      </c>
      <c r="M624" s="1" t="str">
        <f t="shared" si="32"/>
        <v>Peak</v>
      </c>
    </row>
    <row r="625" spans="10:13" x14ac:dyDescent="0.3">
      <c r="J625" s="4" t="e">
        <f t="shared" si="33"/>
        <v>#VALUE!</v>
      </c>
      <c r="K625" s="4" t="e">
        <f t="shared" si="31"/>
        <v>#VALUE!</v>
      </c>
      <c r="L625" s="2">
        <v>37189.348414351851</v>
      </c>
      <c r="M625" s="1" t="str">
        <f t="shared" si="32"/>
        <v>Peak</v>
      </c>
    </row>
    <row r="626" spans="10:13" x14ac:dyDescent="0.3">
      <c r="J626" s="4" t="e">
        <f t="shared" si="33"/>
        <v>#VALUE!</v>
      </c>
      <c r="K626" s="4" t="e">
        <f t="shared" si="31"/>
        <v>#VALUE!</v>
      </c>
      <c r="L626" s="2">
        <v>37189.348425925928</v>
      </c>
      <c r="M626" s="1" t="str">
        <f t="shared" si="32"/>
        <v>Peak</v>
      </c>
    </row>
    <row r="627" spans="10:13" x14ac:dyDescent="0.3">
      <c r="J627" s="4" t="e">
        <f t="shared" si="33"/>
        <v>#VALUE!</v>
      </c>
      <c r="K627" s="4" t="e">
        <f t="shared" si="31"/>
        <v>#VALUE!</v>
      </c>
      <c r="L627" s="2">
        <v>37189.348449074074</v>
      </c>
      <c r="M627" s="1" t="str">
        <f t="shared" si="32"/>
        <v>Peak</v>
      </c>
    </row>
    <row r="628" spans="10:13" x14ac:dyDescent="0.3">
      <c r="J628" s="4" t="e">
        <f t="shared" si="33"/>
        <v>#VALUE!</v>
      </c>
      <c r="K628" s="4" t="e">
        <f t="shared" si="31"/>
        <v>#VALUE!</v>
      </c>
      <c r="L628" s="2">
        <v>37189.348506944443</v>
      </c>
      <c r="M628" s="1" t="str">
        <f t="shared" si="32"/>
        <v>Peak</v>
      </c>
    </row>
    <row r="629" spans="10:13" x14ac:dyDescent="0.3">
      <c r="J629" s="4" t="e">
        <f t="shared" si="33"/>
        <v>#VALUE!</v>
      </c>
      <c r="K629" s="4" t="e">
        <f t="shared" si="31"/>
        <v>#VALUE!</v>
      </c>
      <c r="L629" s="2">
        <v>37189.348657407405</v>
      </c>
      <c r="M629" s="1" t="str">
        <f t="shared" si="32"/>
        <v>Peak</v>
      </c>
    </row>
    <row r="630" spans="10:13" x14ac:dyDescent="0.3">
      <c r="J630" s="4" t="e">
        <f t="shared" si="33"/>
        <v>#VALUE!</v>
      </c>
      <c r="K630" s="4" t="e">
        <f t="shared" si="31"/>
        <v>#VALUE!</v>
      </c>
      <c r="L630" s="2">
        <v>37189.348692129628</v>
      </c>
      <c r="M630" s="1" t="str">
        <f t="shared" si="32"/>
        <v>Peak</v>
      </c>
    </row>
    <row r="631" spans="10:13" x14ac:dyDescent="0.3">
      <c r="J631" s="4" t="e">
        <f t="shared" si="33"/>
        <v>#VALUE!</v>
      </c>
      <c r="K631" s="4" t="e">
        <f t="shared" si="31"/>
        <v>#VALUE!</v>
      </c>
      <c r="L631" s="2">
        <v>37189.348761574074</v>
      </c>
      <c r="M631" s="1" t="str">
        <f t="shared" si="32"/>
        <v>Peak</v>
      </c>
    </row>
    <row r="632" spans="10:13" x14ac:dyDescent="0.3">
      <c r="J632" s="4" t="e">
        <f t="shared" si="33"/>
        <v>#VALUE!</v>
      </c>
      <c r="K632" s="4" t="e">
        <f t="shared" si="31"/>
        <v>#VALUE!</v>
      </c>
      <c r="L632" s="2">
        <v>37189.348819444444</v>
      </c>
      <c r="M632" s="1" t="str">
        <f t="shared" si="32"/>
        <v>Peak</v>
      </c>
    </row>
    <row r="633" spans="10:13" x14ac:dyDescent="0.3">
      <c r="J633" s="4" t="e">
        <f t="shared" si="33"/>
        <v>#VALUE!</v>
      </c>
      <c r="K633" s="4" t="e">
        <f t="shared" si="31"/>
        <v>#VALUE!</v>
      </c>
      <c r="L633" s="2">
        <v>37189.348819444444</v>
      </c>
      <c r="M633" s="1" t="str">
        <f t="shared" si="32"/>
        <v>Peak</v>
      </c>
    </row>
    <row r="634" spans="10:13" x14ac:dyDescent="0.3">
      <c r="J634" s="4" t="e">
        <f t="shared" si="33"/>
        <v>#VALUE!</v>
      </c>
      <c r="K634" s="4" t="e">
        <f t="shared" si="31"/>
        <v>#VALUE!</v>
      </c>
      <c r="L634" s="2">
        <v>37189.348900462966</v>
      </c>
      <c r="M634" s="1" t="str">
        <f t="shared" si="32"/>
        <v>Peak</v>
      </c>
    </row>
    <row r="635" spans="10:13" x14ac:dyDescent="0.3">
      <c r="J635" s="4" t="e">
        <f t="shared" si="33"/>
        <v>#VALUE!</v>
      </c>
      <c r="K635" s="4" t="e">
        <f t="shared" si="31"/>
        <v>#VALUE!</v>
      </c>
      <c r="L635" s="2">
        <v>37189.349097222221</v>
      </c>
      <c r="M635" s="1" t="str">
        <f t="shared" si="32"/>
        <v>Peak</v>
      </c>
    </row>
    <row r="636" spans="10:13" x14ac:dyDescent="0.3">
      <c r="J636" s="4" t="e">
        <f t="shared" si="33"/>
        <v>#VALUE!</v>
      </c>
      <c r="K636" s="4" t="e">
        <f t="shared" si="31"/>
        <v>#VALUE!</v>
      </c>
      <c r="L636" s="2">
        <v>37189.349097222221</v>
      </c>
      <c r="M636" s="1" t="str">
        <f t="shared" si="32"/>
        <v>Peak</v>
      </c>
    </row>
    <row r="637" spans="10:13" x14ac:dyDescent="0.3">
      <c r="J637" s="4" t="e">
        <f t="shared" si="33"/>
        <v>#VALUE!</v>
      </c>
      <c r="K637" s="4" t="e">
        <f t="shared" si="31"/>
        <v>#VALUE!</v>
      </c>
      <c r="L637" s="2">
        <v>37189.349641203706</v>
      </c>
      <c r="M637" s="1" t="str">
        <f t="shared" si="32"/>
        <v>Peak</v>
      </c>
    </row>
    <row r="638" spans="10:13" x14ac:dyDescent="0.3">
      <c r="J638" s="4" t="e">
        <f t="shared" si="33"/>
        <v>#VALUE!</v>
      </c>
      <c r="K638" s="4" t="e">
        <f t="shared" si="31"/>
        <v>#VALUE!</v>
      </c>
      <c r="L638" s="2">
        <v>37189.349814814814</v>
      </c>
      <c r="M638" s="1" t="str">
        <f t="shared" si="32"/>
        <v>Peak</v>
      </c>
    </row>
    <row r="639" spans="10:13" x14ac:dyDescent="0.3">
      <c r="J639" s="4" t="e">
        <f t="shared" si="33"/>
        <v>#VALUE!</v>
      </c>
      <c r="K639" s="4" t="e">
        <f t="shared" si="31"/>
        <v>#VALUE!</v>
      </c>
      <c r="L639" s="2">
        <v>37189.349907407406</v>
      </c>
      <c r="M639" s="1" t="str">
        <f t="shared" si="32"/>
        <v>Peak</v>
      </c>
    </row>
    <row r="640" spans="10:13" x14ac:dyDescent="0.3">
      <c r="J640" s="4" t="e">
        <f t="shared" si="33"/>
        <v>#VALUE!</v>
      </c>
      <c r="K640" s="4" t="e">
        <f t="shared" si="31"/>
        <v>#VALUE!</v>
      </c>
      <c r="L640" s="2">
        <v>37189.349907407406</v>
      </c>
      <c r="M640" s="1" t="str">
        <f t="shared" si="32"/>
        <v>Peak</v>
      </c>
    </row>
    <row r="641" spans="10:13" x14ac:dyDescent="0.3">
      <c r="J641" s="4" t="e">
        <f t="shared" si="33"/>
        <v>#VALUE!</v>
      </c>
      <c r="K641" s="4" t="e">
        <f t="shared" si="31"/>
        <v>#VALUE!</v>
      </c>
      <c r="L641" s="2">
        <v>37189.35</v>
      </c>
      <c r="M641" s="1" t="str">
        <f t="shared" si="32"/>
        <v>Peak</v>
      </c>
    </row>
    <row r="642" spans="10:13" x14ac:dyDescent="0.3">
      <c r="J642" s="4" t="e">
        <f t="shared" si="33"/>
        <v>#VALUE!</v>
      </c>
      <c r="K642" s="4" t="e">
        <f t="shared" si="31"/>
        <v>#VALUE!</v>
      </c>
      <c r="L642" s="2">
        <v>37189.35</v>
      </c>
      <c r="M642" s="1" t="str">
        <f t="shared" si="32"/>
        <v>Peak</v>
      </c>
    </row>
    <row r="643" spans="10:13" x14ac:dyDescent="0.3">
      <c r="J643" s="4" t="e">
        <f t="shared" si="33"/>
        <v>#VALUE!</v>
      </c>
      <c r="K643" s="4" t="e">
        <f t="shared" ref="K643:K706" si="34">DATE(LEFT(E643,4),MID(E643,5,2),MID(E643,7,2))</f>
        <v>#VALUE!</v>
      </c>
      <c r="L643" s="2">
        <v>37189.350081018521</v>
      </c>
      <c r="M643" s="1" t="str">
        <f t="shared" ref="M643:M706" si="35">IF(RIGHT(C643,8)="Off-Peak","Off-Peak", "Peak")</f>
        <v>Peak</v>
      </c>
    </row>
    <row r="644" spans="10:13" x14ac:dyDescent="0.3">
      <c r="J644" s="4" t="e">
        <f t="shared" si="33"/>
        <v>#VALUE!</v>
      </c>
      <c r="K644" s="4" t="e">
        <f t="shared" si="34"/>
        <v>#VALUE!</v>
      </c>
      <c r="L644" s="2">
        <v>37189.350208333337</v>
      </c>
      <c r="M644" s="1" t="str">
        <f t="shared" si="35"/>
        <v>Peak</v>
      </c>
    </row>
    <row r="645" spans="10:13" x14ac:dyDescent="0.3">
      <c r="J645" s="4" t="e">
        <f t="shared" si="33"/>
        <v>#VALUE!</v>
      </c>
      <c r="K645" s="4" t="e">
        <f t="shared" si="34"/>
        <v>#VALUE!</v>
      </c>
      <c r="L645" s="2">
        <v>37189.350243055553</v>
      </c>
      <c r="M645" s="1" t="str">
        <f t="shared" si="35"/>
        <v>Peak</v>
      </c>
    </row>
    <row r="646" spans="10:13" x14ac:dyDescent="0.3">
      <c r="J646" s="4" t="e">
        <f t="shared" si="33"/>
        <v>#VALUE!</v>
      </c>
      <c r="K646" s="4" t="e">
        <f t="shared" si="34"/>
        <v>#VALUE!</v>
      </c>
      <c r="L646" s="2">
        <v>37189.350497685184</v>
      </c>
      <c r="M646" s="1" t="str">
        <f t="shared" si="35"/>
        <v>Peak</v>
      </c>
    </row>
    <row r="647" spans="10:13" x14ac:dyDescent="0.3">
      <c r="J647" s="4" t="e">
        <f t="shared" si="33"/>
        <v>#VALUE!</v>
      </c>
      <c r="K647" s="4" t="e">
        <f t="shared" si="34"/>
        <v>#VALUE!</v>
      </c>
      <c r="L647" s="2">
        <v>37189.350717592592</v>
      </c>
      <c r="M647" s="1" t="str">
        <f t="shared" si="35"/>
        <v>Peak</v>
      </c>
    </row>
    <row r="648" spans="10:13" x14ac:dyDescent="0.3">
      <c r="J648" s="4" t="e">
        <f t="shared" si="33"/>
        <v>#VALUE!</v>
      </c>
      <c r="K648" s="4" t="e">
        <f t="shared" si="34"/>
        <v>#VALUE!</v>
      </c>
      <c r="L648" s="2">
        <v>37189.351203703707</v>
      </c>
      <c r="M648" s="1" t="str">
        <f t="shared" si="35"/>
        <v>Peak</v>
      </c>
    </row>
    <row r="649" spans="10:13" x14ac:dyDescent="0.3">
      <c r="J649" s="4" t="e">
        <f t="shared" si="33"/>
        <v>#VALUE!</v>
      </c>
      <c r="K649" s="4" t="e">
        <f t="shared" si="34"/>
        <v>#VALUE!</v>
      </c>
      <c r="L649" s="2">
        <v>37189.35125</v>
      </c>
      <c r="M649" s="1" t="str">
        <f t="shared" si="35"/>
        <v>Peak</v>
      </c>
    </row>
    <row r="650" spans="10:13" x14ac:dyDescent="0.3">
      <c r="J650" s="4" t="e">
        <f t="shared" si="33"/>
        <v>#VALUE!</v>
      </c>
      <c r="K650" s="4" t="e">
        <f t="shared" si="34"/>
        <v>#VALUE!</v>
      </c>
      <c r="L650" s="2">
        <v>37189.351817129631</v>
      </c>
      <c r="M650" s="1" t="str">
        <f t="shared" si="35"/>
        <v>Peak</v>
      </c>
    </row>
    <row r="651" spans="10:13" x14ac:dyDescent="0.3">
      <c r="J651" s="4" t="e">
        <f t="shared" si="33"/>
        <v>#VALUE!</v>
      </c>
      <c r="K651" s="4" t="e">
        <f t="shared" si="34"/>
        <v>#VALUE!</v>
      </c>
      <c r="L651" s="2">
        <v>37189.352233796293</v>
      </c>
      <c r="M651" s="1" t="str">
        <f t="shared" si="35"/>
        <v>Peak</v>
      </c>
    </row>
    <row r="652" spans="10:13" x14ac:dyDescent="0.3">
      <c r="J652" s="4" t="e">
        <f t="shared" si="33"/>
        <v>#VALUE!</v>
      </c>
      <c r="K652" s="4" t="e">
        <f t="shared" si="34"/>
        <v>#VALUE!</v>
      </c>
      <c r="L652" s="2">
        <v>37189.352233796293</v>
      </c>
      <c r="M652" s="1" t="str">
        <f t="shared" si="35"/>
        <v>Peak</v>
      </c>
    </row>
    <row r="653" spans="10:13" x14ac:dyDescent="0.3">
      <c r="J653" s="4" t="e">
        <f t="shared" si="33"/>
        <v>#VALUE!</v>
      </c>
      <c r="K653" s="4" t="e">
        <f t="shared" si="34"/>
        <v>#VALUE!</v>
      </c>
      <c r="L653" s="2">
        <v>37189.352627314816</v>
      </c>
      <c r="M653" s="1" t="str">
        <f t="shared" si="35"/>
        <v>Peak</v>
      </c>
    </row>
    <row r="654" spans="10:13" x14ac:dyDescent="0.3">
      <c r="J654" s="4" t="e">
        <f t="shared" si="33"/>
        <v>#VALUE!</v>
      </c>
      <c r="K654" s="4" t="e">
        <f t="shared" si="34"/>
        <v>#VALUE!</v>
      </c>
      <c r="L654" s="2">
        <v>37189.352754629632</v>
      </c>
      <c r="M654" s="1" t="str">
        <f t="shared" si="35"/>
        <v>Peak</v>
      </c>
    </row>
    <row r="655" spans="10:13" x14ac:dyDescent="0.3">
      <c r="J655" s="4" t="e">
        <f t="shared" si="33"/>
        <v>#VALUE!</v>
      </c>
      <c r="K655" s="4" t="e">
        <f t="shared" si="34"/>
        <v>#VALUE!</v>
      </c>
      <c r="L655" s="2">
        <v>37189.353043981479</v>
      </c>
      <c r="M655" s="1" t="str">
        <f t="shared" si="35"/>
        <v>Peak</v>
      </c>
    </row>
    <row r="656" spans="10:13" x14ac:dyDescent="0.3">
      <c r="J656" s="4" t="e">
        <f t="shared" si="33"/>
        <v>#VALUE!</v>
      </c>
      <c r="K656" s="4" t="e">
        <f t="shared" si="34"/>
        <v>#VALUE!</v>
      </c>
      <c r="L656" s="2">
        <v>37189.353321759256</v>
      </c>
      <c r="M656" s="1" t="str">
        <f t="shared" si="35"/>
        <v>Peak</v>
      </c>
    </row>
    <row r="657" spans="10:13" x14ac:dyDescent="0.3">
      <c r="J657" s="4" t="e">
        <f t="shared" si="33"/>
        <v>#VALUE!</v>
      </c>
      <c r="K657" s="4" t="e">
        <f t="shared" si="34"/>
        <v>#VALUE!</v>
      </c>
      <c r="L657" s="2">
        <v>37189.353321759256</v>
      </c>
      <c r="M657" s="1" t="str">
        <f t="shared" si="35"/>
        <v>Peak</v>
      </c>
    </row>
    <row r="658" spans="10:13" x14ac:dyDescent="0.3">
      <c r="J658" s="4" t="e">
        <f t="shared" si="33"/>
        <v>#VALUE!</v>
      </c>
      <c r="K658" s="4" t="e">
        <f t="shared" si="34"/>
        <v>#VALUE!</v>
      </c>
      <c r="L658" s="2">
        <v>37189.353333333333</v>
      </c>
      <c r="M658" s="1" t="str">
        <f t="shared" si="35"/>
        <v>Peak</v>
      </c>
    </row>
    <row r="659" spans="10:13" x14ac:dyDescent="0.3">
      <c r="J659" s="4" t="e">
        <f t="shared" si="33"/>
        <v>#VALUE!</v>
      </c>
      <c r="K659" s="4" t="e">
        <f t="shared" si="34"/>
        <v>#VALUE!</v>
      </c>
      <c r="L659" s="2">
        <v>37189.353495370371</v>
      </c>
      <c r="M659" s="1" t="str">
        <f t="shared" si="35"/>
        <v>Peak</v>
      </c>
    </row>
    <row r="660" spans="10:13" x14ac:dyDescent="0.3">
      <c r="J660" s="4" t="e">
        <f t="shared" si="33"/>
        <v>#VALUE!</v>
      </c>
      <c r="K660" s="4" t="e">
        <f t="shared" si="34"/>
        <v>#VALUE!</v>
      </c>
      <c r="L660" s="2">
        <v>37189.35361111111</v>
      </c>
      <c r="M660" s="1" t="str">
        <f t="shared" si="35"/>
        <v>Peak</v>
      </c>
    </row>
    <row r="661" spans="10:13" x14ac:dyDescent="0.3">
      <c r="J661" s="4" t="e">
        <f t="shared" si="33"/>
        <v>#VALUE!</v>
      </c>
      <c r="K661" s="4" t="e">
        <f t="shared" si="34"/>
        <v>#VALUE!</v>
      </c>
      <c r="L661" s="2">
        <v>37189.354120370372</v>
      </c>
      <c r="M661" s="1" t="str">
        <f t="shared" si="35"/>
        <v>Peak</v>
      </c>
    </row>
    <row r="662" spans="10:13" x14ac:dyDescent="0.3">
      <c r="J662" s="4" t="e">
        <f t="shared" si="33"/>
        <v>#VALUE!</v>
      </c>
      <c r="K662" s="4" t="e">
        <f t="shared" si="34"/>
        <v>#VALUE!</v>
      </c>
      <c r="L662" s="2">
        <v>37189.354155092595</v>
      </c>
      <c r="M662" s="1" t="str">
        <f t="shared" si="35"/>
        <v>Peak</v>
      </c>
    </row>
    <row r="663" spans="10:13" x14ac:dyDescent="0.3">
      <c r="J663" s="4" t="e">
        <f t="shared" si="33"/>
        <v>#VALUE!</v>
      </c>
      <c r="K663" s="4" t="e">
        <f t="shared" si="34"/>
        <v>#VALUE!</v>
      </c>
      <c r="L663" s="2">
        <v>37189.35434027778</v>
      </c>
      <c r="M663" s="1" t="str">
        <f t="shared" si="35"/>
        <v>Peak</v>
      </c>
    </row>
    <row r="664" spans="10:13" x14ac:dyDescent="0.3">
      <c r="J664" s="4" t="e">
        <f t="shared" si="33"/>
        <v>#VALUE!</v>
      </c>
      <c r="K664" s="4" t="e">
        <f t="shared" si="34"/>
        <v>#VALUE!</v>
      </c>
      <c r="L664" s="2">
        <v>37189.35434027778</v>
      </c>
      <c r="M664" s="1" t="str">
        <f t="shared" si="35"/>
        <v>Peak</v>
      </c>
    </row>
    <row r="665" spans="10:13" x14ac:dyDescent="0.3">
      <c r="J665" s="4" t="e">
        <f t="shared" si="33"/>
        <v>#VALUE!</v>
      </c>
      <c r="K665" s="4" t="e">
        <f t="shared" si="34"/>
        <v>#VALUE!</v>
      </c>
      <c r="L665" s="2">
        <v>37189.354363425926</v>
      </c>
      <c r="M665" s="1" t="str">
        <f t="shared" si="35"/>
        <v>Peak</v>
      </c>
    </row>
    <row r="666" spans="10:13" x14ac:dyDescent="0.3">
      <c r="J666" s="4" t="e">
        <f t="shared" si="33"/>
        <v>#VALUE!</v>
      </c>
      <c r="K666" s="4" t="e">
        <f t="shared" si="34"/>
        <v>#VALUE!</v>
      </c>
      <c r="L666" s="2">
        <v>37189.354409722226</v>
      </c>
      <c r="M666" s="1" t="str">
        <f t="shared" si="35"/>
        <v>Peak</v>
      </c>
    </row>
    <row r="667" spans="10:13" x14ac:dyDescent="0.3">
      <c r="J667" s="4" t="e">
        <f t="shared" si="33"/>
        <v>#VALUE!</v>
      </c>
      <c r="K667" s="4" t="e">
        <f t="shared" si="34"/>
        <v>#VALUE!</v>
      </c>
      <c r="L667" s="2">
        <v>37189.354594907411</v>
      </c>
      <c r="M667" s="1" t="str">
        <f t="shared" si="35"/>
        <v>Peak</v>
      </c>
    </row>
    <row r="668" spans="10:13" x14ac:dyDescent="0.3">
      <c r="J668" s="4" t="e">
        <f t="shared" si="33"/>
        <v>#VALUE!</v>
      </c>
      <c r="K668" s="4" t="e">
        <f t="shared" si="34"/>
        <v>#VALUE!</v>
      </c>
      <c r="L668" s="2">
        <v>37189.356909722221</v>
      </c>
      <c r="M668" s="1" t="str">
        <f t="shared" si="35"/>
        <v>Peak</v>
      </c>
    </row>
    <row r="669" spans="10:13" x14ac:dyDescent="0.3">
      <c r="J669" s="4" t="e">
        <f t="shared" si="33"/>
        <v>#VALUE!</v>
      </c>
      <c r="K669" s="4" t="e">
        <f t="shared" si="34"/>
        <v>#VALUE!</v>
      </c>
      <c r="L669" s="2">
        <v>37189.357037037036</v>
      </c>
      <c r="M669" s="1" t="str">
        <f t="shared" si="35"/>
        <v>Peak</v>
      </c>
    </row>
    <row r="670" spans="10:13" x14ac:dyDescent="0.3">
      <c r="J670" s="4" t="e">
        <f t="shared" si="33"/>
        <v>#VALUE!</v>
      </c>
      <c r="K670" s="4" t="e">
        <f t="shared" si="34"/>
        <v>#VALUE!</v>
      </c>
      <c r="L670" s="2">
        <v>37189.357037037036</v>
      </c>
      <c r="M670" s="1" t="str">
        <f t="shared" si="35"/>
        <v>Peak</v>
      </c>
    </row>
    <row r="671" spans="10:13" x14ac:dyDescent="0.3">
      <c r="J671" s="4" t="e">
        <f t="shared" si="33"/>
        <v>#VALUE!</v>
      </c>
      <c r="K671" s="4" t="e">
        <f t="shared" si="34"/>
        <v>#VALUE!</v>
      </c>
      <c r="L671" s="2">
        <v>37189.357256944444</v>
      </c>
      <c r="M671" s="1" t="str">
        <f t="shared" si="35"/>
        <v>Peak</v>
      </c>
    </row>
    <row r="672" spans="10:13" x14ac:dyDescent="0.3">
      <c r="J672" s="4" t="e">
        <f t="shared" si="33"/>
        <v>#VALUE!</v>
      </c>
      <c r="K672" s="4" t="e">
        <f t="shared" si="34"/>
        <v>#VALUE!</v>
      </c>
      <c r="L672" s="2">
        <v>37189.357465277775</v>
      </c>
      <c r="M672" s="1" t="str">
        <f t="shared" si="35"/>
        <v>Peak</v>
      </c>
    </row>
    <row r="673" spans="10:13" x14ac:dyDescent="0.3">
      <c r="J673" s="4" t="e">
        <f t="shared" si="33"/>
        <v>#VALUE!</v>
      </c>
      <c r="K673" s="4" t="e">
        <f t="shared" si="34"/>
        <v>#VALUE!</v>
      </c>
      <c r="L673" s="2">
        <v>37189.358090277776</v>
      </c>
      <c r="M673" s="1" t="str">
        <f t="shared" si="35"/>
        <v>Peak</v>
      </c>
    </row>
    <row r="674" spans="10:13" x14ac:dyDescent="0.3">
      <c r="J674" s="4" t="e">
        <f t="shared" si="33"/>
        <v>#VALUE!</v>
      </c>
      <c r="K674" s="4" t="e">
        <f t="shared" si="34"/>
        <v>#VALUE!</v>
      </c>
      <c r="L674" s="2">
        <v>37189.358090277776</v>
      </c>
      <c r="M674" s="1" t="str">
        <f t="shared" si="35"/>
        <v>Peak</v>
      </c>
    </row>
    <row r="675" spans="10:13" x14ac:dyDescent="0.3">
      <c r="J675" s="4" t="e">
        <f t="shared" si="33"/>
        <v>#VALUE!</v>
      </c>
      <c r="K675" s="4" t="e">
        <f t="shared" si="34"/>
        <v>#VALUE!</v>
      </c>
      <c r="L675" s="2">
        <v>37189.359039351853</v>
      </c>
      <c r="M675" s="1" t="str">
        <f t="shared" si="35"/>
        <v>Peak</v>
      </c>
    </row>
    <row r="676" spans="10:13" x14ac:dyDescent="0.3">
      <c r="J676" s="4" t="e">
        <f t="shared" si="33"/>
        <v>#VALUE!</v>
      </c>
      <c r="K676" s="4" t="e">
        <f t="shared" si="34"/>
        <v>#VALUE!</v>
      </c>
      <c r="L676" s="2">
        <v>37189.359305555554</v>
      </c>
      <c r="M676" s="1" t="str">
        <f t="shared" si="35"/>
        <v>Peak</v>
      </c>
    </row>
    <row r="677" spans="10:13" x14ac:dyDescent="0.3">
      <c r="J677" s="4" t="e">
        <f t="shared" ref="J677:J740" si="36">DATE(LEFT(D677,4),MID(D677,5,2),MID(D677,7,2))</f>
        <v>#VALUE!</v>
      </c>
      <c r="K677" s="4" t="e">
        <f t="shared" si="34"/>
        <v>#VALUE!</v>
      </c>
      <c r="L677" s="2">
        <v>37189.360173611109</v>
      </c>
      <c r="M677" s="1" t="str">
        <f t="shared" si="35"/>
        <v>Peak</v>
      </c>
    </row>
    <row r="678" spans="10:13" x14ac:dyDescent="0.3">
      <c r="J678" s="4" t="e">
        <f t="shared" si="36"/>
        <v>#VALUE!</v>
      </c>
      <c r="K678" s="4" t="e">
        <f t="shared" si="34"/>
        <v>#VALUE!</v>
      </c>
      <c r="L678" s="2">
        <v>37189.360243055555</v>
      </c>
      <c r="M678" s="1" t="str">
        <f t="shared" si="35"/>
        <v>Peak</v>
      </c>
    </row>
    <row r="679" spans="10:13" x14ac:dyDescent="0.3">
      <c r="J679" s="4" t="e">
        <f t="shared" si="36"/>
        <v>#VALUE!</v>
      </c>
      <c r="K679" s="4" t="e">
        <f t="shared" si="34"/>
        <v>#VALUE!</v>
      </c>
      <c r="L679" s="2">
        <v>37189.360243055555</v>
      </c>
      <c r="M679" s="1" t="str">
        <f t="shared" si="35"/>
        <v>Peak</v>
      </c>
    </row>
    <row r="680" spans="10:13" x14ac:dyDescent="0.3">
      <c r="J680" s="4" t="e">
        <f t="shared" si="36"/>
        <v>#VALUE!</v>
      </c>
      <c r="K680" s="4" t="e">
        <f t="shared" si="34"/>
        <v>#VALUE!</v>
      </c>
      <c r="L680" s="2">
        <v>37189.360312500001</v>
      </c>
      <c r="M680" s="1" t="str">
        <f t="shared" si="35"/>
        <v>Peak</v>
      </c>
    </row>
    <row r="681" spans="10:13" x14ac:dyDescent="0.3">
      <c r="J681" s="4" t="e">
        <f t="shared" si="36"/>
        <v>#VALUE!</v>
      </c>
      <c r="K681" s="4" t="e">
        <f t="shared" si="34"/>
        <v>#VALUE!</v>
      </c>
      <c r="L681" s="2">
        <v>37189.360555555555</v>
      </c>
      <c r="M681" s="1" t="str">
        <f t="shared" si="35"/>
        <v>Peak</v>
      </c>
    </row>
    <row r="682" spans="10:13" x14ac:dyDescent="0.3">
      <c r="J682" s="4" t="e">
        <f t="shared" si="36"/>
        <v>#VALUE!</v>
      </c>
      <c r="K682" s="4" t="e">
        <f t="shared" si="34"/>
        <v>#VALUE!</v>
      </c>
      <c r="L682" s="2">
        <v>37189.360625000001</v>
      </c>
      <c r="M682" s="1" t="str">
        <f t="shared" si="35"/>
        <v>Peak</v>
      </c>
    </row>
    <row r="683" spans="10:13" x14ac:dyDescent="0.3">
      <c r="J683" s="4" t="e">
        <f t="shared" si="36"/>
        <v>#VALUE!</v>
      </c>
      <c r="K683" s="4" t="e">
        <f t="shared" si="34"/>
        <v>#VALUE!</v>
      </c>
      <c r="L683" s="2">
        <v>37189.360729166663</v>
      </c>
      <c r="M683" s="1" t="str">
        <f t="shared" si="35"/>
        <v>Peak</v>
      </c>
    </row>
    <row r="684" spans="10:13" x14ac:dyDescent="0.3">
      <c r="J684" s="4" t="e">
        <f t="shared" si="36"/>
        <v>#VALUE!</v>
      </c>
      <c r="K684" s="4" t="e">
        <f t="shared" si="34"/>
        <v>#VALUE!</v>
      </c>
      <c r="L684" s="2">
        <v>37189.361539351848</v>
      </c>
      <c r="M684" s="1" t="str">
        <f t="shared" si="35"/>
        <v>Peak</v>
      </c>
    </row>
    <row r="685" spans="10:13" x14ac:dyDescent="0.3">
      <c r="J685" s="4" t="e">
        <f t="shared" si="36"/>
        <v>#VALUE!</v>
      </c>
      <c r="K685" s="4" t="e">
        <f t="shared" si="34"/>
        <v>#VALUE!</v>
      </c>
      <c r="L685" s="2">
        <v>37189.36173611111</v>
      </c>
      <c r="M685" s="1" t="str">
        <f t="shared" si="35"/>
        <v>Peak</v>
      </c>
    </row>
    <row r="686" spans="10:13" x14ac:dyDescent="0.3">
      <c r="J686" s="4" t="e">
        <f t="shared" si="36"/>
        <v>#VALUE!</v>
      </c>
      <c r="K686" s="4" t="e">
        <f t="shared" si="34"/>
        <v>#VALUE!</v>
      </c>
      <c r="L686" s="2">
        <v>37189.362835648149</v>
      </c>
      <c r="M686" s="1" t="str">
        <f t="shared" si="35"/>
        <v>Peak</v>
      </c>
    </row>
    <row r="687" spans="10:13" x14ac:dyDescent="0.3">
      <c r="J687" s="4" t="e">
        <f t="shared" si="36"/>
        <v>#VALUE!</v>
      </c>
      <c r="K687" s="4" t="e">
        <f t="shared" si="34"/>
        <v>#VALUE!</v>
      </c>
      <c r="L687" s="2">
        <v>37189.363425925927</v>
      </c>
      <c r="M687" s="1" t="str">
        <f t="shared" si="35"/>
        <v>Peak</v>
      </c>
    </row>
    <row r="688" spans="10:13" x14ac:dyDescent="0.3">
      <c r="J688" s="4" t="e">
        <f t="shared" si="36"/>
        <v>#VALUE!</v>
      </c>
      <c r="K688" s="4" t="e">
        <f t="shared" si="34"/>
        <v>#VALUE!</v>
      </c>
      <c r="L688" s="2">
        <v>37189.363715277781</v>
      </c>
      <c r="M688" s="1" t="str">
        <f t="shared" si="35"/>
        <v>Peak</v>
      </c>
    </row>
    <row r="689" spans="10:13" x14ac:dyDescent="0.3">
      <c r="J689" s="4" t="e">
        <f t="shared" si="36"/>
        <v>#VALUE!</v>
      </c>
      <c r="K689" s="4" t="e">
        <f t="shared" si="34"/>
        <v>#VALUE!</v>
      </c>
      <c r="L689" s="2">
        <v>37189.364259259259</v>
      </c>
      <c r="M689" s="1" t="str">
        <f t="shared" si="35"/>
        <v>Peak</v>
      </c>
    </row>
    <row r="690" spans="10:13" x14ac:dyDescent="0.3">
      <c r="J690" s="4" t="e">
        <f t="shared" si="36"/>
        <v>#VALUE!</v>
      </c>
      <c r="K690" s="4" t="e">
        <f t="shared" si="34"/>
        <v>#VALUE!</v>
      </c>
      <c r="L690" s="2">
        <v>37189.364537037036</v>
      </c>
      <c r="M690" s="1" t="str">
        <f t="shared" si="35"/>
        <v>Peak</v>
      </c>
    </row>
    <row r="691" spans="10:13" x14ac:dyDescent="0.3">
      <c r="J691" s="4" t="e">
        <f t="shared" si="36"/>
        <v>#VALUE!</v>
      </c>
      <c r="K691" s="4" t="e">
        <f t="shared" si="34"/>
        <v>#VALUE!</v>
      </c>
      <c r="L691" s="2">
        <v>37189.364606481482</v>
      </c>
      <c r="M691" s="1" t="str">
        <f t="shared" si="35"/>
        <v>Peak</v>
      </c>
    </row>
    <row r="692" spans="10:13" x14ac:dyDescent="0.3">
      <c r="J692" s="4" t="e">
        <f t="shared" si="36"/>
        <v>#VALUE!</v>
      </c>
      <c r="K692" s="4" t="e">
        <f t="shared" si="34"/>
        <v>#VALUE!</v>
      </c>
      <c r="L692" s="2">
        <v>37189.365115740744</v>
      </c>
      <c r="M692" s="1" t="str">
        <f t="shared" si="35"/>
        <v>Peak</v>
      </c>
    </row>
    <row r="693" spans="10:13" x14ac:dyDescent="0.3">
      <c r="J693" s="4" t="e">
        <f t="shared" si="36"/>
        <v>#VALUE!</v>
      </c>
      <c r="K693" s="4" t="e">
        <f t="shared" si="34"/>
        <v>#VALUE!</v>
      </c>
      <c r="L693" s="2">
        <v>37189.365127314813</v>
      </c>
      <c r="M693" s="1" t="str">
        <f t="shared" si="35"/>
        <v>Peak</v>
      </c>
    </row>
    <row r="694" spans="10:13" x14ac:dyDescent="0.3">
      <c r="J694" s="4" t="e">
        <f t="shared" si="36"/>
        <v>#VALUE!</v>
      </c>
      <c r="K694" s="4" t="e">
        <f t="shared" si="34"/>
        <v>#VALUE!</v>
      </c>
      <c r="L694" s="2">
        <v>37189.365127314813</v>
      </c>
      <c r="M694" s="1" t="str">
        <f t="shared" si="35"/>
        <v>Peak</v>
      </c>
    </row>
    <row r="695" spans="10:13" x14ac:dyDescent="0.3">
      <c r="J695" s="4" t="e">
        <f t="shared" si="36"/>
        <v>#VALUE!</v>
      </c>
      <c r="K695" s="4" t="e">
        <f t="shared" si="34"/>
        <v>#VALUE!</v>
      </c>
      <c r="L695" s="2">
        <v>37189.36519675926</v>
      </c>
      <c r="M695" s="1" t="str">
        <f t="shared" si="35"/>
        <v>Peak</v>
      </c>
    </row>
    <row r="696" spans="10:13" x14ac:dyDescent="0.3">
      <c r="J696" s="4" t="e">
        <f t="shared" si="36"/>
        <v>#VALUE!</v>
      </c>
      <c r="K696" s="4" t="e">
        <f t="shared" si="34"/>
        <v>#VALUE!</v>
      </c>
      <c r="L696" s="2">
        <v>37189.365393518521</v>
      </c>
      <c r="M696" s="1" t="str">
        <f t="shared" si="35"/>
        <v>Peak</v>
      </c>
    </row>
    <row r="697" spans="10:13" x14ac:dyDescent="0.3">
      <c r="J697" s="4" t="e">
        <f t="shared" si="36"/>
        <v>#VALUE!</v>
      </c>
      <c r="K697" s="4" t="e">
        <f t="shared" si="34"/>
        <v>#VALUE!</v>
      </c>
      <c r="L697" s="2">
        <v>37189.365393518521</v>
      </c>
      <c r="M697" s="1" t="str">
        <f t="shared" si="35"/>
        <v>Peak</v>
      </c>
    </row>
    <row r="698" spans="10:13" x14ac:dyDescent="0.3">
      <c r="J698" s="4" t="e">
        <f t="shared" si="36"/>
        <v>#VALUE!</v>
      </c>
      <c r="K698" s="4" t="e">
        <f t="shared" si="34"/>
        <v>#VALUE!</v>
      </c>
      <c r="L698" s="2">
        <v>37189.365416666667</v>
      </c>
      <c r="M698" s="1" t="str">
        <f t="shared" si="35"/>
        <v>Peak</v>
      </c>
    </row>
    <row r="699" spans="10:13" x14ac:dyDescent="0.3">
      <c r="J699" s="4" t="e">
        <f t="shared" si="36"/>
        <v>#VALUE!</v>
      </c>
      <c r="K699" s="4" t="e">
        <f t="shared" si="34"/>
        <v>#VALUE!</v>
      </c>
      <c r="L699" s="2">
        <v>37189.365648148145</v>
      </c>
      <c r="M699" s="1" t="str">
        <f t="shared" si="35"/>
        <v>Peak</v>
      </c>
    </row>
    <row r="700" spans="10:13" x14ac:dyDescent="0.3">
      <c r="J700" s="4" t="e">
        <f t="shared" si="36"/>
        <v>#VALUE!</v>
      </c>
      <c r="K700" s="4" t="e">
        <f t="shared" si="34"/>
        <v>#VALUE!</v>
      </c>
      <c r="L700" s="2">
        <v>37189.365648148145</v>
      </c>
      <c r="M700" s="1" t="str">
        <f t="shared" si="35"/>
        <v>Peak</v>
      </c>
    </row>
    <row r="701" spans="10:13" x14ac:dyDescent="0.3">
      <c r="J701" s="4" t="e">
        <f t="shared" si="36"/>
        <v>#VALUE!</v>
      </c>
      <c r="K701" s="4" t="e">
        <f t="shared" si="34"/>
        <v>#VALUE!</v>
      </c>
      <c r="L701" s="2">
        <v>37189.366030092591</v>
      </c>
      <c r="M701" s="1" t="str">
        <f t="shared" si="35"/>
        <v>Peak</v>
      </c>
    </row>
    <row r="702" spans="10:13" x14ac:dyDescent="0.3">
      <c r="J702" s="4" t="e">
        <f t="shared" si="36"/>
        <v>#VALUE!</v>
      </c>
      <c r="K702" s="4" t="e">
        <f t="shared" si="34"/>
        <v>#VALUE!</v>
      </c>
      <c r="L702" s="2">
        <v>37189.366122685184</v>
      </c>
      <c r="M702" s="1" t="str">
        <f t="shared" si="35"/>
        <v>Peak</v>
      </c>
    </row>
    <row r="703" spans="10:13" x14ac:dyDescent="0.3">
      <c r="J703" s="4" t="e">
        <f t="shared" si="36"/>
        <v>#VALUE!</v>
      </c>
      <c r="K703" s="4" t="e">
        <f t="shared" si="34"/>
        <v>#VALUE!</v>
      </c>
      <c r="L703" s="2">
        <v>37189.366400462961</v>
      </c>
      <c r="M703" s="1" t="str">
        <f t="shared" si="35"/>
        <v>Peak</v>
      </c>
    </row>
    <row r="704" spans="10:13" x14ac:dyDescent="0.3">
      <c r="J704" s="4" t="e">
        <f t="shared" si="36"/>
        <v>#VALUE!</v>
      </c>
      <c r="K704" s="4" t="e">
        <f t="shared" si="34"/>
        <v>#VALUE!</v>
      </c>
      <c r="L704" s="2">
        <v>37189.366759259261</v>
      </c>
      <c r="M704" s="1" t="str">
        <f t="shared" si="35"/>
        <v>Peak</v>
      </c>
    </row>
    <row r="705" spans="10:13" x14ac:dyDescent="0.3">
      <c r="J705" s="4" t="e">
        <f t="shared" si="36"/>
        <v>#VALUE!</v>
      </c>
      <c r="K705" s="4" t="e">
        <f t="shared" si="34"/>
        <v>#VALUE!</v>
      </c>
      <c r="L705" s="2">
        <v>37189.366759259261</v>
      </c>
      <c r="M705" s="1" t="str">
        <f t="shared" si="35"/>
        <v>Peak</v>
      </c>
    </row>
    <row r="706" spans="10:13" x14ac:dyDescent="0.3">
      <c r="J706" s="4" t="e">
        <f t="shared" si="36"/>
        <v>#VALUE!</v>
      </c>
      <c r="K706" s="4" t="e">
        <f t="shared" si="34"/>
        <v>#VALUE!</v>
      </c>
      <c r="L706" s="2">
        <v>37189.366944444446</v>
      </c>
      <c r="M706" s="1" t="str">
        <f t="shared" si="35"/>
        <v>Peak</v>
      </c>
    </row>
    <row r="707" spans="10:13" x14ac:dyDescent="0.3">
      <c r="J707" s="4" t="e">
        <f t="shared" si="36"/>
        <v>#VALUE!</v>
      </c>
      <c r="K707" s="4" t="e">
        <f t="shared" ref="K707:K770" si="37">DATE(LEFT(E707,4),MID(E707,5,2),MID(E707,7,2))</f>
        <v>#VALUE!</v>
      </c>
      <c r="L707" s="2">
        <v>37189.367083333331</v>
      </c>
      <c r="M707" s="1" t="str">
        <f t="shared" ref="M707:M770" si="38">IF(RIGHT(C707,8)="Off-Peak","Off-Peak", "Peak")</f>
        <v>Peak</v>
      </c>
    </row>
    <row r="708" spans="10:13" x14ac:dyDescent="0.3">
      <c r="J708" s="4" t="e">
        <f t="shared" si="36"/>
        <v>#VALUE!</v>
      </c>
      <c r="K708" s="4" t="e">
        <f t="shared" si="37"/>
        <v>#VALUE!</v>
      </c>
      <c r="L708" s="2">
        <v>37189.367604166669</v>
      </c>
      <c r="M708" s="1" t="str">
        <f t="shared" si="38"/>
        <v>Peak</v>
      </c>
    </row>
    <row r="709" spans="10:13" x14ac:dyDescent="0.3">
      <c r="J709" s="4" t="e">
        <f t="shared" si="36"/>
        <v>#VALUE!</v>
      </c>
      <c r="K709" s="4" t="e">
        <f t="shared" si="37"/>
        <v>#VALUE!</v>
      </c>
      <c r="L709" s="2">
        <v>37189.367604166669</v>
      </c>
      <c r="M709" s="1" t="str">
        <f t="shared" si="38"/>
        <v>Peak</v>
      </c>
    </row>
    <row r="710" spans="10:13" x14ac:dyDescent="0.3">
      <c r="J710" s="4" t="e">
        <f t="shared" si="36"/>
        <v>#VALUE!</v>
      </c>
      <c r="K710" s="4" t="e">
        <f t="shared" si="37"/>
        <v>#VALUE!</v>
      </c>
      <c r="L710" s="2">
        <v>37189.367986111109</v>
      </c>
      <c r="M710" s="1" t="str">
        <f t="shared" si="38"/>
        <v>Peak</v>
      </c>
    </row>
    <row r="711" spans="10:13" x14ac:dyDescent="0.3">
      <c r="J711" s="4" t="e">
        <f t="shared" si="36"/>
        <v>#VALUE!</v>
      </c>
      <c r="K711" s="4" t="e">
        <f t="shared" si="37"/>
        <v>#VALUE!</v>
      </c>
      <c r="L711" s="2">
        <v>37189.368136574078</v>
      </c>
      <c r="M711" s="1" t="str">
        <f t="shared" si="38"/>
        <v>Peak</v>
      </c>
    </row>
    <row r="712" spans="10:13" x14ac:dyDescent="0.3">
      <c r="J712" s="4" t="e">
        <f t="shared" si="36"/>
        <v>#VALUE!</v>
      </c>
      <c r="K712" s="4" t="e">
        <f t="shared" si="37"/>
        <v>#VALUE!</v>
      </c>
      <c r="L712" s="2">
        <v>37189.368356481478</v>
      </c>
      <c r="M712" s="1" t="str">
        <f t="shared" si="38"/>
        <v>Peak</v>
      </c>
    </row>
    <row r="713" spans="10:13" x14ac:dyDescent="0.3">
      <c r="J713" s="4" t="e">
        <f t="shared" si="36"/>
        <v>#VALUE!</v>
      </c>
      <c r="K713" s="4" t="e">
        <f t="shared" si="37"/>
        <v>#VALUE!</v>
      </c>
      <c r="L713" s="2">
        <v>37189.368634259263</v>
      </c>
      <c r="M713" s="1" t="str">
        <f t="shared" si="38"/>
        <v>Peak</v>
      </c>
    </row>
    <row r="714" spans="10:13" x14ac:dyDescent="0.3">
      <c r="J714" s="4" t="e">
        <f t="shared" si="36"/>
        <v>#VALUE!</v>
      </c>
      <c r="K714" s="4" t="e">
        <f t="shared" si="37"/>
        <v>#VALUE!</v>
      </c>
      <c r="L714" s="2">
        <v>37189.369826388887</v>
      </c>
      <c r="M714" s="1" t="str">
        <f t="shared" si="38"/>
        <v>Peak</v>
      </c>
    </row>
    <row r="715" spans="10:13" x14ac:dyDescent="0.3">
      <c r="J715" s="4" t="e">
        <f t="shared" si="36"/>
        <v>#VALUE!</v>
      </c>
      <c r="K715" s="4" t="e">
        <f t="shared" si="37"/>
        <v>#VALUE!</v>
      </c>
      <c r="L715" s="2">
        <v>37189.369826388887</v>
      </c>
      <c r="M715" s="1" t="str">
        <f t="shared" si="38"/>
        <v>Peak</v>
      </c>
    </row>
    <row r="716" spans="10:13" x14ac:dyDescent="0.3">
      <c r="J716" s="4" t="e">
        <f t="shared" si="36"/>
        <v>#VALUE!</v>
      </c>
      <c r="K716" s="4" t="e">
        <f t="shared" si="37"/>
        <v>#VALUE!</v>
      </c>
      <c r="L716" s="2">
        <v>37189.369826388887</v>
      </c>
      <c r="M716" s="1" t="str">
        <f t="shared" si="38"/>
        <v>Peak</v>
      </c>
    </row>
    <row r="717" spans="10:13" x14ac:dyDescent="0.3">
      <c r="J717" s="4" t="e">
        <f t="shared" si="36"/>
        <v>#VALUE!</v>
      </c>
      <c r="K717" s="4" t="e">
        <f t="shared" si="37"/>
        <v>#VALUE!</v>
      </c>
      <c r="L717" s="2">
        <v>37189.370370370372</v>
      </c>
      <c r="M717" s="1" t="str">
        <f t="shared" si="38"/>
        <v>Peak</v>
      </c>
    </row>
    <row r="718" spans="10:13" x14ac:dyDescent="0.3">
      <c r="J718" s="4" t="e">
        <f t="shared" si="36"/>
        <v>#VALUE!</v>
      </c>
      <c r="K718" s="4" t="e">
        <f t="shared" si="37"/>
        <v>#VALUE!</v>
      </c>
      <c r="L718" s="2">
        <v>37189.370370370372</v>
      </c>
      <c r="M718" s="1" t="str">
        <f t="shared" si="38"/>
        <v>Peak</v>
      </c>
    </row>
    <row r="719" spans="10:13" x14ac:dyDescent="0.3">
      <c r="J719" s="4" t="e">
        <f t="shared" si="36"/>
        <v>#VALUE!</v>
      </c>
      <c r="K719" s="4" t="e">
        <f t="shared" si="37"/>
        <v>#VALUE!</v>
      </c>
      <c r="L719" s="2">
        <v>37189.371180555558</v>
      </c>
      <c r="M719" s="1" t="str">
        <f t="shared" si="38"/>
        <v>Peak</v>
      </c>
    </row>
    <row r="720" spans="10:13" x14ac:dyDescent="0.3">
      <c r="J720" s="4" t="e">
        <f t="shared" si="36"/>
        <v>#VALUE!</v>
      </c>
      <c r="K720" s="4" t="e">
        <f t="shared" si="37"/>
        <v>#VALUE!</v>
      </c>
      <c r="L720" s="2">
        <v>37189.371249999997</v>
      </c>
      <c r="M720" s="1" t="str">
        <f t="shared" si="38"/>
        <v>Peak</v>
      </c>
    </row>
    <row r="721" spans="10:13" x14ac:dyDescent="0.3">
      <c r="J721" s="4" t="e">
        <f t="shared" si="36"/>
        <v>#VALUE!</v>
      </c>
      <c r="K721" s="4" t="e">
        <f t="shared" si="37"/>
        <v>#VALUE!</v>
      </c>
      <c r="L721" s="2">
        <v>37189.37164351852</v>
      </c>
      <c r="M721" s="1" t="str">
        <f t="shared" si="38"/>
        <v>Peak</v>
      </c>
    </row>
    <row r="722" spans="10:13" x14ac:dyDescent="0.3">
      <c r="J722" s="4" t="e">
        <f t="shared" si="36"/>
        <v>#VALUE!</v>
      </c>
      <c r="K722" s="4" t="e">
        <f t="shared" si="37"/>
        <v>#VALUE!</v>
      </c>
      <c r="L722" s="2">
        <v>37189.37164351852</v>
      </c>
      <c r="M722" s="1" t="str">
        <f t="shared" si="38"/>
        <v>Peak</v>
      </c>
    </row>
    <row r="723" spans="10:13" x14ac:dyDescent="0.3">
      <c r="J723" s="4" t="e">
        <f t="shared" si="36"/>
        <v>#VALUE!</v>
      </c>
      <c r="K723" s="4" t="e">
        <f t="shared" si="37"/>
        <v>#VALUE!</v>
      </c>
      <c r="L723" s="2">
        <v>37189.373553240737</v>
      </c>
      <c r="M723" s="1" t="str">
        <f t="shared" si="38"/>
        <v>Peak</v>
      </c>
    </row>
    <row r="724" spans="10:13" x14ac:dyDescent="0.3">
      <c r="J724" s="4" t="e">
        <f t="shared" si="36"/>
        <v>#VALUE!</v>
      </c>
      <c r="K724" s="4" t="e">
        <f t="shared" si="37"/>
        <v>#VALUE!</v>
      </c>
      <c r="L724" s="2">
        <v>37189.373831018522</v>
      </c>
      <c r="M724" s="1" t="str">
        <f t="shared" si="38"/>
        <v>Peak</v>
      </c>
    </row>
    <row r="725" spans="10:13" x14ac:dyDescent="0.3">
      <c r="J725" s="4" t="e">
        <f t="shared" si="36"/>
        <v>#VALUE!</v>
      </c>
      <c r="K725" s="4" t="e">
        <f t="shared" si="37"/>
        <v>#VALUE!</v>
      </c>
      <c r="L725" s="2">
        <v>37189.374236111114</v>
      </c>
      <c r="M725" s="1" t="str">
        <f t="shared" si="38"/>
        <v>Peak</v>
      </c>
    </row>
    <row r="726" spans="10:13" x14ac:dyDescent="0.3">
      <c r="J726" s="4" t="e">
        <f t="shared" si="36"/>
        <v>#VALUE!</v>
      </c>
      <c r="K726" s="4" t="e">
        <f t="shared" si="37"/>
        <v>#VALUE!</v>
      </c>
      <c r="L726" s="2">
        <v>37189.374282407407</v>
      </c>
      <c r="M726" s="1" t="str">
        <f t="shared" si="38"/>
        <v>Peak</v>
      </c>
    </row>
    <row r="727" spans="10:13" x14ac:dyDescent="0.3">
      <c r="J727" s="4" t="e">
        <f t="shared" si="36"/>
        <v>#VALUE!</v>
      </c>
      <c r="K727" s="4" t="e">
        <f t="shared" si="37"/>
        <v>#VALUE!</v>
      </c>
      <c r="L727" s="2">
        <v>37189.37431712963</v>
      </c>
      <c r="M727" s="1" t="str">
        <f t="shared" si="38"/>
        <v>Peak</v>
      </c>
    </row>
    <row r="728" spans="10:13" x14ac:dyDescent="0.3">
      <c r="J728" s="4" t="e">
        <f t="shared" si="36"/>
        <v>#VALUE!</v>
      </c>
      <c r="K728" s="4" t="e">
        <f t="shared" si="37"/>
        <v>#VALUE!</v>
      </c>
      <c r="L728" s="2">
        <v>37189.374490740738</v>
      </c>
      <c r="M728" s="1" t="str">
        <f t="shared" si="38"/>
        <v>Peak</v>
      </c>
    </row>
    <row r="729" spans="10:13" x14ac:dyDescent="0.3">
      <c r="J729" s="4" t="e">
        <f t="shared" si="36"/>
        <v>#VALUE!</v>
      </c>
      <c r="K729" s="4" t="e">
        <f t="shared" si="37"/>
        <v>#VALUE!</v>
      </c>
      <c r="L729" s="2">
        <v>37189.374537037038</v>
      </c>
      <c r="M729" s="1" t="str">
        <f t="shared" si="38"/>
        <v>Peak</v>
      </c>
    </row>
    <row r="730" spans="10:13" x14ac:dyDescent="0.3">
      <c r="J730" s="4" t="e">
        <f t="shared" si="36"/>
        <v>#VALUE!</v>
      </c>
      <c r="K730" s="4" t="e">
        <f t="shared" si="37"/>
        <v>#VALUE!</v>
      </c>
      <c r="L730" s="2">
        <v>37189.374814814815</v>
      </c>
      <c r="M730" s="1" t="str">
        <f t="shared" si="38"/>
        <v>Peak</v>
      </c>
    </row>
    <row r="731" spans="10:13" x14ac:dyDescent="0.3">
      <c r="J731" s="4" t="e">
        <f t="shared" si="36"/>
        <v>#VALUE!</v>
      </c>
      <c r="K731" s="4" t="e">
        <f t="shared" si="37"/>
        <v>#VALUE!</v>
      </c>
      <c r="L731" s="2">
        <v>37189.375208333331</v>
      </c>
      <c r="M731" s="1" t="str">
        <f t="shared" si="38"/>
        <v>Peak</v>
      </c>
    </row>
    <row r="732" spans="10:13" x14ac:dyDescent="0.3">
      <c r="J732" s="4" t="e">
        <f t="shared" si="36"/>
        <v>#VALUE!</v>
      </c>
      <c r="K732" s="4" t="e">
        <f t="shared" si="37"/>
        <v>#VALUE!</v>
      </c>
      <c r="L732" s="2">
        <v>37189.375324074077</v>
      </c>
      <c r="M732" s="1" t="str">
        <f t="shared" si="38"/>
        <v>Peak</v>
      </c>
    </row>
    <row r="733" spans="10:13" x14ac:dyDescent="0.3">
      <c r="J733" s="4" t="e">
        <f t="shared" si="36"/>
        <v>#VALUE!</v>
      </c>
      <c r="K733" s="4" t="e">
        <f t="shared" si="37"/>
        <v>#VALUE!</v>
      </c>
      <c r="L733" s="2">
        <v>37189.375451388885</v>
      </c>
      <c r="M733" s="1" t="str">
        <f t="shared" si="38"/>
        <v>Peak</v>
      </c>
    </row>
    <row r="734" spans="10:13" x14ac:dyDescent="0.3">
      <c r="J734" s="4" t="e">
        <f t="shared" si="36"/>
        <v>#VALUE!</v>
      </c>
      <c r="K734" s="4" t="e">
        <f t="shared" si="37"/>
        <v>#VALUE!</v>
      </c>
      <c r="L734" s="2">
        <v>37189.375451388885</v>
      </c>
      <c r="M734" s="1" t="str">
        <f t="shared" si="38"/>
        <v>Peak</v>
      </c>
    </row>
    <row r="735" spans="10:13" x14ac:dyDescent="0.3">
      <c r="J735" s="4" t="e">
        <f t="shared" si="36"/>
        <v>#VALUE!</v>
      </c>
      <c r="K735" s="4" t="e">
        <f t="shared" si="37"/>
        <v>#VALUE!</v>
      </c>
      <c r="L735" s="2">
        <v>37189.375567129631</v>
      </c>
      <c r="M735" s="1" t="str">
        <f t="shared" si="38"/>
        <v>Peak</v>
      </c>
    </row>
    <row r="736" spans="10:13" x14ac:dyDescent="0.3">
      <c r="J736" s="4" t="e">
        <f t="shared" si="36"/>
        <v>#VALUE!</v>
      </c>
      <c r="K736" s="4" t="e">
        <f t="shared" si="37"/>
        <v>#VALUE!</v>
      </c>
      <c r="L736" s="2">
        <v>37189.375625000001</v>
      </c>
      <c r="M736" s="1" t="str">
        <f t="shared" si="38"/>
        <v>Peak</v>
      </c>
    </row>
    <row r="737" spans="10:13" x14ac:dyDescent="0.3">
      <c r="J737" s="4" t="e">
        <f t="shared" si="36"/>
        <v>#VALUE!</v>
      </c>
      <c r="K737" s="4" t="e">
        <f t="shared" si="37"/>
        <v>#VALUE!</v>
      </c>
      <c r="L737" s="2">
        <v>37189.375902777778</v>
      </c>
      <c r="M737" s="1" t="str">
        <f t="shared" si="38"/>
        <v>Peak</v>
      </c>
    </row>
    <row r="738" spans="10:13" x14ac:dyDescent="0.3">
      <c r="J738" s="4" t="e">
        <f t="shared" si="36"/>
        <v>#VALUE!</v>
      </c>
      <c r="K738" s="4" t="e">
        <f t="shared" si="37"/>
        <v>#VALUE!</v>
      </c>
      <c r="L738" s="2">
        <v>37189.37605324074</v>
      </c>
      <c r="M738" s="1" t="str">
        <f t="shared" si="38"/>
        <v>Peak</v>
      </c>
    </row>
    <row r="739" spans="10:13" x14ac:dyDescent="0.3">
      <c r="J739" s="4" t="e">
        <f t="shared" si="36"/>
        <v>#VALUE!</v>
      </c>
      <c r="K739" s="4" t="e">
        <f t="shared" si="37"/>
        <v>#VALUE!</v>
      </c>
      <c r="L739" s="2">
        <v>37189.376215277778</v>
      </c>
      <c r="M739" s="1" t="str">
        <f t="shared" si="38"/>
        <v>Peak</v>
      </c>
    </row>
    <row r="740" spans="10:13" x14ac:dyDescent="0.3">
      <c r="J740" s="4" t="e">
        <f t="shared" si="36"/>
        <v>#VALUE!</v>
      </c>
      <c r="K740" s="4" t="e">
        <f t="shared" si="37"/>
        <v>#VALUE!</v>
      </c>
      <c r="L740" s="2">
        <v>37189.376319444447</v>
      </c>
      <c r="M740" s="1" t="str">
        <f t="shared" si="38"/>
        <v>Peak</v>
      </c>
    </row>
    <row r="741" spans="10:13" x14ac:dyDescent="0.3">
      <c r="J741" s="4" t="e">
        <f t="shared" ref="J741:J804" si="39">DATE(LEFT(D741,4),MID(D741,5,2),MID(D741,7,2))</f>
        <v>#VALUE!</v>
      </c>
      <c r="K741" s="4" t="e">
        <f t="shared" si="37"/>
        <v>#VALUE!</v>
      </c>
      <c r="L741" s="2">
        <v>37189.376331018517</v>
      </c>
      <c r="M741" s="1" t="str">
        <f t="shared" si="38"/>
        <v>Peak</v>
      </c>
    </row>
    <row r="742" spans="10:13" x14ac:dyDescent="0.3">
      <c r="J742" s="4" t="e">
        <f t="shared" si="39"/>
        <v>#VALUE!</v>
      </c>
      <c r="K742" s="4" t="e">
        <f t="shared" si="37"/>
        <v>#VALUE!</v>
      </c>
      <c r="L742" s="2">
        <v>37189.376458333332</v>
      </c>
      <c r="M742" s="1" t="str">
        <f t="shared" si="38"/>
        <v>Peak</v>
      </c>
    </row>
    <row r="743" spans="10:13" x14ac:dyDescent="0.3">
      <c r="J743" s="4" t="e">
        <f t="shared" si="39"/>
        <v>#VALUE!</v>
      </c>
      <c r="K743" s="4" t="e">
        <f t="shared" si="37"/>
        <v>#VALUE!</v>
      </c>
      <c r="L743" s="2">
        <v>37189.376493055555</v>
      </c>
      <c r="M743" s="1" t="str">
        <f t="shared" si="38"/>
        <v>Peak</v>
      </c>
    </row>
    <row r="744" spans="10:13" x14ac:dyDescent="0.3">
      <c r="J744" s="4" t="e">
        <f t="shared" si="39"/>
        <v>#VALUE!</v>
      </c>
      <c r="K744" s="4" t="e">
        <f t="shared" si="37"/>
        <v>#VALUE!</v>
      </c>
      <c r="L744" s="2">
        <v>37189.376631944448</v>
      </c>
      <c r="M744" s="1" t="str">
        <f t="shared" si="38"/>
        <v>Peak</v>
      </c>
    </row>
    <row r="745" spans="10:13" x14ac:dyDescent="0.3">
      <c r="J745" s="4" t="e">
        <f t="shared" si="39"/>
        <v>#VALUE!</v>
      </c>
      <c r="K745" s="4" t="e">
        <f t="shared" si="37"/>
        <v>#VALUE!</v>
      </c>
      <c r="L745" s="2">
        <v>37189.377002314817</v>
      </c>
      <c r="M745" s="1" t="str">
        <f t="shared" si="38"/>
        <v>Peak</v>
      </c>
    </row>
    <row r="746" spans="10:13" x14ac:dyDescent="0.3">
      <c r="J746" s="4" t="e">
        <f t="shared" si="39"/>
        <v>#VALUE!</v>
      </c>
      <c r="K746" s="4" t="e">
        <f t="shared" si="37"/>
        <v>#VALUE!</v>
      </c>
      <c r="L746" s="2">
        <v>37189.377118055556</v>
      </c>
      <c r="M746" s="1" t="str">
        <f t="shared" si="38"/>
        <v>Peak</v>
      </c>
    </row>
    <row r="747" spans="10:13" x14ac:dyDescent="0.3">
      <c r="J747" s="4" t="e">
        <f t="shared" si="39"/>
        <v>#VALUE!</v>
      </c>
      <c r="K747" s="4" t="e">
        <f t="shared" si="37"/>
        <v>#VALUE!</v>
      </c>
      <c r="L747" s="2">
        <v>37189.377256944441</v>
      </c>
      <c r="M747" s="1" t="str">
        <f t="shared" si="38"/>
        <v>Peak</v>
      </c>
    </row>
    <row r="748" spans="10:13" x14ac:dyDescent="0.3">
      <c r="J748" s="4" t="e">
        <f t="shared" si="39"/>
        <v>#VALUE!</v>
      </c>
      <c r="K748" s="4" t="e">
        <f t="shared" si="37"/>
        <v>#VALUE!</v>
      </c>
      <c r="L748" s="2">
        <v>37189.377395833333</v>
      </c>
      <c r="M748" s="1" t="str">
        <f t="shared" si="38"/>
        <v>Peak</v>
      </c>
    </row>
    <row r="749" spans="10:13" x14ac:dyDescent="0.3">
      <c r="J749" s="4" t="e">
        <f t="shared" si="39"/>
        <v>#VALUE!</v>
      </c>
      <c r="K749" s="4" t="e">
        <f t="shared" si="37"/>
        <v>#VALUE!</v>
      </c>
      <c r="L749" s="2">
        <v>37189.377604166664</v>
      </c>
      <c r="M749" s="1" t="str">
        <f t="shared" si="38"/>
        <v>Peak</v>
      </c>
    </row>
    <row r="750" spans="10:13" x14ac:dyDescent="0.3">
      <c r="J750" s="4" t="e">
        <f t="shared" si="39"/>
        <v>#VALUE!</v>
      </c>
      <c r="K750" s="4" t="e">
        <f t="shared" si="37"/>
        <v>#VALUE!</v>
      </c>
      <c r="L750" s="2">
        <v>37189.377708333333</v>
      </c>
      <c r="M750" s="1" t="str">
        <f t="shared" si="38"/>
        <v>Peak</v>
      </c>
    </row>
    <row r="751" spans="10:13" x14ac:dyDescent="0.3">
      <c r="J751" s="4" t="e">
        <f t="shared" si="39"/>
        <v>#VALUE!</v>
      </c>
      <c r="K751" s="4" t="e">
        <f t="shared" si="37"/>
        <v>#VALUE!</v>
      </c>
      <c r="L751" s="2">
        <v>37189.377986111111</v>
      </c>
      <c r="M751" s="1" t="str">
        <f t="shared" si="38"/>
        <v>Peak</v>
      </c>
    </row>
    <row r="752" spans="10:13" x14ac:dyDescent="0.3">
      <c r="J752" s="4" t="e">
        <f t="shared" si="39"/>
        <v>#VALUE!</v>
      </c>
      <c r="K752" s="4" t="e">
        <f t="shared" si="37"/>
        <v>#VALUE!</v>
      </c>
      <c r="L752" s="2">
        <v>37189.378240740742</v>
      </c>
      <c r="M752" s="1" t="str">
        <f t="shared" si="38"/>
        <v>Peak</v>
      </c>
    </row>
    <row r="753" spans="10:13" x14ac:dyDescent="0.3">
      <c r="J753" s="4" t="e">
        <f t="shared" si="39"/>
        <v>#VALUE!</v>
      </c>
      <c r="K753" s="4" t="e">
        <f t="shared" si="37"/>
        <v>#VALUE!</v>
      </c>
      <c r="L753" s="2">
        <v>37189.378310185188</v>
      </c>
      <c r="M753" s="1" t="str">
        <f t="shared" si="38"/>
        <v>Peak</v>
      </c>
    </row>
    <row r="754" spans="10:13" x14ac:dyDescent="0.3">
      <c r="J754" s="4" t="e">
        <f t="shared" si="39"/>
        <v>#VALUE!</v>
      </c>
      <c r="K754" s="4" t="e">
        <f t="shared" si="37"/>
        <v>#VALUE!</v>
      </c>
      <c r="L754" s="2">
        <v>37189.378321759257</v>
      </c>
      <c r="M754" s="1" t="str">
        <f t="shared" si="38"/>
        <v>Peak</v>
      </c>
    </row>
    <row r="755" spans="10:13" x14ac:dyDescent="0.3">
      <c r="J755" s="4" t="e">
        <f t="shared" si="39"/>
        <v>#VALUE!</v>
      </c>
      <c r="K755" s="4" t="e">
        <f t="shared" si="37"/>
        <v>#VALUE!</v>
      </c>
      <c r="L755" s="2">
        <v>37189.378368055557</v>
      </c>
      <c r="M755" s="1" t="str">
        <f t="shared" si="38"/>
        <v>Peak</v>
      </c>
    </row>
    <row r="756" spans="10:13" x14ac:dyDescent="0.3">
      <c r="J756" s="4" t="e">
        <f t="shared" si="39"/>
        <v>#VALUE!</v>
      </c>
      <c r="K756" s="4" t="e">
        <f t="shared" si="37"/>
        <v>#VALUE!</v>
      </c>
      <c r="L756" s="2">
        <v>37189.378483796296</v>
      </c>
      <c r="M756" s="1" t="str">
        <f t="shared" si="38"/>
        <v>Peak</v>
      </c>
    </row>
    <row r="757" spans="10:13" x14ac:dyDescent="0.3">
      <c r="J757" s="4" t="e">
        <f t="shared" si="39"/>
        <v>#VALUE!</v>
      </c>
      <c r="K757" s="4" t="e">
        <f t="shared" si="37"/>
        <v>#VALUE!</v>
      </c>
      <c r="L757" s="2">
        <v>37189.378668981481</v>
      </c>
      <c r="M757" s="1" t="str">
        <f t="shared" si="38"/>
        <v>Peak</v>
      </c>
    </row>
    <row r="758" spans="10:13" x14ac:dyDescent="0.3">
      <c r="J758" s="4" t="e">
        <f t="shared" si="39"/>
        <v>#VALUE!</v>
      </c>
      <c r="K758" s="4" t="e">
        <f t="shared" si="37"/>
        <v>#VALUE!</v>
      </c>
      <c r="L758" s="2">
        <v>37189.378738425927</v>
      </c>
      <c r="M758" s="1" t="str">
        <f t="shared" si="38"/>
        <v>Peak</v>
      </c>
    </row>
    <row r="759" spans="10:13" x14ac:dyDescent="0.3">
      <c r="J759" s="4" t="e">
        <f t="shared" si="39"/>
        <v>#VALUE!</v>
      </c>
      <c r="K759" s="4" t="e">
        <f t="shared" si="37"/>
        <v>#VALUE!</v>
      </c>
      <c r="L759" s="2">
        <v>37189.378784722219</v>
      </c>
      <c r="M759" s="1" t="str">
        <f t="shared" si="38"/>
        <v>Peak</v>
      </c>
    </row>
    <row r="760" spans="10:13" x14ac:dyDescent="0.3">
      <c r="J760" s="4" t="e">
        <f t="shared" si="39"/>
        <v>#VALUE!</v>
      </c>
      <c r="K760" s="4" t="e">
        <f t="shared" si="37"/>
        <v>#VALUE!</v>
      </c>
      <c r="L760" s="2">
        <v>37189.378923611112</v>
      </c>
      <c r="M760" s="1" t="str">
        <f t="shared" si="38"/>
        <v>Peak</v>
      </c>
    </row>
    <row r="761" spans="10:13" x14ac:dyDescent="0.3">
      <c r="J761" s="4" t="e">
        <f t="shared" si="39"/>
        <v>#VALUE!</v>
      </c>
      <c r="K761" s="4" t="e">
        <f t="shared" si="37"/>
        <v>#VALUE!</v>
      </c>
      <c r="L761" s="2">
        <v>37189.379016203704</v>
      </c>
      <c r="M761" s="1" t="str">
        <f t="shared" si="38"/>
        <v>Peak</v>
      </c>
    </row>
    <row r="762" spans="10:13" x14ac:dyDescent="0.3">
      <c r="J762" s="4" t="e">
        <f t="shared" si="39"/>
        <v>#VALUE!</v>
      </c>
      <c r="K762" s="4" t="e">
        <f t="shared" si="37"/>
        <v>#VALUE!</v>
      </c>
      <c r="L762" s="2">
        <v>37189.379016203704</v>
      </c>
      <c r="M762" s="1" t="str">
        <f t="shared" si="38"/>
        <v>Peak</v>
      </c>
    </row>
    <row r="763" spans="10:13" x14ac:dyDescent="0.3">
      <c r="J763" s="4" t="e">
        <f t="shared" si="39"/>
        <v>#VALUE!</v>
      </c>
      <c r="K763" s="4" t="e">
        <f t="shared" si="37"/>
        <v>#VALUE!</v>
      </c>
      <c r="L763" s="2">
        <v>37189.379641203705</v>
      </c>
      <c r="M763" s="1" t="str">
        <f t="shared" si="38"/>
        <v>Peak</v>
      </c>
    </row>
    <row r="764" spans="10:13" x14ac:dyDescent="0.3">
      <c r="J764" s="4" t="e">
        <f t="shared" si="39"/>
        <v>#VALUE!</v>
      </c>
      <c r="K764" s="4" t="e">
        <f t="shared" si="37"/>
        <v>#VALUE!</v>
      </c>
      <c r="L764" s="2">
        <v>37189.379930555559</v>
      </c>
      <c r="M764" s="1" t="str">
        <f t="shared" si="38"/>
        <v>Peak</v>
      </c>
    </row>
    <row r="765" spans="10:13" x14ac:dyDescent="0.3">
      <c r="J765" s="4" t="e">
        <f t="shared" si="39"/>
        <v>#VALUE!</v>
      </c>
      <c r="K765" s="4" t="e">
        <f t="shared" si="37"/>
        <v>#VALUE!</v>
      </c>
      <c r="L765" s="2">
        <v>37189.380023148151</v>
      </c>
      <c r="M765" s="1" t="str">
        <f t="shared" si="38"/>
        <v>Peak</v>
      </c>
    </row>
    <row r="766" spans="10:13" x14ac:dyDescent="0.3">
      <c r="J766" s="4" t="e">
        <f t="shared" si="39"/>
        <v>#VALUE!</v>
      </c>
      <c r="K766" s="4" t="e">
        <f t="shared" si="37"/>
        <v>#VALUE!</v>
      </c>
      <c r="L766" s="2">
        <v>37189.380682870367</v>
      </c>
      <c r="M766" s="1" t="str">
        <f t="shared" si="38"/>
        <v>Peak</v>
      </c>
    </row>
    <row r="767" spans="10:13" x14ac:dyDescent="0.3">
      <c r="J767" s="4" t="e">
        <f t="shared" si="39"/>
        <v>#VALUE!</v>
      </c>
      <c r="K767" s="4" t="e">
        <f t="shared" si="37"/>
        <v>#VALUE!</v>
      </c>
      <c r="L767" s="2">
        <v>37189.380706018521</v>
      </c>
      <c r="M767" s="1" t="str">
        <f t="shared" si="38"/>
        <v>Peak</v>
      </c>
    </row>
    <row r="768" spans="10:13" x14ac:dyDescent="0.3">
      <c r="J768" s="4" t="e">
        <f t="shared" si="39"/>
        <v>#VALUE!</v>
      </c>
      <c r="K768" s="4" t="e">
        <f t="shared" si="37"/>
        <v>#VALUE!</v>
      </c>
      <c r="L768" s="2">
        <v>37189.380995370368</v>
      </c>
      <c r="M768" s="1" t="str">
        <f t="shared" si="38"/>
        <v>Peak</v>
      </c>
    </row>
    <row r="769" spans="10:13" x14ac:dyDescent="0.3">
      <c r="J769" s="4" t="e">
        <f t="shared" si="39"/>
        <v>#VALUE!</v>
      </c>
      <c r="K769" s="4" t="e">
        <f t="shared" si="37"/>
        <v>#VALUE!</v>
      </c>
      <c r="L769" s="2">
        <v>37189.381041666667</v>
      </c>
      <c r="M769" s="1" t="str">
        <f t="shared" si="38"/>
        <v>Peak</v>
      </c>
    </row>
    <row r="770" spans="10:13" x14ac:dyDescent="0.3">
      <c r="J770" s="4" t="e">
        <f t="shared" si="39"/>
        <v>#VALUE!</v>
      </c>
      <c r="K770" s="4" t="e">
        <f t="shared" si="37"/>
        <v>#VALUE!</v>
      </c>
      <c r="L770" s="2">
        <v>37189.381076388891</v>
      </c>
      <c r="M770" s="1" t="str">
        <f t="shared" si="38"/>
        <v>Peak</v>
      </c>
    </row>
    <row r="771" spans="10:13" x14ac:dyDescent="0.3">
      <c r="J771" s="4" t="e">
        <f t="shared" si="39"/>
        <v>#VALUE!</v>
      </c>
      <c r="K771" s="4" t="e">
        <f t="shared" ref="K771:K834" si="40">DATE(LEFT(E771,4),MID(E771,5,2),MID(E771,7,2))</f>
        <v>#VALUE!</v>
      </c>
      <c r="L771" s="2">
        <v>37189.381076388891</v>
      </c>
      <c r="M771" s="1" t="str">
        <f t="shared" ref="M771:M834" si="41">IF(RIGHT(C771,8)="Off-Peak","Off-Peak", "Peak")</f>
        <v>Peak</v>
      </c>
    </row>
    <row r="772" spans="10:13" x14ac:dyDescent="0.3">
      <c r="J772" s="4" t="e">
        <f t="shared" si="39"/>
        <v>#VALUE!</v>
      </c>
      <c r="K772" s="4" t="e">
        <f t="shared" si="40"/>
        <v>#VALUE!</v>
      </c>
      <c r="L772" s="2">
        <v>37189.381365740737</v>
      </c>
      <c r="M772" s="1" t="str">
        <f t="shared" si="41"/>
        <v>Peak</v>
      </c>
    </row>
    <row r="773" spans="10:13" x14ac:dyDescent="0.3">
      <c r="J773" s="4" t="e">
        <f t="shared" si="39"/>
        <v>#VALUE!</v>
      </c>
      <c r="K773" s="4" t="e">
        <f t="shared" si="40"/>
        <v>#VALUE!</v>
      </c>
      <c r="L773" s="2">
        <v>37189.381747685184</v>
      </c>
      <c r="M773" s="1" t="str">
        <f t="shared" si="41"/>
        <v>Peak</v>
      </c>
    </row>
    <row r="774" spans="10:13" x14ac:dyDescent="0.3">
      <c r="J774" s="4" t="e">
        <f t="shared" si="39"/>
        <v>#VALUE!</v>
      </c>
      <c r="K774" s="4" t="e">
        <f t="shared" si="40"/>
        <v>#VALUE!</v>
      </c>
      <c r="L774" s="2">
        <v>37189.381944444445</v>
      </c>
      <c r="M774" s="1" t="str">
        <f t="shared" si="41"/>
        <v>Peak</v>
      </c>
    </row>
    <row r="775" spans="10:13" x14ac:dyDescent="0.3">
      <c r="J775" s="4" t="e">
        <f t="shared" si="39"/>
        <v>#VALUE!</v>
      </c>
      <c r="K775" s="4" t="e">
        <f t="shared" si="40"/>
        <v>#VALUE!</v>
      </c>
      <c r="L775" s="2">
        <v>37189.382372685184</v>
      </c>
      <c r="M775" s="1" t="str">
        <f t="shared" si="41"/>
        <v>Peak</v>
      </c>
    </row>
    <row r="776" spans="10:13" x14ac:dyDescent="0.3">
      <c r="J776" s="4" t="e">
        <f t="shared" si="39"/>
        <v>#VALUE!</v>
      </c>
      <c r="K776" s="4" t="e">
        <f t="shared" si="40"/>
        <v>#VALUE!</v>
      </c>
      <c r="L776" s="2">
        <v>37189.382430555554</v>
      </c>
      <c r="M776" s="1" t="str">
        <f t="shared" si="41"/>
        <v>Peak</v>
      </c>
    </row>
    <row r="777" spans="10:13" x14ac:dyDescent="0.3">
      <c r="J777" s="4" t="e">
        <f t="shared" si="39"/>
        <v>#VALUE!</v>
      </c>
      <c r="K777" s="4" t="e">
        <f t="shared" si="40"/>
        <v>#VALUE!</v>
      </c>
      <c r="L777" s="2">
        <v>37189.382465277777</v>
      </c>
      <c r="M777" s="1" t="str">
        <f t="shared" si="41"/>
        <v>Peak</v>
      </c>
    </row>
    <row r="778" spans="10:13" x14ac:dyDescent="0.3">
      <c r="J778" s="4" t="e">
        <f t="shared" si="39"/>
        <v>#VALUE!</v>
      </c>
      <c r="K778" s="4" t="e">
        <f t="shared" si="40"/>
        <v>#VALUE!</v>
      </c>
      <c r="L778" s="2">
        <v>37189.382465277777</v>
      </c>
      <c r="M778" s="1" t="str">
        <f t="shared" si="41"/>
        <v>Peak</v>
      </c>
    </row>
    <row r="779" spans="10:13" x14ac:dyDescent="0.3">
      <c r="J779" s="4" t="e">
        <f t="shared" si="39"/>
        <v>#VALUE!</v>
      </c>
      <c r="K779" s="4" t="e">
        <f t="shared" si="40"/>
        <v>#VALUE!</v>
      </c>
      <c r="L779" s="2">
        <v>37189.382731481484</v>
      </c>
      <c r="M779" s="1" t="str">
        <f t="shared" si="41"/>
        <v>Peak</v>
      </c>
    </row>
    <row r="780" spans="10:13" x14ac:dyDescent="0.3">
      <c r="J780" s="4" t="e">
        <f t="shared" si="39"/>
        <v>#VALUE!</v>
      </c>
      <c r="K780" s="4" t="e">
        <f t="shared" si="40"/>
        <v>#VALUE!</v>
      </c>
      <c r="L780" s="2">
        <v>37189.382731481484</v>
      </c>
      <c r="M780" s="1" t="str">
        <f t="shared" si="41"/>
        <v>Peak</v>
      </c>
    </row>
    <row r="781" spans="10:13" x14ac:dyDescent="0.3">
      <c r="J781" s="4" t="e">
        <f t="shared" si="39"/>
        <v>#VALUE!</v>
      </c>
      <c r="K781" s="4" t="e">
        <f t="shared" si="40"/>
        <v>#VALUE!</v>
      </c>
      <c r="L781" s="2">
        <v>37189.382789351854</v>
      </c>
      <c r="M781" s="1" t="str">
        <f t="shared" si="41"/>
        <v>Peak</v>
      </c>
    </row>
    <row r="782" spans="10:13" x14ac:dyDescent="0.3">
      <c r="J782" s="4" t="e">
        <f t="shared" si="39"/>
        <v>#VALUE!</v>
      </c>
      <c r="K782" s="4" t="e">
        <f t="shared" si="40"/>
        <v>#VALUE!</v>
      </c>
      <c r="L782" s="2">
        <v>37189.382789351854</v>
      </c>
      <c r="M782" s="1" t="str">
        <f t="shared" si="41"/>
        <v>Peak</v>
      </c>
    </row>
    <row r="783" spans="10:13" x14ac:dyDescent="0.3">
      <c r="J783" s="4" t="e">
        <f t="shared" si="39"/>
        <v>#VALUE!</v>
      </c>
      <c r="K783" s="4" t="e">
        <f t="shared" si="40"/>
        <v>#VALUE!</v>
      </c>
      <c r="L783" s="2">
        <v>37189.383009259262</v>
      </c>
      <c r="M783" s="1" t="str">
        <f t="shared" si="41"/>
        <v>Peak</v>
      </c>
    </row>
    <row r="784" spans="10:13" x14ac:dyDescent="0.3">
      <c r="J784" s="4" t="e">
        <f t="shared" si="39"/>
        <v>#VALUE!</v>
      </c>
      <c r="K784" s="4" t="e">
        <f t="shared" si="40"/>
        <v>#VALUE!</v>
      </c>
      <c r="L784" s="2">
        <v>37189.383032407408</v>
      </c>
      <c r="M784" s="1" t="str">
        <f t="shared" si="41"/>
        <v>Peak</v>
      </c>
    </row>
    <row r="785" spans="10:13" x14ac:dyDescent="0.3">
      <c r="J785" s="4" t="e">
        <f t="shared" si="39"/>
        <v>#VALUE!</v>
      </c>
      <c r="K785" s="4" t="e">
        <f t="shared" si="40"/>
        <v>#VALUE!</v>
      </c>
      <c r="L785" s="2">
        <v>37189.383217592593</v>
      </c>
      <c r="M785" s="1" t="str">
        <f t="shared" si="41"/>
        <v>Peak</v>
      </c>
    </row>
    <row r="786" spans="10:13" x14ac:dyDescent="0.3">
      <c r="J786" s="4" t="e">
        <f t="shared" si="39"/>
        <v>#VALUE!</v>
      </c>
      <c r="K786" s="4" t="e">
        <f t="shared" si="40"/>
        <v>#VALUE!</v>
      </c>
      <c r="L786" s="2">
        <v>37189.383229166669</v>
      </c>
      <c r="M786" s="1" t="str">
        <f t="shared" si="41"/>
        <v>Peak</v>
      </c>
    </row>
    <row r="787" spans="10:13" x14ac:dyDescent="0.3">
      <c r="J787" s="4" t="e">
        <f t="shared" si="39"/>
        <v>#VALUE!</v>
      </c>
      <c r="K787" s="4" t="e">
        <f t="shared" si="40"/>
        <v>#VALUE!</v>
      </c>
      <c r="L787" s="2">
        <v>37189.383263888885</v>
      </c>
      <c r="M787" s="1" t="str">
        <f t="shared" si="41"/>
        <v>Peak</v>
      </c>
    </row>
    <row r="788" spans="10:13" x14ac:dyDescent="0.3">
      <c r="J788" s="4" t="e">
        <f t="shared" si="39"/>
        <v>#VALUE!</v>
      </c>
      <c r="K788" s="4" t="e">
        <f t="shared" si="40"/>
        <v>#VALUE!</v>
      </c>
      <c r="L788" s="2">
        <v>37189.383263888885</v>
      </c>
      <c r="M788" s="1" t="str">
        <f t="shared" si="41"/>
        <v>Peak</v>
      </c>
    </row>
    <row r="789" spans="10:13" x14ac:dyDescent="0.3">
      <c r="J789" s="4" t="e">
        <f t="shared" si="39"/>
        <v>#VALUE!</v>
      </c>
      <c r="K789" s="4" t="e">
        <f t="shared" si="40"/>
        <v>#VALUE!</v>
      </c>
      <c r="L789" s="2">
        <v>37189.383275462962</v>
      </c>
      <c r="M789" s="1" t="str">
        <f t="shared" si="41"/>
        <v>Peak</v>
      </c>
    </row>
    <row r="790" spans="10:13" x14ac:dyDescent="0.3">
      <c r="J790" s="4" t="e">
        <f t="shared" si="39"/>
        <v>#VALUE!</v>
      </c>
      <c r="K790" s="4" t="e">
        <f t="shared" si="40"/>
        <v>#VALUE!</v>
      </c>
      <c r="L790" s="2">
        <v>37189.383275462962</v>
      </c>
      <c r="M790" s="1" t="str">
        <f t="shared" si="41"/>
        <v>Peak</v>
      </c>
    </row>
    <row r="791" spans="10:13" x14ac:dyDescent="0.3">
      <c r="J791" s="4" t="e">
        <f t="shared" si="39"/>
        <v>#VALUE!</v>
      </c>
      <c r="K791" s="4" t="e">
        <f t="shared" si="40"/>
        <v>#VALUE!</v>
      </c>
      <c r="L791" s="2">
        <v>37189.383842592593</v>
      </c>
      <c r="M791" s="1" t="str">
        <f t="shared" si="41"/>
        <v>Peak</v>
      </c>
    </row>
    <row r="792" spans="10:13" x14ac:dyDescent="0.3">
      <c r="J792" s="4" t="e">
        <f t="shared" si="39"/>
        <v>#VALUE!</v>
      </c>
      <c r="K792" s="4" t="e">
        <f t="shared" si="40"/>
        <v>#VALUE!</v>
      </c>
      <c r="L792" s="2">
        <v>37189.38417824074</v>
      </c>
      <c r="M792" s="1" t="str">
        <f t="shared" si="41"/>
        <v>Peak</v>
      </c>
    </row>
    <row r="793" spans="10:13" x14ac:dyDescent="0.3">
      <c r="J793" s="4" t="e">
        <f t="shared" si="39"/>
        <v>#VALUE!</v>
      </c>
      <c r="K793" s="4" t="e">
        <f t="shared" si="40"/>
        <v>#VALUE!</v>
      </c>
      <c r="L793" s="2">
        <v>37189.384236111109</v>
      </c>
      <c r="M793" s="1" t="str">
        <f t="shared" si="41"/>
        <v>Peak</v>
      </c>
    </row>
    <row r="794" spans="10:13" x14ac:dyDescent="0.3">
      <c r="J794" s="4" t="e">
        <f t="shared" si="39"/>
        <v>#VALUE!</v>
      </c>
      <c r="K794" s="4" t="e">
        <f t="shared" si="40"/>
        <v>#VALUE!</v>
      </c>
      <c r="L794" s="2">
        <v>37189.384398148148</v>
      </c>
      <c r="M794" s="1" t="str">
        <f t="shared" si="41"/>
        <v>Peak</v>
      </c>
    </row>
    <row r="795" spans="10:13" x14ac:dyDescent="0.3">
      <c r="J795" s="4" t="e">
        <f t="shared" si="39"/>
        <v>#VALUE!</v>
      </c>
      <c r="K795" s="4" t="e">
        <f t="shared" si="40"/>
        <v>#VALUE!</v>
      </c>
      <c r="L795" s="2">
        <v>37189.384733796294</v>
      </c>
      <c r="M795" s="1" t="str">
        <f t="shared" si="41"/>
        <v>Peak</v>
      </c>
    </row>
    <row r="796" spans="10:13" x14ac:dyDescent="0.3">
      <c r="J796" s="4" t="e">
        <f t="shared" si="39"/>
        <v>#VALUE!</v>
      </c>
      <c r="K796" s="4" t="e">
        <f t="shared" si="40"/>
        <v>#VALUE!</v>
      </c>
      <c r="L796" s="2">
        <v>37189.384733796294</v>
      </c>
      <c r="M796" s="1" t="str">
        <f t="shared" si="41"/>
        <v>Peak</v>
      </c>
    </row>
    <row r="797" spans="10:13" x14ac:dyDescent="0.3">
      <c r="J797" s="4" t="e">
        <f t="shared" si="39"/>
        <v>#VALUE!</v>
      </c>
      <c r="K797" s="4" t="e">
        <f t="shared" si="40"/>
        <v>#VALUE!</v>
      </c>
      <c r="L797" s="2">
        <v>37189.384872685187</v>
      </c>
      <c r="M797" s="1" t="str">
        <f t="shared" si="41"/>
        <v>Peak</v>
      </c>
    </row>
    <row r="798" spans="10:13" x14ac:dyDescent="0.3">
      <c r="J798" s="4" t="e">
        <f t="shared" si="39"/>
        <v>#VALUE!</v>
      </c>
      <c r="K798" s="4" t="e">
        <f t="shared" si="40"/>
        <v>#VALUE!</v>
      </c>
      <c r="L798" s="2">
        <v>37189.385046296295</v>
      </c>
      <c r="M798" s="1" t="str">
        <f t="shared" si="41"/>
        <v>Peak</v>
      </c>
    </row>
    <row r="799" spans="10:13" x14ac:dyDescent="0.3">
      <c r="J799" s="4" t="e">
        <f t="shared" si="39"/>
        <v>#VALUE!</v>
      </c>
      <c r="K799" s="4" t="e">
        <f t="shared" si="40"/>
        <v>#VALUE!</v>
      </c>
      <c r="L799" s="2">
        <v>37189.385509259257</v>
      </c>
      <c r="M799" s="1" t="str">
        <f t="shared" si="41"/>
        <v>Peak</v>
      </c>
    </row>
    <row r="800" spans="10:13" x14ac:dyDescent="0.3">
      <c r="J800" s="4" t="e">
        <f t="shared" si="39"/>
        <v>#VALUE!</v>
      </c>
      <c r="K800" s="4" t="e">
        <f t="shared" si="40"/>
        <v>#VALUE!</v>
      </c>
      <c r="L800" s="2">
        <v>37189.385706018518</v>
      </c>
      <c r="M800" s="1" t="str">
        <f t="shared" si="41"/>
        <v>Peak</v>
      </c>
    </row>
    <row r="801" spans="10:13" x14ac:dyDescent="0.3">
      <c r="J801" s="4" t="e">
        <f t="shared" si="39"/>
        <v>#VALUE!</v>
      </c>
      <c r="K801" s="4" t="e">
        <f t="shared" si="40"/>
        <v>#VALUE!</v>
      </c>
      <c r="L801" s="2">
        <v>37189.385983796295</v>
      </c>
      <c r="M801" s="1" t="str">
        <f t="shared" si="41"/>
        <v>Peak</v>
      </c>
    </row>
    <row r="802" spans="10:13" x14ac:dyDescent="0.3">
      <c r="J802" s="4" t="e">
        <f t="shared" si="39"/>
        <v>#VALUE!</v>
      </c>
      <c r="K802" s="4" t="e">
        <f t="shared" si="40"/>
        <v>#VALUE!</v>
      </c>
      <c r="L802" s="2">
        <v>37189.387511574074</v>
      </c>
      <c r="M802" s="1" t="str">
        <f t="shared" si="41"/>
        <v>Peak</v>
      </c>
    </row>
    <row r="803" spans="10:13" x14ac:dyDescent="0.3">
      <c r="J803" s="4" t="e">
        <f t="shared" si="39"/>
        <v>#VALUE!</v>
      </c>
      <c r="K803" s="4" t="e">
        <f t="shared" si="40"/>
        <v>#VALUE!</v>
      </c>
      <c r="L803" s="2">
        <v>37189.387719907405</v>
      </c>
      <c r="M803" s="1" t="str">
        <f t="shared" si="41"/>
        <v>Peak</v>
      </c>
    </row>
    <row r="804" spans="10:13" x14ac:dyDescent="0.3">
      <c r="J804" s="4" t="e">
        <f t="shared" si="39"/>
        <v>#VALUE!</v>
      </c>
      <c r="K804" s="4" t="e">
        <f t="shared" si="40"/>
        <v>#VALUE!</v>
      </c>
      <c r="L804" s="2">
        <v>37189.387719907405</v>
      </c>
      <c r="M804" s="1" t="str">
        <f t="shared" si="41"/>
        <v>Peak</v>
      </c>
    </row>
    <row r="805" spans="10:13" x14ac:dyDescent="0.3"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37189.388657407406</v>
      </c>
      <c r="M805" s="1" t="str">
        <f t="shared" si="41"/>
        <v>Peak</v>
      </c>
    </row>
    <row r="806" spans="10:13" x14ac:dyDescent="0.3">
      <c r="J806" s="4" t="e">
        <f t="shared" si="42"/>
        <v>#VALUE!</v>
      </c>
      <c r="K806" s="4" t="e">
        <f t="shared" si="40"/>
        <v>#VALUE!</v>
      </c>
      <c r="L806" s="2">
        <v>37189.389074074075</v>
      </c>
      <c r="M806" s="1" t="str">
        <f t="shared" si="41"/>
        <v>Peak</v>
      </c>
    </row>
    <row r="807" spans="10:13" x14ac:dyDescent="0.3">
      <c r="J807" s="4" t="e">
        <f t="shared" si="42"/>
        <v>#VALUE!</v>
      </c>
      <c r="K807" s="4" t="e">
        <f t="shared" si="40"/>
        <v>#VALUE!</v>
      </c>
      <c r="L807" s="2">
        <v>37189.389224537037</v>
      </c>
      <c r="M807" s="1" t="str">
        <f t="shared" si="41"/>
        <v>Peak</v>
      </c>
    </row>
    <row r="808" spans="10:13" x14ac:dyDescent="0.3">
      <c r="J808" s="4" t="e">
        <f t="shared" si="42"/>
        <v>#VALUE!</v>
      </c>
      <c r="K808" s="4" t="e">
        <f t="shared" si="40"/>
        <v>#VALUE!</v>
      </c>
      <c r="L808" s="2">
        <v>37189.390266203707</v>
      </c>
      <c r="M808" s="1" t="str">
        <f t="shared" si="41"/>
        <v>Peak</v>
      </c>
    </row>
    <row r="809" spans="10:13" x14ac:dyDescent="0.3">
      <c r="J809" s="4" t="e">
        <f t="shared" si="42"/>
        <v>#VALUE!</v>
      </c>
      <c r="K809" s="4" t="e">
        <f t="shared" si="40"/>
        <v>#VALUE!</v>
      </c>
      <c r="L809" s="2">
        <v>37189.390266203707</v>
      </c>
      <c r="M809" s="1" t="str">
        <f t="shared" si="41"/>
        <v>Peak</v>
      </c>
    </row>
    <row r="810" spans="10:13" x14ac:dyDescent="0.3">
      <c r="J810" s="4" t="e">
        <f t="shared" si="42"/>
        <v>#VALUE!</v>
      </c>
      <c r="K810" s="4" t="e">
        <f t="shared" si="40"/>
        <v>#VALUE!</v>
      </c>
      <c r="L810" s="2">
        <v>37189.391597222224</v>
      </c>
      <c r="M810" s="1" t="str">
        <f t="shared" si="41"/>
        <v>Peak</v>
      </c>
    </row>
    <row r="811" spans="10:13" x14ac:dyDescent="0.3">
      <c r="J811" s="4" t="e">
        <f t="shared" si="42"/>
        <v>#VALUE!</v>
      </c>
      <c r="K811" s="4" t="e">
        <f t="shared" si="40"/>
        <v>#VALUE!</v>
      </c>
      <c r="L811" s="2">
        <v>37189.39199074074</v>
      </c>
      <c r="M811" s="1" t="str">
        <f t="shared" si="41"/>
        <v>Peak</v>
      </c>
    </row>
    <row r="812" spans="10:13" x14ac:dyDescent="0.3">
      <c r="J812" s="4" t="e">
        <f t="shared" si="42"/>
        <v>#VALUE!</v>
      </c>
      <c r="K812" s="4" t="e">
        <f t="shared" si="40"/>
        <v>#VALUE!</v>
      </c>
      <c r="L812" s="2">
        <v>37189.392187500001</v>
      </c>
      <c r="M812" s="1" t="str">
        <f t="shared" si="41"/>
        <v>Peak</v>
      </c>
    </row>
    <row r="813" spans="10:13" x14ac:dyDescent="0.3">
      <c r="J813" s="4" t="e">
        <f t="shared" si="42"/>
        <v>#VALUE!</v>
      </c>
      <c r="K813" s="4" t="e">
        <f t="shared" si="40"/>
        <v>#VALUE!</v>
      </c>
      <c r="L813" s="2">
        <v>37189.392372685186</v>
      </c>
      <c r="M813" s="1" t="str">
        <f t="shared" si="41"/>
        <v>Peak</v>
      </c>
    </row>
    <row r="814" spans="10:13" x14ac:dyDescent="0.3">
      <c r="J814" s="4" t="e">
        <f t="shared" si="42"/>
        <v>#VALUE!</v>
      </c>
      <c r="K814" s="4" t="e">
        <f t="shared" si="40"/>
        <v>#VALUE!</v>
      </c>
      <c r="L814" s="2">
        <v>37189.392881944441</v>
      </c>
      <c r="M814" s="1" t="str">
        <f t="shared" si="41"/>
        <v>Peak</v>
      </c>
    </row>
    <row r="815" spans="10:13" x14ac:dyDescent="0.3">
      <c r="J815" s="4" t="e">
        <f t="shared" si="42"/>
        <v>#VALUE!</v>
      </c>
      <c r="K815" s="4" t="e">
        <f t="shared" si="40"/>
        <v>#VALUE!</v>
      </c>
      <c r="L815" s="2">
        <v>37189.393159722225</v>
      </c>
      <c r="M815" s="1" t="str">
        <f t="shared" si="41"/>
        <v>Peak</v>
      </c>
    </row>
    <row r="816" spans="10:13" x14ac:dyDescent="0.3">
      <c r="J816" s="4" t="e">
        <f t="shared" si="42"/>
        <v>#VALUE!</v>
      </c>
      <c r="K816" s="4" t="e">
        <f t="shared" si="40"/>
        <v>#VALUE!</v>
      </c>
      <c r="L816" s="2">
        <v>37189.393900462965</v>
      </c>
      <c r="M816" s="1" t="str">
        <f t="shared" si="41"/>
        <v>Peak</v>
      </c>
    </row>
    <row r="817" spans="10:13" x14ac:dyDescent="0.3">
      <c r="J817" s="4" t="e">
        <f t="shared" si="42"/>
        <v>#VALUE!</v>
      </c>
      <c r="K817" s="4" t="e">
        <f t="shared" si="40"/>
        <v>#VALUE!</v>
      </c>
      <c r="L817" s="2">
        <v>37189.394548611112</v>
      </c>
      <c r="M817" s="1" t="str">
        <f t="shared" si="41"/>
        <v>Peak</v>
      </c>
    </row>
    <row r="818" spans="10:13" x14ac:dyDescent="0.3">
      <c r="J818" s="4" t="e">
        <f t="shared" si="42"/>
        <v>#VALUE!</v>
      </c>
      <c r="K818" s="4" t="e">
        <f t="shared" si="40"/>
        <v>#VALUE!</v>
      </c>
      <c r="L818" s="2">
        <v>37189.395381944443</v>
      </c>
      <c r="M818" s="1" t="str">
        <f t="shared" si="41"/>
        <v>Peak</v>
      </c>
    </row>
    <row r="819" spans="10:13" x14ac:dyDescent="0.3">
      <c r="J819" s="4" t="e">
        <f t="shared" si="42"/>
        <v>#VALUE!</v>
      </c>
      <c r="K819" s="4" t="e">
        <f t="shared" si="40"/>
        <v>#VALUE!</v>
      </c>
      <c r="L819" s="2">
        <v>37189.395381944443</v>
      </c>
      <c r="M819" s="1" t="str">
        <f t="shared" si="41"/>
        <v>Peak</v>
      </c>
    </row>
    <row r="820" spans="10:13" x14ac:dyDescent="0.3">
      <c r="J820" s="4" t="e">
        <f t="shared" si="42"/>
        <v>#VALUE!</v>
      </c>
      <c r="K820" s="4" t="e">
        <f t="shared" si="40"/>
        <v>#VALUE!</v>
      </c>
      <c r="L820" s="2">
        <v>37189.397638888891</v>
      </c>
      <c r="M820" s="1" t="str">
        <f t="shared" si="41"/>
        <v>Peak</v>
      </c>
    </row>
    <row r="821" spans="10:13" x14ac:dyDescent="0.3">
      <c r="J821" s="4" t="e">
        <f t="shared" si="42"/>
        <v>#VALUE!</v>
      </c>
      <c r="K821" s="4" t="e">
        <f t="shared" si="40"/>
        <v>#VALUE!</v>
      </c>
      <c r="L821" s="2">
        <v>37189.397881944446</v>
      </c>
      <c r="M821" s="1" t="str">
        <f t="shared" si="41"/>
        <v>Peak</v>
      </c>
    </row>
    <row r="822" spans="10:13" x14ac:dyDescent="0.3">
      <c r="J822" s="4" t="e">
        <f t="shared" si="42"/>
        <v>#VALUE!</v>
      </c>
      <c r="K822" s="4" t="e">
        <f t="shared" si="40"/>
        <v>#VALUE!</v>
      </c>
      <c r="L822" s="2">
        <v>37189.397974537038</v>
      </c>
      <c r="M822" s="1" t="str">
        <f t="shared" si="41"/>
        <v>Peak</v>
      </c>
    </row>
    <row r="823" spans="10:13" x14ac:dyDescent="0.3">
      <c r="J823" s="4" t="e">
        <f t="shared" si="42"/>
        <v>#VALUE!</v>
      </c>
      <c r="K823" s="4" t="e">
        <f t="shared" si="40"/>
        <v>#VALUE!</v>
      </c>
      <c r="L823" s="2">
        <v>37189.398043981484</v>
      </c>
      <c r="M823" s="1" t="str">
        <f t="shared" si="41"/>
        <v>Peak</v>
      </c>
    </row>
    <row r="824" spans="10:13" x14ac:dyDescent="0.3">
      <c r="J824" s="4" t="e">
        <f t="shared" si="42"/>
        <v>#VALUE!</v>
      </c>
      <c r="K824" s="4" t="e">
        <f t="shared" si="40"/>
        <v>#VALUE!</v>
      </c>
      <c r="L824" s="2">
        <v>37189.398078703707</v>
      </c>
      <c r="M824" s="1" t="str">
        <f t="shared" si="41"/>
        <v>Peak</v>
      </c>
    </row>
    <row r="825" spans="10:13" x14ac:dyDescent="0.3">
      <c r="J825" s="4" t="e">
        <f t="shared" si="42"/>
        <v>#VALUE!</v>
      </c>
      <c r="K825" s="4" t="e">
        <f t="shared" si="40"/>
        <v>#VALUE!</v>
      </c>
      <c r="L825" s="2">
        <v>37189.398159722223</v>
      </c>
      <c r="M825" s="1" t="str">
        <f t="shared" si="41"/>
        <v>Peak</v>
      </c>
    </row>
    <row r="826" spans="10:13" x14ac:dyDescent="0.3">
      <c r="J826" s="4" t="e">
        <f t="shared" si="42"/>
        <v>#VALUE!</v>
      </c>
      <c r="K826" s="4" t="e">
        <f t="shared" si="40"/>
        <v>#VALUE!</v>
      </c>
      <c r="L826" s="2">
        <v>37189.398368055554</v>
      </c>
      <c r="M826" s="1" t="str">
        <f t="shared" si="41"/>
        <v>Peak</v>
      </c>
    </row>
    <row r="827" spans="10:13" x14ac:dyDescent="0.3">
      <c r="J827" s="4" t="e">
        <f t="shared" si="42"/>
        <v>#VALUE!</v>
      </c>
      <c r="K827" s="4" t="e">
        <f t="shared" si="40"/>
        <v>#VALUE!</v>
      </c>
      <c r="L827" s="2">
        <v>37189.398622685185</v>
      </c>
      <c r="M827" s="1" t="str">
        <f t="shared" si="41"/>
        <v>Peak</v>
      </c>
    </row>
    <row r="828" spans="10:13" x14ac:dyDescent="0.3">
      <c r="J828" s="4" t="e">
        <f t="shared" si="42"/>
        <v>#VALUE!</v>
      </c>
      <c r="K828" s="4" t="e">
        <f t="shared" si="40"/>
        <v>#VALUE!</v>
      </c>
      <c r="L828" s="2">
        <v>37189.398726851854</v>
      </c>
      <c r="M828" s="1" t="str">
        <f t="shared" si="41"/>
        <v>Peak</v>
      </c>
    </row>
    <row r="829" spans="10:13" x14ac:dyDescent="0.3">
      <c r="J829" s="4" t="e">
        <f t="shared" si="42"/>
        <v>#VALUE!</v>
      </c>
      <c r="K829" s="4" t="e">
        <f t="shared" si="40"/>
        <v>#VALUE!</v>
      </c>
      <c r="L829" s="2">
        <v>37189.399097222224</v>
      </c>
      <c r="M829" s="1" t="str">
        <f t="shared" si="41"/>
        <v>Peak</v>
      </c>
    </row>
    <row r="830" spans="10:13" x14ac:dyDescent="0.3">
      <c r="J830" s="4" t="e">
        <f t="shared" si="42"/>
        <v>#VALUE!</v>
      </c>
      <c r="K830" s="4" t="e">
        <f t="shared" si="40"/>
        <v>#VALUE!</v>
      </c>
      <c r="L830" s="2">
        <v>37189.39912037037</v>
      </c>
      <c r="M830" s="1" t="str">
        <f t="shared" si="41"/>
        <v>Peak</v>
      </c>
    </row>
    <row r="831" spans="10:13" x14ac:dyDescent="0.3">
      <c r="J831" s="4" t="e">
        <f t="shared" si="42"/>
        <v>#VALUE!</v>
      </c>
      <c r="K831" s="4" t="e">
        <f t="shared" si="40"/>
        <v>#VALUE!</v>
      </c>
      <c r="L831" s="2">
        <v>37189.399131944447</v>
      </c>
      <c r="M831" s="1" t="str">
        <f t="shared" si="41"/>
        <v>Peak</v>
      </c>
    </row>
    <row r="832" spans="10:13" x14ac:dyDescent="0.3">
      <c r="J832" s="4" t="e">
        <f t="shared" si="42"/>
        <v>#VALUE!</v>
      </c>
      <c r="K832" s="4" t="e">
        <f t="shared" si="40"/>
        <v>#VALUE!</v>
      </c>
      <c r="L832" s="2">
        <v>37189.399131944447</v>
      </c>
      <c r="M832" s="1" t="str">
        <f t="shared" si="41"/>
        <v>Peak</v>
      </c>
    </row>
    <row r="833" spans="10:13" x14ac:dyDescent="0.3">
      <c r="J833" s="4" t="e">
        <f t="shared" si="42"/>
        <v>#VALUE!</v>
      </c>
      <c r="K833" s="4" t="e">
        <f t="shared" si="40"/>
        <v>#VALUE!</v>
      </c>
      <c r="L833" s="2">
        <v>37189.399918981479</v>
      </c>
      <c r="M833" s="1" t="str">
        <f t="shared" si="41"/>
        <v>Peak</v>
      </c>
    </row>
    <row r="834" spans="10:13" x14ac:dyDescent="0.3">
      <c r="J834" s="4" t="e">
        <f t="shared" si="42"/>
        <v>#VALUE!</v>
      </c>
      <c r="K834" s="4" t="e">
        <f t="shared" si="40"/>
        <v>#VALUE!</v>
      </c>
      <c r="L834" s="2">
        <v>37189.400601851848</v>
      </c>
      <c r="M834" s="1" t="str">
        <f t="shared" si="41"/>
        <v>Peak</v>
      </c>
    </row>
    <row r="835" spans="10:13" x14ac:dyDescent="0.3"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37189.400636574072</v>
      </c>
      <c r="M835" s="1" t="str">
        <f t="shared" ref="M835:M898" si="44">IF(RIGHT(C835,8)="Off-Peak","Off-Peak", "Peak")</f>
        <v>Peak</v>
      </c>
    </row>
    <row r="836" spans="10:13" x14ac:dyDescent="0.3">
      <c r="J836" s="4" t="e">
        <f t="shared" si="42"/>
        <v>#VALUE!</v>
      </c>
      <c r="K836" s="4" t="e">
        <f t="shared" si="43"/>
        <v>#VALUE!</v>
      </c>
      <c r="L836" s="2">
        <v>37189.401076388887</v>
      </c>
      <c r="M836" s="1" t="str">
        <f t="shared" si="44"/>
        <v>Peak</v>
      </c>
    </row>
    <row r="837" spans="10:13" x14ac:dyDescent="0.3">
      <c r="J837" s="4" t="e">
        <f t="shared" si="42"/>
        <v>#VALUE!</v>
      </c>
      <c r="K837" s="4" t="e">
        <f t="shared" si="43"/>
        <v>#VALUE!</v>
      </c>
      <c r="L837" s="2">
        <v>37189.401412037034</v>
      </c>
      <c r="M837" s="1" t="str">
        <f t="shared" si="44"/>
        <v>Peak</v>
      </c>
    </row>
    <row r="838" spans="10:13" x14ac:dyDescent="0.3">
      <c r="J838" s="4" t="e">
        <f t="shared" si="42"/>
        <v>#VALUE!</v>
      </c>
      <c r="K838" s="4" t="e">
        <f t="shared" si="43"/>
        <v>#VALUE!</v>
      </c>
      <c r="L838" s="2">
        <v>37189.403460648151</v>
      </c>
      <c r="M838" s="1" t="str">
        <f t="shared" si="44"/>
        <v>Peak</v>
      </c>
    </row>
    <row r="839" spans="10:13" x14ac:dyDescent="0.3">
      <c r="J839" s="4" t="e">
        <f t="shared" si="42"/>
        <v>#VALUE!</v>
      </c>
      <c r="K839" s="4" t="e">
        <f t="shared" si="43"/>
        <v>#VALUE!</v>
      </c>
      <c r="L839" s="2">
        <v>37189.403495370374</v>
      </c>
      <c r="M839" s="1" t="str">
        <f t="shared" si="44"/>
        <v>Peak</v>
      </c>
    </row>
    <row r="840" spans="10:13" x14ac:dyDescent="0.3">
      <c r="J840" s="4" t="e">
        <f t="shared" si="42"/>
        <v>#VALUE!</v>
      </c>
      <c r="K840" s="4" t="e">
        <f t="shared" si="43"/>
        <v>#VALUE!</v>
      </c>
      <c r="L840" s="2">
        <v>37189.403703703705</v>
      </c>
      <c r="M840" s="1" t="str">
        <f t="shared" si="44"/>
        <v>Peak</v>
      </c>
    </row>
    <row r="841" spans="10:13" x14ac:dyDescent="0.3">
      <c r="J841" s="4" t="e">
        <f t="shared" si="42"/>
        <v>#VALUE!</v>
      </c>
      <c r="K841" s="4" t="e">
        <f t="shared" si="43"/>
        <v>#VALUE!</v>
      </c>
      <c r="L841" s="2">
        <v>37189.404085648152</v>
      </c>
      <c r="M841" s="1" t="str">
        <f t="shared" si="44"/>
        <v>Peak</v>
      </c>
    </row>
    <row r="842" spans="10:13" x14ac:dyDescent="0.3">
      <c r="J842" s="4" t="e">
        <f t="shared" si="42"/>
        <v>#VALUE!</v>
      </c>
      <c r="K842" s="4" t="e">
        <f t="shared" si="43"/>
        <v>#VALUE!</v>
      </c>
      <c r="L842" s="2">
        <v>37189.404085648152</v>
      </c>
      <c r="M842" s="1" t="str">
        <f t="shared" si="44"/>
        <v>Peak</v>
      </c>
    </row>
    <row r="843" spans="10:13" x14ac:dyDescent="0.3">
      <c r="J843" s="4" t="e">
        <f t="shared" si="42"/>
        <v>#VALUE!</v>
      </c>
      <c r="K843" s="4" t="e">
        <f t="shared" si="43"/>
        <v>#VALUE!</v>
      </c>
      <c r="L843" s="2">
        <v>37189.404907407406</v>
      </c>
      <c r="M843" s="1" t="str">
        <f t="shared" si="44"/>
        <v>Peak</v>
      </c>
    </row>
    <row r="844" spans="10:13" x14ac:dyDescent="0.3">
      <c r="J844" s="4" t="e">
        <f t="shared" si="42"/>
        <v>#VALUE!</v>
      </c>
      <c r="K844" s="4" t="e">
        <f t="shared" si="43"/>
        <v>#VALUE!</v>
      </c>
      <c r="L844" s="2">
        <v>37189.40552083333</v>
      </c>
      <c r="M844" s="1" t="str">
        <f t="shared" si="44"/>
        <v>Peak</v>
      </c>
    </row>
    <row r="845" spans="10:13" x14ac:dyDescent="0.3">
      <c r="J845" s="4" t="e">
        <f t="shared" si="42"/>
        <v>#VALUE!</v>
      </c>
      <c r="K845" s="4" t="e">
        <f t="shared" si="43"/>
        <v>#VALUE!</v>
      </c>
      <c r="L845" s="2">
        <v>37189.405555555553</v>
      </c>
      <c r="M845" s="1" t="str">
        <f t="shared" si="44"/>
        <v>Peak</v>
      </c>
    </row>
    <row r="846" spans="10:13" x14ac:dyDescent="0.3">
      <c r="J846" s="4" t="e">
        <f t="shared" si="42"/>
        <v>#VALUE!</v>
      </c>
      <c r="K846" s="4" t="e">
        <f t="shared" si="43"/>
        <v>#VALUE!</v>
      </c>
      <c r="L846" s="2">
        <v>37189.405555555553</v>
      </c>
      <c r="M846" s="1" t="str">
        <f t="shared" si="44"/>
        <v>Peak</v>
      </c>
    </row>
    <row r="847" spans="10:13" x14ac:dyDescent="0.3">
      <c r="J847" s="4" t="e">
        <f t="shared" si="42"/>
        <v>#VALUE!</v>
      </c>
      <c r="K847" s="4" t="e">
        <f t="shared" si="43"/>
        <v>#VALUE!</v>
      </c>
      <c r="L847" s="2">
        <v>37189.40556712963</v>
      </c>
      <c r="M847" s="1" t="str">
        <f t="shared" si="44"/>
        <v>Peak</v>
      </c>
    </row>
    <row r="848" spans="10:13" x14ac:dyDescent="0.3">
      <c r="J848" s="4" t="e">
        <f t="shared" si="42"/>
        <v>#VALUE!</v>
      </c>
      <c r="K848" s="4" t="e">
        <f t="shared" si="43"/>
        <v>#VALUE!</v>
      </c>
      <c r="L848" s="2">
        <v>37189.405960648146</v>
      </c>
      <c r="M848" s="1" t="str">
        <f t="shared" si="44"/>
        <v>Peak</v>
      </c>
    </row>
    <row r="849" spans="10:13" x14ac:dyDescent="0.3">
      <c r="J849" s="4" t="e">
        <f t="shared" si="42"/>
        <v>#VALUE!</v>
      </c>
      <c r="K849" s="4" t="e">
        <f t="shared" si="43"/>
        <v>#VALUE!</v>
      </c>
      <c r="L849" s="2">
        <v>37189.407881944448</v>
      </c>
      <c r="M849" s="1" t="str">
        <f t="shared" si="44"/>
        <v>Peak</v>
      </c>
    </row>
    <row r="850" spans="10:13" x14ac:dyDescent="0.3">
      <c r="J850" s="4" t="e">
        <f t="shared" si="42"/>
        <v>#VALUE!</v>
      </c>
      <c r="K850" s="4" t="e">
        <f t="shared" si="43"/>
        <v>#VALUE!</v>
      </c>
      <c r="L850" s="2">
        <v>37189.408159722225</v>
      </c>
      <c r="M850" s="1" t="str">
        <f t="shared" si="44"/>
        <v>Peak</v>
      </c>
    </row>
    <row r="851" spans="10:13" x14ac:dyDescent="0.3">
      <c r="J851" s="4" t="e">
        <f t="shared" si="42"/>
        <v>#VALUE!</v>
      </c>
      <c r="K851" s="4" t="e">
        <f t="shared" si="43"/>
        <v>#VALUE!</v>
      </c>
      <c r="L851" s="2">
        <v>37189.408229166664</v>
      </c>
      <c r="M851" s="1" t="str">
        <f t="shared" si="44"/>
        <v>Peak</v>
      </c>
    </row>
    <row r="852" spans="10:13" x14ac:dyDescent="0.3">
      <c r="J852" s="4" t="e">
        <f t="shared" si="42"/>
        <v>#VALUE!</v>
      </c>
      <c r="K852" s="4" t="e">
        <f t="shared" si="43"/>
        <v>#VALUE!</v>
      </c>
      <c r="L852" s="2">
        <v>37189.408229166664</v>
      </c>
      <c r="M852" s="1" t="str">
        <f t="shared" si="44"/>
        <v>Peak</v>
      </c>
    </row>
    <row r="853" spans="10:13" x14ac:dyDescent="0.3">
      <c r="J853" s="4" t="e">
        <f t="shared" si="42"/>
        <v>#VALUE!</v>
      </c>
      <c r="K853" s="4" t="e">
        <f t="shared" si="43"/>
        <v>#VALUE!</v>
      </c>
      <c r="L853" s="2">
        <v>37189.410069444442</v>
      </c>
      <c r="M853" s="1" t="str">
        <f t="shared" si="44"/>
        <v>Peak</v>
      </c>
    </row>
    <row r="854" spans="10:13" x14ac:dyDescent="0.3">
      <c r="J854" s="4" t="e">
        <f t="shared" si="42"/>
        <v>#VALUE!</v>
      </c>
      <c r="K854" s="4" t="e">
        <f t="shared" si="43"/>
        <v>#VALUE!</v>
      </c>
      <c r="L854" s="2">
        <v>37189.412245370368</v>
      </c>
      <c r="M854" s="1" t="str">
        <f t="shared" si="44"/>
        <v>Peak</v>
      </c>
    </row>
    <row r="855" spans="10:13" x14ac:dyDescent="0.3">
      <c r="J855" s="4" t="e">
        <f t="shared" si="42"/>
        <v>#VALUE!</v>
      </c>
      <c r="K855" s="4" t="e">
        <f t="shared" si="43"/>
        <v>#VALUE!</v>
      </c>
      <c r="L855" s="2">
        <v>37189.41269675926</v>
      </c>
      <c r="M855" s="1" t="str">
        <f t="shared" si="44"/>
        <v>Peak</v>
      </c>
    </row>
    <row r="856" spans="10:13" x14ac:dyDescent="0.3">
      <c r="J856" s="4" t="e">
        <f t="shared" si="42"/>
        <v>#VALUE!</v>
      </c>
      <c r="K856" s="4" t="e">
        <f t="shared" si="43"/>
        <v>#VALUE!</v>
      </c>
      <c r="L856" s="2">
        <v>37189.412824074076</v>
      </c>
      <c r="M856" s="1" t="str">
        <f t="shared" si="44"/>
        <v>Peak</v>
      </c>
    </row>
    <row r="857" spans="10:13" x14ac:dyDescent="0.3">
      <c r="J857" s="4" t="e">
        <f t="shared" si="42"/>
        <v>#VALUE!</v>
      </c>
      <c r="K857" s="4" t="e">
        <f t="shared" si="43"/>
        <v>#VALUE!</v>
      </c>
      <c r="L857" s="2">
        <v>37189.414722222224</v>
      </c>
      <c r="M857" s="1" t="str">
        <f t="shared" si="44"/>
        <v>Peak</v>
      </c>
    </row>
    <row r="858" spans="10:13" x14ac:dyDescent="0.3">
      <c r="J858" s="4" t="e">
        <f t="shared" si="42"/>
        <v>#VALUE!</v>
      </c>
      <c r="K858" s="4" t="e">
        <f t="shared" si="43"/>
        <v>#VALUE!</v>
      </c>
      <c r="L858" s="2">
        <v>37189.414733796293</v>
      </c>
      <c r="M858" s="1" t="str">
        <f t="shared" si="44"/>
        <v>Peak</v>
      </c>
    </row>
    <row r="859" spans="10:13" x14ac:dyDescent="0.3">
      <c r="J859" s="4" t="e">
        <f t="shared" si="42"/>
        <v>#VALUE!</v>
      </c>
      <c r="K859" s="4" t="e">
        <f t="shared" si="43"/>
        <v>#VALUE!</v>
      </c>
      <c r="L859" s="2">
        <v>37189.414861111109</v>
      </c>
      <c r="M859" s="1" t="str">
        <f t="shared" si="44"/>
        <v>Peak</v>
      </c>
    </row>
    <row r="860" spans="10:13" x14ac:dyDescent="0.3">
      <c r="J860" s="4" t="e">
        <f t="shared" si="42"/>
        <v>#VALUE!</v>
      </c>
      <c r="K860" s="4" t="e">
        <f t="shared" si="43"/>
        <v>#VALUE!</v>
      </c>
      <c r="L860" s="2">
        <v>37189.415208333332</v>
      </c>
      <c r="M860" s="1" t="str">
        <f t="shared" si="44"/>
        <v>Peak</v>
      </c>
    </row>
    <row r="861" spans="10:13" x14ac:dyDescent="0.3">
      <c r="J861" s="4" t="e">
        <f t="shared" si="42"/>
        <v>#VALUE!</v>
      </c>
      <c r="K861" s="4" t="e">
        <f t="shared" si="43"/>
        <v>#VALUE!</v>
      </c>
      <c r="L861" s="2">
        <v>37189.415752314817</v>
      </c>
      <c r="M861" s="1" t="str">
        <f t="shared" si="44"/>
        <v>Peak</v>
      </c>
    </row>
    <row r="862" spans="10:13" x14ac:dyDescent="0.3">
      <c r="J862" s="4" t="e">
        <f t="shared" si="42"/>
        <v>#VALUE!</v>
      </c>
      <c r="K862" s="4" t="e">
        <f t="shared" si="43"/>
        <v>#VALUE!</v>
      </c>
      <c r="L862" s="2">
        <v>37189.415752314817</v>
      </c>
      <c r="M862" s="1" t="str">
        <f t="shared" si="44"/>
        <v>Peak</v>
      </c>
    </row>
    <row r="863" spans="10:13" x14ac:dyDescent="0.3">
      <c r="J863" s="4" t="e">
        <f t="shared" si="42"/>
        <v>#VALUE!</v>
      </c>
      <c r="K863" s="4" t="e">
        <f t="shared" si="43"/>
        <v>#VALUE!</v>
      </c>
      <c r="L863" s="2">
        <v>37189.415914351855</v>
      </c>
      <c r="M863" s="1" t="str">
        <f t="shared" si="44"/>
        <v>Peak</v>
      </c>
    </row>
    <row r="864" spans="10:13" x14ac:dyDescent="0.3">
      <c r="J864" s="4" t="e">
        <f t="shared" si="42"/>
        <v>#VALUE!</v>
      </c>
      <c r="K864" s="4" t="e">
        <f t="shared" si="43"/>
        <v>#VALUE!</v>
      </c>
      <c r="L864" s="2">
        <v>37189.415960648148</v>
      </c>
      <c r="M864" s="1" t="str">
        <f t="shared" si="44"/>
        <v>Peak</v>
      </c>
    </row>
    <row r="865" spans="10:13" x14ac:dyDescent="0.3">
      <c r="J865" s="4" t="e">
        <f t="shared" si="42"/>
        <v>#VALUE!</v>
      </c>
      <c r="K865" s="4" t="e">
        <f t="shared" si="43"/>
        <v>#VALUE!</v>
      </c>
      <c r="L865" s="2">
        <v>37189.416087962964</v>
      </c>
      <c r="M865" s="1" t="str">
        <f t="shared" si="44"/>
        <v>Peak</v>
      </c>
    </row>
    <row r="866" spans="10:13" x14ac:dyDescent="0.3">
      <c r="J866" s="4" t="e">
        <f t="shared" si="42"/>
        <v>#VALUE!</v>
      </c>
      <c r="K866" s="4" t="e">
        <f t="shared" si="43"/>
        <v>#VALUE!</v>
      </c>
      <c r="L866" s="2">
        <v>37189.416192129633</v>
      </c>
      <c r="M866" s="1" t="str">
        <f t="shared" si="44"/>
        <v>Peak</v>
      </c>
    </row>
    <row r="867" spans="10:13" x14ac:dyDescent="0.3">
      <c r="J867" s="4" t="e">
        <f t="shared" si="42"/>
        <v>#VALUE!</v>
      </c>
      <c r="K867" s="4" t="e">
        <f t="shared" si="43"/>
        <v>#VALUE!</v>
      </c>
      <c r="L867" s="2">
        <v>37189.416631944441</v>
      </c>
      <c r="M867" s="1" t="str">
        <f t="shared" si="44"/>
        <v>Peak</v>
      </c>
    </row>
    <row r="868" spans="10:13" x14ac:dyDescent="0.3">
      <c r="J868" s="4" t="e">
        <f t="shared" si="42"/>
        <v>#VALUE!</v>
      </c>
      <c r="K868" s="4" t="e">
        <f t="shared" si="43"/>
        <v>#VALUE!</v>
      </c>
      <c r="L868" s="2">
        <v>37189.416678240741</v>
      </c>
      <c r="M868" s="1" t="str">
        <f t="shared" si="44"/>
        <v>Peak</v>
      </c>
    </row>
    <row r="869" spans="10:13" x14ac:dyDescent="0.3"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37189.416747685187</v>
      </c>
      <c r="M869" s="1" t="str">
        <f t="shared" si="44"/>
        <v>Peak</v>
      </c>
    </row>
    <row r="870" spans="10:13" x14ac:dyDescent="0.3">
      <c r="J870" s="4" t="e">
        <f t="shared" si="45"/>
        <v>#VALUE!</v>
      </c>
      <c r="K870" s="4" t="e">
        <f t="shared" si="43"/>
        <v>#VALUE!</v>
      </c>
      <c r="L870" s="2">
        <v>37189.416759259257</v>
      </c>
      <c r="M870" s="1" t="str">
        <f t="shared" si="44"/>
        <v>Peak</v>
      </c>
    </row>
    <row r="871" spans="10:13" x14ac:dyDescent="0.3">
      <c r="J871" s="4" t="e">
        <f t="shared" si="45"/>
        <v>#VALUE!</v>
      </c>
      <c r="K871" s="4" t="e">
        <f t="shared" si="43"/>
        <v>#VALUE!</v>
      </c>
      <c r="L871" s="2">
        <v>37189.41678240741</v>
      </c>
      <c r="M871" s="1" t="str">
        <f t="shared" si="44"/>
        <v>Peak</v>
      </c>
    </row>
    <row r="872" spans="10:13" x14ac:dyDescent="0.3">
      <c r="J872" s="4" t="e">
        <f t="shared" si="45"/>
        <v>#VALUE!</v>
      </c>
      <c r="K872" s="4" t="e">
        <f t="shared" si="43"/>
        <v>#VALUE!</v>
      </c>
      <c r="L872" s="2">
        <v>37189.41679398148</v>
      </c>
      <c r="M872" s="1" t="str">
        <f t="shared" si="44"/>
        <v>Peak</v>
      </c>
    </row>
    <row r="873" spans="10:13" x14ac:dyDescent="0.3">
      <c r="J873" s="4" t="e">
        <f t="shared" si="45"/>
        <v>#VALUE!</v>
      </c>
      <c r="K873" s="4" t="e">
        <f t="shared" si="43"/>
        <v>#VALUE!</v>
      </c>
      <c r="L873" s="2">
        <v>37189.416817129626</v>
      </c>
      <c r="M873" s="1" t="str">
        <f t="shared" si="44"/>
        <v>Peak</v>
      </c>
    </row>
    <row r="874" spans="10:13" x14ac:dyDescent="0.3">
      <c r="J874" s="4" t="e">
        <f t="shared" si="45"/>
        <v>#VALUE!</v>
      </c>
      <c r="K874" s="4" t="e">
        <f t="shared" si="43"/>
        <v>#VALUE!</v>
      </c>
      <c r="L874" s="2">
        <v>37189.416863425926</v>
      </c>
      <c r="M874" s="1" t="str">
        <f t="shared" si="44"/>
        <v>Peak</v>
      </c>
    </row>
    <row r="875" spans="10:13" x14ac:dyDescent="0.3">
      <c r="J875" s="4" t="e">
        <f t="shared" si="45"/>
        <v>#VALUE!</v>
      </c>
      <c r="K875" s="4" t="e">
        <f t="shared" si="43"/>
        <v>#VALUE!</v>
      </c>
      <c r="L875" s="2">
        <v>37189.417002314818</v>
      </c>
      <c r="M875" s="1" t="str">
        <f t="shared" si="44"/>
        <v>Peak</v>
      </c>
    </row>
    <row r="876" spans="10:13" x14ac:dyDescent="0.3">
      <c r="J876" s="4" t="e">
        <f t="shared" si="45"/>
        <v>#VALUE!</v>
      </c>
      <c r="K876" s="4" t="e">
        <f t="shared" si="43"/>
        <v>#VALUE!</v>
      </c>
      <c r="L876" s="2">
        <v>37189.417002314818</v>
      </c>
      <c r="M876" s="1" t="str">
        <f t="shared" si="44"/>
        <v>Peak</v>
      </c>
    </row>
    <row r="877" spans="10:13" x14ac:dyDescent="0.3">
      <c r="J877" s="4" t="e">
        <f t="shared" si="45"/>
        <v>#VALUE!</v>
      </c>
      <c r="K877" s="4" t="e">
        <f t="shared" si="43"/>
        <v>#VALUE!</v>
      </c>
      <c r="L877" s="2">
        <v>37189.417048611111</v>
      </c>
      <c r="M877" s="1" t="str">
        <f t="shared" si="44"/>
        <v>Peak</v>
      </c>
    </row>
    <row r="878" spans="10:13" x14ac:dyDescent="0.3">
      <c r="J878" s="4" t="e">
        <f t="shared" si="45"/>
        <v>#VALUE!</v>
      </c>
      <c r="K878" s="4" t="e">
        <f t="shared" si="43"/>
        <v>#VALUE!</v>
      </c>
      <c r="L878" s="2">
        <v>37189.417083333334</v>
      </c>
      <c r="M878" s="1" t="str">
        <f t="shared" si="44"/>
        <v>Peak</v>
      </c>
    </row>
    <row r="879" spans="10:13" x14ac:dyDescent="0.3">
      <c r="J879" s="4" t="e">
        <f t="shared" si="45"/>
        <v>#VALUE!</v>
      </c>
      <c r="K879" s="4" t="e">
        <f t="shared" si="43"/>
        <v>#VALUE!</v>
      </c>
      <c r="L879" s="2">
        <v>37189.417094907411</v>
      </c>
      <c r="M879" s="1" t="str">
        <f t="shared" si="44"/>
        <v>Peak</v>
      </c>
    </row>
    <row r="880" spans="10:13" x14ac:dyDescent="0.3">
      <c r="J880" s="4" t="e">
        <f t="shared" si="45"/>
        <v>#VALUE!</v>
      </c>
      <c r="K880" s="4" t="e">
        <f t="shared" si="43"/>
        <v>#VALUE!</v>
      </c>
      <c r="L880" s="2">
        <v>37189.417129629626</v>
      </c>
      <c r="M880" s="1" t="str">
        <f t="shared" si="44"/>
        <v>Peak</v>
      </c>
    </row>
    <row r="881" spans="10:13" x14ac:dyDescent="0.3">
      <c r="J881" s="4" t="e">
        <f t="shared" si="45"/>
        <v>#VALUE!</v>
      </c>
      <c r="K881" s="4" t="e">
        <f t="shared" si="43"/>
        <v>#VALUE!</v>
      </c>
      <c r="L881" s="2">
        <v>37189.41715277778</v>
      </c>
      <c r="M881" s="1" t="str">
        <f t="shared" si="44"/>
        <v>Peak</v>
      </c>
    </row>
    <row r="882" spans="10:13" x14ac:dyDescent="0.3">
      <c r="J882" s="4" t="e">
        <f t="shared" si="45"/>
        <v>#VALUE!</v>
      </c>
      <c r="K882" s="4" t="e">
        <f t="shared" si="43"/>
        <v>#VALUE!</v>
      </c>
      <c r="L882" s="2">
        <v>37189.417280092595</v>
      </c>
      <c r="M882" s="1" t="str">
        <f t="shared" si="44"/>
        <v>Peak</v>
      </c>
    </row>
    <row r="883" spans="10:13" x14ac:dyDescent="0.3">
      <c r="J883" s="4" t="e">
        <f t="shared" si="45"/>
        <v>#VALUE!</v>
      </c>
      <c r="K883" s="4" t="e">
        <f t="shared" si="43"/>
        <v>#VALUE!</v>
      </c>
      <c r="L883" s="2">
        <v>37189.417303240742</v>
      </c>
      <c r="M883" s="1" t="str">
        <f t="shared" si="44"/>
        <v>Peak</v>
      </c>
    </row>
    <row r="884" spans="10:13" x14ac:dyDescent="0.3">
      <c r="J884" s="4" t="e">
        <f t="shared" si="45"/>
        <v>#VALUE!</v>
      </c>
      <c r="K884" s="4" t="e">
        <f t="shared" si="43"/>
        <v>#VALUE!</v>
      </c>
      <c r="L884" s="2">
        <v>37189.417326388888</v>
      </c>
      <c r="M884" s="1" t="str">
        <f t="shared" si="44"/>
        <v>Peak</v>
      </c>
    </row>
    <row r="885" spans="10:13" x14ac:dyDescent="0.3">
      <c r="J885" s="4" t="e">
        <f t="shared" si="45"/>
        <v>#VALUE!</v>
      </c>
      <c r="K885" s="4" t="e">
        <f t="shared" si="43"/>
        <v>#VALUE!</v>
      </c>
      <c r="L885" s="2">
        <v>37189.417361111111</v>
      </c>
      <c r="M885" s="1" t="str">
        <f t="shared" si="44"/>
        <v>Peak</v>
      </c>
    </row>
    <row r="886" spans="10:13" x14ac:dyDescent="0.3">
      <c r="J886" s="4" t="e">
        <f t="shared" si="45"/>
        <v>#VALUE!</v>
      </c>
      <c r="K886" s="4" t="e">
        <f t="shared" si="43"/>
        <v>#VALUE!</v>
      </c>
      <c r="L886" s="2">
        <v>37189.417488425926</v>
      </c>
      <c r="M886" s="1" t="str">
        <f t="shared" si="44"/>
        <v>Peak</v>
      </c>
    </row>
    <row r="887" spans="10:13" x14ac:dyDescent="0.3">
      <c r="J887" s="4" t="e">
        <f t="shared" si="45"/>
        <v>#VALUE!</v>
      </c>
      <c r="K887" s="4" t="e">
        <f t="shared" si="43"/>
        <v>#VALUE!</v>
      </c>
      <c r="L887" s="2">
        <v>37189.417534722219</v>
      </c>
      <c r="M887" s="1" t="str">
        <f t="shared" si="44"/>
        <v>Peak</v>
      </c>
    </row>
    <row r="888" spans="10:13" x14ac:dyDescent="0.3">
      <c r="J888" s="4" t="e">
        <f t="shared" si="45"/>
        <v>#VALUE!</v>
      </c>
      <c r="K888" s="4" t="e">
        <f t="shared" si="43"/>
        <v>#VALUE!</v>
      </c>
      <c r="L888" s="2">
        <v>37189.417766203704</v>
      </c>
      <c r="M888" s="1" t="str">
        <f t="shared" si="44"/>
        <v>Peak</v>
      </c>
    </row>
    <row r="889" spans="10:13" x14ac:dyDescent="0.3">
      <c r="J889" s="4" t="e">
        <f t="shared" si="45"/>
        <v>#VALUE!</v>
      </c>
      <c r="K889" s="4" t="e">
        <f t="shared" si="43"/>
        <v>#VALUE!</v>
      </c>
      <c r="L889" s="2">
        <v>37189.41783564815</v>
      </c>
      <c r="M889" s="1" t="str">
        <f t="shared" si="44"/>
        <v>Peak</v>
      </c>
    </row>
    <row r="890" spans="10:13" x14ac:dyDescent="0.3">
      <c r="J890" s="4" t="e">
        <f t="shared" si="45"/>
        <v>#VALUE!</v>
      </c>
      <c r="K890" s="4" t="e">
        <f t="shared" si="43"/>
        <v>#VALUE!</v>
      </c>
      <c r="L890" s="2">
        <v>37189.417916666665</v>
      </c>
      <c r="M890" s="1" t="str">
        <f t="shared" si="44"/>
        <v>Peak</v>
      </c>
    </row>
    <row r="891" spans="10:13" x14ac:dyDescent="0.3">
      <c r="J891" s="4" t="e">
        <f t="shared" si="45"/>
        <v>#VALUE!</v>
      </c>
      <c r="K891" s="4" t="e">
        <f t="shared" si="43"/>
        <v>#VALUE!</v>
      </c>
      <c r="L891" s="2">
        <v>37189.417986111112</v>
      </c>
      <c r="M891" s="1" t="str">
        <f t="shared" si="44"/>
        <v>Peak</v>
      </c>
    </row>
    <row r="892" spans="10:13" x14ac:dyDescent="0.3">
      <c r="J892" s="4" t="e">
        <f t="shared" si="45"/>
        <v>#VALUE!</v>
      </c>
      <c r="K892" s="4" t="e">
        <f t="shared" si="43"/>
        <v>#VALUE!</v>
      </c>
      <c r="L892" s="2">
        <v>37189.418043981481</v>
      </c>
      <c r="M892" s="1" t="str">
        <f t="shared" si="44"/>
        <v>Peak</v>
      </c>
    </row>
    <row r="893" spans="10:13" x14ac:dyDescent="0.3">
      <c r="J893" s="4" t="e">
        <f t="shared" si="45"/>
        <v>#VALUE!</v>
      </c>
      <c r="K893" s="4" t="e">
        <f t="shared" si="43"/>
        <v>#VALUE!</v>
      </c>
      <c r="L893" s="2">
        <v>37189.41815972222</v>
      </c>
      <c r="M893" s="1" t="str">
        <f t="shared" si="44"/>
        <v>Peak</v>
      </c>
    </row>
    <row r="894" spans="10:13" x14ac:dyDescent="0.3">
      <c r="J894" s="4" t="e">
        <f t="shared" si="45"/>
        <v>#VALUE!</v>
      </c>
      <c r="K894" s="4" t="e">
        <f t="shared" si="43"/>
        <v>#VALUE!</v>
      </c>
      <c r="L894" s="2">
        <v>37189.418240740742</v>
      </c>
      <c r="M894" s="1" t="str">
        <f t="shared" si="44"/>
        <v>Peak</v>
      </c>
    </row>
    <row r="895" spans="10:13" x14ac:dyDescent="0.3">
      <c r="J895" s="4" t="e">
        <f t="shared" si="45"/>
        <v>#VALUE!</v>
      </c>
      <c r="K895" s="4" t="e">
        <f t="shared" si="43"/>
        <v>#VALUE!</v>
      </c>
      <c r="L895" s="2">
        <v>37189.418483796297</v>
      </c>
      <c r="M895" s="1" t="str">
        <f t="shared" si="44"/>
        <v>Peak</v>
      </c>
    </row>
    <row r="896" spans="10:13" x14ac:dyDescent="0.3">
      <c r="J896" s="4" t="e">
        <f t="shared" si="45"/>
        <v>#VALUE!</v>
      </c>
      <c r="K896" s="4" t="e">
        <f t="shared" si="43"/>
        <v>#VALUE!</v>
      </c>
      <c r="L896" s="2">
        <v>37189.418553240743</v>
      </c>
      <c r="M896" s="1" t="str">
        <f t="shared" si="44"/>
        <v>Peak</v>
      </c>
    </row>
    <row r="897" spans="10:13" x14ac:dyDescent="0.3">
      <c r="J897" s="4" t="e">
        <f t="shared" si="45"/>
        <v>#VALUE!</v>
      </c>
      <c r="K897" s="4" t="e">
        <f t="shared" si="43"/>
        <v>#VALUE!</v>
      </c>
      <c r="L897" s="2">
        <v>37189.418599537035</v>
      </c>
      <c r="M897" s="1" t="str">
        <f t="shared" si="44"/>
        <v>Peak</v>
      </c>
    </row>
    <row r="898" spans="10:13" x14ac:dyDescent="0.3">
      <c r="J898" s="4" t="e">
        <f t="shared" si="45"/>
        <v>#VALUE!</v>
      </c>
      <c r="K898" s="4" t="e">
        <f t="shared" si="43"/>
        <v>#VALUE!</v>
      </c>
      <c r="L898" s="2">
        <v>37189.418807870374</v>
      </c>
      <c r="M898" s="1" t="str">
        <f t="shared" si="44"/>
        <v>Peak</v>
      </c>
    </row>
    <row r="899" spans="10:13" x14ac:dyDescent="0.3"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37189.418819444443</v>
      </c>
      <c r="M899" s="1" t="str">
        <f t="shared" ref="M899:M962" si="47">IF(RIGHT(C899,8)="Off-Peak","Off-Peak", "Peak")</f>
        <v>Peak</v>
      </c>
    </row>
    <row r="900" spans="10:13" x14ac:dyDescent="0.3">
      <c r="J900" s="4" t="e">
        <f t="shared" si="45"/>
        <v>#VALUE!</v>
      </c>
      <c r="K900" s="4" t="e">
        <f t="shared" si="46"/>
        <v>#VALUE!</v>
      </c>
      <c r="L900" s="2">
        <v>37189.419131944444</v>
      </c>
      <c r="M900" s="1" t="str">
        <f t="shared" si="47"/>
        <v>Peak</v>
      </c>
    </row>
    <row r="901" spans="10:13" x14ac:dyDescent="0.3">
      <c r="J901" s="4" t="e">
        <f t="shared" si="45"/>
        <v>#VALUE!</v>
      </c>
      <c r="K901" s="4" t="e">
        <f t="shared" si="46"/>
        <v>#VALUE!</v>
      </c>
      <c r="L901" s="2">
        <v>37189.419166666667</v>
      </c>
      <c r="M901" s="1" t="str">
        <f t="shared" si="47"/>
        <v>Peak</v>
      </c>
    </row>
    <row r="902" spans="10:13" x14ac:dyDescent="0.3">
      <c r="J902" s="4" t="e">
        <f t="shared" si="45"/>
        <v>#VALUE!</v>
      </c>
      <c r="K902" s="4" t="e">
        <f t="shared" si="46"/>
        <v>#VALUE!</v>
      </c>
      <c r="L902" s="2">
        <v>37189.41988425926</v>
      </c>
      <c r="M902" s="1" t="str">
        <f t="shared" si="47"/>
        <v>Peak</v>
      </c>
    </row>
    <row r="903" spans="10:13" x14ac:dyDescent="0.3">
      <c r="J903" s="4" t="e">
        <f t="shared" si="45"/>
        <v>#VALUE!</v>
      </c>
      <c r="K903" s="4" t="e">
        <f t="shared" si="46"/>
        <v>#VALUE!</v>
      </c>
      <c r="L903" s="2">
        <v>37189.41988425926</v>
      </c>
      <c r="M903" s="1" t="str">
        <f t="shared" si="47"/>
        <v>Peak</v>
      </c>
    </row>
    <row r="904" spans="10:13" x14ac:dyDescent="0.3">
      <c r="J904" s="4" t="e">
        <f t="shared" si="45"/>
        <v>#VALUE!</v>
      </c>
      <c r="K904" s="4" t="e">
        <f t="shared" si="46"/>
        <v>#VALUE!</v>
      </c>
      <c r="L904" s="2">
        <v>37189.419988425929</v>
      </c>
      <c r="M904" s="1" t="str">
        <f t="shared" si="47"/>
        <v>Peak</v>
      </c>
    </row>
    <row r="905" spans="10:13" x14ac:dyDescent="0.3">
      <c r="J905" s="4" t="e">
        <f t="shared" si="45"/>
        <v>#VALUE!</v>
      </c>
      <c r="K905" s="4" t="e">
        <f t="shared" si="46"/>
        <v>#VALUE!</v>
      </c>
      <c r="L905" s="2">
        <v>37189.420034722221</v>
      </c>
      <c r="M905" s="1" t="str">
        <f t="shared" si="47"/>
        <v>Peak</v>
      </c>
    </row>
    <row r="906" spans="10:13" x14ac:dyDescent="0.3">
      <c r="J906" s="4" t="e">
        <f t="shared" si="45"/>
        <v>#VALUE!</v>
      </c>
      <c r="K906" s="4" t="e">
        <f t="shared" si="46"/>
        <v>#VALUE!</v>
      </c>
      <c r="L906" s="2">
        <v>37189.420127314814</v>
      </c>
      <c r="M906" s="1" t="str">
        <f t="shared" si="47"/>
        <v>Peak</v>
      </c>
    </row>
    <row r="907" spans="10:13" x14ac:dyDescent="0.3">
      <c r="J907" s="4" t="e">
        <f t="shared" si="45"/>
        <v>#VALUE!</v>
      </c>
      <c r="K907" s="4" t="e">
        <f t="shared" si="46"/>
        <v>#VALUE!</v>
      </c>
      <c r="L907" s="2">
        <v>37189.420127314814</v>
      </c>
      <c r="M907" s="1" t="str">
        <f t="shared" si="47"/>
        <v>Peak</v>
      </c>
    </row>
    <row r="908" spans="10:13" x14ac:dyDescent="0.3">
      <c r="J908" s="4" t="e">
        <f t="shared" si="45"/>
        <v>#VALUE!</v>
      </c>
      <c r="K908" s="4" t="e">
        <f t="shared" si="46"/>
        <v>#VALUE!</v>
      </c>
      <c r="L908" s="2">
        <v>37189.42015046296</v>
      </c>
      <c r="M908" s="1" t="str">
        <f t="shared" si="47"/>
        <v>Peak</v>
      </c>
    </row>
    <row r="909" spans="10:13" x14ac:dyDescent="0.3">
      <c r="J909" s="4" t="e">
        <f t="shared" si="45"/>
        <v>#VALUE!</v>
      </c>
      <c r="K909" s="4" t="e">
        <f t="shared" si="46"/>
        <v>#VALUE!</v>
      </c>
      <c r="L909" s="2">
        <v>37189.420393518521</v>
      </c>
      <c r="M909" s="1" t="str">
        <f t="shared" si="47"/>
        <v>Peak</v>
      </c>
    </row>
    <row r="910" spans="10:13" x14ac:dyDescent="0.3">
      <c r="J910" s="4" t="e">
        <f t="shared" si="45"/>
        <v>#VALUE!</v>
      </c>
      <c r="K910" s="4" t="e">
        <f t="shared" si="46"/>
        <v>#VALUE!</v>
      </c>
      <c r="L910" s="2">
        <v>37189.420393518521</v>
      </c>
      <c r="M910" s="1" t="str">
        <f t="shared" si="47"/>
        <v>Peak</v>
      </c>
    </row>
    <row r="911" spans="10:13" x14ac:dyDescent="0.3">
      <c r="J911" s="4" t="e">
        <f t="shared" si="45"/>
        <v>#VALUE!</v>
      </c>
      <c r="K911" s="4" t="e">
        <f t="shared" si="46"/>
        <v>#VALUE!</v>
      </c>
      <c r="L911" s="2">
        <v>37189.420648148145</v>
      </c>
      <c r="M911" s="1" t="str">
        <f t="shared" si="47"/>
        <v>Peak</v>
      </c>
    </row>
    <row r="912" spans="10:13" x14ac:dyDescent="0.3">
      <c r="J912" s="4" t="e">
        <f t="shared" si="45"/>
        <v>#VALUE!</v>
      </c>
      <c r="K912" s="4" t="e">
        <f t="shared" si="46"/>
        <v>#VALUE!</v>
      </c>
      <c r="L912" s="2">
        <v>37189.42114583333</v>
      </c>
      <c r="M912" s="1" t="str">
        <f t="shared" si="47"/>
        <v>Peak</v>
      </c>
    </row>
    <row r="913" spans="10:13" x14ac:dyDescent="0.3">
      <c r="J913" s="4" t="e">
        <f t="shared" si="45"/>
        <v>#VALUE!</v>
      </c>
      <c r="K913" s="4" t="e">
        <f t="shared" si="46"/>
        <v>#VALUE!</v>
      </c>
      <c r="L913" s="2">
        <v>37189.421226851853</v>
      </c>
      <c r="M913" s="1" t="str">
        <f t="shared" si="47"/>
        <v>Peak</v>
      </c>
    </row>
    <row r="914" spans="10:13" x14ac:dyDescent="0.3">
      <c r="J914" s="4" t="e">
        <f t="shared" si="45"/>
        <v>#VALUE!</v>
      </c>
      <c r="K914" s="4" t="e">
        <f t="shared" si="46"/>
        <v>#VALUE!</v>
      </c>
      <c r="L914" s="2">
        <v>37189.421284722222</v>
      </c>
      <c r="M914" s="1" t="str">
        <f t="shared" si="47"/>
        <v>Peak</v>
      </c>
    </row>
    <row r="915" spans="10:13" x14ac:dyDescent="0.3">
      <c r="J915" s="4" t="e">
        <f t="shared" si="45"/>
        <v>#VALUE!</v>
      </c>
      <c r="K915" s="4" t="e">
        <f t="shared" si="46"/>
        <v>#VALUE!</v>
      </c>
      <c r="L915" s="2">
        <v>37189.421365740738</v>
      </c>
      <c r="M915" s="1" t="str">
        <f t="shared" si="47"/>
        <v>Peak</v>
      </c>
    </row>
    <row r="916" spans="10:13" x14ac:dyDescent="0.3">
      <c r="J916" s="4" t="e">
        <f t="shared" si="45"/>
        <v>#VALUE!</v>
      </c>
      <c r="K916" s="4" t="e">
        <f t="shared" si="46"/>
        <v>#VALUE!</v>
      </c>
      <c r="L916" s="2">
        <v>37189.421666666669</v>
      </c>
      <c r="M916" s="1" t="str">
        <f t="shared" si="47"/>
        <v>Peak</v>
      </c>
    </row>
    <row r="917" spans="10:13" x14ac:dyDescent="0.3">
      <c r="J917" s="4" t="e">
        <f t="shared" si="45"/>
        <v>#VALUE!</v>
      </c>
      <c r="K917" s="4" t="e">
        <f t="shared" si="46"/>
        <v>#VALUE!</v>
      </c>
      <c r="L917" s="2">
        <v>37189.421666666669</v>
      </c>
      <c r="M917" s="1" t="str">
        <f t="shared" si="47"/>
        <v>Peak</v>
      </c>
    </row>
    <row r="918" spans="10:13" x14ac:dyDescent="0.3">
      <c r="J918" s="4" t="e">
        <f t="shared" si="45"/>
        <v>#VALUE!</v>
      </c>
      <c r="K918" s="4" t="e">
        <f t="shared" si="46"/>
        <v>#VALUE!</v>
      </c>
      <c r="L918" s="2">
        <v>37189.422650462962</v>
      </c>
      <c r="M918" s="1" t="str">
        <f t="shared" si="47"/>
        <v>Peak</v>
      </c>
    </row>
    <row r="919" spans="10:13" x14ac:dyDescent="0.3">
      <c r="J919" s="4" t="e">
        <f t="shared" si="45"/>
        <v>#VALUE!</v>
      </c>
      <c r="K919" s="4" t="e">
        <f t="shared" si="46"/>
        <v>#VALUE!</v>
      </c>
      <c r="L919" s="2">
        <v>37189.423310185186</v>
      </c>
      <c r="M919" s="1" t="str">
        <f t="shared" si="47"/>
        <v>Peak</v>
      </c>
    </row>
    <row r="920" spans="10:13" x14ac:dyDescent="0.3">
      <c r="J920" s="4" t="e">
        <f t="shared" si="45"/>
        <v>#VALUE!</v>
      </c>
      <c r="K920" s="4" t="e">
        <f t="shared" si="46"/>
        <v>#VALUE!</v>
      </c>
      <c r="L920" s="2">
        <v>37189.423703703702</v>
      </c>
      <c r="M920" s="1" t="str">
        <f t="shared" si="47"/>
        <v>Peak</v>
      </c>
    </row>
    <row r="921" spans="10:13" x14ac:dyDescent="0.3">
      <c r="J921" s="4" t="e">
        <f t="shared" si="45"/>
        <v>#VALUE!</v>
      </c>
      <c r="K921" s="4" t="e">
        <f t="shared" si="46"/>
        <v>#VALUE!</v>
      </c>
      <c r="L921" s="2">
        <v>37189.424201388887</v>
      </c>
      <c r="M921" s="1" t="str">
        <f t="shared" si="47"/>
        <v>Peak</v>
      </c>
    </row>
    <row r="922" spans="10:13" x14ac:dyDescent="0.3">
      <c r="J922" s="4" t="e">
        <f t="shared" si="45"/>
        <v>#VALUE!</v>
      </c>
      <c r="K922" s="4" t="e">
        <f t="shared" si="46"/>
        <v>#VALUE!</v>
      </c>
      <c r="L922" s="2">
        <v>37189.424201388887</v>
      </c>
      <c r="M922" s="1" t="str">
        <f t="shared" si="47"/>
        <v>Peak</v>
      </c>
    </row>
    <row r="923" spans="10:13" x14ac:dyDescent="0.3">
      <c r="J923" s="4" t="e">
        <f t="shared" si="45"/>
        <v>#VALUE!</v>
      </c>
      <c r="K923" s="4" t="e">
        <f t="shared" si="46"/>
        <v>#VALUE!</v>
      </c>
      <c r="L923" s="2">
        <v>37189.424502314818</v>
      </c>
      <c r="M923" s="1" t="str">
        <f t="shared" si="47"/>
        <v>Peak</v>
      </c>
    </row>
    <row r="924" spans="10:13" x14ac:dyDescent="0.3">
      <c r="J924" s="4" t="e">
        <f t="shared" si="45"/>
        <v>#VALUE!</v>
      </c>
      <c r="K924" s="4" t="e">
        <f t="shared" si="46"/>
        <v>#VALUE!</v>
      </c>
      <c r="L924" s="2">
        <v>37189.425000000003</v>
      </c>
      <c r="M924" s="1" t="str">
        <f t="shared" si="47"/>
        <v>Peak</v>
      </c>
    </row>
    <row r="925" spans="10:13" x14ac:dyDescent="0.3">
      <c r="J925" s="4" t="e">
        <f t="shared" si="45"/>
        <v>#VALUE!</v>
      </c>
      <c r="K925" s="4" t="e">
        <f t="shared" si="46"/>
        <v>#VALUE!</v>
      </c>
      <c r="L925" s="2">
        <v>37189.425196759257</v>
      </c>
      <c r="M925" s="1" t="str">
        <f t="shared" si="47"/>
        <v>Peak</v>
      </c>
    </row>
    <row r="926" spans="10:13" x14ac:dyDescent="0.3">
      <c r="J926" s="4" t="e">
        <f t="shared" si="45"/>
        <v>#VALUE!</v>
      </c>
      <c r="K926" s="4" t="e">
        <f t="shared" si="46"/>
        <v>#VALUE!</v>
      </c>
      <c r="L926" s="2">
        <v>37189.425208333334</v>
      </c>
      <c r="M926" s="1" t="str">
        <f t="shared" si="47"/>
        <v>Peak</v>
      </c>
    </row>
    <row r="927" spans="10:13" x14ac:dyDescent="0.3">
      <c r="J927" s="4" t="e">
        <f t="shared" si="45"/>
        <v>#VALUE!</v>
      </c>
      <c r="K927" s="4" t="e">
        <f t="shared" si="46"/>
        <v>#VALUE!</v>
      </c>
      <c r="L927" s="2">
        <v>37189.425243055557</v>
      </c>
      <c r="M927" s="1" t="str">
        <f t="shared" si="47"/>
        <v>Peak</v>
      </c>
    </row>
    <row r="928" spans="10:13" x14ac:dyDescent="0.3">
      <c r="J928" s="4" t="e">
        <f t="shared" si="45"/>
        <v>#VALUE!</v>
      </c>
      <c r="K928" s="4" t="e">
        <f t="shared" si="46"/>
        <v>#VALUE!</v>
      </c>
      <c r="L928" s="2">
        <v>37189.42527777778</v>
      </c>
      <c r="M928" s="1" t="str">
        <f t="shared" si="47"/>
        <v>Peak</v>
      </c>
    </row>
    <row r="929" spans="10:13" x14ac:dyDescent="0.3">
      <c r="J929" s="4" t="e">
        <f t="shared" si="45"/>
        <v>#VALUE!</v>
      </c>
      <c r="K929" s="4" t="e">
        <f t="shared" si="46"/>
        <v>#VALUE!</v>
      </c>
      <c r="L929" s="2">
        <v>37189.425532407404</v>
      </c>
      <c r="M929" s="1" t="str">
        <f t="shared" si="47"/>
        <v>Peak</v>
      </c>
    </row>
    <row r="930" spans="10:13" x14ac:dyDescent="0.3">
      <c r="J930" s="4" t="e">
        <f t="shared" si="45"/>
        <v>#VALUE!</v>
      </c>
      <c r="K930" s="4" t="e">
        <f t="shared" si="46"/>
        <v>#VALUE!</v>
      </c>
      <c r="L930" s="2">
        <v>37189.425532407404</v>
      </c>
      <c r="M930" s="1" t="str">
        <f t="shared" si="47"/>
        <v>Peak</v>
      </c>
    </row>
    <row r="931" spans="10:13" x14ac:dyDescent="0.3">
      <c r="J931" s="4" t="e">
        <f t="shared" si="45"/>
        <v>#VALUE!</v>
      </c>
      <c r="K931" s="4" t="e">
        <f t="shared" si="46"/>
        <v>#VALUE!</v>
      </c>
      <c r="L931" s="2">
        <v>37189.425856481481</v>
      </c>
      <c r="M931" s="1" t="str">
        <f t="shared" si="47"/>
        <v>Peak</v>
      </c>
    </row>
    <row r="932" spans="10:13" x14ac:dyDescent="0.3">
      <c r="J932" s="4" t="e">
        <f t="shared" si="45"/>
        <v>#VALUE!</v>
      </c>
      <c r="K932" s="4" t="e">
        <f t="shared" si="46"/>
        <v>#VALUE!</v>
      </c>
      <c r="L932" s="2">
        <v>37189.426111111112</v>
      </c>
      <c r="M932" s="1" t="str">
        <f t="shared" si="47"/>
        <v>Peak</v>
      </c>
    </row>
    <row r="933" spans="10:13" x14ac:dyDescent="0.3"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37189.426111111112</v>
      </c>
      <c r="M933" s="1" t="str">
        <f t="shared" si="47"/>
        <v>Peak</v>
      </c>
    </row>
    <row r="934" spans="10:13" x14ac:dyDescent="0.3">
      <c r="J934" s="4" t="e">
        <f t="shared" si="48"/>
        <v>#VALUE!</v>
      </c>
      <c r="K934" s="4" t="e">
        <f t="shared" si="46"/>
        <v>#VALUE!</v>
      </c>
      <c r="L934" s="2">
        <v>37189.426354166666</v>
      </c>
      <c r="M934" s="1" t="str">
        <f t="shared" si="47"/>
        <v>Peak</v>
      </c>
    </row>
    <row r="935" spans="10:13" x14ac:dyDescent="0.3">
      <c r="J935" s="4" t="e">
        <f t="shared" si="48"/>
        <v>#VALUE!</v>
      </c>
      <c r="K935" s="4" t="e">
        <f t="shared" si="46"/>
        <v>#VALUE!</v>
      </c>
      <c r="L935" s="2">
        <v>37189.426354166666</v>
      </c>
      <c r="M935" s="1" t="str">
        <f t="shared" si="47"/>
        <v>Peak</v>
      </c>
    </row>
    <row r="936" spans="10:13" x14ac:dyDescent="0.3">
      <c r="J936" s="4" t="e">
        <f t="shared" si="48"/>
        <v>#VALUE!</v>
      </c>
      <c r="K936" s="4" t="e">
        <f t="shared" si="46"/>
        <v>#VALUE!</v>
      </c>
      <c r="L936" s="2">
        <v>37189.426469907405</v>
      </c>
      <c r="M936" s="1" t="str">
        <f t="shared" si="47"/>
        <v>Peak</v>
      </c>
    </row>
    <row r="937" spans="10:13" x14ac:dyDescent="0.3">
      <c r="J937" s="4" t="e">
        <f t="shared" si="48"/>
        <v>#VALUE!</v>
      </c>
      <c r="K937" s="4" t="e">
        <f t="shared" si="46"/>
        <v>#VALUE!</v>
      </c>
      <c r="L937" s="2">
        <v>37189.426874999997</v>
      </c>
      <c r="M937" s="1" t="str">
        <f t="shared" si="47"/>
        <v>Peak</v>
      </c>
    </row>
    <row r="938" spans="10:13" x14ac:dyDescent="0.3">
      <c r="J938" s="4" t="e">
        <f t="shared" si="48"/>
        <v>#VALUE!</v>
      </c>
      <c r="K938" s="4" t="e">
        <f t="shared" si="46"/>
        <v>#VALUE!</v>
      </c>
      <c r="L938" s="2">
        <v>37189.427002314813</v>
      </c>
      <c r="M938" s="1" t="str">
        <f t="shared" si="47"/>
        <v>Peak</v>
      </c>
    </row>
    <row r="939" spans="10:13" x14ac:dyDescent="0.3">
      <c r="J939" s="4" t="e">
        <f t="shared" si="48"/>
        <v>#VALUE!</v>
      </c>
      <c r="K939" s="4" t="e">
        <f t="shared" si="46"/>
        <v>#VALUE!</v>
      </c>
      <c r="L939" s="2">
        <v>37189.427106481482</v>
      </c>
      <c r="M939" s="1" t="str">
        <f t="shared" si="47"/>
        <v>Peak</v>
      </c>
    </row>
    <row r="940" spans="10:13" x14ac:dyDescent="0.3">
      <c r="J940" s="4" t="e">
        <f t="shared" si="48"/>
        <v>#VALUE!</v>
      </c>
      <c r="K940" s="4" t="e">
        <f t="shared" si="46"/>
        <v>#VALUE!</v>
      </c>
      <c r="L940" s="2">
        <v>37189.427106481482</v>
      </c>
      <c r="M940" s="1" t="str">
        <f t="shared" si="47"/>
        <v>Peak</v>
      </c>
    </row>
    <row r="941" spans="10:13" x14ac:dyDescent="0.3">
      <c r="J941" s="4" t="e">
        <f t="shared" si="48"/>
        <v>#VALUE!</v>
      </c>
      <c r="K941" s="4" t="e">
        <f t="shared" si="46"/>
        <v>#VALUE!</v>
      </c>
      <c r="L941" s="2">
        <v>37189.428159722222</v>
      </c>
      <c r="M941" s="1" t="str">
        <f t="shared" si="47"/>
        <v>Peak</v>
      </c>
    </row>
    <row r="942" spans="10:13" x14ac:dyDescent="0.3">
      <c r="J942" s="4" t="e">
        <f t="shared" si="48"/>
        <v>#VALUE!</v>
      </c>
      <c r="K942" s="4" t="e">
        <f t="shared" si="46"/>
        <v>#VALUE!</v>
      </c>
      <c r="L942" s="2">
        <v>37189.428159722222</v>
      </c>
      <c r="M942" s="1" t="str">
        <f t="shared" si="47"/>
        <v>Peak</v>
      </c>
    </row>
    <row r="943" spans="10:13" x14ac:dyDescent="0.3">
      <c r="J943" s="4" t="e">
        <f t="shared" si="48"/>
        <v>#VALUE!</v>
      </c>
      <c r="K943" s="4" t="e">
        <f t="shared" si="46"/>
        <v>#VALUE!</v>
      </c>
      <c r="L943" s="2">
        <v>37189.428819444445</v>
      </c>
      <c r="M943" s="1" t="str">
        <f t="shared" si="47"/>
        <v>Peak</v>
      </c>
    </row>
    <row r="944" spans="10:13" x14ac:dyDescent="0.3">
      <c r="J944" s="4" t="e">
        <f t="shared" si="48"/>
        <v>#VALUE!</v>
      </c>
      <c r="K944" s="4" t="e">
        <f t="shared" si="46"/>
        <v>#VALUE!</v>
      </c>
      <c r="L944" s="2">
        <v>37189.429085648146</v>
      </c>
      <c r="M944" s="1" t="str">
        <f t="shared" si="47"/>
        <v>Peak</v>
      </c>
    </row>
    <row r="945" spans="10:13" x14ac:dyDescent="0.3">
      <c r="J945" s="4" t="e">
        <f t="shared" si="48"/>
        <v>#VALUE!</v>
      </c>
      <c r="K945" s="4" t="e">
        <f t="shared" si="46"/>
        <v>#VALUE!</v>
      </c>
      <c r="L945" s="2">
        <v>37189.429166666669</v>
      </c>
      <c r="M945" s="1" t="str">
        <f t="shared" si="47"/>
        <v>Peak</v>
      </c>
    </row>
    <row r="946" spans="10:13" x14ac:dyDescent="0.3">
      <c r="J946" s="4" t="e">
        <f t="shared" si="48"/>
        <v>#VALUE!</v>
      </c>
      <c r="K946" s="4" t="e">
        <f t="shared" si="46"/>
        <v>#VALUE!</v>
      </c>
      <c r="L946" s="2">
        <v>37189.429699074077</v>
      </c>
      <c r="M946" s="1" t="str">
        <f t="shared" si="47"/>
        <v>Peak</v>
      </c>
    </row>
    <row r="947" spans="10:13" x14ac:dyDescent="0.3">
      <c r="J947" s="4" t="e">
        <f t="shared" si="48"/>
        <v>#VALUE!</v>
      </c>
      <c r="K947" s="4" t="e">
        <f t="shared" si="46"/>
        <v>#VALUE!</v>
      </c>
      <c r="L947" s="2">
        <v>37189.429745370369</v>
      </c>
      <c r="M947" s="1" t="str">
        <f t="shared" si="47"/>
        <v>Peak</v>
      </c>
    </row>
    <row r="948" spans="10:13" x14ac:dyDescent="0.3">
      <c r="J948" s="4" t="e">
        <f t="shared" si="48"/>
        <v>#VALUE!</v>
      </c>
      <c r="K948" s="4" t="e">
        <f t="shared" si="46"/>
        <v>#VALUE!</v>
      </c>
      <c r="L948" s="2">
        <v>37189.430023148147</v>
      </c>
      <c r="M948" s="1" t="str">
        <f t="shared" si="47"/>
        <v>Peak</v>
      </c>
    </row>
    <row r="949" spans="10:13" x14ac:dyDescent="0.3">
      <c r="J949" s="4" t="e">
        <f t="shared" si="48"/>
        <v>#VALUE!</v>
      </c>
      <c r="K949" s="4" t="e">
        <f t="shared" si="46"/>
        <v>#VALUE!</v>
      </c>
      <c r="L949" s="2">
        <v>37189.430219907408</v>
      </c>
      <c r="M949" s="1" t="str">
        <f t="shared" si="47"/>
        <v>Peak</v>
      </c>
    </row>
    <row r="950" spans="10:13" x14ac:dyDescent="0.3">
      <c r="J950" s="4" t="e">
        <f t="shared" si="48"/>
        <v>#VALUE!</v>
      </c>
      <c r="K950" s="4" t="e">
        <f t="shared" si="46"/>
        <v>#VALUE!</v>
      </c>
      <c r="L950" s="2">
        <v>37189.430243055554</v>
      </c>
      <c r="M950" s="1" t="str">
        <f t="shared" si="47"/>
        <v>Peak</v>
      </c>
    </row>
    <row r="951" spans="10:13" x14ac:dyDescent="0.3">
      <c r="J951" s="4" t="e">
        <f t="shared" si="48"/>
        <v>#VALUE!</v>
      </c>
      <c r="K951" s="4" t="e">
        <f t="shared" si="46"/>
        <v>#VALUE!</v>
      </c>
      <c r="L951" s="2">
        <v>37189.430289351854</v>
      </c>
      <c r="M951" s="1" t="str">
        <f t="shared" si="47"/>
        <v>Peak</v>
      </c>
    </row>
    <row r="952" spans="10:13" x14ac:dyDescent="0.3">
      <c r="J952" s="4" t="e">
        <f t="shared" si="48"/>
        <v>#VALUE!</v>
      </c>
      <c r="K952" s="4" t="e">
        <f t="shared" si="46"/>
        <v>#VALUE!</v>
      </c>
      <c r="L952" s="2">
        <v>37189.430486111109</v>
      </c>
      <c r="M952" s="1" t="str">
        <f t="shared" si="47"/>
        <v>Peak</v>
      </c>
    </row>
    <row r="953" spans="10:13" x14ac:dyDescent="0.3">
      <c r="J953" s="4" t="e">
        <f t="shared" si="48"/>
        <v>#VALUE!</v>
      </c>
      <c r="K953" s="4" t="e">
        <f t="shared" si="46"/>
        <v>#VALUE!</v>
      </c>
      <c r="L953" s="2">
        <v>37189.430486111109</v>
      </c>
      <c r="M953" s="1" t="str">
        <f t="shared" si="47"/>
        <v>Peak</v>
      </c>
    </row>
    <row r="954" spans="10:13" x14ac:dyDescent="0.3">
      <c r="J954" s="4" t="e">
        <f t="shared" si="48"/>
        <v>#VALUE!</v>
      </c>
      <c r="K954" s="4" t="e">
        <f t="shared" si="46"/>
        <v>#VALUE!</v>
      </c>
      <c r="L954" s="2">
        <v>37189.430601851855</v>
      </c>
      <c r="M954" s="1" t="str">
        <f t="shared" si="47"/>
        <v>Peak</v>
      </c>
    </row>
    <row r="955" spans="10:13" x14ac:dyDescent="0.3">
      <c r="J955" s="4" t="e">
        <f t="shared" si="48"/>
        <v>#VALUE!</v>
      </c>
      <c r="K955" s="4" t="e">
        <f t="shared" si="46"/>
        <v>#VALUE!</v>
      </c>
      <c r="L955" s="2">
        <v>37189.430648148147</v>
      </c>
      <c r="M955" s="1" t="str">
        <f t="shared" si="47"/>
        <v>Peak</v>
      </c>
    </row>
    <row r="956" spans="10:13" x14ac:dyDescent="0.3">
      <c r="J956" s="4" t="e">
        <f t="shared" si="48"/>
        <v>#VALUE!</v>
      </c>
      <c r="K956" s="4" t="e">
        <f t="shared" si="46"/>
        <v>#VALUE!</v>
      </c>
      <c r="L956" s="2">
        <v>37189.430949074071</v>
      </c>
      <c r="M956" s="1" t="str">
        <f t="shared" si="47"/>
        <v>Peak</v>
      </c>
    </row>
    <row r="957" spans="10:13" x14ac:dyDescent="0.3">
      <c r="J957" s="4" t="e">
        <f t="shared" si="48"/>
        <v>#VALUE!</v>
      </c>
      <c r="K957" s="4" t="e">
        <f t="shared" si="46"/>
        <v>#VALUE!</v>
      </c>
      <c r="L957" s="2">
        <v>37189.430983796294</v>
      </c>
      <c r="M957" s="1" t="str">
        <f t="shared" si="47"/>
        <v>Peak</v>
      </c>
    </row>
    <row r="958" spans="10:13" x14ac:dyDescent="0.3">
      <c r="J958" s="4" t="e">
        <f t="shared" si="48"/>
        <v>#VALUE!</v>
      </c>
      <c r="K958" s="4" t="e">
        <f t="shared" si="46"/>
        <v>#VALUE!</v>
      </c>
      <c r="L958" s="2">
        <v>37189.431342592594</v>
      </c>
      <c r="M958" s="1" t="str">
        <f t="shared" si="47"/>
        <v>Peak</v>
      </c>
    </row>
    <row r="959" spans="10:13" x14ac:dyDescent="0.3">
      <c r="J959" s="4" t="e">
        <f t="shared" si="48"/>
        <v>#VALUE!</v>
      </c>
      <c r="K959" s="4" t="e">
        <f t="shared" si="46"/>
        <v>#VALUE!</v>
      </c>
      <c r="L959" s="2">
        <v>37189.43167824074</v>
      </c>
      <c r="M959" s="1" t="str">
        <f t="shared" si="47"/>
        <v>Peak</v>
      </c>
    </row>
    <row r="960" spans="10:13" x14ac:dyDescent="0.3">
      <c r="J960" s="4" t="e">
        <f t="shared" si="48"/>
        <v>#VALUE!</v>
      </c>
      <c r="K960" s="4" t="e">
        <f t="shared" si="46"/>
        <v>#VALUE!</v>
      </c>
      <c r="L960" s="2">
        <v>37189.43172453704</v>
      </c>
      <c r="M960" s="1" t="str">
        <f t="shared" si="47"/>
        <v>Peak</v>
      </c>
    </row>
    <row r="961" spans="10:13" x14ac:dyDescent="0.3">
      <c r="J961" s="4" t="e">
        <f t="shared" si="48"/>
        <v>#VALUE!</v>
      </c>
      <c r="K961" s="4" t="e">
        <f t="shared" si="46"/>
        <v>#VALUE!</v>
      </c>
      <c r="L961" s="2">
        <v>37189.43172453704</v>
      </c>
      <c r="M961" s="1" t="str">
        <f t="shared" si="47"/>
        <v>Peak</v>
      </c>
    </row>
    <row r="962" spans="10:13" x14ac:dyDescent="0.3">
      <c r="J962" s="4" t="e">
        <f t="shared" si="48"/>
        <v>#VALUE!</v>
      </c>
      <c r="K962" s="4" t="e">
        <f t="shared" si="46"/>
        <v>#VALUE!</v>
      </c>
      <c r="L962" s="2">
        <v>37189.431967592594</v>
      </c>
      <c r="M962" s="1" t="str">
        <f t="shared" si="47"/>
        <v>Peak</v>
      </c>
    </row>
    <row r="963" spans="10:13" x14ac:dyDescent="0.3"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37189.432002314818</v>
      </c>
      <c r="M963" s="1" t="str">
        <f t="shared" ref="M963:M1026" si="50">IF(RIGHT(C963,8)="Off-Peak","Off-Peak", "Peak")</f>
        <v>Peak</v>
      </c>
    </row>
    <row r="964" spans="10:13" x14ac:dyDescent="0.3">
      <c r="J964" s="4" t="e">
        <f t="shared" si="48"/>
        <v>#VALUE!</v>
      </c>
      <c r="K964" s="4" t="e">
        <f t="shared" si="49"/>
        <v>#VALUE!</v>
      </c>
      <c r="L964" s="2">
        <v>37189.432002314818</v>
      </c>
      <c r="M964" s="1" t="str">
        <f t="shared" si="50"/>
        <v>Peak</v>
      </c>
    </row>
    <row r="965" spans="10:13" x14ac:dyDescent="0.3">
      <c r="J965" s="4" t="e">
        <f t="shared" si="48"/>
        <v>#VALUE!</v>
      </c>
      <c r="K965" s="4" t="e">
        <f t="shared" si="49"/>
        <v>#VALUE!</v>
      </c>
      <c r="L965" s="2">
        <v>37189.432581018518</v>
      </c>
      <c r="M965" s="1" t="str">
        <f t="shared" si="50"/>
        <v>Peak</v>
      </c>
    </row>
    <row r="966" spans="10:13" x14ac:dyDescent="0.3">
      <c r="J966" s="4" t="e">
        <f t="shared" si="48"/>
        <v>#VALUE!</v>
      </c>
      <c r="K966" s="4" t="e">
        <f t="shared" si="49"/>
        <v>#VALUE!</v>
      </c>
      <c r="L966" s="2">
        <v>37189.432604166665</v>
      </c>
      <c r="M966" s="1" t="str">
        <f t="shared" si="50"/>
        <v>Peak</v>
      </c>
    </row>
    <row r="967" spans="10:13" x14ac:dyDescent="0.3">
      <c r="J967" s="4" t="e">
        <f t="shared" si="48"/>
        <v>#VALUE!</v>
      </c>
      <c r="K967" s="4" t="e">
        <f t="shared" si="49"/>
        <v>#VALUE!</v>
      </c>
      <c r="L967" s="2">
        <v>37189.432939814818</v>
      </c>
      <c r="M967" s="1" t="str">
        <f t="shared" si="50"/>
        <v>Peak</v>
      </c>
    </row>
    <row r="968" spans="10:13" x14ac:dyDescent="0.3">
      <c r="J968" s="4" t="e">
        <f t="shared" si="48"/>
        <v>#VALUE!</v>
      </c>
      <c r="K968" s="4" t="e">
        <f t="shared" si="49"/>
        <v>#VALUE!</v>
      </c>
      <c r="L968" s="2">
        <v>37189.433055555557</v>
      </c>
      <c r="M968" s="1" t="str">
        <f t="shared" si="50"/>
        <v>Peak</v>
      </c>
    </row>
    <row r="969" spans="10:13" x14ac:dyDescent="0.3">
      <c r="J969" s="4" t="e">
        <f t="shared" si="48"/>
        <v>#VALUE!</v>
      </c>
      <c r="K969" s="4" t="e">
        <f t="shared" si="49"/>
        <v>#VALUE!</v>
      </c>
      <c r="L969" s="2">
        <v>37189.433321759258</v>
      </c>
      <c r="M969" s="1" t="str">
        <f t="shared" si="50"/>
        <v>Peak</v>
      </c>
    </row>
    <row r="970" spans="10:13" x14ac:dyDescent="0.3">
      <c r="J970" s="4" t="e">
        <f t="shared" si="48"/>
        <v>#VALUE!</v>
      </c>
      <c r="K970" s="4" t="e">
        <f t="shared" si="49"/>
        <v>#VALUE!</v>
      </c>
      <c r="L970" s="2">
        <v>37189.433506944442</v>
      </c>
      <c r="M970" s="1" t="str">
        <f t="shared" si="50"/>
        <v>Peak</v>
      </c>
    </row>
    <row r="971" spans="10:13" x14ac:dyDescent="0.3">
      <c r="J971" s="4" t="e">
        <f t="shared" si="48"/>
        <v>#VALUE!</v>
      </c>
      <c r="K971" s="4" t="e">
        <f t="shared" si="49"/>
        <v>#VALUE!</v>
      </c>
      <c r="L971" s="2">
        <v>37189.43372685185</v>
      </c>
      <c r="M971" s="1" t="str">
        <f t="shared" si="50"/>
        <v>Peak</v>
      </c>
    </row>
    <row r="972" spans="10:13" x14ac:dyDescent="0.3">
      <c r="J972" s="4" t="e">
        <f t="shared" si="48"/>
        <v>#VALUE!</v>
      </c>
      <c r="K972" s="4" t="e">
        <f t="shared" si="49"/>
        <v>#VALUE!</v>
      </c>
      <c r="L972" s="2">
        <v>37189.434050925927</v>
      </c>
      <c r="M972" s="1" t="str">
        <f t="shared" si="50"/>
        <v>Peak</v>
      </c>
    </row>
    <row r="973" spans="10:13" x14ac:dyDescent="0.3">
      <c r="J973" s="4" t="e">
        <f t="shared" si="48"/>
        <v>#VALUE!</v>
      </c>
      <c r="K973" s="4" t="e">
        <f t="shared" si="49"/>
        <v>#VALUE!</v>
      </c>
      <c r="L973" s="2">
        <v>37189.434120370373</v>
      </c>
      <c r="M973" s="1" t="str">
        <f t="shared" si="50"/>
        <v>Peak</v>
      </c>
    </row>
    <row r="974" spans="10:13" x14ac:dyDescent="0.3">
      <c r="J974" s="4" t="e">
        <f t="shared" si="48"/>
        <v>#VALUE!</v>
      </c>
      <c r="K974" s="4" t="e">
        <f t="shared" si="49"/>
        <v>#VALUE!</v>
      </c>
      <c r="L974" s="2">
        <v>37189.434166666666</v>
      </c>
      <c r="M974" s="1" t="str">
        <f t="shared" si="50"/>
        <v>Peak</v>
      </c>
    </row>
    <row r="975" spans="10:13" x14ac:dyDescent="0.3">
      <c r="J975" s="4" t="e">
        <f t="shared" si="48"/>
        <v>#VALUE!</v>
      </c>
      <c r="K975" s="4" t="e">
        <f t="shared" si="49"/>
        <v>#VALUE!</v>
      </c>
      <c r="L975" s="2">
        <v>37189.434236111112</v>
      </c>
      <c r="M975" s="1" t="str">
        <f t="shared" si="50"/>
        <v>Peak</v>
      </c>
    </row>
    <row r="976" spans="10:13" x14ac:dyDescent="0.3">
      <c r="J976" s="4" t="e">
        <f t="shared" si="48"/>
        <v>#VALUE!</v>
      </c>
      <c r="K976" s="4" t="e">
        <f t="shared" si="49"/>
        <v>#VALUE!</v>
      </c>
      <c r="L976" s="2">
        <v>37189.434247685182</v>
      </c>
      <c r="M976" s="1" t="str">
        <f t="shared" si="50"/>
        <v>Peak</v>
      </c>
    </row>
    <row r="977" spans="10:13" x14ac:dyDescent="0.3">
      <c r="J977" s="4" t="e">
        <f t="shared" si="48"/>
        <v>#VALUE!</v>
      </c>
      <c r="K977" s="4" t="e">
        <f t="shared" si="49"/>
        <v>#VALUE!</v>
      </c>
      <c r="L977" s="2">
        <v>37189.434398148151</v>
      </c>
      <c r="M977" s="1" t="str">
        <f t="shared" si="50"/>
        <v>Peak</v>
      </c>
    </row>
    <row r="978" spans="10:13" x14ac:dyDescent="0.3">
      <c r="J978" s="4" t="e">
        <f t="shared" si="48"/>
        <v>#VALUE!</v>
      </c>
      <c r="K978" s="4" t="e">
        <f t="shared" si="49"/>
        <v>#VALUE!</v>
      </c>
      <c r="L978" s="2">
        <v>37189.434733796297</v>
      </c>
      <c r="M978" s="1" t="str">
        <f t="shared" si="50"/>
        <v>Peak</v>
      </c>
    </row>
    <row r="979" spans="10:13" x14ac:dyDescent="0.3">
      <c r="J979" s="4" t="e">
        <f t="shared" si="48"/>
        <v>#VALUE!</v>
      </c>
      <c r="K979" s="4" t="e">
        <f t="shared" si="49"/>
        <v>#VALUE!</v>
      </c>
      <c r="L979" s="2">
        <v>37189.43476851852</v>
      </c>
      <c r="M979" s="1" t="str">
        <f t="shared" si="50"/>
        <v>Peak</v>
      </c>
    </row>
    <row r="980" spans="10:13" x14ac:dyDescent="0.3">
      <c r="J980" s="4" t="e">
        <f t="shared" si="48"/>
        <v>#VALUE!</v>
      </c>
      <c r="K980" s="4" t="e">
        <f t="shared" si="49"/>
        <v>#VALUE!</v>
      </c>
      <c r="L980" s="2">
        <v>37189.434837962966</v>
      </c>
      <c r="M980" s="1" t="str">
        <f t="shared" si="50"/>
        <v>Peak</v>
      </c>
    </row>
    <row r="981" spans="10:13" x14ac:dyDescent="0.3">
      <c r="J981" s="4" t="e">
        <f t="shared" si="48"/>
        <v>#VALUE!</v>
      </c>
      <c r="K981" s="4" t="e">
        <f t="shared" si="49"/>
        <v>#VALUE!</v>
      </c>
      <c r="L981" s="2">
        <v>37189.434942129628</v>
      </c>
      <c r="M981" s="1" t="str">
        <f t="shared" si="50"/>
        <v>Peak</v>
      </c>
    </row>
    <row r="982" spans="10:13" x14ac:dyDescent="0.3">
      <c r="J982" s="4" t="e">
        <f t="shared" si="48"/>
        <v>#VALUE!</v>
      </c>
      <c r="K982" s="4" t="e">
        <f t="shared" si="49"/>
        <v>#VALUE!</v>
      </c>
      <c r="L982" s="2">
        <v>37189.434942129628</v>
      </c>
      <c r="M982" s="1" t="str">
        <f t="shared" si="50"/>
        <v>Peak</v>
      </c>
    </row>
    <row r="983" spans="10:13" x14ac:dyDescent="0.3">
      <c r="J983" s="4" t="e">
        <f t="shared" si="48"/>
        <v>#VALUE!</v>
      </c>
      <c r="K983" s="4" t="e">
        <f t="shared" si="49"/>
        <v>#VALUE!</v>
      </c>
      <c r="L983" s="2">
        <v>37189.435381944444</v>
      </c>
      <c r="M983" s="1" t="str">
        <f t="shared" si="50"/>
        <v>Peak</v>
      </c>
    </row>
    <row r="984" spans="10:13" x14ac:dyDescent="0.3">
      <c r="J984" s="4" t="e">
        <f t="shared" si="48"/>
        <v>#VALUE!</v>
      </c>
      <c r="K984" s="4" t="e">
        <f t="shared" si="49"/>
        <v>#VALUE!</v>
      </c>
      <c r="L984" s="2">
        <v>37189.43545138889</v>
      </c>
      <c r="M984" s="1" t="str">
        <f t="shared" si="50"/>
        <v>Peak</v>
      </c>
    </row>
    <row r="985" spans="10:13" x14ac:dyDescent="0.3">
      <c r="J985" s="4" t="e">
        <f t="shared" si="48"/>
        <v>#VALUE!</v>
      </c>
      <c r="K985" s="4" t="e">
        <f t="shared" si="49"/>
        <v>#VALUE!</v>
      </c>
      <c r="L985" s="2">
        <v>37189.435555555552</v>
      </c>
      <c r="M985" s="1" t="str">
        <f t="shared" si="50"/>
        <v>Peak</v>
      </c>
    </row>
    <row r="986" spans="10:13" x14ac:dyDescent="0.3">
      <c r="J986" s="4" t="e">
        <f t="shared" si="48"/>
        <v>#VALUE!</v>
      </c>
      <c r="K986" s="4" t="e">
        <f t="shared" si="49"/>
        <v>#VALUE!</v>
      </c>
      <c r="L986" s="2">
        <v>37189.435613425929</v>
      </c>
      <c r="M986" s="1" t="str">
        <f t="shared" si="50"/>
        <v>Peak</v>
      </c>
    </row>
    <row r="987" spans="10:13" x14ac:dyDescent="0.3">
      <c r="J987" s="4" t="e">
        <f t="shared" si="48"/>
        <v>#VALUE!</v>
      </c>
      <c r="K987" s="4" t="e">
        <f t="shared" si="49"/>
        <v>#VALUE!</v>
      </c>
      <c r="L987" s="2">
        <v>37189.435706018521</v>
      </c>
      <c r="M987" s="1" t="str">
        <f t="shared" si="50"/>
        <v>Peak</v>
      </c>
    </row>
    <row r="988" spans="10:13" x14ac:dyDescent="0.3">
      <c r="J988" s="4" t="e">
        <f t="shared" si="48"/>
        <v>#VALUE!</v>
      </c>
      <c r="K988" s="4" t="e">
        <f t="shared" si="49"/>
        <v>#VALUE!</v>
      </c>
      <c r="L988" s="2">
        <v>37189.435706018521</v>
      </c>
      <c r="M988" s="1" t="str">
        <f t="shared" si="50"/>
        <v>Peak</v>
      </c>
    </row>
    <row r="989" spans="10:13" x14ac:dyDescent="0.3">
      <c r="J989" s="4" t="e">
        <f t="shared" si="48"/>
        <v>#VALUE!</v>
      </c>
      <c r="K989" s="4" t="e">
        <f t="shared" si="49"/>
        <v>#VALUE!</v>
      </c>
      <c r="L989" s="2">
        <v>37189.435717592591</v>
      </c>
      <c r="M989" s="1" t="str">
        <f t="shared" si="50"/>
        <v>Peak</v>
      </c>
    </row>
    <row r="990" spans="10:13" x14ac:dyDescent="0.3">
      <c r="J990" s="4" t="e">
        <f t="shared" si="48"/>
        <v>#VALUE!</v>
      </c>
      <c r="K990" s="4" t="e">
        <f t="shared" si="49"/>
        <v>#VALUE!</v>
      </c>
      <c r="L990" s="2">
        <v>37189.436006944445</v>
      </c>
      <c r="M990" s="1" t="str">
        <f t="shared" si="50"/>
        <v>Peak</v>
      </c>
    </row>
    <row r="991" spans="10:13" x14ac:dyDescent="0.3">
      <c r="J991" s="4" t="e">
        <f t="shared" si="48"/>
        <v>#VALUE!</v>
      </c>
      <c r="K991" s="4" t="e">
        <f t="shared" si="49"/>
        <v>#VALUE!</v>
      </c>
      <c r="L991" s="2">
        <v>37189.436122685183</v>
      </c>
      <c r="M991" s="1" t="str">
        <f t="shared" si="50"/>
        <v>Peak</v>
      </c>
    </row>
    <row r="992" spans="10:13" x14ac:dyDescent="0.3">
      <c r="J992" s="4" t="e">
        <f t="shared" si="48"/>
        <v>#VALUE!</v>
      </c>
      <c r="K992" s="4" t="e">
        <f t="shared" si="49"/>
        <v>#VALUE!</v>
      </c>
      <c r="L992" s="2">
        <v>37189.436365740738</v>
      </c>
      <c r="M992" s="1" t="str">
        <f t="shared" si="50"/>
        <v>Peak</v>
      </c>
    </row>
    <row r="993" spans="10:13" x14ac:dyDescent="0.3">
      <c r="J993" s="4" t="e">
        <f t="shared" si="48"/>
        <v>#VALUE!</v>
      </c>
      <c r="K993" s="4" t="e">
        <f t="shared" si="49"/>
        <v>#VALUE!</v>
      </c>
      <c r="L993" s="2">
        <v>37189.436516203707</v>
      </c>
      <c r="M993" s="1" t="str">
        <f t="shared" si="50"/>
        <v>Peak</v>
      </c>
    </row>
    <row r="994" spans="10:13" x14ac:dyDescent="0.3">
      <c r="J994" s="4" t="e">
        <f t="shared" si="48"/>
        <v>#VALUE!</v>
      </c>
      <c r="K994" s="4" t="e">
        <f t="shared" si="49"/>
        <v>#VALUE!</v>
      </c>
      <c r="L994" s="2">
        <v>37189.436736111114</v>
      </c>
      <c r="M994" s="1" t="str">
        <f t="shared" si="50"/>
        <v>Peak</v>
      </c>
    </row>
    <row r="995" spans="10:13" x14ac:dyDescent="0.3">
      <c r="J995" s="4" t="e">
        <f t="shared" si="48"/>
        <v>#VALUE!</v>
      </c>
      <c r="K995" s="4" t="e">
        <f t="shared" si="49"/>
        <v>#VALUE!</v>
      </c>
      <c r="L995" s="2">
        <v>37189.437222222223</v>
      </c>
      <c r="M995" s="1" t="str">
        <f t="shared" si="50"/>
        <v>Peak</v>
      </c>
    </row>
    <row r="996" spans="10:13" x14ac:dyDescent="0.3">
      <c r="J996" s="4" t="e">
        <f t="shared" si="48"/>
        <v>#VALUE!</v>
      </c>
      <c r="K996" s="4" t="e">
        <f t="shared" si="49"/>
        <v>#VALUE!</v>
      </c>
      <c r="L996" s="2">
        <v>37189.4372337963</v>
      </c>
      <c r="M996" s="1" t="str">
        <f t="shared" si="50"/>
        <v>Peak</v>
      </c>
    </row>
    <row r="997" spans="10:13" x14ac:dyDescent="0.3"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37189.437384259261</v>
      </c>
      <c r="M997" s="1" t="str">
        <f t="shared" si="50"/>
        <v>Peak</v>
      </c>
    </row>
    <row r="998" spans="10:13" x14ac:dyDescent="0.3">
      <c r="J998" s="4" t="e">
        <f t="shared" si="51"/>
        <v>#VALUE!</v>
      </c>
      <c r="K998" s="4" t="e">
        <f t="shared" si="49"/>
        <v>#VALUE!</v>
      </c>
      <c r="L998" s="2">
        <v>37189.437430555554</v>
      </c>
      <c r="M998" s="1" t="str">
        <f t="shared" si="50"/>
        <v>Peak</v>
      </c>
    </row>
    <row r="999" spans="10:13" x14ac:dyDescent="0.3">
      <c r="J999" s="4" t="e">
        <f t="shared" si="51"/>
        <v>#VALUE!</v>
      </c>
      <c r="K999" s="4" t="e">
        <f t="shared" si="49"/>
        <v>#VALUE!</v>
      </c>
      <c r="L999" s="2">
        <v>37189.438657407409</v>
      </c>
      <c r="M999" s="1" t="str">
        <f t="shared" si="50"/>
        <v>Peak</v>
      </c>
    </row>
    <row r="1000" spans="10:13" x14ac:dyDescent="0.3">
      <c r="J1000" s="4" t="e">
        <f t="shared" si="51"/>
        <v>#VALUE!</v>
      </c>
      <c r="K1000" s="4" t="e">
        <f t="shared" si="49"/>
        <v>#VALUE!</v>
      </c>
      <c r="L1000" s="2">
        <v>37189.438703703701</v>
      </c>
      <c r="M1000" s="1" t="str">
        <f t="shared" si="50"/>
        <v>Peak</v>
      </c>
    </row>
    <row r="1001" spans="10:13" x14ac:dyDescent="0.3">
      <c r="J1001" s="4" t="e">
        <f t="shared" si="51"/>
        <v>#VALUE!</v>
      </c>
      <c r="K1001" s="4" t="e">
        <f t="shared" si="49"/>
        <v>#VALUE!</v>
      </c>
      <c r="L1001" s="2">
        <v>37189.438703703701</v>
      </c>
      <c r="M1001" s="1" t="str">
        <f t="shared" si="50"/>
        <v>Peak</v>
      </c>
    </row>
    <row r="1002" spans="10:13" x14ac:dyDescent="0.3">
      <c r="J1002" s="4" t="e">
        <f t="shared" si="51"/>
        <v>#VALUE!</v>
      </c>
      <c r="K1002" s="4" t="e">
        <f t="shared" si="49"/>
        <v>#VALUE!</v>
      </c>
      <c r="L1002" s="2">
        <v>37189.438923611109</v>
      </c>
      <c r="M1002" s="1" t="str">
        <f t="shared" si="50"/>
        <v>Peak</v>
      </c>
    </row>
    <row r="1003" spans="10:13" x14ac:dyDescent="0.3">
      <c r="J1003" s="4" t="e">
        <f t="shared" si="51"/>
        <v>#VALUE!</v>
      </c>
      <c r="K1003" s="4" t="e">
        <f t="shared" si="49"/>
        <v>#VALUE!</v>
      </c>
      <c r="L1003" s="2">
        <v>37189.439247685186</v>
      </c>
      <c r="M1003" s="1" t="str">
        <f t="shared" si="50"/>
        <v>Peak</v>
      </c>
    </row>
    <row r="1004" spans="10:13" x14ac:dyDescent="0.3">
      <c r="J1004" s="4" t="e">
        <f t="shared" si="51"/>
        <v>#VALUE!</v>
      </c>
      <c r="K1004" s="4" t="e">
        <f t="shared" si="49"/>
        <v>#VALUE!</v>
      </c>
      <c r="L1004" s="2">
        <v>37189.439247685186</v>
      </c>
      <c r="M1004" s="1" t="str">
        <f t="shared" si="50"/>
        <v>Peak</v>
      </c>
    </row>
    <row r="1005" spans="10:13" x14ac:dyDescent="0.3">
      <c r="J1005" s="4" t="e">
        <f t="shared" si="51"/>
        <v>#VALUE!</v>
      </c>
      <c r="K1005" s="4" t="e">
        <f t="shared" si="49"/>
        <v>#VALUE!</v>
      </c>
      <c r="L1005" s="2">
        <v>37189.440104166664</v>
      </c>
      <c r="M1005" s="1" t="str">
        <f t="shared" si="50"/>
        <v>Peak</v>
      </c>
    </row>
    <row r="1006" spans="10:13" x14ac:dyDescent="0.3">
      <c r="J1006" s="4" t="e">
        <f t="shared" si="51"/>
        <v>#VALUE!</v>
      </c>
      <c r="K1006" s="4" t="e">
        <f t="shared" si="49"/>
        <v>#VALUE!</v>
      </c>
      <c r="L1006" s="2">
        <v>37189.440162037034</v>
      </c>
      <c r="M1006" s="1" t="str">
        <f t="shared" si="50"/>
        <v>Peak</v>
      </c>
    </row>
    <row r="1007" spans="10:13" x14ac:dyDescent="0.3">
      <c r="J1007" s="4" t="e">
        <f t="shared" si="51"/>
        <v>#VALUE!</v>
      </c>
      <c r="K1007" s="4" t="e">
        <f t="shared" si="49"/>
        <v>#VALUE!</v>
      </c>
      <c r="L1007" s="2">
        <v>37189.440381944441</v>
      </c>
      <c r="M1007" s="1" t="str">
        <f t="shared" si="50"/>
        <v>Peak</v>
      </c>
    </row>
    <row r="1008" spans="10:13" x14ac:dyDescent="0.3">
      <c r="J1008" s="4" t="e">
        <f t="shared" si="51"/>
        <v>#VALUE!</v>
      </c>
      <c r="K1008" s="4" t="e">
        <f t="shared" si="49"/>
        <v>#VALUE!</v>
      </c>
      <c r="L1008" s="2">
        <v>37189.440682870372</v>
      </c>
      <c r="M1008" s="1" t="str">
        <f t="shared" si="50"/>
        <v>Peak</v>
      </c>
    </row>
    <row r="1009" spans="10:13" x14ac:dyDescent="0.3">
      <c r="J1009" s="4" t="e">
        <f t="shared" si="51"/>
        <v>#VALUE!</v>
      </c>
      <c r="K1009" s="4" t="e">
        <f t="shared" si="49"/>
        <v>#VALUE!</v>
      </c>
      <c r="L1009" s="2">
        <v>37189.440682870372</v>
      </c>
      <c r="M1009" s="1" t="str">
        <f t="shared" si="50"/>
        <v>Peak</v>
      </c>
    </row>
    <row r="1010" spans="10:13" x14ac:dyDescent="0.3">
      <c r="J1010" s="4" t="e">
        <f t="shared" si="51"/>
        <v>#VALUE!</v>
      </c>
      <c r="K1010" s="4" t="e">
        <f t="shared" si="49"/>
        <v>#VALUE!</v>
      </c>
      <c r="L1010" s="2">
        <v>37189.440879629627</v>
      </c>
      <c r="M1010" s="1" t="str">
        <f t="shared" si="50"/>
        <v>Peak</v>
      </c>
    </row>
    <row r="1011" spans="10:13" x14ac:dyDescent="0.3">
      <c r="J1011" s="4" t="e">
        <f t="shared" si="51"/>
        <v>#VALUE!</v>
      </c>
      <c r="K1011" s="4" t="e">
        <f t="shared" si="49"/>
        <v>#VALUE!</v>
      </c>
      <c r="L1011" s="2">
        <v>37189.441550925927</v>
      </c>
      <c r="M1011" s="1" t="str">
        <f t="shared" si="50"/>
        <v>Peak</v>
      </c>
    </row>
    <row r="1012" spans="10:13" x14ac:dyDescent="0.3">
      <c r="J1012" s="4" t="e">
        <f t="shared" si="51"/>
        <v>#VALUE!</v>
      </c>
      <c r="K1012" s="4" t="e">
        <f t="shared" si="49"/>
        <v>#VALUE!</v>
      </c>
      <c r="L1012" s="2">
        <v>37189.441805555558</v>
      </c>
      <c r="M1012" s="1" t="str">
        <f t="shared" si="50"/>
        <v>Peak</v>
      </c>
    </row>
    <row r="1013" spans="10:13" x14ac:dyDescent="0.3">
      <c r="J1013" s="4" t="e">
        <f t="shared" si="51"/>
        <v>#VALUE!</v>
      </c>
      <c r="K1013" s="4" t="e">
        <f t="shared" si="49"/>
        <v>#VALUE!</v>
      </c>
      <c r="L1013" s="2">
        <v>37189.442731481482</v>
      </c>
      <c r="M1013" s="1" t="str">
        <f t="shared" si="50"/>
        <v>Peak</v>
      </c>
    </row>
    <row r="1014" spans="10:13" x14ac:dyDescent="0.3">
      <c r="J1014" s="4" t="e">
        <f t="shared" si="51"/>
        <v>#VALUE!</v>
      </c>
      <c r="K1014" s="4" t="e">
        <f t="shared" si="49"/>
        <v>#VALUE!</v>
      </c>
      <c r="L1014" s="2">
        <v>37189.444004629629</v>
      </c>
      <c r="M1014" s="1" t="str">
        <f t="shared" si="50"/>
        <v>Peak</v>
      </c>
    </row>
    <row r="1015" spans="10:13" x14ac:dyDescent="0.3">
      <c r="J1015" s="4" t="e">
        <f t="shared" si="51"/>
        <v>#VALUE!</v>
      </c>
      <c r="K1015" s="4" t="e">
        <f t="shared" si="49"/>
        <v>#VALUE!</v>
      </c>
      <c r="L1015" s="2">
        <v>37189.444004629629</v>
      </c>
      <c r="M1015" s="1" t="str">
        <f t="shared" si="50"/>
        <v>Peak</v>
      </c>
    </row>
    <row r="1016" spans="10:13" x14ac:dyDescent="0.3">
      <c r="J1016" s="4" t="e">
        <f t="shared" si="51"/>
        <v>#VALUE!</v>
      </c>
      <c r="K1016" s="4" t="e">
        <f t="shared" si="49"/>
        <v>#VALUE!</v>
      </c>
      <c r="L1016" s="2">
        <v>37189.444120370368</v>
      </c>
      <c r="M1016" s="1" t="str">
        <f t="shared" si="50"/>
        <v>Peak</v>
      </c>
    </row>
    <row r="1017" spans="10:13" x14ac:dyDescent="0.3">
      <c r="J1017" s="4" t="e">
        <f t="shared" si="51"/>
        <v>#VALUE!</v>
      </c>
      <c r="K1017" s="4" t="e">
        <f t="shared" si="49"/>
        <v>#VALUE!</v>
      </c>
      <c r="L1017" s="2">
        <v>37189.444328703707</v>
      </c>
      <c r="M1017" s="1" t="str">
        <f t="shared" si="50"/>
        <v>Peak</v>
      </c>
    </row>
    <row r="1018" spans="10:13" x14ac:dyDescent="0.3">
      <c r="J1018" s="4" t="e">
        <f t="shared" si="51"/>
        <v>#VALUE!</v>
      </c>
      <c r="K1018" s="4" t="e">
        <f t="shared" si="49"/>
        <v>#VALUE!</v>
      </c>
      <c r="L1018" s="2">
        <v>37189.444328703707</v>
      </c>
      <c r="M1018" s="1" t="str">
        <f t="shared" si="50"/>
        <v>Peak</v>
      </c>
    </row>
    <row r="1019" spans="10:13" x14ac:dyDescent="0.3">
      <c r="J1019" s="4" t="e">
        <f t="shared" si="51"/>
        <v>#VALUE!</v>
      </c>
      <c r="K1019" s="4" t="e">
        <f t="shared" si="49"/>
        <v>#VALUE!</v>
      </c>
      <c r="L1019" s="2">
        <v>37189.444594907407</v>
      </c>
      <c r="M1019" s="1" t="str">
        <f t="shared" si="50"/>
        <v>Peak</v>
      </c>
    </row>
    <row r="1020" spans="10:13" x14ac:dyDescent="0.3">
      <c r="J1020" s="4" t="e">
        <f t="shared" si="51"/>
        <v>#VALUE!</v>
      </c>
      <c r="K1020" s="4" t="e">
        <f t="shared" si="49"/>
        <v>#VALUE!</v>
      </c>
      <c r="L1020" s="2">
        <v>37189.445416666669</v>
      </c>
      <c r="M1020" s="1" t="str">
        <f t="shared" si="50"/>
        <v>Peak</v>
      </c>
    </row>
    <row r="1021" spans="10:13" x14ac:dyDescent="0.3">
      <c r="J1021" s="4" t="e">
        <f t="shared" si="51"/>
        <v>#VALUE!</v>
      </c>
      <c r="K1021" s="4" t="e">
        <f t="shared" si="49"/>
        <v>#VALUE!</v>
      </c>
      <c r="L1021" s="2">
        <v>37189.445428240739</v>
      </c>
      <c r="M1021" s="1" t="str">
        <f t="shared" si="50"/>
        <v>Peak</v>
      </c>
    </row>
    <row r="1022" spans="10:13" x14ac:dyDescent="0.3">
      <c r="J1022" s="4" t="e">
        <f t="shared" si="51"/>
        <v>#VALUE!</v>
      </c>
      <c r="K1022" s="4" t="e">
        <f t="shared" si="49"/>
        <v>#VALUE!</v>
      </c>
      <c r="L1022" s="2">
        <v>37189.445983796293</v>
      </c>
      <c r="M1022" s="1" t="str">
        <f t="shared" si="50"/>
        <v>Peak</v>
      </c>
    </row>
    <row r="1023" spans="10:13" x14ac:dyDescent="0.3">
      <c r="J1023" s="4" t="e">
        <f t="shared" si="51"/>
        <v>#VALUE!</v>
      </c>
      <c r="K1023" s="4" t="e">
        <f t="shared" si="49"/>
        <v>#VALUE!</v>
      </c>
      <c r="L1023" s="2">
        <v>37189.445983796293</v>
      </c>
      <c r="M1023" s="1" t="str">
        <f t="shared" si="50"/>
        <v>Peak</v>
      </c>
    </row>
    <row r="1024" spans="10:13" x14ac:dyDescent="0.3">
      <c r="J1024" s="4" t="e">
        <f t="shared" si="51"/>
        <v>#VALUE!</v>
      </c>
      <c r="K1024" s="4" t="e">
        <f t="shared" si="49"/>
        <v>#VALUE!</v>
      </c>
      <c r="L1024" s="2">
        <v>37189.446030092593</v>
      </c>
      <c r="M1024" s="1" t="str">
        <f t="shared" si="50"/>
        <v>Peak</v>
      </c>
    </row>
    <row r="1025" spans="10:13" x14ac:dyDescent="0.3">
      <c r="J1025" s="4" t="e">
        <f t="shared" si="51"/>
        <v>#VALUE!</v>
      </c>
      <c r="K1025" s="4" t="e">
        <f t="shared" si="49"/>
        <v>#VALUE!</v>
      </c>
      <c r="L1025" s="2">
        <v>37189.446030092593</v>
      </c>
      <c r="M1025" s="1" t="str">
        <f t="shared" si="50"/>
        <v>Peak</v>
      </c>
    </row>
    <row r="1026" spans="10:13" x14ac:dyDescent="0.3">
      <c r="J1026" s="4" t="e">
        <f t="shared" si="51"/>
        <v>#VALUE!</v>
      </c>
      <c r="K1026" s="4" t="e">
        <f t="shared" si="49"/>
        <v>#VALUE!</v>
      </c>
      <c r="L1026" s="2">
        <v>37189.446064814816</v>
      </c>
      <c r="M1026" s="1" t="str">
        <f t="shared" si="50"/>
        <v>Peak</v>
      </c>
    </row>
    <row r="1027" spans="10:13" x14ac:dyDescent="0.3"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37189.446064814816</v>
      </c>
      <c r="M1027" s="1" t="str">
        <f t="shared" ref="M1027:M1090" si="53">IF(RIGHT(C1027,8)="Off-Peak","Off-Peak", "Peak")</f>
        <v>Peak</v>
      </c>
    </row>
    <row r="1028" spans="10:13" x14ac:dyDescent="0.3">
      <c r="J1028" s="4" t="e">
        <f t="shared" si="51"/>
        <v>#VALUE!</v>
      </c>
      <c r="K1028" s="4" t="e">
        <f t="shared" si="52"/>
        <v>#VALUE!</v>
      </c>
      <c r="L1028" s="2">
        <v>37189.446481481478</v>
      </c>
      <c r="M1028" s="1" t="str">
        <f t="shared" si="53"/>
        <v>Peak</v>
      </c>
    </row>
    <row r="1029" spans="10:13" x14ac:dyDescent="0.3">
      <c r="J1029" s="4" t="e">
        <f t="shared" si="51"/>
        <v>#VALUE!</v>
      </c>
      <c r="K1029" s="4" t="e">
        <f t="shared" si="52"/>
        <v>#VALUE!</v>
      </c>
      <c r="L1029" s="2">
        <v>37189.446481481478</v>
      </c>
      <c r="M1029" s="1" t="str">
        <f t="shared" si="53"/>
        <v>Peak</v>
      </c>
    </row>
    <row r="1030" spans="10:13" x14ac:dyDescent="0.3">
      <c r="J1030" s="4" t="e">
        <f t="shared" si="51"/>
        <v>#VALUE!</v>
      </c>
      <c r="K1030" s="4" t="e">
        <f t="shared" si="52"/>
        <v>#VALUE!</v>
      </c>
      <c r="L1030" s="2">
        <v>37189.446967592594</v>
      </c>
      <c r="M1030" s="1" t="str">
        <f t="shared" si="53"/>
        <v>Peak</v>
      </c>
    </row>
    <row r="1031" spans="10:13" x14ac:dyDescent="0.3">
      <c r="J1031" s="4" t="e">
        <f t="shared" si="51"/>
        <v>#VALUE!</v>
      </c>
      <c r="K1031" s="4" t="e">
        <f t="shared" si="52"/>
        <v>#VALUE!</v>
      </c>
      <c r="L1031" s="2">
        <v>37189.446967592594</v>
      </c>
      <c r="M1031" s="1" t="str">
        <f t="shared" si="53"/>
        <v>Peak</v>
      </c>
    </row>
    <row r="1032" spans="10:13" x14ac:dyDescent="0.3">
      <c r="J1032" s="4" t="e">
        <f t="shared" si="51"/>
        <v>#VALUE!</v>
      </c>
      <c r="K1032" s="4" t="e">
        <f t="shared" si="52"/>
        <v>#VALUE!</v>
      </c>
      <c r="L1032" s="2">
        <v>37189.447500000002</v>
      </c>
      <c r="M1032" s="1" t="str">
        <f t="shared" si="53"/>
        <v>Peak</v>
      </c>
    </row>
    <row r="1033" spans="10:13" x14ac:dyDescent="0.3">
      <c r="J1033" s="4" t="e">
        <f t="shared" si="51"/>
        <v>#VALUE!</v>
      </c>
      <c r="K1033" s="4" t="e">
        <f t="shared" si="52"/>
        <v>#VALUE!</v>
      </c>
      <c r="L1033" s="2">
        <v>37189.447500000002</v>
      </c>
      <c r="M1033" s="1" t="str">
        <f t="shared" si="53"/>
        <v>Peak</v>
      </c>
    </row>
    <row r="1034" spans="10:13" x14ac:dyDescent="0.3">
      <c r="J1034" s="4" t="e">
        <f t="shared" si="51"/>
        <v>#VALUE!</v>
      </c>
      <c r="K1034" s="4" t="e">
        <f t="shared" si="52"/>
        <v>#VALUE!</v>
      </c>
      <c r="L1034" s="2">
        <v>37189.447974537034</v>
      </c>
      <c r="M1034" s="1" t="str">
        <f t="shared" si="53"/>
        <v>Peak</v>
      </c>
    </row>
    <row r="1035" spans="10:13" x14ac:dyDescent="0.3">
      <c r="J1035" s="4" t="e">
        <f t="shared" si="51"/>
        <v>#VALUE!</v>
      </c>
      <c r="K1035" s="4" t="e">
        <f t="shared" si="52"/>
        <v>#VALUE!</v>
      </c>
      <c r="L1035" s="2">
        <v>37189.447974537034</v>
      </c>
      <c r="M1035" s="1" t="str">
        <f t="shared" si="53"/>
        <v>Peak</v>
      </c>
    </row>
    <row r="1036" spans="10:13" x14ac:dyDescent="0.3">
      <c r="J1036" s="4" t="e">
        <f t="shared" si="51"/>
        <v>#VALUE!</v>
      </c>
      <c r="K1036" s="4" t="e">
        <f t="shared" si="52"/>
        <v>#VALUE!</v>
      </c>
      <c r="L1036" s="2">
        <v>37189.448194444441</v>
      </c>
      <c r="M1036" s="1" t="str">
        <f t="shared" si="53"/>
        <v>Peak</v>
      </c>
    </row>
    <row r="1037" spans="10:13" x14ac:dyDescent="0.3">
      <c r="J1037" s="4" t="e">
        <f t="shared" si="51"/>
        <v>#VALUE!</v>
      </c>
      <c r="K1037" s="4" t="e">
        <f t="shared" si="52"/>
        <v>#VALUE!</v>
      </c>
      <c r="L1037" s="2">
        <v>37189.448194444441</v>
      </c>
      <c r="M1037" s="1" t="str">
        <f t="shared" si="53"/>
        <v>Peak</v>
      </c>
    </row>
    <row r="1038" spans="10:13" x14ac:dyDescent="0.3">
      <c r="J1038" s="4" t="e">
        <f t="shared" si="51"/>
        <v>#VALUE!</v>
      </c>
      <c r="K1038" s="4" t="e">
        <f t="shared" si="52"/>
        <v>#VALUE!</v>
      </c>
      <c r="L1038" s="2">
        <v>37189.448761574073</v>
      </c>
      <c r="M1038" s="1" t="str">
        <f t="shared" si="53"/>
        <v>Peak</v>
      </c>
    </row>
    <row r="1039" spans="10:13" x14ac:dyDescent="0.3">
      <c r="J1039" s="4" t="e">
        <f t="shared" si="51"/>
        <v>#VALUE!</v>
      </c>
      <c r="K1039" s="4" t="e">
        <f t="shared" si="52"/>
        <v>#VALUE!</v>
      </c>
      <c r="L1039" s="2">
        <v>37189.448761574073</v>
      </c>
      <c r="M1039" s="1" t="str">
        <f t="shared" si="53"/>
        <v>Peak</v>
      </c>
    </row>
    <row r="1040" spans="10:13" x14ac:dyDescent="0.3">
      <c r="J1040" s="4" t="e">
        <f t="shared" si="51"/>
        <v>#VALUE!</v>
      </c>
      <c r="K1040" s="4" t="e">
        <f t="shared" si="52"/>
        <v>#VALUE!</v>
      </c>
      <c r="L1040" s="2">
        <v>37189.448819444442</v>
      </c>
      <c r="M1040" s="1" t="str">
        <f t="shared" si="53"/>
        <v>Peak</v>
      </c>
    </row>
    <row r="1041" spans="10:13" x14ac:dyDescent="0.3">
      <c r="J1041" s="4" t="e">
        <f t="shared" si="51"/>
        <v>#VALUE!</v>
      </c>
      <c r="K1041" s="4" t="e">
        <f t="shared" si="52"/>
        <v>#VALUE!</v>
      </c>
      <c r="L1041" s="2">
        <v>37189.448819444442</v>
      </c>
      <c r="M1041" s="1" t="str">
        <f t="shared" si="53"/>
        <v>Peak</v>
      </c>
    </row>
    <row r="1042" spans="10:13" x14ac:dyDescent="0.3">
      <c r="J1042" s="4" t="e">
        <f t="shared" si="51"/>
        <v>#VALUE!</v>
      </c>
      <c r="K1042" s="4" t="e">
        <f t="shared" si="52"/>
        <v>#VALUE!</v>
      </c>
      <c r="L1042" s="2">
        <v>37189.449629629627</v>
      </c>
      <c r="M1042" s="1" t="str">
        <f t="shared" si="53"/>
        <v>Peak</v>
      </c>
    </row>
    <row r="1043" spans="10:13" x14ac:dyDescent="0.3">
      <c r="J1043" s="4" t="e">
        <f t="shared" si="51"/>
        <v>#VALUE!</v>
      </c>
      <c r="K1043" s="4" t="e">
        <f t="shared" si="52"/>
        <v>#VALUE!</v>
      </c>
      <c r="L1043" s="2">
        <v>37189.449687499997</v>
      </c>
      <c r="M1043" s="1" t="str">
        <f t="shared" si="53"/>
        <v>Peak</v>
      </c>
    </row>
    <row r="1044" spans="10:13" x14ac:dyDescent="0.3">
      <c r="J1044" s="4" t="e">
        <f t="shared" si="51"/>
        <v>#VALUE!</v>
      </c>
      <c r="K1044" s="4" t="e">
        <f t="shared" si="52"/>
        <v>#VALUE!</v>
      </c>
      <c r="L1044" s="2">
        <v>37189.44972222222</v>
      </c>
      <c r="M1044" s="1" t="str">
        <f t="shared" si="53"/>
        <v>Peak</v>
      </c>
    </row>
    <row r="1045" spans="10:13" x14ac:dyDescent="0.3">
      <c r="J1045" s="4" t="e">
        <f t="shared" si="51"/>
        <v>#VALUE!</v>
      </c>
      <c r="K1045" s="4" t="e">
        <f t="shared" si="52"/>
        <v>#VALUE!</v>
      </c>
      <c r="L1045" s="2">
        <v>37189.44976851852</v>
      </c>
      <c r="M1045" s="1" t="str">
        <f t="shared" si="53"/>
        <v>Peak</v>
      </c>
    </row>
    <row r="1046" spans="10:13" x14ac:dyDescent="0.3">
      <c r="J1046" s="4" t="e">
        <f t="shared" si="51"/>
        <v>#VALUE!</v>
      </c>
      <c r="K1046" s="4" t="e">
        <f t="shared" si="52"/>
        <v>#VALUE!</v>
      </c>
      <c r="L1046" s="2">
        <v>37189.449803240743</v>
      </c>
      <c r="M1046" s="1" t="str">
        <f t="shared" si="53"/>
        <v>Peak</v>
      </c>
    </row>
    <row r="1047" spans="10:13" x14ac:dyDescent="0.3">
      <c r="J1047" s="4" t="e">
        <f t="shared" si="51"/>
        <v>#VALUE!</v>
      </c>
      <c r="K1047" s="4" t="e">
        <f t="shared" si="52"/>
        <v>#VALUE!</v>
      </c>
      <c r="L1047" s="2">
        <v>37189.449814814812</v>
      </c>
      <c r="M1047" s="1" t="str">
        <f t="shared" si="53"/>
        <v>Peak</v>
      </c>
    </row>
    <row r="1048" spans="10:13" x14ac:dyDescent="0.3">
      <c r="J1048" s="4" t="e">
        <f t="shared" si="51"/>
        <v>#VALUE!</v>
      </c>
      <c r="K1048" s="4" t="e">
        <f t="shared" si="52"/>
        <v>#VALUE!</v>
      </c>
      <c r="L1048" s="2">
        <v>37189.45003472222</v>
      </c>
      <c r="M1048" s="1" t="str">
        <f t="shared" si="53"/>
        <v>Peak</v>
      </c>
    </row>
    <row r="1049" spans="10:13" x14ac:dyDescent="0.3">
      <c r="J1049" s="4" t="e">
        <f t="shared" si="51"/>
        <v>#VALUE!</v>
      </c>
      <c r="K1049" s="4" t="e">
        <f t="shared" si="52"/>
        <v>#VALUE!</v>
      </c>
      <c r="L1049" s="2">
        <v>37189.450069444443</v>
      </c>
      <c r="M1049" s="1" t="str">
        <f t="shared" si="53"/>
        <v>Peak</v>
      </c>
    </row>
    <row r="1050" spans="10:13" x14ac:dyDescent="0.3">
      <c r="J1050" s="4" t="e">
        <f t="shared" si="51"/>
        <v>#VALUE!</v>
      </c>
      <c r="K1050" s="4" t="e">
        <f t="shared" si="52"/>
        <v>#VALUE!</v>
      </c>
      <c r="L1050" s="2">
        <v>37189.45008101852</v>
      </c>
      <c r="M1050" s="1" t="str">
        <f t="shared" si="53"/>
        <v>Peak</v>
      </c>
    </row>
    <row r="1051" spans="10:13" x14ac:dyDescent="0.3">
      <c r="J1051" s="4" t="e">
        <f t="shared" si="51"/>
        <v>#VALUE!</v>
      </c>
      <c r="K1051" s="4" t="e">
        <f t="shared" si="52"/>
        <v>#VALUE!</v>
      </c>
      <c r="L1051" s="2">
        <v>37189.450127314813</v>
      </c>
      <c r="M1051" s="1" t="str">
        <f t="shared" si="53"/>
        <v>Peak</v>
      </c>
    </row>
    <row r="1052" spans="10:13" x14ac:dyDescent="0.3">
      <c r="J1052" s="4" t="e">
        <f t="shared" si="51"/>
        <v>#VALUE!</v>
      </c>
      <c r="K1052" s="4" t="e">
        <f t="shared" si="52"/>
        <v>#VALUE!</v>
      </c>
      <c r="L1052" s="2">
        <v>37189.450127314813</v>
      </c>
      <c r="M1052" s="1" t="str">
        <f t="shared" si="53"/>
        <v>Peak</v>
      </c>
    </row>
    <row r="1053" spans="10:13" x14ac:dyDescent="0.3">
      <c r="J1053" s="4" t="e">
        <f t="shared" si="51"/>
        <v>#VALUE!</v>
      </c>
      <c r="K1053" s="4" t="e">
        <f t="shared" si="52"/>
        <v>#VALUE!</v>
      </c>
      <c r="L1053" s="2">
        <v>37189.450324074074</v>
      </c>
      <c r="M1053" s="1" t="str">
        <f t="shared" si="53"/>
        <v>Peak</v>
      </c>
    </row>
    <row r="1054" spans="10:13" x14ac:dyDescent="0.3">
      <c r="J1054" s="4" t="e">
        <f t="shared" si="51"/>
        <v>#VALUE!</v>
      </c>
      <c r="K1054" s="4" t="e">
        <f t="shared" si="52"/>
        <v>#VALUE!</v>
      </c>
      <c r="L1054" s="2">
        <v>37189.450567129628</v>
      </c>
      <c r="M1054" s="1" t="str">
        <f t="shared" si="53"/>
        <v>Peak</v>
      </c>
    </row>
    <row r="1055" spans="10:13" x14ac:dyDescent="0.3">
      <c r="J1055" s="4" t="e">
        <f t="shared" si="51"/>
        <v>#VALUE!</v>
      </c>
      <c r="K1055" s="4" t="e">
        <f t="shared" si="52"/>
        <v>#VALUE!</v>
      </c>
      <c r="L1055" s="2">
        <v>37189.450567129628</v>
      </c>
      <c r="M1055" s="1" t="str">
        <f t="shared" si="53"/>
        <v>Peak</v>
      </c>
    </row>
    <row r="1056" spans="10:13" x14ac:dyDescent="0.3">
      <c r="J1056" s="4" t="e">
        <f t="shared" si="51"/>
        <v>#VALUE!</v>
      </c>
      <c r="K1056" s="4" t="e">
        <f t="shared" si="52"/>
        <v>#VALUE!</v>
      </c>
      <c r="L1056" s="2">
        <v>37189.450914351852</v>
      </c>
      <c r="M1056" s="1" t="str">
        <f t="shared" si="53"/>
        <v>Peak</v>
      </c>
    </row>
    <row r="1057" spans="10:13" x14ac:dyDescent="0.3">
      <c r="J1057" s="4" t="e">
        <f t="shared" si="51"/>
        <v>#VALUE!</v>
      </c>
      <c r="K1057" s="4" t="e">
        <f t="shared" si="52"/>
        <v>#VALUE!</v>
      </c>
      <c r="L1057" s="2">
        <v>37189.450914351852</v>
      </c>
      <c r="M1057" s="1" t="str">
        <f t="shared" si="53"/>
        <v>Peak</v>
      </c>
    </row>
    <row r="1058" spans="10:13" x14ac:dyDescent="0.3">
      <c r="J1058" s="4" t="e">
        <f t="shared" si="51"/>
        <v>#VALUE!</v>
      </c>
      <c r="K1058" s="4" t="e">
        <f t="shared" si="52"/>
        <v>#VALUE!</v>
      </c>
      <c r="L1058" s="2">
        <v>37189.451284722221</v>
      </c>
      <c r="M1058" s="1" t="str">
        <f t="shared" si="53"/>
        <v>Peak</v>
      </c>
    </row>
    <row r="1059" spans="10:13" x14ac:dyDescent="0.3">
      <c r="J1059" s="4" t="e">
        <f t="shared" si="51"/>
        <v>#VALUE!</v>
      </c>
      <c r="K1059" s="4" t="e">
        <f t="shared" si="52"/>
        <v>#VALUE!</v>
      </c>
      <c r="L1059" s="2">
        <v>37189.452488425923</v>
      </c>
      <c r="M1059" s="1" t="str">
        <f t="shared" si="53"/>
        <v>Peak</v>
      </c>
    </row>
    <row r="1060" spans="10:13" x14ac:dyDescent="0.3">
      <c r="J1060" s="4" t="e">
        <f t="shared" si="51"/>
        <v>#VALUE!</v>
      </c>
      <c r="K1060" s="4" t="e">
        <f t="shared" si="52"/>
        <v>#VALUE!</v>
      </c>
      <c r="L1060" s="2">
        <v>37189.452986111108</v>
      </c>
      <c r="M1060" s="1" t="str">
        <f t="shared" si="53"/>
        <v>Peak</v>
      </c>
    </row>
    <row r="1061" spans="10:13" x14ac:dyDescent="0.3"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37189.452986111108</v>
      </c>
      <c r="M1061" s="1" t="str">
        <f t="shared" si="53"/>
        <v>Peak</v>
      </c>
    </row>
    <row r="1062" spans="10:13" x14ac:dyDescent="0.3">
      <c r="J1062" s="4" t="e">
        <f t="shared" si="54"/>
        <v>#VALUE!</v>
      </c>
      <c r="K1062" s="4" t="e">
        <f t="shared" si="52"/>
        <v>#VALUE!</v>
      </c>
      <c r="L1062" s="2">
        <v>37189.454224537039</v>
      </c>
      <c r="M1062" s="1" t="str">
        <f t="shared" si="53"/>
        <v>Peak</v>
      </c>
    </row>
    <row r="1063" spans="10:13" x14ac:dyDescent="0.3">
      <c r="J1063" s="4" t="e">
        <f t="shared" si="54"/>
        <v>#VALUE!</v>
      </c>
      <c r="K1063" s="4" t="e">
        <f t="shared" si="52"/>
        <v>#VALUE!</v>
      </c>
      <c r="L1063" s="2">
        <v>37189.454629629632</v>
      </c>
      <c r="M1063" s="1" t="str">
        <f t="shared" si="53"/>
        <v>Peak</v>
      </c>
    </row>
    <row r="1064" spans="10:13" x14ac:dyDescent="0.3">
      <c r="J1064" s="4" t="e">
        <f t="shared" si="54"/>
        <v>#VALUE!</v>
      </c>
      <c r="K1064" s="4" t="e">
        <f t="shared" si="52"/>
        <v>#VALUE!</v>
      </c>
      <c r="L1064" s="2">
        <v>37189.454629629632</v>
      </c>
      <c r="M1064" s="1" t="str">
        <f t="shared" si="53"/>
        <v>Peak</v>
      </c>
    </row>
    <row r="1065" spans="10:13" x14ac:dyDescent="0.3">
      <c r="J1065" s="4" t="e">
        <f t="shared" si="54"/>
        <v>#VALUE!</v>
      </c>
      <c r="K1065" s="4" t="e">
        <f t="shared" si="52"/>
        <v>#VALUE!</v>
      </c>
      <c r="L1065" s="2">
        <v>37189.454953703702</v>
      </c>
      <c r="M1065" s="1" t="str">
        <f t="shared" si="53"/>
        <v>Peak</v>
      </c>
    </row>
    <row r="1066" spans="10:13" x14ac:dyDescent="0.3">
      <c r="J1066" s="4" t="e">
        <f t="shared" si="54"/>
        <v>#VALUE!</v>
      </c>
      <c r="K1066" s="4" t="e">
        <f t="shared" si="52"/>
        <v>#VALUE!</v>
      </c>
      <c r="L1066" s="2">
        <v>37189.455150462964</v>
      </c>
      <c r="M1066" s="1" t="str">
        <f t="shared" si="53"/>
        <v>Peak</v>
      </c>
    </row>
    <row r="1067" spans="10:13" x14ac:dyDescent="0.3">
      <c r="J1067" s="4" t="e">
        <f t="shared" si="54"/>
        <v>#VALUE!</v>
      </c>
      <c r="K1067" s="4" t="e">
        <f t="shared" si="52"/>
        <v>#VALUE!</v>
      </c>
      <c r="L1067" s="2">
        <v>37189.45516203704</v>
      </c>
      <c r="M1067" s="1" t="str">
        <f t="shared" si="53"/>
        <v>Peak</v>
      </c>
    </row>
    <row r="1068" spans="10:13" x14ac:dyDescent="0.3">
      <c r="J1068" s="4" t="e">
        <f t="shared" si="54"/>
        <v>#VALUE!</v>
      </c>
      <c r="K1068" s="4" t="e">
        <f t="shared" si="52"/>
        <v>#VALUE!</v>
      </c>
      <c r="L1068" s="2">
        <v>37189.456608796296</v>
      </c>
      <c r="M1068" s="1" t="str">
        <f t="shared" si="53"/>
        <v>Peak</v>
      </c>
    </row>
    <row r="1069" spans="10:13" x14ac:dyDescent="0.3">
      <c r="J1069" s="4" t="e">
        <f t="shared" si="54"/>
        <v>#VALUE!</v>
      </c>
      <c r="K1069" s="4" t="e">
        <f t="shared" si="52"/>
        <v>#VALUE!</v>
      </c>
      <c r="L1069" s="2">
        <v>37189.457708333335</v>
      </c>
      <c r="M1069" s="1" t="str">
        <f t="shared" si="53"/>
        <v>Peak</v>
      </c>
    </row>
    <row r="1070" spans="10:13" x14ac:dyDescent="0.3">
      <c r="J1070" s="4" t="e">
        <f t="shared" si="54"/>
        <v>#VALUE!</v>
      </c>
      <c r="K1070" s="4" t="e">
        <f t="shared" si="52"/>
        <v>#VALUE!</v>
      </c>
      <c r="L1070" s="2">
        <v>37189.457858796297</v>
      </c>
      <c r="M1070" s="1" t="str">
        <f t="shared" si="53"/>
        <v>Peak</v>
      </c>
    </row>
    <row r="1071" spans="10:13" x14ac:dyDescent="0.3">
      <c r="J1071" s="4" t="e">
        <f t="shared" si="54"/>
        <v>#VALUE!</v>
      </c>
      <c r="K1071" s="4" t="e">
        <f t="shared" si="52"/>
        <v>#VALUE!</v>
      </c>
      <c r="L1071" s="2">
        <v>37189.457858796297</v>
      </c>
      <c r="M1071" s="1" t="str">
        <f t="shared" si="53"/>
        <v>Peak</v>
      </c>
    </row>
    <row r="1072" spans="10:13" x14ac:dyDescent="0.3">
      <c r="J1072" s="4" t="e">
        <f t="shared" si="54"/>
        <v>#VALUE!</v>
      </c>
      <c r="K1072" s="4" t="e">
        <f t="shared" si="52"/>
        <v>#VALUE!</v>
      </c>
      <c r="L1072" s="2">
        <v>37189.457986111112</v>
      </c>
      <c r="M1072" s="1" t="str">
        <f t="shared" si="53"/>
        <v>Peak</v>
      </c>
    </row>
    <row r="1073" spans="10:13" x14ac:dyDescent="0.3">
      <c r="J1073" s="4" t="e">
        <f t="shared" si="54"/>
        <v>#VALUE!</v>
      </c>
      <c r="K1073" s="4" t="e">
        <f t="shared" si="52"/>
        <v>#VALUE!</v>
      </c>
      <c r="L1073" s="2">
        <v>37189.458090277774</v>
      </c>
      <c r="M1073" s="1" t="str">
        <f t="shared" si="53"/>
        <v>Peak</v>
      </c>
    </row>
    <row r="1074" spans="10:13" x14ac:dyDescent="0.3">
      <c r="J1074" s="4" t="e">
        <f t="shared" si="54"/>
        <v>#VALUE!</v>
      </c>
      <c r="K1074" s="4" t="e">
        <f t="shared" si="52"/>
        <v>#VALUE!</v>
      </c>
      <c r="L1074" s="2">
        <v>37189.458090277774</v>
      </c>
      <c r="M1074" s="1" t="str">
        <f t="shared" si="53"/>
        <v>Peak</v>
      </c>
    </row>
    <row r="1075" spans="10:13" x14ac:dyDescent="0.3">
      <c r="J1075" s="4" t="e">
        <f t="shared" si="54"/>
        <v>#VALUE!</v>
      </c>
      <c r="K1075" s="4" t="e">
        <f t="shared" si="52"/>
        <v>#VALUE!</v>
      </c>
      <c r="L1075" s="2">
        <v>37189.45821759259</v>
      </c>
      <c r="M1075" s="1" t="str">
        <f t="shared" si="53"/>
        <v>Peak</v>
      </c>
    </row>
    <row r="1076" spans="10:13" x14ac:dyDescent="0.3">
      <c r="J1076" s="4" t="e">
        <f t="shared" si="54"/>
        <v>#VALUE!</v>
      </c>
      <c r="K1076" s="4" t="e">
        <f t="shared" si="52"/>
        <v>#VALUE!</v>
      </c>
      <c r="L1076" s="2">
        <v>37189.458506944444</v>
      </c>
      <c r="M1076" s="1" t="str">
        <f t="shared" si="53"/>
        <v>Peak</v>
      </c>
    </row>
    <row r="1077" spans="10:13" x14ac:dyDescent="0.3">
      <c r="J1077" s="4" t="e">
        <f t="shared" si="54"/>
        <v>#VALUE!</v>
      </c>
      <c r="K1077" s="4" t="e">
        <f t="shared" si="52"/>
        <v>#VALUE!</v>
      </c>
      <c r="L1077" s="2">
        <v>37189.458506944444</v>
      </c>
      <c r="M1077" s="1" t="str">
        <f t="shared" si="53"/>
        <v>Peak</v>
      </c>
    </row>
    <row r="1078" spans="10:13" x14ac:dyDescent="0.3"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37189.459097222221</v>
      </c>
      <c r="M1078" s="1" t="str">
        <f t="shared" si="53"/>
        <v>Peak</v>
      </c>
    </row>
    <row r="1079" spans="10:13" x14ac:dyDescent="0.3">
      <c r="J1079" s="4" t="e">
        <f t="shared" si="54"/>
        <v>#VALUE!</v>
      </c>
      <c r="K1079" s="4" t="e">
        <f t="shared" si="55"/>
        <v>#VALUE!</v>
      </c>
      <c r="L1079" s="2">
        <v>37189.459097222221</v>
      </c>
      <c r="M1079" s="1" t="str">
        <f t="shared" si="53"/>
        <v>Peak</v>
      </c>
    </row>
    <row r="1080" spans="10:13" x14ac:dyDescent="0.3">
      <c r="J1080" s="4" t="e">
        <f t="shared" si="54"/>
        <v>#VALUE!</v>
      </c>
      <c r="K1080" s="4" t="e">
        <f t="shared" si="55"/>
        <v>#VALUE!</v>
      </c>
      <c r="L1080" s="2">
        <v>37189.459641203706</v>
      </c>
      <c r="M1080" s="1" t="str">
        <f t="shared" si="53"/>
        <v>Peak</v>
      </c>
    </row>
    <row r="1081" spans="10:13" x14ac:dyDescent="0.3">
      <c r="J1081" s="4" t="e">
        <f t="shared" si="54"/>
        <v>#VALUE!</v>
      </c>
      <c r="K1081" s="4" t="e">
        <f t="shared" si="55"/>
        <v>#VALUE!</v>
      </c>
      <c r="L1081" s="2">
        <v>37189.460775462961</v>
      </c>
      <c r="M1081" s="1" t="str">
        <f t="shared" si="53"/>
        <v>Peak</v>
      </c>
    </row>
    <row r="1082" spans="10:13" x14ac:dyDescent="0.3">
      <c r="J1082" s="4" t="e">
        <f t="shared" si="54"/>
        <v>#VALUE!</v>
      </c>
      <c r="K1082" s="4" t="e">
        <f t="shared" si="55"/>
        <v>#VALUE!</v>
      </c>
      <c r="L1082" s="2">
        <v>37189.46166666667</v>
      </c>
      <c r="M1082" s="1" t="str">
        <f t="shared" si="53"/>
        <v>Peak</v>
      </c>
    </row>
    <row r="1083" spans="10:13" x14ac:dyDescent="0.3">
      <c r="J1083" s="4" t="e">
        <f t="shared" si="54"/>
        <v>#VALUE!</v>
      </c>
      <c r="K1083" s="4" t="e">
        <f t="shared" si="55"/>
        <v>#VALUE!</v>
      </c>
      <c r="L1083" s="2">
        <v>37189.46166666667</v>
      </c>
      <c r="M1083" s="1" t="str">
        <f t="shared" si="53"/>
        <v>Peak</v>
      </c>
    </row>
    <row r="1084" spans="10:13" x14ac:dyDescent="0.3">
      <c r="J1084" s="4" t="e">
        <f t="shared" si="54"/>
        <v>#VALUE!</v>
      </c>
      <c r="K1084" s="4" t="e">
        <f t="shared" si="55"/>
        <v>#VALUE!</v>
      </c>
      <c r="L1084" s="2">
        <v>37189.461898148147</v>
      </c>
      <c r="M1084" s="1" t="str">
        <f t="shared" si="53"/>
        <v>Peak</v>
      </c>
    </row>
    <row r="1085" spans="10:13" x14ac:dyDescent="0.3">
      <c r="J1085" s="4" t="e">
        <f t="shared" si="54"/>
        <v>#VALUE!</v>
      </c>
      <c r="K1085" s="4" t="e">
        <f t="shared" si="55"/>
        <v>#VALUE!</v>
      </c>
      <c r="L1085" s="2">
        <v>37189.463414351849</v>
      </c>
      <c r="M1085" s="1" t="str">
        <f t="shared" si="53"/>
        <v>Peak</v>
      </c>
    </row>
    <row r="1086" spans="10:13" x14ac:dyDescent="0.3">
      <c r="J1086" s="4" t="e">
        <f t="shared" si="54"/>
        <v>#VALUE!</v>
      </c>
      <c r="K1086" s="4" t="e">
        <f t="shared" si="55"/>
        <v>#VALUE!</v>
      </c>
      <c r="L1086" s="2">
        <v>37189.464641203704</v>
      </c>
      <c r="M1086" s="1" t="str">
        <f t="shared" si="53"/>
        <v>Peak</v>
      </c>
    </row>
    <row r="1087" spans="10:13" x14ac:dyDescent="0.3">
      <c r="J1087" s="4" t="e">
        <f t="shared" si="54"/>
        <v>#VALUE!</v>
      </c>
      <c r="K1087" s="4" t="e">
        <f t="shared" si="55"/>
        <v>#VALUE!</v>
      </c>
      <c r="L1087" s="2">
        <v>37189.464953703704</v>
      </c>
      <c r="M1087" s="1" t="str">
        <f t="shared" si="53"/>
        <v>Peak</v>
      </c>
    </row>
    <row r="1088" spans="10:13" x14ac:dyDescent="0.3">
      <c r="J1088" s="4" t="e">
        <f t="shared" si="54"/>
        <v>#VALUE!</v>
      </c>
      <c r="K1088" s="4" t="e">
        <f t="shared" si="55"/>
        <v>#VALUE!</v>
      </c>
      <c r="L1088" s="2">
        <v>37189.464953703704</v>
      </c>
      <c r="M1088" s="1" t="str">
        <f t="shared" si="53"/>
        <v>Peak</v>
      </c>
    </row>
    <row r="1089" spans="10:13" x14ac:dyDescent="0.3">
      <c r="J1089" s="4" t="e">
        <f t="shared" si="54"/>
        <v>#VALUE!</v>
      </c>
      <c r="K1089" s="4" t="e">
        <f t="shared" si="55"/>
        <v>#VALUE!</v>
      </c>
      <c r="L1089" s="2">
        <v>37189.465011574073</v>
      </c>
      <c r="M1089" s="1" t="str">
        <f t="shared" si="53"/>
        <v>Peak</v>
      </c>
    </row>
    <row r="1090" spans="10:13" x14ac:dyDescent="0.3">
      <c r="J1090" s="4" t="e">
        <f t="shared" si="54"/>
        <v>#VALUE!</v>
      </c>
      <c r="K1090" s="4" t="e">
        <f t="shared" si="55"/>
        <v>#VALUE!</v>
      </c>
      <c r="L1090" s="2">
        <v>37189.465011574073</v>
      </c>
      <c r="M1090" s="1" t="str">
        <f t="shared" si="53"/>
        <v>Peak</v>
      </c>
    </row>
    <row r="1091" spans="10:13" x14ac:dyDescent="0.3">
      <c r="J1091" s="4" t="e">
        <f t="shared" si="54"/>
        <v>#VALUE!</v>
      </c>
      <c r="K1091" s="4" t="e">
        <f t="shared" si="55"/>
        <v>#VALUE!</v>
      </c>
      <c r="L1091" s="2">
        <v>37189.465624999997</v>
      </c>
      <c r="M1091" s="1" t="str">
        <f t="shared" ref="M1091:M1154" si="56">IF(RIGHT(C1091,8)="Off-Peak","Off-Peak", "Peak")</f>
        <v>Peak</v>
      </c>
    </row>
    <row r="1092" spans="10:13" x14ac:dyDescent="0.3">
      <c r="J1092" s="4" t="e">
        <f t="shared" si="54"/>
        <v>#VALUE!</v>
      </c>
      <c r="K1092" s="4" t="e">
        <f t="shared" si="55"/>
        <v>#VALUE!</v>
      </c>
      <c r="L1092" s="2">
        <v>37189.465787037036</v>
      </c>
      <c r="M1092" s="1" t="str">
        <f t="shared" si="56"/>
        <v>Peak</v>
      </c>
    </row>
    <row r="1093" spans="10:13" x14ac:dyDescent="0.3">
      <c r="J1093" s="4" t="e">
        <f t="shared" si="54"/>
        <v>#VALUE!</v>
      </c>
      <c r="K1093" s="4" t="e">
        <f t="shared" si="55"/>
        <v>#VALUE!</v>
      </c>
      <c r="L1093" s="2">
        <v>37189.46665509259</v>
      </c>
      <c r="M1093" s="1" t="str">
        <f t="shared" si="56"/>
        <v>Peak</v>
      </c>
    </row>
    <row r="1094" spans="10:13" x14ac:dyDescent="0.3">
      <c r="J1094" s="4" t="e">
        <f t="shared" si="54"/>
        <v>#VALUE!</v>
      </c>
      <c r="K1094" s="4" t="e">
        <f t="shared" si="55"/>
        <v>#VALUE!</v>
      </c>
      <c r="L1094" s="2">
        <v>37189.466736111113</v>
      </c>
      <c r="M1094" s="1" t="str">
        <f t="shared" si="56"/>
        <v>Peak</v>
      </c>
    </row>
    <row r="1095" spans="10:13" x14ac:dyDescent="0.3">
      <c r="J1095" s="4" t="e">
        <f t="shared" si="54"/>
        <v>#VALUE!</v>
      </c>
      <c r="K1095" s="4" t="e">
        <f t="shared" si="55"/>
        <v>#VALUE!</v>
      </c>
      <c r="L1095" s="2">
        <v>37189.466782407406</v>
      </c>
      <c r="M1095" s="1" t="str">
        <f t="shared" si="56"/>
        <v>Peak</v>
      </c>
    </row>
    <row r="1096" spans="10:13" x14ac:dyDescent="0.3">
      <c r="J1096" s="4" t="e">
        <f t="shared" si="54"/>
        <v>#VALUE!</v>
      </c>
      <c r="K1096" s="4" t="e">
        <f t="shared" si="55"/>
        <v>#VALUE!</v>
      </c>
      <c r="L1096" s="2">
        <v>37189.467037037037</v>
      </c>
      <c r="M1096" s="1" t="str">
        <f t="shared" si="56"/>
        <v>Peak</v>
      </c>
    </row>
    <row r="1097" spans="10:13" x14ac:dyDescent="0.3">
      <c r="J1097" s="4" t="e">
        <f t="shared" si="54"/>
        <v>#VALUE!</v>
      </c>
      <c r="K1097" s="4" t="e">
        <f t="shared" si="55"/>
        <v>#VALUE!</v>
      </c>
      <c r="L1097" s="2">
        <v>37189.467164351852</v>
      </c>
      <c r="M1097" s="1" t="str">
        <f t="shared" si="56"/>
        <v>Peak</v>
      </c>
    </row>
    <row r="1098" spans="10:13" x14ac:dyDescent="0.3">
      <c r="J1098" s="4" t="e">
        <f t="shared" si="54"/>
        <v>#VALUE!</v>
      </c>
      <c r="K1098" s="4" t="e">
        <f t="shared" si="55"/>
        <v>#VALUE!</v>
      </c>
      <c r="L1098" s="2">
        <v>37189.467164351852</v>
      </c>
      <c r="M1098" s="1" t="str">
        <f t="shared" si="56"/>
        <v>Peak</v>
      </c>
    </row>
    <row r="1099" spans="10:13" x14ac:dyDescent="0.3">
      <c r="J1099" s="4" t="e">
        <f t="shared" si="54"/>
        <v>#VALUE!</v>
      </c>
      <c r="K1099" s="4" t="e">
        <f t="shared" si="55"/>
        <v>#VALUE!</v>
      </c>
      <c r="L1099" s="2">
        <v>37189.467210648145</v>
      </c>
      <c r="M1099" s="1" t="str">
        <f t="shared" si="56"/>
        <v>Peak</v>
      </c>
    </row>
    <row r="1100" spans="10:13" x14ac:dyDescent="0.3">
      <c r="J1100" s="4" t="e">
        <f t="shared" si="54"/>
        <v>#VALUE!</v>
      </c>
      <c r="K1100" s="4" t="e">
        <f t="shared" si="55"/>
        <v>#VALUE!</v>
      </c>
      <c r="L1100" s="2">
        <v>37189.467210648145</v>
      </c>
      <c r="M1100" s="1" t="str">
        <f t="shared" si="56"/>
        <v>Peak</v>
      </c>
    </row>
    <row r="1101" spans="10:13" x14ac:dyDescent="0.3">
      <c r="J1101" s="4" t="e">
        <f t="shared" si="54"/>
        <v>#VALUE!</v>
      </c>
      <c r="K1101" s="4" t="e">
        <f t="shared" si="55"/>
        <v>#VALUE!</v>
      </c>
      <c r="L1101" s="2">
        <v>37189.467245370368</v>
      </c>
      <c r="M1101" s="1" t="str">
        <f t="shared" si="56"/>
        <v>Peak</v>
      </c>
    </row>
    <row r="1102" spans="10:13" x14ac:dyDescent="0.3">
      <c r="J1102" s="4" t="e">
        <f t="shared" si="54"/>
        <v>#VALUE!</v>
      </c>
      <c r="K1102" s="4" t="e">
        <f t="shared" si="55"/>
        <v>#VALUE!</v>
      </c>
      <c r="L1102" s="2">
        <v>37189.467789351853</v>
      </c>
      <c r="M1102" s="1" t="str">
        <f t="shared" si="56"/>
        <v>Peak</v>
      </c>
    </row>
    <row r="1103" spans="10:13" x14ac:dyDescent="0.3">
      <c r="J1103" s="4" t="e">
        <f t="shared" si="54"/>
        <v>#VALUE!</v>
      </c>
      <c r="K1103" s="4" t="e">
        <f t="shared" si="55"/>
        <v>#VALUE!</v>
      </c>
      <c r="L1103" s="2">
        <v>37189.468668981484</v>
      </c>
      <c r="M1103" s="1" t="str">
        <f t="shared" si="56"/>
        <v>Peak</v>
      </c>
    </row>
    <row r="1104" spans="10:13" x14ac:dyDescent="0.3">
      <c r="J1104" s="4" t="e">
        <f t="shared" si="54"/>
        <v>#VALUE!</v>
      </c>
      <c r="K1104" s="4" t="e">
        <f t="shared" si="55"/>
        <v>#VALUE!</v>
      </c>
      <c r="L1104" s="2">
        <v>37189.4687962963</v>
      </c>
      <c r="M1104" s="1" t="str">
        <f t="shared" si="56"/>
        <v>Peak</v>
      </c>
    </row>
    <row r="1105" spans="10:13" x14ac:dyDescent="0.3">
      <c r="J1105" s="4" t="e">
        <f t="shared" si="54"/>
        <v>#VALUE!</v>
      </c>
      <c r="K1105" s="4" t="e">
        <f t="shared" si="55"/>
        <v>#VALUE!</v>
      </c>
      <c r="L1105" s="2">
        <v>37189.469247685185</v>
      </c>
      <c r="M1105" s="1" t="str">
        <f t="shared" si="56"/>
        <v>Peak</v>
      </c>
    </row>
    <row r="1106" spans="10:13" x14ac:dyDescent="0.3">
      <c r="J1106" s="4" t="e">
        <f t="shared" si="54"/>
        <v>#VALUE!</v>
      </c>
      <c r="K1106" s="4" t="e">
        <f t="shared" si="55"/>
        <v>#VALUE!</v>
      </c>
      <c r="L1106" s="2">
        <v>37189.470254629632</v>
      </c>
      <c r="M1106" s="1" t="str">
        <f t="shared" si="56"/>
        <v>Peak</v>
      </c>
    </row>
    <row r="1107" spans="10:13" x14ac:dyDescent="0.3">
      <c r="J1107" s="4" t="e">
        <f t="shared" si="54"/>
        <v>#VALUE!</v>
      </c>
      <c r="K1107" s="4" t="e">
        <f t="shared" si="55"/>
        <v>#VALUE!</v>
      </c>
      <c r="L1107" s="2">
        <v>37189.472928240742</v>
      </c>
      <c r="M1107" s="1" t="str">
        <f t="shared" si="56"/>
        <v>Peak</v>
      </c>
    </row>
    <row r="1108" spans="10:13" x14ac:dyDescent="0.3">
      <c r="J1108" s="4" t="e">
        <f t="shared" si="54"/>
        <v>#VALUE!</v>
      </c>
      <c r="K1108" s="4" t="e">
        <f t="shared" si="55"/>
        <v>#VALUE!</v>
      </c>
      <c r="L1108" s="2">
        <v>37189.472928240742</v>
      </c>
      <c r="M1108" s="1" t="str">
        <f t="shared" si="56"/>
        <v>Peak</v>
      </c>
    </row>
    <row r="1109" spans="10:13" x14ac:dyDescent="0.3">
      <c r="J1109" s="4" t="e">
        <f t="shared" si="54"/>
        <v>#VALUE!</v>
      </c>
      <c r="K1109" s="4" t="e">
        <f t="shared" si="55"/>
        <v>#VALUE!</v>
      </c>
      <c r="L1109" s="2">
        <v>37189.473229166666</v>
      </c>
      <c r="M1109" s="1" t="str">
        <f t="shared" si="56"/>
        <v>Peak</v>
      </c>
    </row>
    <row r="1110" spans="10:13" x14ac:dyDescent="0.3">
      <c r="J1110" s="4" t="e">
        <f t="shared" si="54"/>
        <v>#VALUE!</v>
      </c>
      <c r="K1110" s="4" t="e">
        <f t="shared" si="55"/>
        <v>#VALUE!</v>
      </c>
      <c r="L1110" s="2">
        <v>37189.473229166666</v>
      </c>
      <c r="M1110" s="1" t="str">
        <f t="shared" si="56"/>
        <v>Peak</v>
      </c>
    </row>
    <row r="1111" spans="10:13" x14ac:dyDescent="0.3">
      <c r="J1111" s="4" t="e">
        <f t="shared" si="54"/>
        <v>#VALUE!</v>
      </c>
      <c r="K1111" s="4" t="e">
        <f t="shared" si="55"/>
        <v>#VALUE!</v>
      </c>
      <c r="L1111" s="2">
        <v>37189.474918981483</v>
      </c>
      <c r="M1111" s="1" t="str">
        <f t="shared" si="56"/>
        <v>Peak</v>
      </c>
    </row>
    <row r="1112" spans="10:13" x14ac:dyDescent="0.3">
      <c r="J1112" s="4" t="e">
        <f t="shared" si="54"/>
        <v>#VALUE!</v>
      </c>
      <c r="K1112" s="4" t="e">
        <f t="shared" si="55"/>
        <v>#VALUE!</v>
      </c>
      <c r="L1112" s="2">
        <v>37189.474918981483</v>
      </c>
      <c r="M1112" s="1" t="str">
        <f t="shared" si="56"/>
        <v>Peak</v>
      </c>
    </row>
    <row r="1113" spans="10:13" x14ac:dyDescent="0.3">
      <c r="J1113" s="4" t="e">
        <f t="shared" si="54"/>
        <v>#VALUE!</v>
      </c>
      <c r="K1113" s="4" t="e">
        <f t="shared" si="55"/>
        <v>#VALUE!</v>
      </c>
      <c r="L1113" s="2">
        <v>37189.475092592591</v>
      </c>
      <c r="M1113" s="1" t="str">
        <f t="shared" si="56"/>
        <v>Peak</v>
      </c>
    </row>
    <row r="1114" spans="10:13" x14ac:dyDescent="0.3">
      <c r="J1114" s="4" t="e">
        <f t="shared" si="54"/>
        <v>#VALUE!</v>
      </c>
      <c r="K1114" s="4" t="e">
        <f t="shared" si="55"/>
        <v>#VALUE!</v>
      </c>
      <c r="L1114" s="2">
        <v>37189.475254629629</v>
      </c>
      <c r="M1114" s="1" t="str">
        <f t="shared" si="56"/>
        <v>Peak</v>
      </c>
    </row>
    <row r="1115" spans="10:13" x14ac:dyDescent="0.3">
      <c r="J1115" s="4" t="e">
        <f t="shared" si="54"/>
        <v>#VALUE!</v>
      </c>
      <c r="K1115" s="4" t="e">
        <f t="shared" si="55"/>
        <v>#VALUE!</v>
      </c>
      <c r="L1115" s="2">
        <v>37189.475254629629</v>
      </c>
      <c r="M1115" s="1" t="str">
        <f t="shared" si="56"/>
        <v>Peak</v>
      </c>
    </row>
    <row r="1116" spans="10:13" x14ac:dyDescent="0.3">
      <c r="J1116" s="4" t="e">
        <f t="shared" si="54"/>
        <v>#VALUE!</v>
      </c>
      <c r="K1116" s="4" t="e">
        <f t="shared" si="55"/>
        <v>#VALUE!</v>
      </c>
      <c r="L1116" s="2">
        <v>37189.475601851853</v>
      </c>
      <c r="M1116" s="1" t="str">
        <f t="shared" si="56"/>
        <v>Peak</v>
      </c>
    </row>
    <row r="1117" spans="10:13" x14ac:dyDescent="0.3">
      <c r="J1117" s="4" t="e">
        <f t="shared" si="54"/>
        <v>#VALUE!</v>
      </c>
      <c r="K1117" s="4" t="e">
        <f t="shared" si="55"/>
        <v>#VALUE!</v>
      </c>
      <c r="L1117" s="2">
        <v>37189.475902777776</v>
      </c>
      <c r="M1117" s="1" t="str">
        <f t="shared" si="56"/>
        <v>Peak</v>
      </c>
    </row>
    <row r="1118" spans="10:13" x14ac:dyDescent="0.3">
      <c r="J1118" s="4" t="e">
        <f t="shared" si="54"/>
        <v>#VALUE!</v>
      </c>
      <c r="K1118" s="4" t="e">
        <f t="shared" si="55"/>
        <v>#VALUE!</v>
      </c>
      <c r="L1118" s="2">
        <v>37189.477916666663</v>
      </c>
      <c r="M1118" s="1" t="str">
        <f t="shared" si="56"/>
        <v>Peak</v>
      </c>
    </row>
    <row r="1119" spans="10:13" x14ac:dyDescent="0.3">
      <c r="J1119" s="4" t="e">
        <f t="shared" si="54"/>
        <v>#VALUE!</v>
      </c>
      <c r="K1119" s="4" t="e">
        <f t="shared" si="55"/>
        <v>#VALUE!</v>
      </c>
      <c r="L1119" s="2">
        <v>37189.477916666663</v>
      </c>
      <c r="M1119" s="1" t="str">
        <f t="shared" si="56"/>
        <v>Peak</v>
      </c>
    </row>
    <row r="1120" spans="10:13" x14ac:dyDescent="0.3">
      <c r="J1120" s="4" t="e">
        <f t="shared" si="54"/>
        <v>#VALUE!</v>
      </c>
      <c r="K1120" s="4" t="e">
        <f t="shared" si="55"/>
        <v>#VALUE!</v>
      </c>
      <c r="L1120" s="2">
        <v>37189.47996527778</v>
      </c>
      <c r="M1120" s="1" t="str">
        <f t="shared" si="56"/>
        <v>Peak</v>
      </c>
    </row>
    <row r="1121" spans="10:13" x14ac:dyDescent="0.3">
      <c r="J1121" s="4" t="e">
        <f t="shared" si="54"/>
        <v>#VALUE!</v>
      </c>
      <c r="K1121" s="4" t="e">
        <f t="shared" si="55"/>
        <v>#VALUE!</v>
      </c>
      <c r="L1121" s="2">
        <v>37189.480254629627</v>
      </c>
      <c r="M1121" s="1" t="str">
        <f t="shared" si="56"/>
        <v>Peak</v>
      </c>
    </row>
    <row r="1122" spans="10:13" x14ac:dyDescent="0.3">
      <c r="J1122" s="4" t="e">
        <f t="shared" si="54"/>
        <v>#VALUE!</v>
      </c>
      <c r="K1122" s="4" t="e">
        <f t="shared" si="55"/>
        <v>#VALUE!</v>
      </c>
      <c r="L1122" s="2">
        <v>37189.480254629627</v>
      </c>
      <c r="M1122" s="1" t="str">
        <f t="shared" si="56"/>
        <v>Peak</v>
      </c>
    </row>
    <row r="1123" spans="10:13" x14ac:dyDescent="0.3">
      <c r="J1123" s="4" t="e">
        <f t="shared" si="54"/>
        <v>#VALUE!</v>
      </c>
      <c r="K1123" s="4" t="e">
        <f t="shared" si="55"/>
        <v>#VALUE!</v>
      </c>
      <c r="L1123" s="2">
        <v>37189.480439814812</v>
      </c>
      <c r="M1123" s="1" t="str">
        <f t="shared" si="56"/>
        <v>Peak</v>
      </c>
    </row>
    <row r="1124" spans="10:13" x14ac:dyDescent="0.3">
      <c r="J1124" s="4" t="e">
        <f t="shared" si="54"/>
        <v>#VALUE!</v>
      </c>
      <c r="K1124" s="4" t="e">
        <f t="shared" si="55"/>
        <v>#VALUE!</v>
      </c>
      <c r="L1124" s="2">
        <v>37189.480439814812</v>
      </c>
      <c r="M1124" s="1" t="str">
        <f t="shared" si="56"/>
        <v>Peak</v>
      </c>
    </row>
    <row r="1125" spans="10:13" x14ac:dyDescent="0.3"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37189.480555555558</v>
      </c>
      <c r="M1125" s="1" t="str">
        <f t="shared" si="56"/>
        <v>Peak</v>
      </c>
    </row>
    <row r="1126" spans="10:13" x14ac:dyDescent="0.3">
      <c r="J1126" s="4" t="e">
        <f t="shared" si="57"/>
        <v>#VALUE!</v>
      </c>
      <c r="K1126" s="4" t="e">
        <f t="shared" si="55"/>
        <v>#VALUE!</v>
      </c>
      <c r="L1126" s="2">
        <v>37189.480567129627</v>
      </c>
      <c r="M1126" s="1" t="str">
        <f t="shared" si="56"/>
        <v>Peak</v>
      </c>
    </row>
    <row r="1127" spans="10:13" x14ac:dyDescent="0.3">
      <c r="J1127" s="4" t="e">
        <f t="shared" si="57"/>
        <v>#VALUE!</v>
      </c>
      <c r="K1127" s="4" t="e">
        <f t="shared" si="55"/>
        <v>#VALUE!</v>
      </c>
      <c r="L1127" s="2">
        <v>37189.480844907404</v>
      </c>
      <c r="M1127" s="1" t="str">
        <f t="shared" si="56"/>
        <v>Peak</v>
      </c>
    </row>
    <row r="1128" spans="10:13" x14ac:dyDescent="0.3">
      <c r="J1128" s="4" t="e">
        <f t="shared" si="57"/>
        <v>#VALUE!</v>
      </c>
      <c r="K1128" s="4" t="e">
        <f t="shared" si="55"/>
        <v>#VALUE!</v>
      </c>
      <c r="L1128" s="2">
        <v>37189.480995370373</v>
      </c>
      <c r="M1128" s="1" t="str">
        <f t="shared" si="56"/>
        <v>Peak</v>
      </c>
    </row>
    <row r="1129" spans="10:13" x14ac:dyDescent="0.3">
      <c r="J1129" s="4" t="e">
        <f t="shared" si="57"/>
        <v>#VALUE!</v>
      </c>
      <c r="K1129" s="4" t="e">
        <f t="shared" si="55"/>
        <v>#VALUE!</v>
      </c>
      <c r="L1129" s="2">
        <v>37189.481076388889</v>
      </c>
      <c r="M1129" s="1" t="str">
        <f t="shared" si="56"/>
        <v>Peak</v>
      </c>
    </row>
    <row r="1130" spans="10:13" x14ac:dyDescent="0.3">
      <c r="J1130" s="4" t="e">
        <f t="shared" si="57"/>
        <v>#VALUE!</v>
      </c>
      <c r="K1130" s="4" t="e">
        <f t="shared" si="55"/>
        <v>#VALUE!</v>
      </c>
      <c r="L1130" s="2">
        <v>37189.482037037036</v>
      </c>
      <c r="M1130" s="1" t="str">
        <f t="shared" si="56"/>
        <v>Peak</v>
      </c>
    </row>
    <row r="1131" spans="10:13" x14ac:dyDescent="0.3">
      <c r="J1131" s="4" t="e">
        <f t="shared" si="57"/>
        <v>#VALUE!</v>
      </c>
      <c r="K1131" s="4" t="e">
        <f t="shared" si="55"/>
        <v>#VALUE!</v>
      </c>
      <c r="L1131" s="2">
        <v>37189.484560185185</v>
      </c>
      <c r="M1131" s="1" t="str">
        <f t="shared" si="56"/>
        <v>Peak</v>
      </c>
    </row>
    <row r="1132" spans="10:13" x14ac:dyDescent="0.3">
      <c r="J1132" s="4" t="e">
        <f t="shared" si="57"/>
        <v>#VALUE!</v>
      </c>
      <c r="K1132" s="4" t="e">
        <f t="shared" si="55"/>
        <v>#VALUE!</v>
      </c>
      <c r="L1132" s="2">
        <v>37189.485081018516</v>
      </c>
      <c r="M1132" s="1" t="str">
        <f t="shared" si="56"/>
        <v>Peak</v>
      </c>
    </row>
    <row r="1133" spans="10:13" x14ac:dyDescent="0.3">
      <c r="J1133" s="4" t="e">
        <f t="shared" si="57"/>
        <v>#VALUE!</v>
      </c>
      <c r="K1133" s="4" t="e">
        <f t="shared" si="55"/>
        <v>#VALUE!</v>
      </c>
      <c r="L1133" s="2">
        <v>37189.485081018516</v>
      </c>
      <c r="M1133" s="1" t="str">
        <f t="shared" si="56"/>
        <v>Peak</v>
      </c>
    </row>
    <row r="1134" spans="10:13" x14ac:dyDescent="0.3">
      <c r="J1134" s="4" t="e">
        <f t="shared" si="57"/>
        <v>#VALUE!</v>
      </c>
      <c r="K1134" s="4" t="e">
        <f t="shared" si="55"/>
        <v>#VALUE!</v>
      </c>
      <c r="L1134" s="2">
        <v>37189.485509259262</v>
      </c>
      <c r="M1134" s="1" t="str">
        <f t="shared" si="56"/>
        <v>Peak</v>
      </c>
    </row>
    <row r="1135" spans="10:13" x14ac:dyDescent="0.3">
      <c r="J1135" s="4" t="e">
        <f t="shared" si="57"/>
        <v>#VALUE!</v>
      </c>
      <c r="K1135" s="4" t="e">
        <f t="shared" si="55"/>
        <v>#VALUE!</v>
      </c>
      <c r="L1135" s="2">
        <v>37189.487071759257</v>
      </c>
      <c r="M1135" s="1" t="str">
        <f t="shared" si="56"/>
        <v>Peak</v>
      </c>
    </row>
    <row r="1136" spans="10:13" x14ac:dyDescent="0.3">
      <c r="J1136" s="4" t="e">
        <f t="shared" si="57"/>
        <v>#VALUE!</v>
      </c>
      <c r="K1136" s="4" t="e">
        <f t="shared" si="55"/>
        <v>#VALUE!</v>
      </c>
      <c r="L1136" s="2">
        <v>37189.488333333335</v>
      </c>
      <c r="M1136" s="1" t="str">
        <f t="shared" si="56"/>
        <v>Peak</v>
      </c>
    </row>
    <row r="1137" spans="10:13" x14ac:dyDescent="0.3">
      <c r="J1137" s="4" t="e">
        <f t="shared" si="57"/>
        <v>#VALUE!</v>
      </c>
      <c r="K1137" s="4" t="e">
        <f t="shared" si="55"/>
        <v>#VALUE!</v>
      </c>
      <c r="L1137" s="2">
        <v>37189.488333333335</v>
      </c>
      <c r="M1137" s="1" t="str">
        <f t="shared" si="56"/>
        <v>Peak</v>
      </c>
    </row>
    <row r="1138" spans="10:13" x14ac:dyDescent="0.3">
      <c r="J1138" s="4" t="e">
        <f t="shared" si="57"/>
        <v>#VALUE!</v>
      </c>
      <c r="K1138" s="4" t="e">
        <f t="shared" si="55"/>
        <v>#VALUE!</v>
      </c>
      <c r="L1138" s="2">
        <v>37189.489212962966</v>
      </c>
      <c r="M1138" s="1" t="str">
        <f t="shared" si="56"/>
        <v>Peak</v>
      </c>
    </row>
    <row r="1139" spans="10:13" x14ac:dyDescent="0.3">
      <c r="J1139" s="4" t="e">
        <f t="shared" si="57"/>
        <v>#VALUE!</v>
      </c>
      <c r="K1139" s="4" t="e">
        <f t="shared" si="55"/>
        <v>#VALUE!</v>
      </c>
      <c r="L1139" s="2">
        <v>37189.489212962966</v>
      </c>
      <c r="M1139" s="1" t="str">
        <f t="shared" si="56"/>
        <v>Peak</v>
      </c>
    </row>
    <row r="1140" spans="10:13" x14ac:dyDescent="0.3">
      <c r="J1140" s="4" t="e">
        <f t="shared" si="57"/>
        <v>#VALUE!</v>
      </c>
      <c r="K1140" s="4" t="e">
        <f t="shared" si="55"/>
        <v>#VALUE!</v>
      </c>
      <c r="L1140" s="2">
        <v>37189.490578703706</v>
      </c>
      <c r="M1140" s="1" t="str">
        <f t="shared" si="56"/>
        <v>Peak</v>
      </c>
    </row>
    <row r="1141" spans="10:13" x14ac:dyDescent="0.3">
      <c r="J1141" s="4" t="e">
        <f t="shared" si="57"/>
        <v>#VALUE!</v>
      </c>
      <c r="K1141" s="4" t="e">
        <f t="shared" si="55"/>
        <v>#VALUE!</v>
      </c>
      <c r="L1141" s="2">
        <v>37189.49077546296</v>
      </c>
      <c r="M1141" s="1" t="str">
        <f t="shared" si="56"/>
        <v>Peak</v>
      </c>
    </row>
    <row r="1142" spans="10:13" x14ac:dyDescent="0.3"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37189.49077546296</v>
      </c>
      <c r="M1142" s="1" t="str">
        <f t="shared" si="56"/>
        <v>Peak</v>
      </c>
    </row>
    <row r="1143" spans="10:13" x14ac:dyDescent="0.3">
      <c r="J1143" s="4" t="e">
        <f t="shared" si="57"/>
        <v>#VALUE!</v>
      </c>
      <c r="K1143" s="4" t="e">
        <f t="shared" si="58"/>
        <v>#VALUE!</v>
      </c>
      <c r="L1143" s="2">
        <v>37189.490868055553</v>
      </c>
      <c r="M1143" s="1" t="str">
        <f t="shared" si="56"/>
        <v>Peak</v>
      </c>
    </row>
    <row r="1144" spans="10:13" x14ac:dyDescent="0.3">
      <c r="J1144" s="4" t="e">
        <f t="shared" si="57"/>
        <v>#VALUE!</v>
      </c>
      <c r="K1144" s="4" t="e">
        <f t="shared" si="58"/>
        <v>#VALUE!</v>
      </c>
      <c r="L1144" s="2">
        <v>37189.492152777777</v>
      </c>
      <c r="M1144" s="1" t="str">
        <f t="shared" si="56"/>
        <v>Peak</v>
      </c>
    </row>
    <row r="1145" spans="10:13" x14ac:dyDescent="0.3">
      <c r="J1145" s="4" t="e">
        <f t="shared" si="57"/>
        <v>#VALUE!</v>
      </c>
      <c r="K1145" s="4" t="e">
        <f t="shared" si="58"/>
        <v>#VALUE!</v>
      </c>
      <c r="L1145" s="2">
        <v>37189.492303240739</v>
      </c>
      <c r="M1145" s="1" t="str">
        <f t="shared" si="56"/>
        <v>Peak</v>
      </c>
    </row>
    <row r="1146" spans="10:13" x14ac:dyDescent="0.3">
      <c r="J1146" s="4" t="e">
        <f t="shared" si="57"/>
        <v>#VALUE!</v>
      </c>
      <c r="K1146" s="4" t="e">
        <f t="shared" si="58"/>
        <v>#VALUE!</v>
      </c>
      <c r="L1146" s="2">
        <v>37189.492766203701</v>
      </c>
      <c r="M1146" s="1" t="str">
        <f t="shared" si="56"/>
        <v>Peak</v>
      </c>
    </row>
    <row r="1147" spans="10:13" x14ac:dyDescent="0.3">
      <c r="J1147" s="4" t="e">
        <f t="shared" si="57"/>
        <v>#VALUE!</v>
      </c>
      <c r="K1147" s="4" t="e">
        <f t="shared" si="58"/>
        <v>#VALUE!</v>
      </c>
      <c r="L1147" s="2">
        <v>37189.492766203701</v>
      </c>
      <c r="M1147" s="1" t="str">
        <f t="shared" si="56"/>
        <v>Peak</v>
      </c>
    </row>
    <row r="1148" spans="10:13" x14ac:dyDescent="0.3">
      <c r="J1148" s="4" t="e">
        <f t="shared" si="57"/>
        <v>#VALUE!</v>
      </c>
      <c r="K1148" s="4" t="e">
        <f t="shared" si="58"/>
        <v>#VALUE!</v>
      </c>
      <c r="L1148" s="2">
        <v>37189.493206018517</v>
      </c>
      <c r="M1148" s="1" t="str">
        <f t="shared" si="56"/>
        <v>Peak</v>
      </c>
    </row>
    <row r="1149" spans="10:13" x14ac:dyDescent="0.3">
      <c r="J1149" s="4" t="e">
        <f t="shared" si="57"/>
        <v>#VALUE!</v>
      </c>
      <c r="K1149" s="4" t="e">
        <f t="shared" si="58"/>
        <v>#VALUE!</v>
      </c>
      <c r="L1149" s="2">
        <v>37189.493206018517</v>
      </c>
      <c r="M1149" s="1" t="str">
        <f t="shared" si="56"/>
        <v>Peak</v>
      </c>
    </row>
    <row r="1150" spans="10:13" x14ac:dyDescent="0.3">
      <c r="J1150" s="4" t="e">
        <f t="shared" si="57"/>
        <v>#VALUE!</v>
      </c>
      <c r="K1150" s="4" t="e">
        <f t="shared" si="58"/>
        <v>#VALUE!</v>
      </c>
      <c r="L1150" s="2">
        <v>37189.493206018517</v>
      </c>
      <c r="M1150" s="1" t="str">
        <f t="shared" si="56"/>
        <v>Peak</v>
      </c>
    </row>
    <row r="1151" spans="10:13" x14ac:dyDescent="0.3">
      <c r="J1151" s="4" t="e">
        <f t="shared" si="57"/>
        <v>#VALUE!</v>
      </c>
      <c r="K1151" s="4" t="e">
        <f t="shared" si="58"/>
        <v>#VALUE!</v>
      </c>
      <c r="L1151" s="2">
        <v>37189.493668981479</v>
      </c>
      <c r="M1151" s="1" t="str">
        <f t="shared" si="56"/>
        <v>Peak</v>
      </c>
    </row>
    <row r="1152" spans="10:13" x14ac:dyDescent="0.3">
      <c r="J1152" s="4" t="e">
        <f t="shared" si="57"/>
        <v>#VALUE!</v>
      </c>
      <c r="K1152" s="4" t="e">
        <f t="shared" si="58"/>
        <v>#VALUE!</v>
      </c>
      <c r="L1152" s="2">
        <v>37189.493668981479</v>
      </c>
      <c r="M1152" s="1" t="str">
        <f t="shared" si="56"/>
        <v>Peak</v>
      </c>
    </row>
    <row r="1153" spans="10:13" x14ac:dyDescent="0.3">
      <c r="J1153" s="4" t="e">
        <f t="shared" si="57"/>
        <v>#VALUE!</v>
      </c>
      <c r="K1153" s="4" t="e">
        <f t="shared" si="58"/>
        <v>#VALUE!</v>
      </c>
      <c r="L1153" s="2">
        <v>37189.493969907409</v>
      </c>
      <c r="M1153" s="1" t="str">
        <f t="shared" si="56"/>
        <v>Peak</v>
      </c>
    </row>
    <row r="1154" spans="10:13" x14ac:dyDescent="0.3">
      <c r="J1154" s="4" t="e">
        <f t="shared" si="57"/>
        <v>#VALUE!</v>
      </c>
      <c r="K1154" s="4" t="e">
        <f t="shared" si="58"/>
        <v>#VALUE!</v>
      </c>
      <c r="L1154" s="2">
        <v>37189.49459490741</v>
      </c>
      <c r="M1154" s="1" t="str">
        <f t="shared" si="56"/>
        <v>Peak</v>
      </c>
    </row>
    <row r="1155" spans="10:13" x14ac:dyDescent="0.3">
      <c r="J1155" s="4" t="e">
        <f t="shared" si="57"/>
        <v>#VALUE!</v>
      </c>
      <c r="K1155" s="4" t="e">
        <f t="shared" si="58"/>
        <v>#VALUE!</v>
      </c>
      <c r="L1155" s="2">
        <v>37189.49459490741</v>
      </c>
      <c r="M1155" s="1" t="str">
        <f t="shared" ref="M1155:M1218" si="59">IF(RIGHT(C1155,8)="Off-Peak","Off-Peak", "Peak")</f>
        <v>Peak</v>
      </c>
    </row>
    <row r="1156" spans="10:13" x14ac:dyDescent="0.3">
      <c r="J1156" s="4" t="e">
        <f t="shared" si="57"/>
        <v>#VALUE!</v>
      </c>
      <c r="K1156" s="4" t="e">
        <f t="shared" si="58"/>
        <v>#VALUE!</v>
      </c>
      <c r="L1156" s="2">
        <v>37189.494629629633</v>
      </c>
      <c r="M1156" s="1" t="str">
        <f t="shared" si="59"/>
        <v>Peak</v>
      </c>
    </row>
    <row r="1157" spans="10:13" x14ac:dyDescent="0.3">
      <c r="J1157" s="4" t="e">
        <f t="shared" si="57"/>
        <v>#VALUE!</v>
      </c>
      <c r="K1157" s="4" t="e">
        <f t="shared" si="58"/>
        <v>#VALUE!</v>
      </c>
      <c r="L1157" s="2">
        <v>37189.494629629633</v>
      </c>
      <c r="M1157" s="1" t="str">
        <f t="shared" si="59"/>
        <v>Peak</v>
      </c>
    </row>
    <row r="1158" spans="10:13" x14ac:dyDescent="0.3">
      <c r="J1158" s="4" t="e">
        <f t="shared" si="57"/>
        <v>#VALUE!</v>
      </c>
      <c r="K1158" s="4" t="e">
        <f t="shared" si="58"/>
        <v>#VALUE!</v>
      </c>
      <c r="L1158" s="2">
        <v>37189.494791666664</v>
      </c>
      <c r="M1158" s="1" t="str">
        <f t="shared" si="59"/>
        <v>Peak</v>
      </c>
    </row>
    <row r="1159" spans="10:13" x14ac:dyDescent="0.3">
      <c r="J1159" s="4" t="e">
        <f t="shared" si="57"/>
        <v>#VALUE!</v>
      </c>
      <c r="K1159" s="4" t="e">
        <f t="shared" si="58"/>
        <v>#VALUE!</v>
      </c>
      <c r="L1159" s="2">
        <v>37189.495266203703</v>
      </c>
      <c r="M1159" s="1" t="str">
        <f t="shared" si="59"/>
        <v>Peak</v>
      </c>
    </row>
    <row r="1160" spans="10:13" x14ac:dyDescent="0.3">
      <c r="J1160" s="4" t="e">
        <f t="shared" si="57"/>
        <v>#VALUE!</v>
      </c>
      <c r="K1160" s="4" t="e">
        <f t="shared" si="58"/>
        <v>#VALUE!</v>
      </c>
      <c r="L1160" s="2">
        <v>37189.495266203703</v>
      </c>
      <c r="M1160" s="1" t="str">
        <f t="shared" si="59"/>
        <v>Peak</v>
      </c>
    </row>
    <row r="1161" spans="10:13" x14ac:dyDescent="0.3">
      <c r="J1161" s="4" t="e">
        <f t="shared" si="57"/>
        <v>#VALUE!</v>
      </c>
      <c r="K1161" s="4" t="e">
        <f t="shared" si="58"/>
        <v>#VALUE!</v>
      </c>
      <c r="L1161" s="2">
        <v>37189.495370370372</v>
      </c>
      <c r="M1161" s="1" t="str">
        <f t="shared" si="59"/>
        <v>Peak</v>
      </c>
    </row>
    <row r="1162" spans="10:13" x14ac:dyDescent="0.3">
      <c r="J1162" s="4" t="e">
        <f t="shared" si="57"/>
        <v>#VALUE!</v>
      </c>
      <c r="K1162" s="4" t="e">
        <f t="shared" si="58"/>
        <v>#VALUE!</v>
      </c>
      <c r="L1162" s="2">
        <v>37189.495370370372</v>
      </c>
      <c r="M1162" s="1" t="str">
        <f t="shared" si="59"/>
        <v>Peak</v>
      </c>
    </row>
    <row r="1163" spans="10:13" x14ac:dyDescent="0.3">
      <c r="J1163" s="4" t="e">
        <f t="shared" si="57"/>
        <v>#VALUE!</v>
      </c>
      <c r="K1163" s="4" t="e">
        <f t="shared" si="58"/>
        <v>#VALUE!</v>
      </c>
      <c r="L1163" s="2">
        <v>37189.495405092595</v>
      </c>
      <c r="M1163" s="1" t="str">
        <f t="shared" si="59"/>
        <v>Peak</v>
      </c>
    </row>
    <row r="1164" spans="10:13" x14ac:dyDescent="0.3">
      <c r="J1164" s="4" t="e">
        <f t="shared" si="57"/>
        <v>#VALUE!</v>
      </c>
      <c r="K1164" s="4" t="e">
        <f t="shared" si="58"/>
        <v>#VALUE!</v>
      </c>
      <c r="L1164" s="2">
        <v>37189.495462962965</v>
      </c>
      <c r="M1164" s="1" t="str">
        <f t="shared" si="59"/>
        <v>Peak</v>
      </c>
    </row>
    <row r="1165" spans="10:13" x14ac:dyDescent="0.3">
      <c r="J1165" s="4" t="e">
        <f t="shared" si="57"/>
        <v>#VALUE!</v>
      </c>
      <c r="K1165" s="4" t="e">
        <f t="shared" si="58"/>
        <v>#VALUE!</v>
      </c>
      <c r="L1165" s="2">
        <v>37189.495462962965</v>
      </c>
      <c r="M1165" s="1" t="str">
        <f t="shared" si="59"/>
        <v>Peak</v>
      </c>
    </row>
    <row r="1166" spans="10:13" x14ac:dyDescent="0.3">
      <c r="J1166" s="4" t="e">
        <f t="shared" si="57"/>
        <v>#VALUE!</v>
      </c>
      <c r="K1166" s="4" t="e">
        <f t="shared" si="58"/>
        <v>#VALUE!</v>
      </c>
      <c r="L1166" s="2">
        <v>37189.49560185185</v>
      </c>
      <c r="M1166" s="1" t="str">
        <f t="shared" si="59"/>
        <v>Peak</v>
      </c>
    </row>
    <row r="1167" spans="10:13" x14ac:dyDescent="0.3">
      <c r="J1167" s="4" t="e">
        <f t="shared" si="57"/>
        <v>#VALUE!</v>
      </c>
      <c r="K1167" s="4" t="e">
        <f t="shared" si="58"/>
        <v>#VALUE!</v>
      </c>
      <c r="L1167" s="2">
        <v>37189.49560185185</v>
      </c>
      <c r="M1167" s="1" t="str">
        <f t="shared" si="59"/>
        <v>Peak</v>
      </c>
    </row>
    <row r="1168" spans="10:13" x14ac:dyDescent="0.3">
      <c r="J1168" s="4" t="e">
        <f t="shared" si="57"/>
        <v>#VALUE!</v>
      </c>
      <c r="K1168" s="4" t="e">
        <f t="shared" si="58"/>
        <v>#VALUE!</v>
      </c>
      <c r="L1168" s="2">
        <v>37189.495810185188</v>
      </c>
      <c r="M1168" s="1" t="str">
        <f t="shared" si="59"/>
        <v>Peak</v>
      </c>
    </row>
    <row r="1169" spans="10:13" x14ac:dyDescent="0.3">
      <c r="J1169" s="4" t="e">
        <f t="shared" si="57"/>
        <v>#VALUE!</v>
      </c>
      <c r="K1169" s="4" t="e">
        <f t="shared" si="58"/>
        <v>#VALUE!</v>
      </c>
      <c r="L1169" s="2">
        <v>37189.495810185188</v>
      </c>
      <c r="M1169" s="1" t="str">
        <f t="shared" si="59"/>
        <v>Peak</v>
      </c>
    </row>
    <row r="1170" spans="10:13" x14ac:dyDescent="0.3">
      <c r="J1170" s="4" t="e">
        <f t="shared" si="57"/>
        <v>#VALUE!</v>
      </c>
      <c r="K1170" s="4" t="e">
        <f t="shared" si="58"/>
        <v>#VALUE!</v>
      </c>
      <c r="L1170" s="2">
        <v>37189.495983796296</v>
      </c>
      <c r="M1170" s="1" t="str">
        <f t="shared" si="59"/>
        <v>Peak</v>
      </c>
    </row>
    <row r="1171" spans="10:13" x14ac:dyDescent="0.3">
      <c r="J1171" s="4" t="e">
        <f t="shared" si="57"/>
        <v>#VALUE!</v>
      </c>
      <c r="K1171" s="4" t="e">
        <f t="shared" si="58"/>
        <v>#VALUE!</v>
      </c>
      <c r="L1171" s="2">
        <v>37189.495983796296</v>
      </c>
      <c r="M1171" s="1" t="str">
        <f t="shared" si="59"/>
        <v>Peak</v>
      </c>
    </row>
    <row r="1172" spans="10:13" x14ac:dyDescent="0.3">
      <c r="J1172" s="4" t="e">
        <f t="shared" si="57"/>
        <v>#VALUE!</v>
      </c>
      <c r="K1172" s="4" t="e">
        <f t="shared" si="58"/>
        <v>#VALUE!</v>
      </c>
      <c r="L1172" s="2">
        <v>37189.496504629627</v>
      </c>
      <c r="M1172" s="1" t="str">
        <f t="shared" si="59"/>
        <v>Peak</v>
      </c>
    </row>
    <row r="1173" spans="10:13" x14ac:dyDescent="0.3">
      <c r="J1173" s="4" t="e">
        <f t="shared" si="57"/>
        <v>#VALUE!</v>
      </c>
      <c r="K1173" s="4" t="e">
        <f t="shared" si="58"/>
        <v>#VALUE!</v>
      </c>
      <c r="L1173" s="2">
        <v>37189.496504629627</v>
      </c>
      <c r="M1173" s="1" t="str">
        <f t="shared" si="59"/>
        <v>Peak</v>
      </c>
    </row>
    <row r="1174" spans="10:13" x14ac:dyDescent="0.3">
      <c r="J1174" s="4" t="e">
        <f t="shared" si="57"/>
        <v>#VALUE!</v>
      </c>
      <c r="K1174" s="4" t="e">
        <f t="shared" si="58"/>
        <v>#VALUE!</v>
      </c>
      <c r="L1174" s="2">
        <v>37189.49658564815</v>
      </c>
      <c r="M1174" s="1" t="str">
        <f t="shared" si="59"/>
        <v>Peak</v>
      </c>
    </row>
    <row r="1175" spans="10:13" x14ac:dyDescent="0.3">
      <c r="J1175" s="4" t="e">
        <f t="shared" si="57"/>
        <v>#VALUE!</v>
      </c>
      <c r="K1175" s="4" t="e">
        <f t="shared" si="58"/>
        <v>#VALUE!</v>
      </c>
      <c r="L1175" s="2">
        <v>37189.49658564815</v>
      </c>
      <c r="M1175" s="1" t="str">
        <f t="shared" si="59"/>
        <v>Peak</v>
      </c>
    </row>
    <row r="1176" spans="10:13" x14ac:dyDescent="0.3">
      <c r="J1176" s="4" t="e">
        <f t="shared" si="57"/>
        <v>#VALUE!</v>
      </c>
      <c r="K1176" s="4" t="e">
        <f t="shared" si="58"/>
        <v>#VALUE!</v>
      </c>
      <c r="L1176" s="2">
        <v>37189.497789351852</v>
      </c>
      <c r="M1176" s="1" t="str">
        <f t="shared" si="59"/>
        <v>Peak</v>
      </c>
    </row>
    <row r="1177" spans="10:13" x14ac:dyDescent="0.3">
      <c r="J1177" s="4" t="e">
        <f t="shared" si="57"/>
        <v>#VALUE!</v>
      </c>
      <c r="K1177" s="4" t="e">
        <f t="shared" si="58"/>
        <v>#VALUE!</v>
      </c>
      <c r="L1177" s="2">
        <v>37189.497789351852</v>
      </c>
      <c r="M1177" s="1" t="str">
        <f t="shared" si="59"/>
        <v>Peak</v>
      </c>
    </row>
    <row r="1178" spans="10:13" x14ac:dyDescent="0.3">
      <c r="J1178" s="4" t="e">
        <f t="shared" si="57"/>
        <v>#VALUE!</v>
      </c>
      <c r="K1178" s="4" t="e">
        <f t="shared" si="58"/>
        <v>#VALUE!</v>
      </c>
      <c r="L1178" s="2">
        <v>37189.498020833336</v>
      </c>
      <c r="M1178" s="1" t="str">
        <f t="shared" si="59"/>
        <v>Peak</v>
      </c>
    </row>
    <row r="1179" spans="10:13" x14ac:dyDescent="0.3">
      <c r="J1179" s="4" t="e">
        <f t="shared" si="57"/>
        <v>#VALUE!</v>
      </c>
      <c r="K1179" s="4" t="e">
        <f t="shared" si="58"/>
        <v>#VALUE!</v>
      </c>
      <c r="L1179" s="2">
        <v>37189.498020833336</v>
      </c>
      <c r="M1179" s="1" t="str">
        <f t="shared" si="59"/>
        <v>Peak</v>
      </c>
    </row>
    <row r="1180" spans="10:13" x14ac:dyDescent="0.3">
      <c r="J1180" s="4" t="e">
        <f t="shared" si="57"/>
        <v>#VALUE!</v>
      </c>
      <c r="K1180" s="4" t="e">
        <f t="shared" si="58"/>
        <v>#VALUE!</v>
      </c>
      <c r="L1180" s="2">
        <v>37189.499027777776</v>
      </c>
      <c r="M1180" s="1" t="str">
        <f t="shared" si="59"/>
        <v>Peak</v>
      </c>
    </row>
    <row r="1181" spans="10:13" x14ac:dyDescent="0.3">
      <c r="J1181" s="4" t="e">
        <f t="shared" si="57"/>
        <v>#VALUE!</v>
      </c>
      <c r="K1181" s="4" t="e">
        <f t="shared" si="58"/>
        <v>#VALUE!</v>
      </c>
      <c r="L1181" s="2">
        <v>37189.499097222222</v>
      </c>
      <c r="M1181" s="1" t="str">
        <f t="shared" si="59"/>
        <v>Peak</v>
      </c>
    </row>
    <row r="1182" spans="10:13" x14ac:dyDescent="0.3">
      <c r="J1182" s="4" t="e">
        <f t="shared" si="57"/>
        <v>#VALUE!</v>
      </c>
      <c r="K1182" s="4" t="e">
        <f t="shared" si="58"/>
        <v>#VALUE!</v>
      </c>
      <c r="L1182" s="2">
        <v>37189.499108796299</v>
      </c>
      <c r="M1182" s="1" t="str">
        <f t="shared" si="59"/>
        <v>Peak</v>
      </c>
    </row>
    <row r="1183" spans="10:13" x14ac:dyDescent="0.3">
      <c r="J1183" s="4" t="e">
        <f t="shared" si="57"/>
        <v>#VALUE!</v>
      </c>
      <c r="K1183" s="4" t="e">
        <f t="shared" si="58"/>
        <v>#VALUE!</v>
      </c>
      <c r="L1183" s="2">
        <v>37189.500173611108</v>
      </c>
      <c r="M1183" s="1" t="str">
        <f t="shared" si="59"/>
        <v>Peak</v>
      </c>
    </row>
    <row r="1184" spans="10:13" x14ac:dyDescent="0.3">
      <c r="J1184" s="4" t="e">
        <f t="shared" si="57"/>
        <v>#VALUE!</v>
      </c>
      <c r="K1184" s="4" t="e">
        <f t="shared" si="58"/>
        <v>#VALUE!</v>
      </c>
      <c r="L1184" s="2">
        <v>37189.500173611108</v>
      </c>
      <c r="M1184" s="1" t="str">
        <f t="shared" si="59"/>
        <v>Peak</v>
      </c>
    </row>
    <row r="1185" spans="10:13" x14ac:dyDescent="0.3">
      <c r="J1185" s="4" t="e">
        <f t="shared" si="57"/>
        <v>#VALUE!</v>
      </c>
      <c r="K1185" s="4" t="e">
        <f t="shared" si="58"/>
        <v>#VALUE!</v>
      </c>
      <c r="L1185" s="2">
        <v>37189.500694444447</v>
      </c>
      <c r="M1185" s="1" t="str">
        <f t="shared" si="59"/>
        <v>Peak</v>
      </c>
    </row>
    <row r="1186" spans="10:13" x14ac:dyDescent="0.3">
      <c r="J1186" s="4" t="e">
        <f t="shared" si="57"/>
        <v>#VALUE!</v>
      </c>
      <c r="K1186" s="4" t="e">
        <f t="shared" si="58"/>
        <v>#VALUE!</v>
      </c>
      <c r="L1186" s="2">
        <v>37189.500914351855</v>
      </c>
      <c r="M1186" s="1" t="str">
        <f t="shared" si="59"/>
        <v>Peak</v>
      </c>
    </row>
    <row r="1187" spans="10:13" x14ac:dyDescent="0.3">
      <c r="J1187" s="4" t="e">
        <f t="shared" si="57"/>
        <v>#VALUE!</v>
      </c>
      <c r="K1187" s="4" t="e">
        <f t="shared" si="58"/>
        <v>#VALUE!</v>
      </c>
      <c r="L1187" s="2">
        <v>37189.500925925924</v>
      </c>
      <c r="M1187" s="1" t="str">
        <f t="shared" si="59"/>
        <v>Peak</v>
      </c>
    </row>
    <row r="1188" spans="10:13" x14ac:dyDescent="0.3">
      <c r="J1188" s="4" t="e">
        <f t="shared" si="57"/>
        <v>#VALUE!</v>
      </c>
      <c r="K1188" s="4" t="e">
        <f t="shared" si="58"/>
        <v>#VALUE!</v>
      </c>
      <c r="L1188" s="2">
        <v>37189.500925925924</v>
      </c>
      <c r="M1188" s="1" t="str">
        <f t="shared" si="59"/>
        <v>Peak</v>
      </c>
    </row>
    <row r="1189" spans="10:13" x14ac:dyDescent="0.3"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37189.500983796293</v>
      </c>
      <c r="M1189" s="1" t="str">
        <f t="shared" si="59"/>
        <v>Peak</v>
      </c>
    </row>
    <row r="1190" spans="10:13" x14ac:dyDescent="0.3">
      <c r="J1190" s="4" t="e">
        <f t="shared" si="60"/>
        <v>#VALUE!</v>
      </c>
      <c r="K1190" s="4" t="e">
        <f t="shared" si="58"/>
        <v>#VALUE!</v>
      </c>
      <c r="L1190" s="2">
        <v>37189.500983796293</v>
      </c>
      <c r="M1190" s="1" t="str">
        <f t="shared" si="59"/>
        <v>Peak</v>
      </c>
    </row>
    <row r="1191" spans="10:13" x14ac:dyDescent="0.3">
      <c r="J1191" s="4" t="e">
        <f t="shared" si="60"/>
        <v>#VALUE!</v>
      </c>
      <c r="K1191" s="4" t="e">
        <f t="shared" si="58"/>
        <v>#VALUE!</v>
      </c>
      <c r="L1191" s="2">
        <v>37189.50136574074</v>
      </c>
      <c r="M1191" s="1" t="str">
        <f t="shared" si="59"/>
        <v>Peak</v>
      </c>
    </row>
    <row r="1192" spans="10:13" x14ac:dyDescent="0.3">
      <c r="J1192" s="4" t="e">
        <f t="shared" si="60"/>
        <v>#VALUE!</v>
      </c>
      <c r="K1192" s="4" t="e">
        <f t="shared" si="58"/>
        <v>#VALUE!</v>
      </c>
      <c r="L1192" s="2">
        <v>37189.501423611109</v>
      </c>
      <c r="M1192" s="1" t="str">
        <f t="shared" si="59"/>
        <v>Peak</v>
      </c>
    </row>
    <row r="1193" spans="10:13" x14ac:dyDescent="0.3">
      <c r="J1193" s="4" t="e">
        <f t="shared" si="60"/>
        <v>#VALUE!</v>
      </c>
      <c r="K1193" s="4" t="e">
        <f t="shared" si="58"/>
        <v>#VALUE!</v>
      </c>
      <c r="L1193" s="2">
        <v>37189.50172453704</v>
      </c>
      <c r="M1193" s="1" t="str">
        <f t="shared" si="59"/>
        <v>Peak</v>
      </c>
    </row>
    <row r="1194" spans="10:13" x14ac:dyDescent="0.3">
      <c r="J1194" s="4" t="e">
        <f t="shared" si="60"/>
        <v>#VALUE!</v>
      </c>
      <c r="K1194" s="4" t="e">
        <f t="shared" si="58"/>
        <v>#VALUE!</v>
      </c>
      <c r="L1194" s="2">
        <v>37189.50172453704</v>
      </c>
      <c r="M1194" s="1" t="str">
        <f t="shared" si="59"/>
        <v>Peak</v>
      </c>
    </row>
    <row r="1195" spans="10:13" x14ac:dyDescent="0.3">
      <c r="J1195" s="4" t="e">
        <f t="shared" si="60"/>
        <v>#VALUE!</v>
      </c>
      <c r="K1195" s="4" t="e">
        <f t="shared" si="58"/>
        <v>#VALUE!</v>
      </c>
      <c r="L1195" s="2">
        <v>37189.501840277779</v>
      </c>
      <c r="M1195" s="1" t="str">
        <f t="shared" si="59"/>
        <v>Peak</v>
      </c>
    </row>
    <row r="1196" spans="10:13" x14ac:dyDescent="0.3">
      <c r="J1196" s="4" t="e">
        <f t="shared" si="60"/>
        <v>#VALUE!</v>
      </c>
      <c r="K1196" s="4" t="e">
        <f t="shared" si="58"/>
        <v>#VALUE!</v>
      </c>
      <c r="L1196" s="2">
        <v>37189.502986111111</v>
      </c>
      <c r="M1196" s="1" t="str">
        <f t="shared" si="59"/>
        <v>Peak</v>
      </c>
    </row>
    <row r="1197" spans="10:13" x14ac:dyDescent="0.3">
      <c r="J1197" s="4" t="e">
        <f t="shared" si="60"/>
        <v>#VALUE!</v>
      </c>
      <c r="K1197" s="4" t="e">
        <f t="shared" si="58"/>
        <v>#VALUE!</v>
      </c>
      <c r="L1197" s="2">
        <v>37189.503136574072</v>
      </c>
      <c r="M1197" s="1" t="str">
        <f t="shared" si="59"/>
        <v>Peak</v>
      </c>
    </row>
    <row r="1198" spans="10:13" x14ac:dyDescent="0.3">
      <c r="J1198" s="4" t="e">
        <f t="shared" si="60"/>
        <v>#VALUE!</v>
      </c>
      <c r="K1198" s="4" t="e">
        <f t="shared" si="58"/>
        <v>#VALUE!</v>
      </c>
      <c r="L1198" s="2">
        <v>37189.503981481481</v>
      </c>
      <c r="M1198" s="1" t="str">
        <f t="shared" si="59"/>
        <v>Peak</v>
      </c>
    </row>
    <row r="1199" spans="10:13" x14ac:dyDescent="0.3">
      <c r="J1199" s="4" t="e">
        <f t="shared" si="60"/>
        <v>#VALUE!</v>
      </c>
      <c r="K1199" s="4" t="e">
        <f t="shared" si="58"/>
        <v>#VALUE!</v>
      </c>
      <c r="L1199" s="2">
        <v>37189.503993055558</v>
      </c>
      <c r="M1199" s="1" t="str">
        <f t="shared" si="59"/>
        <v>Peak</v>
      </c>
    </row>
    <row r="1200" spans="10:13" x14ac:dyDescent="0.3">
      <c r="J1200" s="4" t="e">
        <f t="shared" si="60"/>
        <v>#VALUE!</v>
      </c>
      <c r="K1200" s="4" t="e">
        <f t="shared" si="58"/>
        <v>#VALUE!</v>
      </c>
      <c r="L1200" s="2">
        <v>37189.50403935185</v>
      </c>
      <c r="M1200" s="1" t="str">
        <f t="shared" si="59"/>
        <v>Peak</v>
      </c>
    </row>
    <row r="1201" spans="10:13" x14ac:dyDescent="0.3">
      <c r="J1201" s="4" t="e">
        <f t="shared" si="60"/>
        <v>#VALUE!</v>
      </c>
      <c r="K1201" s="4" t="e">
        <f t="shared" si="58"/>
        <v>#VALUE!</v>
      </c>
      <c r="L1201" s="2">
        <v>37189.50403935185</v>
      </c>
      <c r="M1201" s="1" t="str">
        <f t="shared" si="59"/>
        <v>Peak</v>
      </c>
    </row>
    <row r="1202" spans="10:13" x14ac:dyDescent="0.3">
      <c r="J1202" s="4" t="e">
        <f t="shared" si="60"/>
        <v>#VALUE!</v>
      </c>
      <c r="K1202" s="4" t="e">
        <f t="shared" si="58"/>
        <v>#VALUE!</v>
      </c>
      <c r="L1202" s="2">
        <v>37189.50472222222</v>
      </c>
      <c r="M1202" s="1" t="str">
        <f t="shared" si="59"/>
        <v>Peak</v>
      </c>
    </row>
    <row r="1203" spans="10:13" x14ac:dyDescent="0.3">
      <c r="J1203" s="4" t="e">
        <f t="shared" si="60"/>
        <v>#VALUE!</v>
      </c>
      <c r="K1203" s="4" t="e">
        <f t="shared" si="58"/>
        <v>#VALUE!</v>
      </c>
      <c r="L1203" s="2">
        <v>37189.505381944444</v>
      </c>
      <c r="M1203" s="1" t="str">
        <f t="shared" si="59"/>
        <v>Peak</v>
      </c>
    </row>
    <row r="1204" spans="10:13" x14ac:dyDescent="0.3">
      <c r="J1204" s="4" t="e">
        <f t="shared" si="60"/>
        <v>#VALUE!</v>
      </c>
      <c r="K1204" s="4" t="e">
        <f t="shared" si="58"/>
        <v>#VALUE!</v>
      </c>
      <c r="L1204" s="2">
        <v>37189.505590277775</v>
      </c>
      <c r="M1204" s="1" t="str">
        <f t="shared" si="59"/>
        <v>Peak</v>
      </c>
    </row>
    <row r="1205" spans="10:13" x14ac:dyDescent="0.3">
      <c r="J1205" s="4" t="e">
        <f t="shared" si="60"/>
        <v>#VALUE!</v>
      </c>
      <c r="K1205" s="4" t="e">
        <f t="shared" si="58"/>
        <v>#VALUE!</v>
      </c>
      <c r="L1205" s="2">
        <v>37189.505590277775</v>
      </c>
      <c r="M1205" s="1" t="str">
        <f t="shared" si="59"/>
        <v>Peak</v>
      </c>
    </row>
    <row r="1206" spans="10:13" x14ac:dyDescent="0.3"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37189.505694444444</v>
      </c>
      <c r="M1206" s="1" t="str">
        <f t="shared" si="59"/>
        <v>Peak</v>
      </c>
    </row>
    <row r="1207" spans="10:13" x14ac:dyDescent="0.3">
      <c r="J1207" s="4" t="e">
        <f t="shared" si="60"/>
        <v>#VALUE!</v>
      </c>
      <c r="K1207" s="4" t="e">
        <f t="shared" si="61"/>
        <v>#VALUE!</v>
      </c>
      <c r="L1207" s="2">
        <v>37189.505694444444</v>
      </c>
      <c r="M1207" s="1" t="str">
        <f t="shared" si="59"/>
        <v>Peak</v>
      </c>
    </row>
    <row r="1208" spans="10:13" x14ac:dyDescent="0.3">
      <c r="J1208" s="4" t="e">
        <f t="shared" si="60"/>
        <v>#VALUE!</v>
      </c>
      <c r="K1208" s="4" t="e">
        <f t="shared" si="61"/>
        <v>#VALUE!</v>
      </c>
      <c r="L1208" s="2">
        <v>37189.506215277775</v>
      </c>
      <c r="M1208" s="1" t="str">
        <f t="shared" si="59"/>
        <v>Peak</v>
      </c>
    </row>
    <row r="1209" spans="10:13" x14ac:dyDescent="0.3">
      <c r="J1209" s="4" t="e">
        <f t="shared" si="60"/>
        <v>#VALUE!</v>
      </c>
      <c r="K1209" s="4" t="e">
        <f t="shared" si="61"/>
        <v>#VALUE!</v>
      </c>
      <c r="L1209" s="2">
        <v>37189.506215277775</v>
      </c>
      <c r="M1209" s="1" t="str">
        <f t="shared" si="59"/>
        <v>Peak</v>
      </c>
    </row>
    <row r="1210" spans="10:13" x14ac:dyDescent="0.3">
      <c r="J1210" s="4" t="e">
        <f t="shared" si="60"/>
        <v>#VALUE!</v>
      </c>
      <c r="K1210" s="4" t="e">
        <f t="shared" si="61"/>
        <v>#VALUE!</v>
      </c>
      <c r="L1210" s="2">
        <v>37189.50644675926</v>
      </c>
      <c r="M1210" s="1" t="str">
        <f t="shared" si="59"/>
        <v>Peak</v>
      </c>
    </row>
    <row r="1211" spans="10:13" x14ac:dyDescent="0.3">
      <c r="J1211" s="4" t="e">
        <f t="shared" si="60"/>
        <v>#VALUE!</v>
      </c>
      <c r="K1211" s="4" t="e">
        <f t="shared" si="61"/>
        <v>#VALUE!</v>
      </c>
      <c r="L1211" s="2">
        <v>37189.506608796299</v>
      </c>
      <c r="M1211" s="1" t="str">
        <f t="shared" si="59"/>
        <v>Peak</v>
      </c>
    </row>
    <row r="1212" spans="10:13" x14ac:dyDescent="0.3">
      <c r="J1212" s="4" t="e">
        <f t="shared" si="60"/>
        <v>#VALUE!</v>
      </c>
      <c r="K1212" s="4" t="e">
        <f t="shared" si="61"/>
        <v>#VALUE!</v>
      </c>
      <c r="L1212" s="2">
        <v>37189.506736111114</v>
      </c>
      <c r="M1212" s="1" t="str">
        <f t="shared" si="59"/>
        <v>Peak</v>
      </c>
    </row>
    <row r="1213" spans="10:13" x14ac:dyDescent="0.3">
      <c r="J1213" s="4" t="e">
        <f t="shared" si="60"/>
        <v>#VALUE!</v>
      </c>
      <c r="K1213" s="4" t="e">
        <f t="shared" si="61"/>
        <v>#VALUE!</v>
      </c>
      <c r="L1213" s="2">
        <v>37189.507303240738</v>
      </c>
      <c r="M1213" s="1" t="str">
        <f t="shared" si="59"/>
        <v>Peak</v>
      </c>
    </row>
    <row r="1214" spans="10:13" x14ac:dyDescent="0.3">
      <c r="J1214" s="4" t="e">
        <f t="shared" si="60"/>
        <v>#VALUE!</v>
      </c>
      <c r="K1214" s="4" t="e">
        <f t="shared" si="61"/>
        <v>#VALUE!</v>
      </c>
      <c r="L1214" s="2">
        <v>37189.507303240738</v>
      </c>
      <c r="M1214" s="1" t="str">
        <f t="shared" si="59"/>
        <v>Peak</v>
      </c>
    </row>
    <row r="1215" spans="10:13" x14ac:dyDescent="0.3">
      <c r="J1215" s="4" t="e">
        <f t="shared" si="60"/>
        <v>#VALUE!</v>
      </c>
      <c r="K1215" s="4" t="e">
        <f t="shared" si="61"/>
        <v>#VALUE!</v>
      </c>
      <c r="L1215" s="2">
        <v>37189.508761574078</v>
      </c>
      <c r="M1215" s="1" t="str">
        <f t="shared" si="59"/>
        <v>Peak</v>
      </c>
    </row>
    <row r="1216" spans="10:13" x14ac:dyDescent="0.3">
      <c r="J1216" s="4" t="e">
        <f t="shared" si="60"/>
        <v>#VALUE!</v>
      </c>
      <c r="K1216" s="4" t="e">
        <f t="shared" si="61"/>
        <v>#VALUE!</v>
      </c>
      <c r="L1216" s="2">
        <v>37189.509016203701</v>
      </c>
      <c r="M1216" s="1" t="str">
        <f t="shared" si="59"/>
        <v>Peak</v>
      </c>
    </row>
    <row r="1217" spans="10:13" x14ac:dyDescent="0.3">
      <c r="J1217" s="4" t="e">
        <f t="shared" si="60"/>
        <v>#VALUE!</v>
      </c>
      <c r="K1217" s="4" t="e">
        <f t="shared" si="61"/>
        <v>#VALUE!</v>
      </c>
      <c r="L1217" s="2">
        <v>37189.510138888887</v>
      </c>
      <c r="M1217" s="1" t="str">
        <f t="shared" si="59"/>
        <v>Peak</v>
      </c>
    </row>
    <row r="1218" spans="10:13" x14ac:dyDescent="0.3">
      <c r="J1218" s="4" t="e">
        <f t="shared" si="60"/>
        <v>#VALUE!</v>
      </c>
      <c r="K1218" s="4" t="e">
        <f t="shared" si="61"/>
        <v>#VALUE!</v>
      </c>
      <c r="L1218" s="2">
        <v>37189.510138888887</v>
      </c>
      <c r="M1218" s="1" t="str">
        <f t="shared" si="59"/>
        <v>Peak</v>
      </c>
    </row>
    <row r="1219" spans="10:13" x14ac:dyDescent="0.3">
      <c r="J1219" s="4" t="e">
        <f t="shared" si="60"/>
        <v>#VALUE!</v>
      </c>
      <c r="K1219" s="4" t="e">
        <f t="shared" si="61"/>
        <v>#VALUE!</v>
      </c>
      <c r="L1219" s="2">
        <v>37189.510254629633</v>
      </c>
      <c r="M1219" s="1" t="str">
        <f t="shared" ref="M1219:M1282" si="62">IF(RIGHT(C1219,8)="Off-Peak","Off-Peak", "Peak")</f>
        <v>Peak</v>
      </c>
    </row>
    <row r="1220" spans="10:13" x14ac:dyDescent="0.3">
      <c r="J1220" s="4" t="e">
        <f t="shared" si="60"/>
        <v>#VALUE!</v>
      </c>
      <c r="K1220" s="4" t="e">
        <f t="shared" si="61"/>
        <v>#VALUE!</v>
      </c>
      <c r="L1220" s="2">
        <v>37189.512881944444</v>
      </c>
      <c r="M1220" s="1" t="str">
        <f t="shared" si="62"/>
        <v>Peak</v>
      </c>
    </row>
    <row r="1221" spans="10:13" x14ac:dyDescent="0.3">
      <c r="J1221" s="4" t="e">
        <f t="shared" si="60"/>
        <v>#VALUE!</v>
      </c>
      <c r="K1221" s="4" t="e">
        <f t="shared" si="61"/>
        <v>#VALUE!</v>
      </c>
      <c r="L1221" s="2">
        <v>37189.513159722221</v>
      </c>
      <c r="M1221" s="1" t="str">
        <f t="shared" si="62"/>
        <v>Peak</v>
      </c>
    </row>
    <row r="1222" spans="10:13" x14ac:dyDescent="0.3">
      <c r="J1222" s="4" t="e">
        <f t="shared" si="60"/>
        <v>#VALUE!</v>
      </c>
      <c r="K1222" s="4" t="e">
        <f t="shared" si="61"/>
        <v>#VALUE!</v>
      </c>
      <c r="L1222" s="2">
        <v>37189.513425925928</v>
      </c>
      <c r="M1222" s="1" t="str">
        <f t="shared" si="62"/>
        <v>Peak</v>
      </c>
    </row>
    <row r="1223" spans="10:13" x14ac:dyDescent="0.3">
      <c r="J1223" s="4" t="e">
        <f t="shared" si="60"/>
        <v>#VALUE!</v>
      </c>
      <c r="K1223" s="4" t="e">
        <f t="shared" si="61"/>
        <v>#VALUE!</v>
      </c>
      <c r="L1223" s="2">
        <v>37189.515648148146</v>
      </c>
      <c r="M1223" s="1" t="str">
        <f t="shared" si="62"/>
        <v>Peak</v>
      </c>
    </row>
    <row r="1224" spans="10:13" x14ac:dyDescent="0.3">
      <c r="J1224" s="4" t="e">
        <f t="shared" si="60"/>
        <v>#VALUE!</v>
      </c>
      <c r="K1224" s="4" t="e">
        <f t="shared" si="61"/>
        <v>#VALUE!</v>
      </c>
      <c r="L1224" s="2">
        <v>37189.515648148146</v>
      </c>
      <c r="M1224" s="1" t="str">
        <f t="shared" si="62"/>
        <v>Peak</v>
      </c>
    </row>
    <row r="1225" spans="10:13" x14ac:dyDescent="0.3">
      <c r="J1225" s="4" t="e">
        <f t="shared" si="60"/>
        <v>#VALUE!</v>
      </c>
      <c r="K1225" s="4" t="e">
        <f t="shared" si="61"/>
        <v>#VALUE!</v>
      </c>
      <c r="L1225" s="2">
        <v>37189.516944444447</v>
      </c>
      <c r="M1225" s="1" t="str">
        <f t="shared" si="62"/>
        <v>Peak</v>
      </c>
    </row>
    <row r="1226" spans="10:13" x14ac:dyDescent="0.3">
      <c r="J1226" s="4" t="e">
        <f t="shared" si="60"/>
        <v>#VALUE!</v>
      </c>
      <c r="K1226" s="4" t="e">
        <f t="shared" si="61"/>
        <v>#VALUE!</v>
      </c>
      <c r="L1226" s="2">
        <v>37189.516944444447</v>
      </c>
      <c r="M1226" s="1" t="str">
        <f t="shared" si="62"/>
        <v>Peak</v>
      </c>
    </row>
    <row r="1227" spans="10:13" x14ac:dyDescent="0.3">
      <c r="J1227" s="4" t="e">
        <f t="shared" si="60"/>
        <v>#VALUE!</v>
      </c>
      <c r="K1227" s="4" t="e">
        <f t="shared" si="61"/>
        <v>#VALUE!</v>
      </c>
      <c r="L1227" s="2">
        <v>37189.517280092594</v>
      </c>
      <c r="M1227" s="1" t="str">
        <f t="shared" si="62"/>
        <v>Peak</v>
      </c>
    </row>
    <row r="1228" spans="10:13" x14ac:dyDescent="0.3">
      <c r="J1228" s="4" t="e">
        <f t="shared" si="60"/>
        <v>#VALUE!</v>
      </c>
      <c r="K1228" s="4" t="e">
        <f t="shared" si="61"/>
        <v>#VALUE!</v>
      </c>
      <c r="L1228" s="2">
        <v>37189.517280092594</v>
      </c>
      <c r="M1228" s="1" t="str">
        <f t="shared" si="62"/>
        <v>Peak</v>
      </c>
    </row>
    <row r="1229" spans="10:13" x14ac:dyDescent="0.3">
      <c r="J1229" s="4" t="e">
        <f t="shared" si="60"/>
        <v>#VALUE!</v>
      </c>
      <c r="K1229" s="4" t="e">
        <f t="shared" si="61"/>
        <v>#VALUE!</v>
      </c>
      <c r="L1229" s="2">
        <v>37189.519814814812</v>
      </c>
      <c r="M1229" s="1" t="str">
        <f t="shared" si="62"/>
        <v>Peak</v>
      </c>
    </row>
    <row r="1230" spans="10:13" x14ac:dyDescent="0.3">
      <c r="J1230" s="4" t="e">
        <f t="shared" si="60"/>
        <v>#VALUE!</v>
      </c>
      <c r="K1230" s="4" t="e">
        <f t="shared" si="61"/>
        <v>#VALUE!</v>
      </c>
      <c r="L1230" s="2">
        <v>37189.519814814812</v>
      </c>
      <c r="M1230" s="1" t="str">
        <f t="shared" si="62"/>
        <v>Peak</v>
      </c>
    </row>
    <row r="1231" spans="10:13" x14ac:dyDescent="0.3">
      <c r="J1231" s="4" t="e">
        <f t="shared" si="60"/>
        <v>#VALUE!</v>
      </c>
      <c r="K1231" s="4" t="e">
        <f t="shared" si="61"/>
        <v>#VALUE!</v>
      </c>
      <c r="L1231" s="2">
        <v>37189.521307870367</v>
      </c>
      <c r="M1231" s="1" t="str">
        <f t="shared" si="62"/>
        <v>Peak</v>
      </c>
    </row>
    <row r="1232" spans="10:13" x14ac:dyDescent="0.3">
      <c r="J1232" s="4" t="e">
        <f t="shared" si="60"/>
        <v>#VALUE!</v>
      </c>
      <c r="K1232" s="4" t="e">
        <f t="shared" si="61"/>
        <v>#VALUE!</v>
      </c>
      <c r="L1232" s="2">
        <v>37189.521886574075</v>
      </c>
      <c r="M1232" s="1" t="str">
        <f t="shared" si="62"/>
        <v>Peak</v>
      </c>
    </row>
    <row r="1233" spans="10:13" x14ac:dyDescent="0.3">
      <c r="J1233" s="4" t="e">
        <f t="shared" si="60"/>
        <v>#VALUE!</v>
      </c>
      <c r="K1233" s="4" t="e">
        <f t="shared" si="61"/>
        <v>#VALUE!</v>
      </c>
      <c r="L1233" s="2">
        <v>37189.521979166668</v>
      </c>
      <c r="M1233" s="1" t="str">
        <f t="shared" si="62"/>
        <v>Peak</v>
      </c>
    </row>
    <row r="1234" spans="10:13" x14ac:dyDescent="0.3">
      <c r="J1234" s="4" t="e">
        <f t="shared" si="60"/>
        <v>#VALUE!</v>
      </c>
      <c r="K1234" s="4" t="e">
        <f t="shared" si="61"/>
        <v>#VALUE!</v>
      </c>
      <c r="L1234" s="2">
        <v>37189.522002314814</v>
      </c>
      <c r="M1234" s="1" t="str">
        <f t="shared" si="62"/>
        <v>Peak</v>
      </c>
    </row>
    <row r="1235" spans="10:13" x14ac:dyDescent="0.3">
      <c r="J1235" s="4" t="e">
        <f t="shared" si="60"/>
        <v>#VALUE!</v>
      </c>
      <c r="K1235" s="4" t="e">
        <f t="shared" si="61"/>
        <v>#VALUE!</v>
      </c>
      <c r="L1235" s="2">
        <v>37189.522233796299</v>
      </c>
      <c r="M1235" s="1" t="str">
        <f t="shared" si="62"/>
        <v>Peak</v>
      </c>
    </row>
    <row r="1236" spans="10:13" x14ac:dyDescent="0.3">
      <c r="J1236" s="4" t="e">
        <f t="shared" si="60"/>
        <v>#VALUE!</v>
      </c>
      <c r="K1236" s="4" t="e">
        <f t="shared" si="61"/>
        <v>#VALUE!</v>
      </c>
      <c r="L1236" s="2">
        <v>37189.522245370368</v>
      </c>
      <c r="M1236" s="1" t="str">
        <f t="shared" si="62"/>
        <v>Peak</v>
      </c>
    </row>
    <row r="1237" spans="10:13" x14ac:dyDescent="0.3">
      <c r="J1237" s="4" t="e">
        <f t="shared" si="60"/>
        <v>#VALUE!</v>
      </c>
      <c r="K1237" s="4" t="e">
        <f t="shared" si="61"/>
        <v>#VALUE!</v>
      </c>
      <c r="L1237" s="2">
        <v>37189.522337962961</v>
      </c>
      <c r="M1237" s="1" t="str">
        <f t="shared" si="62"/>
        <v>Peak</v>
      </c>
    </row>
    <row r="1238" spans="10:13" x14ac:dyDescent="0.3">
      <c r="J1238" s="4" t="e">
        <f t="shared" si="60"/>
        <v>#VALUE!</v>
      </c>
      <c r="K1238" s="4" t="e">
        <f t="shared" si="61"/>
        <v>#VALUE!</v>
      </c>
      <c r="L1238" s="2">
        <v>37189.522962962961</v>
      </c>
      <c r="M1238" s="1" t="str">
        <f t="shared" si="62"/>
        <v>Peak</v>
      </c>
    </row>
    <row r="1239" spans="10:13" x14ac:dyDescent="0.3">
      <c r="J1239" s="4" t="e">
        <f t="shared" si="60"/>
        <v>#VALUE!</v>
      </c>
      <c r="K1239" s="4" t="e">
        <f t="shared" si="61"/>
        <v>#VALUE!</v>
      </c>
      <c r="L1239" s="2">
        <v>37189.522997685184</v>
      </c>
      <c r="M1239" s="1" t="str">
        <f t="shared" si="62"/>
        <v>Peak</v>
      </c>
    </row>
    <row r="1240" spans="10:13" x14ac:dyDescent="0.3">
      <c r="J1240" s="4" t="e">
        <f t="shared" si="60"/>
        <v>#VALUE!</v>
      </c>
      <c r="K1240" s="4" t="e">
        <f t="shared" si="61"/>
        <v>#VALUE!</v>
      </c>
      <c r="L1240" s="2">
        <v>37189.523032407407</v>
      </c>
      <c r="M1240" s="1" t="str">
        <f t="shared" si="62"/>
        <v>Peak</v>
      </c>
    </row>
    <row r="1241" spans="10:13" x14ac:dyDescent="0.3">
      <c r="J1241" s="4" t="e">
        <f t="shared" si="60"/>
        <v>#VALUE!</v>
      </c>
      <c r="K1241" s="4" t="e">
        <f t="shared" si="61"/>
        <v>#VALUE!</v>
      </c>
      <c r="L1241" s="2">
        <v>37189.523055555554</v>
      </c>
      <c r="M1241" s="1" t="str">
        <f t="shared" si="62"/>
        <v>Peak</v>
      </c>
    </row>
    <row r="1242" spans="10:13" x14ac:dyDescent="0.3">
      <c r="J1242" s="4" t="e">
        <f t="shared" si="60"/>
        <v>#VALUE!</v>
      </c>
      <c r="K1242" s="4" t="e">
        <f t="shared" si="61"/>
        <v>#VALUE!</v>
      </c>
      <c r="L1242" s="2">
        <v>37189.523263888892</v>
      </c>
      <c r="M1242" s="1" t="str">
        <f t="shared" si="62"/>
        <v>Peak</v>
      </c>
    </row>
    <row r="1243" spans="10:13" x14ac:dyDescent="0.3">
      <c r="J1243" s="4" t="e">
        <f t="shared" si="60"/>
        <v>#VALUE!</v>
      </c>
      <c r="K1243" s="4" t="e">
        <f t="shared" si="61"/>
        <v>#VALUE!</v>
      </c>
      <c r="L1243" s="2">
        <v>37189.523796296293</v>
      </c>
      <c r="M1243" s="1" t="str">
        <f t="shared" si="62"/>
        <v>Peak</v>
      </c>
    </row>
    <row r="1244" spans="10:13" x14ac:dyDescent="0.3">
      <c r="J1244" s="4" t="e">
        <f t="shared" si="60"/>
        <v>#VALUE!</v>
      </c>
      <c r="K1244" s="4" t="e">
        <f t="shared" si="61"/>
        <v>#VALUE!</v>
      </c>
      <c r="L1244" s="2">
        <v>37189.523842592593</v>
      </c>
      <c r="M1244" s="1" t="str">
        <f t="shared" si="62"/>
        <v>Peak</v>
      </c>
    </row>
    <row r="1245" spans="10:13" x14ac:dyDescent="0.3">
      <c r="J1245" s="4" t="e">
        <f t="shared" si="60"/>
        <v>#VALUE!</v>
      </c>
      <c r="K1245" s="4" t="e">
        <f t="shared" si="61"/>
        <v>#VALUE!</v>
      </c>
      <c r="L1245" s="2">
        <v>37189.523842592593</v>
      </c>
      <c r="M1245" s="1" t="str">
        <f t="shared" si="62"/>
        <v>Peak</v>
      </c>
    </row>
    <row r="1246" spans="10:13" x14ac:dyDescent="0.3">
      <c r="J1246" s="4" t="e">
        <f t="shared" si="60"/>
        <v>#VALUE!</v>
      </c>
      <c r="K1246" s="4" t="e">
        <f t="shared" si="61"/>
        <v>#VALUE!</v>
      </c>
      <c r="L1246" s="2">
        <v>37189.524143518516</v>
      </c>
      <c r="M1246" s="1" t="str">
        <f t="shared" si="62"/>
        <v>Peak</v>
      </c>
    </row>
    <row r="1247" spans="10:13" x14ac:dyDescent="0.3">
      <c r="J1247" s="4" t="e">
        <f t="shared" si="60"/>
        <v>#VALUE!</v>
      </c>
      <c r="K1247" s="4" t="e">
        <f t="shared" si="61"/>
        <v>#VALUE!</v>
      </c>
      <c r="L1247" s="2">
        <v>37189.524143518516</v>
      </c>
      <c r="M1247" s="1" t="str">
        <f t="shared" si="62"/>
        <v>Peak</v>
      </c>
    </row>
    <row r="1248" spans="10:13" x14ac:dyDescent="0.3">
      <c r="J1248" s="4" t="e">
        <f t="shared" si="60"/>
        <v>#VALUE!</v>
      </c>
      <c r="K1248" s="4" t="e">
        <f t="shared" si="61"/>
        <v>#VALUE!</v>
      </c>
      <c r="L1248" s="2">
        <v>37189.524201388886</v>
      </c>
      <c r="M1248" s="1" t="str">
        <f t="shared" si="62"/>
        <v>Peak</v>
      </c>
    </row>
    <row r="1249" spans="10:13" x14ac:dyDescent="0.3">
      <c r="J1249" s="4" t="e">
        <f t="shared" si="60"/>
        <v>#VALUE!</v>
      </c>
      <c r="K1249" s="4" t="e">
        <f t="shared" si="61"/>
        <v>#VALUE!</v>
      </c>
      <c r="L1249" s="2">
        <v>37189.524201388886</v>
      </c>
      <c r="M1249" s="1" t="str">
        <f t="shared" si="62"/>
        <v>Peak</v>
      </c>
    </row>
    <row r="1250" spans="10:13" x14ac:dyDescent="0.3">
      <c r="J1250" s="4" t="e">
        <f t="shared" si="60"/>
        <v>#VALUE!</v>
      </c>
      <c r="K1250" s="4" t="e">
        <f t="shared" si="61"/>
        <v>#VALUE!</v>
      </c>
      <c r="L1250" s="2">
        <v>37189.524560185186</v>
      </c>
      <c r="M1250" s="1" t="str">
        <f t="shared" si="62"/>
        <v>Peak</v>
      </c>
    </row>
    <row r="1251" spans="10:13" x14ac:dyDescent="0.3">
      <c r="J1251" s="4" t="e">
        <f t="shared" si="60"/>
        <v>#VALUE!</v>
      </c>
      <c r="K1251" s="4" t="e">
        <f t="shared" si="61"/>
        <v>#VALUE!</v>
      </c>
      <c r="L1251" s="2">
        <v>37189.524560185186</v>
      </c>
      <c r="M1251" s="1" t="str">
        <f t="shared" si="62"/>
        <v>Peak</v>
      </c>
    </row>
    <row r="1252" spans="10:13" x14ac:dyDescent="0.3">
      <c r="J1252" s="4" t="e">
        <f t="shared" si="60"/>
        <v>#VALUE!</v>
      </c>
      <c r="K1252" s="4" t="e">
        <f t="shared" si="61"/>
        <v>#VALUE!</v>
      </c>
      <c r="L1252" s="2">
        <v>37189.524641203701</v>
      </c>
      <c r="M1252" s="1" t="str">
        <f t="shared" si="62"/>
        <v>Peak</v>
      </c>
    </row>
    <row r="1253" spans="10:13" x14ac:dyDescent="0.3"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37189.525046296294</v>
      </c>
      <c r="M1253" s="1" t="str">
        <f t="shared" si="62"/>
        <v>Peak</v>
      </c>
    </row>
    <row r="1254" spans="10:13" x14ac:dyDescent="0.3">
      <c r="J1254" s="4" t="e">
        <f t="shared" si="63"/>
        <v>#VALUE!</v>
      </c>
      <c r="K1254" s="4" t="e">
        <f t="shared" si="61"/>
        <v>#VALUE!</v>
      </c>
      <c r="L1254" s="2">
        <v>37189.525046296294</v>
      </c>
      <c r="M1254" s="1" t="str">
        <f t="shared" si="62"/>
        <v>Peak</v>
      </c>
    </row>
    <row r="1255" spans="10:13" x14ac:dyDescent="0.3">
      <c r="J1255" s="4" t="e">
        <f t="shared" si="63"/>
        <v>#VALUE!</v>
      </c>
      <c r="K1255" s="4" t="e">
        <f t="shared" si="61"/>
        <v>#VALUE!</v>
      </c>
      <c r="L1255" s="2">
        <v>37189.525173611109</v>
      </c>
      <c r="M1255" s="1" t="str">
        <f t="shared" si="62"/>
        <v>Peak</v>
      </c>
    </row>
    <row r="1256" spans="10:13" x14ac:dyDescent="0.3">
      <c r="J1256" s="4" t="e">
        <f t="shared" si="63"/>
        <v>#VALUE!</v>
      </c>
      <c r="K1256" s="4" t="e">
        <f t="shared" si="61"/>
        <v>#VALUE!</v>
      </c>
      <c r="L1256" s="2">
        <v>37189.525405092594</v>
      </c>
      <c r="M1256" s="1" t="str">
        <f t="shared" si="62"/>
        <v>Peak</v>
      </c>
    </row>
    <row r="1257" spans="10:13" x14ac:dyDescent="0.3">
      <c r="J1257" s="4" t="e">
        <f t="shared" si="63"/>
        <v>#VALUE!</v>
      </c>
      <c r="K1257" s="4" t="e">
        <f t="shared" si="61"/>
        <v>#VALUE!</v>
      </c>
      <c r="L1257" s="2">
        <v>37189.52542824074</v>
      </c>
      <c r="M1257" s="1" t="str">
        <f t="shared" si="62"/>
        <v>Peak</v>
      </c>
    </row>
    <row r="1258" spans="10:13" x14ac:dyDescent="0.3">
      <c r="J1258" s="4" t="e">
        <f t="shared" si="63"/>
        <v>#VALUE!</v>
      </c>
      <c r="K1258" s="4" t="e">
        <f t="shared" si="61"/>
        <v>#VALUE!</v>
      </c>
      <c r="L1258" s="2">
        <v>37189.525509259256</v>
      </c>
      <c r="M1258" s="1" t="str">
        <f t="shared" si="62"/>
        <v>Peak</v>
      </c>
    </row>
    <row r="1259" spans="10:13" x14ac:dyDescent="0.3">
      <c r="J1259" s="4" t="e">
        <f t="shared" si="63"/>
        <v>#VALUE!</v>
      </c>
      <c r="K1259" s="4" t="e">
        <f t="shared" si="61"/>
        <v>#VALUE!</v>
      </c>
      <c r="L1259" s="2">
        <v>37189.525509259256</v>
      </c>
      <c r="M1259" s="1" t="str">
        <f t="shared" si="62"/>
        <v>Peak</v>
      </c>
    </row>
    <row r="1260" spans="10:13" x14ac:dyDescent="0.3">
      <c r="J1260" s="4" t="e">
        <f t="shared" si="63"/>
        <v>#VALUE!</v>
      </c>
      <c r="K1260" s="4" t="e">
        <f t="shared" si="61"/>
        <v>#VALUE!</v>
      </c>
      <c r="L1260" s="2">
        <v>37189.525891203702</v>
      </c>
      <c r="M1260" s="1" t="str">
        <f t="shared" si="62"/>
        <v>Peak</v>
      </c>
    </row>
    <row r="1261" spans="10:13" x14ac:dyDescent="0.3">
      <c r="J1261" s="4" t="e">
        <f t="shared" si="63"/>
        <v>#VALUE!</v>
      </c>
      <c r="K1261" s="4" t="e">
        <f t="shared" si="61"/>
        <v>#VALUE!</v>
      </c>
      <c r="L1261" s="2">
        <v>37189.526018518518</v>
      </c>
      <c r="M1261" s="1" t="str">
        <f t="shared" si="62"/>
        <v>Peak</v>
      </c>
    </row>
    <row r="1262" spans="10:13" x14ac:dyDescent="0.3">
      <c r="J1262" s="4" t="e">
        <f t="shared" si="63"/>
        <v>#VALUE!</v>
      </c>
      <c r="K1262" s="4" t="e">
        <f t="shared" si="61"/>
        <v>#VALUE!</v>
      </c>
      <c r="L1262" s="2">
        <v>37189.526273148149</v>
      </c>
      <c r="M1262" s="1" t="str">
        <f t="shared" si="62"/>
        <v>Peak</v>
      </c>
    </row>
    <row r="1263" spans="10:13" x14ac:dyDescent="0.3">
      <c r="J1263" s="4" t="e">
        <f t="shared" si="63"/>
        <v>#VALUE!</v>
      </c>
      <c r="K1263" s="4" t="e">
        <f t="shared" si="61"/>
        <v>#VALUE!</v>
      </c>
      <c r="L1263" s="2">
        <v>37189.526273148149</v>
      </c>
      <c r="M1263" s="1" t="str">
        <f t="shared" si="62"/>
        <v>Peak</v>
      </c>
    </row>
    <row r="1264" spans="10:13" x14ac:dyDescent="0.3">
      <c r="J1264" s="4" t="e">
        <f t="shared" si="63"/>
        <v>#VALUE!</v>
      </c>
      <c r="K1264" s="4" t="e">
        <f t="shared" si="61"/>
        <v>#VALUE!</v>
      </c>
      <c r="L1264" s="2">
        <v>37189.52679398148</v>
      </c>
      <c r="M1264" s="1" t="str">
        <f t="shared" si="62"/>
        <v>Peak</v>
      </c>
    </row>
    <row r="1265" spans="10:13" x14ac:dyDescent="0.3">
      <c r="J1265" s="4" t="e">
        <f t="shared" si="63"/>
        <v>#VALUE!</v>
      </c>
      <c r="K1265" s="4" t="e">
        <f t="shared" si="61"/>
        <v>#VALUE!</v>
      </c>
      <c r="L1265" s="2">
        <v>37189.52679398148</v>
      </c>
      <c r="M1265" s="1" t="str">
        <f t="shared" si="62"/>
        <v>Peak</v>
      </c>
    </row>
    <row r="1266" spans="10:13" x14ac:dyDescent="0.3">
      <c r="J1266" s="4" t="e">
        <f t="shared" si="63"/>
        <v>#VALUE!</v>
      </c>
      <c r="K1266" s="4" t="e">
        <f t="shared" si="61"/>
        <v>#VALUE!</v>
      </c>
      <c r="L1266" s="2">
        <v>37189.527118055557</v>
      </c>
      <c r="M1266" s="1" t="str">
        <f t="shared" si="62"/>
        <v>Peak</v>
      </c>
    </row>
    <row r="1267" spans="10:13" x14ac:dyDescent="0.3">
      <c r="J1267" s="4" t="e">
        <f t="shared" si="63"/>
        <v>#VALUE!</v>
      </c>
      <c r="K1267" s="4" t="e">
        <f t="shared" si="61"/>
        <v>#VALUE!</v>
      </c>
      <c r="L1267" s="2">
        <v>37189.527268518519</v>
      </c>
      <c r="M1267" s="1" t="str">
        <f t="shared" si="62"/>
        <v>Peak</v>
      </c>
    </row>
    <row r="1268" spans="10:13" x14ac:dyDescent="0.3">
      <c r="J1268" s="4" t="e">
        <f t="shared" si="63"/>
        <v>#VALUE!</v>
      </c>
      <c r="K1268" s="4" t="e">
        <f t="shared" si="61"/>
        <v>#VALUE!</v>
      </c>
      <c r="L1268" s="2">
        <v>37189.527268518519</v>
      </c>
      <c r="M1268" s="1" t="str">
        <f t="shared" si="62"/>
        <v>Peak</v>
      </c>
    </row>
    <row r="1269" spans="10:13" x14ac:dyDescent="0.3">
      <c r="J1269" s="4" t="e">
        <f t="shared" si="63"/>
        <v>#VALUE!</v>
      </c>
      <c r="K1269" s="4" t="e">
        <f t="shared" si="61"/>
        <v>#VALUE!</v>
      </c>
      <c r="L1269" s="2">
        <v>37189.527384259258</v>
      </c>
      <c r="M1269" s="1" t="str">
        <f t="shared" si="62"/>
        <v>Peak</v>
      </c>
    </row>
    <row r="1270" spans="10:13" x14ac:dyDescent="0.3"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37189.528263888889</v>
      </c>
      <c r="M1270" s="1" t="str">
        <f t="shared" si="62"/>
        <v>Peak</v>
      </c>
    </row>
    <row r="1271" spans="10:13" x14ac:dyDescent="0.3">
      <c r="J1271" s="4" t="e">
        <f t="shared" si="63"/>
        <v>#VALUE!</v>
      </c>
      <c r="K1271" s="4" t="e">
        <f t="shared" si="64"/>
        <v>#VALUE!</v>
      </c>
      <c r="L1271" s="2">
        <v>37189.528877314813</v>
      </c>
      <c r="M1271" s="1" t="str">
        <f t="shared" si="62"/>
        <v>Peak</v>
      </c>
    </row>
    <row r="1272" spans="10:13" x14ac:dyDescent="0.3">
      <c r="J1272" s="4" t="e">
        <f t="shared" si="63"/>
        <v>#VALUE!</v>
      </c>
      <c r="K1272" s="4" t="e">
        <f t="shared" si="64"/>
        <v>#VALUE!</v>
      </c>
      <c r="L1272" s="2">
        <v>37189.529120370367</v>
      </c>
      <c r="M1272" s="1" t="str">
        <f t="shared" si="62"/>
        <v>Peak</v>
      </c>
    </row>
    <row r="1273" spans="10:13" x14ac:dyDescent="0.3">
      <c r="J1273" s="4" t="e">
        <f t="shared" si="63"/>
        <v>#VALUE!</v>
      </c>
      <c r="K1273" s="4" t="e">
        <f t="shared" si="64"/>
        <v>#VALUE!</v>
      </c>
      <c r="L1273" s="2">
        <v>37189.529293981483</v>
      </c>
      <c r="M1273" s="1" t="str">
        <f t="shared" si="62"/>
        <v>Peak</v>
      </c>
    </row>
    <row r="1274" spans="10:13" x14ac:dyDescent="0.3">
      <c r="J1274" s="4" t="e">
        <f t="shared" si="63"/>
        <v>#VALUE!</v>
      </c>
      <c r="K1274" s="4" t="e">
        <f t="shared" si="64"/>
        <v>#VALUE!</v>
      </c>
      <c r="L1274" s="2">
        <v>37189.53</v>
      </c>
      <c r="M1274" s="1" t="str">
        <f t="shared" si="62"/>
        <v>Peak</v>
      </c>
    </row>
    <row r="1275" spans="10:13" x14ac:dyDescent="0.3">
      <c r="J1275" s="4" t="e">
        <f t="shared" si="63"/>
        <v>#VALUE!</v>
      </c>
      <c r="K1275" s="4" t="e">
        <f t="shared" si="64"/>
        <v>#VALUE!</v>
      </c>
      <c r="L1275" s="2">
        <v>37189.53</v>
      </c>
      <c r="M1275" s="1" t="str">
        <f t="shared" si="62"/>
        <v>Peak</v>
      </c>
    </row>
    <row r="1276" spans="10:13" x14ac:dyDescent="0.3">
      <c r="J1276" s="4" t="e">
        <f t="shared" si="63"/>
        <v>#VALUE!</v>
      </c>
      <c r="K1276" s="4" t="e">
        <f t="shared" si="64"/>
        <v>#VALUE!</v>
      </c>
      <c r="L1276" s="2">
        <v>37189.530706018515</v>
      </c>
      <c r="M1276" s="1" t="str">
        <f t="shared" si="62"/>
        <v>Peak</v>
      </c>
    </row>
    <row r="1277" spans="10:13" x14ac:dyDescent="0.3">
      <c r="J1277" s="4" t="e">
        <f t="shared" si="63"/>
        <v>#VALUE!</v>
      </c>
      <c r="K1277" s="4" t="e">
        <f t="shared" si="64"/>
        <v>#VALUE!</v>
      </c>
      <c r="L1277" s="2">
        <v>37189.530706018515</v>
      </c>
      <c r="M1277" s="1" t="str">
        <f t="shared" si="62"/>
        <v>Peak</v>
      </c>
    </row>
    <row r="1278" spans="10:13" x14ac:dyDescent="0.3">
      <c r="J1278" s="4" t="e">
        <f t="shared" si="63"/>
        <v>#VALUE!</v>
      </c>
      <c r="K1278" s="4" t="e">
        <f t="shared" si="64"/>
        <v>#VALUE!</v>
      </c>
      <c r="L1278" s="2">
        <v>37189.530844907407</v>
      </c>
      <c r="M1278" s="1" t="str">
        <f t="shared" si="62"/>
        <v>Peak</v>
      </c>
    </row>
    <row r="1279" spans="10:13" x14ac:dyDescent="0.3">
      <c r="J1279" s="4" t="e">
        <f t="shared" si="63"/>
        <v>#VALUE!</v>
      </c>
      <c r="K1279" s="4" t="e">
        <f t="shared" si="64"/>
        <v>#VALUE!</v>
      </c>
      <c r="L1279" s="2">
        <v>37189.530844907407</v>
      </c>
      <c r="M1279" s="1" t="str">
        <f t="shared" si="62"/>
        <v>Peak</v>
      </c>
    </row>
    <row r="1280" spans="10:13" x14ac:dyDescent="0.3">
      <c r="J1280" s="4" t="e">
        <f t="shared" si="63"/>
        <v>#VALUE!</v>
      </c>
      <c r="K1280" s="4" t="e">
        <f t="shared" si="64"/>
        <v>#VALUE!</v>
      </c>
      <c r="L1280" s="2">
        <v>37189.530995370369</v>
      </c>
      <c r="M1280" s="1" t="str">
        <f t="shared" si="62"/>
        <v>Peak</v>
      </c>
    </row>
    <row r="1281" spans="10:13" x14ac:dyDescent="0.3">
      <c r="J1281" s="4" t="e">
        <f t="shared" si="63"/>
        <v>#VALUE!</v>
      </c>
      <c r="K1281" s="4" t="e">
        <f t="shared" si="64"/>
        <v>#VALUE!</v>
      </c>
      <c r="L1281" s="2">
        <v>37189.531481481485</v>
      </c>
      <c r="M1281" s="1" t="str">
        <f t="shared" si="62"/>
        <v>Peak</v>
      </c>
    </row>
    <row r="1282" spans="10:13" x14ac:dyDescent="0.3">
      <c r="J1282" s="4" t="e">
        <f t="shared" si="63"/>
        <v>#VALUE!</v>
      </c>
      <c r="K1282" s="4" t="e">
        <f t="shared" si="64"/>
        <v>#VALUE!</v>
      </c>
      <c r="L1282" s="2">
        <v>37189.531481481485</v>
      </c>
      <c r="M1282" s="1" t="str">
        <f t="shared" si="62"/>
        <v>Peak</v>
      </c>
    </row>
    <row r="1283" spans="10:13" x14ac:dyDescent="0.3">
      <c r="J1283" s="4" t="e">
        <f t="shared" si="63"/>
        <v>#VALUE!</v>
      </c>
      <c r="K1283" s="4" t="e">
        <f t="shared" si="64"/>
        <v>#VALUE!</v>
      </c>
      <c r="L1283" s="2">
        <v>37189.531840277778</v>
      </c>
      <c r="M1283" s="1" t="str">
        <f t="shared" ref="M1283:M1306" si="65">IF(RIGHT(C1283,8)="Off-Peak","Off-Peak", "Peak")</f>
        <v>Peak</v>
      </c>
    </row>
    <row r="1284" spans="10:13" x14ac:dyDescent="0.3">
      <c r="J1284" s="4" t="e">
        <f t="shared" si="63"/>
        <v>#VALUE!</v>
      </c>
      <c r="K1284" s="4" t="e">
        <f t="shared" si="64"/>
        <v>#VALUE!</v>
      </c>
      <c r="L1284" s="2">
        <v>37189.531921296293</v>
      </c>
      <c r="M1284" s="1" t="str">
        <f t="shared" si="65"/>
        <v>Peak</v>
      </c>
    </row>
    <row r="1285" spans="10:13" x14ac:dyDescent="0.3">
      <c r="J1285" s="4" t="e">
        <f t="shared" si="63"/>
        <v>#VALUE!</v>
      </c>
      <c r="K1285" s="4" t="e">
        <f t="shared" si="64"/>
        <v>#VALUE!</v>
      </c>
      <c r="L1285" s="2">
        <v>37189.531921296293</v>
      </c>
      <c r="M1285" s="1" t="str">
        <f t="shared" si="65"/>
        <v>Peak</v>
      </c>
    </row>
    <row r="1286" spans="10:13" x14ac:dyDescent="0.3">
      <c r="J1286" s="4" t="e">
        <f t="shared" si="63"/>
        <v>#VALUE!</v>
      </c>
      <c r="K1286" s="4" t="e">
        <f t="shared" si="64"/>
        <v>#VALUE!</v>
      </c>
      <c r="L1286" s="2">
        <v>37189.531967592593</v>
      </c>
      <c r="M1286" s="1" t="str">
        <f t="shared" si="65"/>
        <v>Peak</v>
      </c>
    </row>
    <row r="1287" spans="10:13" x14ac:dyDescent="0.3">
      <c r="J1287" s="4" t="e">
        <f t="shared" si="63"/>
        <v>#VALUE!</v>
      </c>
      <c r="K1287" s="4" t="e">
        <f t="shared" si="64"/>
        <v>#VALUE!</v>
      </c>
      <c r="L1287" s="2">
        <v>37189.531967592593</v>
      </c>
      <c r="M1287" s="1" t="str">
        <f t="shared" si="65"/>
        <v>Peak</v>
      </c>
    </row>
    <row r="1288" spans="10:13" x14ac:dyDescent="0.3">
      <c r="J1288" s="4" t="e">
        <f t="shared" si="63"/>
        <v>#VALUE!</v>
      </c>
      <c r="K1288" s="4" t="e">
        <f t="shared" si="64"/>
        <v>#VALUE!</v>
      </c>
      <c r="L1288" s="2">
        <v>37189.532199074078</v>
      </c>
      <c r="M1288" s="1" t="str">
        <f t="shared" si="65"/>
        <v>Peak</v>
      </c>
    </row>
    <row r="1289" spans="10:13" x14ac:dyDescent="0.3">
      <c r="J1289" s="4" t="e">
        <f t="shared" si="63"/>
        <v>#VALUE!</v>
      </c>
      <c r="K1289" s="4" t="e">
        <f t="shared" si="64"/>
        <v>#VALUE!</v>
      </c>
      <c r="L1289" s="2">
        <v>37189.532199074078</v>
      </c>
      <c r="M1289" s="1" t="str">
        <f t="shared" si="65"/>
        <v>Peak</v>
      </c>
    </row>
    <row r="1290" spans="10:13" x14ac:dyDescent="0.3">
      <c r="J1290" s="4" t="e">
        <f t="shared" si="63"/>
        <v>#VALUE!</v>
      </c>
      <c r="K1290" s="4" t="e">
        <f t="shared" si="64"/>
        <v>#VALUE!</v>
      </c>
      <c r="L1290" s="2">
        <v>37189.532337962963</v>
      </c>
      <c r="M1290" s="1" t="str">
        <f t="shared" si="65"/>
        <v>Peak</v>
      </c>
    </row>
    <row r="1291" spans="10:13" x14ac:dyDescent="0.3"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37189.532337962963</v>
      </c>
      <c r="M1291" s="1" t="str">
        <f t="shared" si="65"/>
        <v>Peak</v>
      </c>
    </row>
    <row r="1292" spans="10:13" x14ac:dyDescent="0.3">
      <c r="J1292" s="4" t="e">
        <f t="shared" si="66"/>
        <v>#VALUE!</v>
      </c>
      <c r="K1292" s="4" t="e">
        <f t="shared" si="67"/>
        <v>#VALUE!</v>
      </c>
      <c r="L1292" s="2">
        <v>37189.532384259262</v>
      </c>
      <c r="M1292" s="1" t="str">
        <f t="shared" si="65"/>
        <v>Peak</v>
      </c>
    </row>
    <row r="1293" spans="10:13" x14ac:dyDescent="0.3">
      <c r="J1293" s="4" t="e">
        <f t="shared" si="66"/>
        <v>#VALUE!</v>
      </c>
      <c r="K1293" s="4" t="e">
        <f t="shared" si="67"/>
        <v>#VALUE!</v>
      </c>
      <c r="L1293" s="2">
        <v>37189.532384259262</v>
      </c>
      <c r="M1293" s="1" t="str">
        <f t="shared" si="65"/>
        <v>Peak</v>
      </c>
    </row>
    <row r="1294" spans="10:13" x14ac:dyDescent="0.3">
      <c r="J1294" s="4" t="e">
        <f t="shared" si="66"/>
        <v>#VALUE!</v>
      </c>
      <c r="K1294" s="4" t="e">
        <f t="shared" si="67"/>
        <v>#VALUE!</v>
      </c>
      <c r="L1294" s="2">
        <v>37189.532627314817</v>
      </c>
      <c r="M1294" s="1" t="str">
        <f t="shared" si="65"/>
        <v>Peak</v>
      </c>
    </row>
    <row r="1295" spans="10:13" x14ac:dyDescent="0.3">
      <c r="J1295" s="4" t="e">
        <f t="shared" si="66"/>
        <v>#VALUE!</v>
      </c>
      <c r="K1295" s="4" t="e">
        <f t="shared" si="67"/>
        <v>#VALUE!</v>
      </c>
      <c r="L1295" s="2">
        <v>37189.532719907409</v>
      </c>
      <c r="M1295" s="1" t="str">
        <f t="shared" si="65"/>
        <v>Peak</v>
      </c>
    </row>
    <row r="1296" spans="10:13" x14ac:dyDescent="0.3">
      <c r="J1296" s="4" t="e">
        <f t="shared" si="66"/>
        <v>#VALUE!</v>
      </c>
      <c r="K1296" s="4" t="e">
        <f t="shared" si="67"/>
        <v>#VALUE!</v>
      </c>
      <c r="L1296" s="2">
        <v>37189.532789351855</v>
      </c>
      <c r="M1296" s="1" t="str">
        <f t="shared" si="65"/>
        <v>Peak</v>
      </c>
    </row>
    <row r="1297" spans="10:13" x14ac:dyDescent="0.3">
      <c r="J1297" s="4" t="e">
        <f t="shared" si="66"/>
        <v>#VALUE!</v>
      </c>
      <c r="K1297" s="4" t="e">
        <f t="shared" si="67"/>
        <v>#VALUE!</v>
      </c>
      <c r="L1297" s="2">
        <v>37189.532789351855</v>
      </c>
      <c r="M1297" s="1" t="str">
        <f t="shared" si="65"/>
        <v>Peak</v>
      </c>
    </row>
    <row r="1298" spans="10:13" x14ac:dyDescent="0.3">
      <c r="J1298" s="4" t="e">
        <f t="shared" si="66"/>
        <v>#VALUE!</v>
      </c>
      <c r="K1298" s="4" t="e">
        <f t="shared" si="67"/>
        <v>#VALUE!</v>
      </c>
      <c r="L1298" s="2">
        <v>37189.533067129632</v>
      </c>
      <c r="M1298" s="1" t="str">
        <f t="shared" si="65"/>
        <v>Peak</v>
      </c>
    </row>
    <row r="1299" spans="10:13" x14ac:dyDescent="0.3">
      <c r="J1299" s="4" t="e">
        <f t="shared" si="66"/>
        <v>#VALUE!</v>
      </c>
      <c r="K1299" s="4" t="e">
        <f t="shared" si="67"/>
        <v>#VALUE!</v>
      </c>
      <c r="L1299" s="2">
        <v>37189.533078703702</v>
      </c>
      <c r="M1299" s="1" t="str">
        <f t="shared" si="65"/>
        <v>Peak</v>
      </c>
    </row>
    <row r="1300" spans="10:13" x14ac:dyDescent="0.3">
      <c r="J1300" s="4" t="e">
        <f t="shared" si="66"/>
        <v>#VALUE!</v>
      </c>
      <c r="K1300" s="4" t="e">
        <f t="shared" si="67"/>
        <v>#VALUE!</v>
      </c>
      <c r="L1300" s="2">
        <v>37189.533101851855</v>
      </c>
      <c r="M1300" s="1" t="str">
        <f t="shared" si="65"/>
        <v>Peak</v>
      </c>
    </row>
    <row r="1301" spans="10:13" x14ac:dyDescent="0.3">
      <c r="J1301" s="4" t="e">
        <f t="shared" si="66"/>
        <v>#VALUE!</v>
      </c>
      <c r="K1301" s="4" t="e">
        <f t="shared" si="67"/>
        <v>#VALUE!</v>
      </c>
      <c r="L1301" s="2">
        <v>37189.533726851849</v>
      </c>
      <c r="M1301" s="1" t="str">
        <f t="shared" si="65"/>
        <v>Peak</v>
      </c>
    </row>
    <row r="1302" spans="10:13" x14ac:dyDescent="0.3">
      <c r="J1302" s="4" t="e">
        <f t="shared" si="66"/>
        <v>#VALUE!</v>
      </c>
      <c r="K1302" s="4" t="e">
        <f t="shared" si="67"/>
        <v>#VALUE!</v>
      </c>
      <c r="L1302" s="2">
        <v>37189.533726851849</v>
      </c>
      <c r="M1302" s="1" t="str">
        <f t="shared" si="65"/>
        <v>Peak</v>
      </c>
    </row>
    <row r="1303" spans="10:13" x14ac:dyDescent="0.3">
      <c r="J1303" s="4" t="e">
        <f t="shared" si="66"/>
        <v>#VALUE!</v>
      </c>
      <c r="K1303" s="4" t="e">
        <f t="shared" si="67"/>
        <v>#VALUE!</v>
      </c>
      <c r="L1303" s="2">
        <v>37189.534004629626</v>
      </c>
      <c r="M1303" s="1" t="str">
        <f t="shared" si="65"/>
        <v>Peak</v>
      </c>
    </row>
    <row r="1304" spans="10:13" x14ac:dyDescent="0.3">
      <c r="J1304" s="4" t="e">
        <f t="shared" si="66"/>
        <v>#VALUE!</v>
      </c>
      <c r="K1304" s="4" t="e">
        <f t="shared" si="67"/>
        <v>#VALUE!</v>
      </c>
      <c r="L1304" s="2">
        <v>37189.534004629626</v>
      </c>
      <c r="M1304" s="1" t="str">
        <f t="shared" si="65"/>
        <v>Peak</v>
      </c>
    </row>
    <row r="1305" spans="10:13" x14ac:dyDescent="0.3">
      <c r="J1305" s="4" t="e">
        <f t="shared" si="66"/>
        <v>#VALUE!</v>
      </c>
      <c r="K1305" s="4" t="e">
        <f t="shared" si="67"/>
        <v>#VALUE!</v>
      </c>
      <c r="L1305" s="2">
        <v>37189.53429398148</v>
      </c>
      <c r="M1305" s="1" t="str">
        <f t="shared" si="65"/>
        <v>Peak</v>
      </c>
    </row>
    <row r="1306" spans="10:13" x14ac:dyDescent="0.3">
      <c r="J1306" s="4" t="e">
        <f t="shared" si="66"/>
        <v>#VALUE!</v>
      </c>
      <c r="K1306" s="4" t="e">
        <f t="shared" si="67"/>
        <v>#VALUE!</v>
      </c>
      <c r="L1306" s="2">
        <v>37189.534351851849</v>
      </c>
      <c r="M1306" s="1" t="str">
        <f t="shared" si="65"/>
        <v>Peak</v>
      </c>
    </row>
    <row r="1307" spans="10:13" x14ac:dyDescent="0.3">
      <c r="J1307" s="4" t="e">
        <f t="shared" si="66"/>
        <v>#VALUE!</v>
      </c>
      <c r="K1307" s="4" t="e">
        <f t="shared" si="67"/>
        <v>#VALUE!</v>
      </c>
      <c r="L1307" s="2">
        <v>37189.534363425926</v>
      </c>
      <c r="M1307" s="1" t="str">
        <f>IF(RIGHT(C1307,8)="Off-Peak","Off-Peak", "Peak")</f>
        <v>Peak</v>
      </c>
    </row>
    <row r="1308" spans="10:13" x14ac:dyDescent="0.3">
      <c r="J1308" s="4" t="e">
        <f t="shared" si="66"/>
        <v>#VALUE!</v>
      </c>
      <c r="K1308" s="4" t="e">
        <f t="shared" si="67"/>
        <v>#VALUE!</v>
      </c>
      <c r="L1308" s="2">
        <v>37189.534398148149</v>
      </c>
    </row>
    <row r="1309" spans="10:13" x14ac:dyDescent="0.3">
      <c r="J1309" s="4" t="e">
        <f t="shared" si="66"/>
        <v>#VALUE!</v>
      </c>
      <c r="K1309" s="4" t="e">
        <f t="shared" si="67"/>
        <v>#VALUE!</v>
      </c>
      <c r="L1309" s="2">
        <v>37189.534444444442</v>
      </c>
      <c r="M1309" s="1" t="str">
        <f>IF(RIGHT(C1309,8)="Off-Peak","Off-Peak", "Peak")</f>
        <v>Peak</v>
      </c>
    </row>
    <row r="1310" spans="10:13" x14ac:dyDescent="0.3">
      <c r="J1310" s="4" t="e">
        <f t="shared" si="66"/>
        <v>#VALUE!</v>
      </c>
      <c r="K1310" s="4" t="e">
        <f t="shared" si="67"/>
        <v>#VALUE!</v>
      </c>
      <c r="L1310" s="2">
        <v>37189.534444444442</v>
      </c>
    </row>
    <row r="1311" spans="10:13" x14ac:dyDescent="0.3">
      <c r="J1311" s="4" t="e">
        <f t="shared" si="66"/>
        <v>#VALUE!</v>
      </c>
      <c r="K1311" s="4" t="e">
        <f t="shared" si="67"/>
        <v>#VALUE!</v>
      </c>
      <c r="L1311" s="2">
        <v>37189.534745370373</v>
      </c>
    </row>
    <row r="1312" spans="10:13" x14ac:dyDescent="0.3">
      <c r="J1312" s="4" t="e">
        <f t="shared" si="66"/>
        <v>#VALUE!</v>
      </c>
      <c r="K1312" s="4" t="e">
        <f t="shared" si="67"/>
        <v>#VALUE!</v>
      </c>
      <c r="L1312" s="2">
        <v>37189.534745370373</v>
      </c>
    </row>
    <row r="1313" spans="10:13" x14ac:dyDescent="0.3">
      <c r="J1313" s="4" t="e">
        <f t="shared" si="66"/>
        <v>#VALUE!</v>
      </c>
      <c r="K1313" s="4" t="e">
        <f t="shared" si="67"/>
        <v>#VALUE!</v>
      </c>
      <c r="L1313" s="2">
        <v>37189.53496527778</v>
      </c>
    </row>
    <row r="1314" spans="10:13" x14ac:dyDescent="0.3">
      <c r="J1314" s="4" t="e">
        <f t="shared" si="66"/>
        <v>#VALUE!</v>
      </c>
      <c r="K1314" s="4" t="e">
        <f t="shared" si="67"/>
        <v>#VALUE!</v>
      </c>
      <c r="L1314" s="2">
        <v>37189.53496527778</v>
      </c>
    </row>
    <row r="1315" spans="10:13" x14ac:dyDescent="0.3">
      <c r="J1315" s="4" t="e">
        <f t="shared" si="66"/>
        <v>#VALUE!</v>
      </c>
      <c r="K1315" s="4" t="e">
        <f t="shared" si="67"/>
        <v>#VALUE!</v>
      </c>
      <c r="L1315" s="2">
        <v>37189.535300925927</v>
      </c>
    </row>
    <row r="1316" spans="10:13" x14ac:dyDescent="0.3">
      <c r="J1316" s="4" t="e">
        <f t="shared" si="66"/>
        <v>#VALUE!</v>
      </c>
      <c r="K1316" s="4" t="e">
        <f t="shared" si="67"/>
        <v>#VALUE!</v>
      </c>
      <c r="L1316" s="2">
        <v>37189.535300925927</v>
      </c>
    </row>
    <row r="1317" spans="10:13" x14ac:dyDescent="0.3">
      <c r="J1317" s="4" t="e">
        <f t="shared" si="66"/>
        <v>#VALUE!</v>
      </c>
      <c r="K1317" s="4" t="e">
        <f t="shared" si="67"/>
        <v>#VALUE!</v>
      </c>
      <c r="L1317" s="2">
        <v>37189.53564814815</v>
      </c>
    </row>
    <row r="1318" spans="10:13" x14ac:dyDescent="0.3">
      <c r="J1318" s="4" t="e">
        <f t="shared" si="66"/>
        <v>#VALUE!</v>
      </c>
      <c r="K1318" s="4" t="e">
        <f t="shared" si="67"/>
        <v>#VALUE!</v>
      </c>
      <c r="L1318" s="2">
        <v>37189.535682870373</v>
      </c>
    </row>
    <row r="1319" spans="10:13" x14ac:dyDescent="0.3">
      <c r="J1319" s="4" t="e">
        <f t="shared" si="66"/>
        <v>#VALUE!</v>
      </c>
      <c r="K1319" s="4" t="e">
        <f t="shared" si="67"/>
        <v>#VALUE!</v>
      </c>
      <c r="L1319" s="2">
        <v>37189.535682870373</v>
      </c>
    </row>
    <row r="1320" spans="10:13" x14ac:dyDescent="0.3">
      <c r="J1320" s="4" t="e">
        <f t="shared" si="66"/>
        <v>#VALUE!</v>
      </c>
      <c r="K1320" s="4" t="e">
        <f t="shared" si="67"/>
        <v>#VALUE!</v>
      </c>
      <c r="L1320" s="2">
        <v>37189.536493055559</v>
      </c>
    </row>
    <row r="1321" spans="10:13" x14ac:dyDescent="0.3">
      <c r="J1321" s="4" t="e">
        <f t="shared" si="66"/>
        <v>#VALUE!</v>
      </c>
      <c r="K1321" s="4" t="e">
        <f t="shared" si="67"/>
        <v>#VALUE!</v>
      </c>
      <c r="L1321" s="2">
        <v>37189.53769675926</v>
      </c>
    </row>
    <row r="1322" spans="10:13" x14ac:dyDescent="0.3">
      <c r="J1322" s="4" t="e">
        <f t="shared" si="66"/>
        <v>#VALUE!</v>
      </c>
      <c r="K1322" s="4" t="e">
        <f t="shared" si="67"/>
        <v>#VALUE!</v>
      </c>
      <c r="L1322" s="2">
        <v>37189.538182870368</v>
      </c>
    </row>
    <row r="1323" spans="10:13" x14ac:dyDescent="0.3">
      <c r="J1323" s="4" t="e">
        <f t="shared" si="66"/>
        <v>#VALUE!</v>
      </c>
      <c r="K1323" s="4" t="e">
        <f t="shared" si="67"/>
        <v>#VALUE!</v>
      </c>
      <c r="L1323" s="2">
        <v>37189.538182870368</v>
      </c>
    </row>
    <row r="1324" spans="10:13" x14ac:dyDescent="0.3">
      <c r="J1324" s="4" t="e">
        <f t="shared" si="66"/>
        <v>#VALUE!</v>
      </c>
      <c r="K1324" s="4" t="e">
        <f t="shared" si="67"/>
        <v>#VALUE!</v>
      </c>
      <c r="L1324" s="2">
        <v>37189.539768518516</v>
      </c>
    </row>
    <row r="1325" spans="10:13" x14ac:dyDescent="0.3">
      <c r="J1325" s="4" t="e">
        <f t="shared" si="66"/>
        <v>#VALUE!</v>
      </c>
      <c r="K1325" s="4" t="e">
        <f t="shared" si="67"/>
        <v>#VALUE!</v>
      </c>
      <c r="L1325" s="2">
        <v>37189.540069444447</v>
      </c>
    </row>
    <row r="1326" spans="10:13" x14ac:dyDescent="0.3">
      <c r="J1326" s="4" t="e">
        <f t="shared" si="66"/>
        <v>#VALUE!</v>
      </c>
      <c r="K1326" s="4" t="e">
        <f t="shared" si="67"/>
        <v>#VALUE!</v>
      </c>
      <c r="L1326" s="2">
        <v>37189.54011574074</v>
      </c>
    </row>
    <row r="1327" spans="10:13" x14ac:dyDescent="0.3">
      <c r="J1327" s="4" t="e">
        <f t="shared" si="66"/>
        <v>#VALUE!</v>
      </c>
      <c r="K1327" s="4" t="e">
        <f t="shared" si="67"/>
        <v>#VALUE!</v>
      </c>
      <c r="L1327" s="2">
        <v>37189.541412037041</v>
      </c>
      <c r="M1327" s="1" t="str">
        <f>IF(RIGHT(C1327,8)="Off-Peak","Off-Peak", "Peak")</f>
        <v>Peak</v>
      </c>
    </row>
    <row r="1328" spans="10:13" x14ac:dyDescent="0.3">
      <c r="J1328" s="4" t="e">
        <f t="shared" si="66"/>
        <v>#VALUE!</v>
      </c>
      <c r="K1328" s="4" t="e">
        <f t="shared" si="67"/>
        <v>#VALUE!</v>
      </c>
      <c r="L1328" s="2">
        <v>37189.541863425926</v>
      </c>
    </row>
    <row r="1329" spans="10:13" x14ac:dyDescent="0.3">
      <c r="J1329" s="4" t="e">
        <f t="shared" si="66"/>
        <v>#VALUE!</v>
      </c>
      <c r="K1329" s="4" t="e">
        <f t="shared" si="67"/>
        <v>#VALUE!</v>
      </c>
      <c r="L1329" s="2">
        <v>37189.543796296297</v>
      </c>
    </row>
    <row r="1330" spans="10:13" x14ac:dyDescent="0.3">
      <c r="J1330" s="4" t="e">
        <f t="shared" si="66"/>
        <v>#VALUE!</v>
      </c>
      <c r="K1330" s="4" t="e">
        <f t="shared" si="67"/>
        <v>#VALUE!</v>
      </c>
      <c r="L1330" s="2">
        <v>37189.543888888889</v>
      </c>
    </row>
    <row r="1331" spans="10:13" x14ac:dyDescent="0.3">
      <c r="J1331" s="4" t="e">
        <f t="shared" si="66"/>
        <v>#VALUE!</v>
      </c>
      <c r="K1331" s="4" t="e">
        <f t="shared" si="67"/>
        <v>#VALUE!</v>
      </c>
      <c r="L1331" s="2">
        <v>37189.543993055559</v>
      </c>
    </row>
    <row r="1332" spans="10:13" x14ac:dyDescent="0.3">
      <c r="J1332" s="4" t="e">
        <f t="shared" si="66"/>
        <v>#VALUE!</v>
      </c>
      <c r="K1332" s="4" t="e">
        <f t="shared" si="67"/>
        <v>#VALUE!</v>
      </c>
      <c r="L1332" s="2">
        <v>37189.544016203705</v>
      </c>
    </row>
    <row r="1333" spans="10:13" x14ac:dyDescent="0.3">
      <c r="J1333" s="4" t="e">
        <f t="shared" si="66"/>
        <v>#VALUE!</v>
      </c>
      <c r="K1333" s="4" t="e">
        <f t="shared" si="67"/>
        <v>#VALUE!</v>
      </c>
      <c r="L1333" s="2">
        <v>37189.544236111113</v>
      </c>
    </row>
    <row r="1334" spans="10:13" x14ac:dyDescent="0.3">
      <c r="J1334" s="4" t="e">
        <f t="shared" si="66"/>
        <v>#VALUE!</v>
      </c>
      <c r="K1334" s="4" t="e">
        <f t="shared" si="67"/>
        <v>#VALUE!</v>
      </c>
      <c r="L1334" s="2">
        <v>37189.544293981482</v>
      </c>
    </row>
    <row r="1335" spans="10:13" x14ac:dyDescent="0.3">
      <c r="J1335" s="4" t="e">
        <f t="shared" si="66"/>
        <v>#VALUE!</v>
      </c>
      <c r="K1335" s="4" t="e">
        <f t="shared" si="67"/>
        <v>#VALUE!</v>
      </c>
      <c r="L1335" s="2">
        <v>37189.544351851851</v>
      </c>
    </row>
    <row r="1336" spans="10:13" x14ac:dyDescent="0.3">
      <c r="J1336" s="4" t="e">
        <f t="shared" si="66"/>
        <v>#VALUE!</v>
      </c>
      <c r="K1336" s="4" t="e">
        <f t="shared" si="67"/>
        <v>#VALUE!</v>
      </c>
      <c r="L1336" s="2">
        <v>37189.54515046296</v>
      </c>
    </row>
    <row r="1337" spans="10:13" x14ac:dyDescent="0.3">
      <c r="J1337" s="4" t="e">
        <f t="shared" si="66"/>
        <v>#VALUE!</v>
      </c>
      <c r="K1337" s="4" t="e">
        <f t="shared" si="67"/>
        <v>#VALUE!</v>
      </c>
      <c r="L1337" s="2">
        <v>37189.545208333337</v>
      </c>
    </row>
    <row r="1338" spans="10:13" x14ac:dyDescent="0.3">
      <c r="J1338" s="4" t="e">
        <f t="shared" si="66"/>
        <v>#VALUE!</v>
      </c>
      <c r="K1338" s="4" t="e">
        <f t="shared" si="67"/>
        <v>#VALUE!</v>
      </c>
      <c r="L1338" s="2">
        <v>37189.545567129629</v>
      </c>
    </row>
    <row r="1339" spans="10:13" x14ac:dyDescent="0.3">
      <c r="J1339" s="4" t="e">
        <f t="shared" si="66"/>
        <v>#VALUE!</v>
      </c>
      <c r="K1339" s="4" t="e">
        <f t="shared" si="67"/>
        <v>#VALUE!</v>
      </c>
      <c r="L1339" s="2">
        <v>37189.545798611114</v>
      </c>
    </row>
    <row r="1340" spans="10:13" x14ac:dyDescent="0.3">
      <c r="J1340" s="4" t="e">
        <f t="shared" si="66"/>
        <v>#VALUE!</v>
      </c>
      <c r="K1340" s="4" t="e">
        <f t="shared" si="67"/>
        <v>#VALUE!</v>
      </c>
      <c r="L1340" s="2">
        <v>37189.545844907407</v>
      </c>
    </row>
    <row r="1341" spans="10:13" x14ac:dyDescent="0.3">
      <c r="J1341" s="4" t="e">
        <f t="shared" si="66"/>
        <v>#VALUE!</v>
      </c>
      <c r="K1341" s="4" t="e">
        <f t="shared" si="67"/>
        <v>#VALUE!</v>
      </c>
      <c r="L1341" s="2">
        <v>37189.545914351853</v>
      </c>
    </row>
    <row r="1342" spans="10:13" x14ac:dyDescent="0.3">
      <c r="J1342" s="4" t="e">
        <f t="shared" si="66"/>
        <v>#VALUE!</v>
      </c>
      <c r="K1342" s="4" t="e">
        <f t="shared" si="67"/>
        <v>#VALUE!</v>
      </c>
      <c r="L1342" s="2">
        <v>37189.547083333331</v>
      </c>
      <c r="M1342" s="1" t="str">
        <f>IF(RIGHT(C1342,8)="Off-Peak","Off-Peak", "Peak")</f>
        <v>Peak</v>
      </c>
    </row>
    <row r="1343" spans="10:13" x14ac:dyDescent="0.3">
      <c r="J1343" s="4" t="e">
        <f t="shared" si="66"/>
        <v>#VALUE!</v>
      </c>
      <c r="K1343" s="4" t="e">
        <f t="shared" si="67"/>
        <v>#VALUE!</v>
      </c>
      <c r="L1343" s="2">
        <v>37189.548564814817</v>
      </c>
    </row>
    <row r="1344" spans="10:13" x14ac:dyDescent="0.3">
      <c r="J1344" s="4" t="e">
        <f t="shared" si="66"/>
        <v>#VALUE!</v>
      </c>
      <c r="K1344" s="4" t="e">
        <f t="shared" si="67"/>
        <v>#VALUE!</v>
      </c>
      <c r="L1344" s="2">
        <v>37189.548888888887</v>
      </c>
    </row>
    <row r="1345" spans="10:13" x14ac:dyDescent="0.3">
      <c r="J1345" s="4" t="e">
        <f t="shared" si="66"/>
        <v>#VALUE!</v>
      </c>
      <c r="K1345" s="4" t="e">
        <f t="shared" si="67"/>
        <v>#VALUE!</v>
      </c>
      <c r="L1345" s="2">
        <v>37189.549826388888</v>
      </c>
    </row>
    <row r="1346" spans="10:13" x14ac:dyDescent="0.3">
      <c r="J1346" s="4" t="e">
        <f t="shared" si="66"/>
        <v>#VALUE!</v>
      </c>
      <c r="K1346" s="4" t="e">
        <f t="shared" si="67"/>
        <v>#VALUE!</v>
      </c>
      <c r="L1346" s="2">
        <v>37189.550555555557</v>
      </c>
    </row>
    <row r="1347" spans="10:13" x14ac:dyDescent="0.3">
      <c r="J1347" s="4" t="e">
        <f t="shared" si="66"/>
        <v>#VALUE!</v>
      </c>
      <c r="K1347" s="4" t="e">
        <f t="shared" si="67"/>
        <v>#VALUE!</v>
      </c>
      <c r="L1347" s="2">
        <v>37189.551203703704</v>
      </c>
    </row>
    <row r="1348" spans="10:13" x14ac:dyDescent="0.3">
      <c r="J1348" s="4" t="e">
        <f t="shared" si="66"/>
        <v>#VALUE!</v>
      </c>
      <c r="K1348" s="4" t="e">
        <f t="shared" si="67"/>
        <v>#VALUE!</v>
      </c>
      <c r="L1348" s="2">
        <v>37189.551423611112</v>
      </c>
    </row>
    <row r="1349" spans="10:13" x14ac:dyDescent="0.3">
      <c r="J1349" s="4" t="e">
        <f t="shared" si="66"/>
        <v>#VALUE!</v>
      </c>
      <c r="K1349" s="4" t="e">
        <f t="shared" si="67"/>
        <v>#VALUE!</v>
      </c>
      <c r="L1349" s="2">
        <v>37189.551423611112</v>
      </c>
      <c r="M1349" s="1" t="str">
        <f>IF(RIGHT(C1349,8)="Off-Peak","Off-Peak", "Peak")</f>
        <v>Peak</v>
      </c>
    </row>
    <row r="1350" spans="10:13" x14ac:dyDescent="0.3">
      <c r="J1350" s="4" t="e">
        <f t="shared" si="66"/>
        <v>#VALUE!</v>
      </c>
      <c r="K1350" s="4" t="e">
        <f t="shared" si="67"/>
        <v>#VALUE!</v>
      </c>
      <c r="L1350" s="2">
        <v>37189.552141203705</v>
      </c>
    </row>
    <row r="1351" spans="10:13" x14ac:dyDescent="0.3">
      <c r="J1351" s="4" t="e">
        <f t="shared" si="66"/>
        <v>#VALUE!</v>
      </c>
      <c r="K1351" s="4" t="e">
        <f t="shared" si="67"/>
        <v>#VALUE!</v>
      </c>
      <c r="L1351" s="2">
        <v>37189.552199074074</v>
      </c>
    </row>
    <row r="1352" spans="10:13" x14ac:dyDescent="0.3">
      <c r="J1352" s="4" t="e">
        <f t="shared" si="66"/>
        <v>#VALUE!</v>
      </c>
      <c r="K1352" s="4" t="e">
        <f t="shared" si="67"/>
        <v>#VALUE!</v>
      </c>
      <c r="L1352" s="2">
        <v>37189.552199074074</v>
      </c>
    </row>
    <row r="1353" spans="10:13" x14ac:dyDescent="0.3">
      <c r="J1353" s="4" t="e">
        <f t="shared" si="66"/>
        <v>#VALUE!</v>
      </c>
      <c r="K1353" s="4" t="e">
        <f t="shared" si="67"/>
        <v>#VALUE!</v>
      </c>
      <c r="L1353" s="2">
        <v>37189.552303240744</v>
      </c>
    </row>
    <row r="1354" spans="10:13" x14ac:dyDescent="0.3">
      <c r="J1354" s="4" t="e">
        <f t="shared" si="66"/>
        <v>#VALUE!</v>
      </c>
      <c r="K1354" s="4" t="e">
        <f t="shared" si="67"/>
        <v>#VALUE!</v>
      </c>
      <c r="L1354" s="2">
        <v>37189.552708333336</v>
      </c>
    </row>
    <row r="1355" spans="10:13" x14ac:dyDescent="0.3"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37189.554432870369</v>
      </c>
    </row>
    <row r="1356" spans="10:13" x14ac:dyDescent="0.3">
      <c r="J1356" s="4" t="e">
        <f t="shared" si="68"/>
        <v>#VALUE!</v>
      </c>
      <c r="K1356" s="4" t="e">
        <f t="shared" si="69"/>
        <v>#VALUE!</v>
      </c>
      <c r="L1356" s="2">
        <v>37189.554490740738</v>
      </c>
    </row>
    <row r="1357" spans="10:13" x14ac:dyDescent="0.3">
      <c r="J1357" s="4" t="e">
        <f t="shared" si="68"/>
        <v>#VALUE!</v>
      </c>
      <c r="K1357" s="4" t="e">
        <f t="shared" si="69"/>
        <v>#VALUE!</v>
      </c>
      <c r="L1357" s="2">
        <v>37189.555254629631</v>
      </c>
    </row>
    <row r="1358" spans="10:13" x14ac:dyDescent="0.3">
      <c r="J1358" s="4" t="e">
        <f t="shared" si="68"/>
        <v>#VALUE!</v>
      </c>
      <c r="K1358" s="4" t="e">
        <f t="shared" si="69"/>
        <v>#VALUE!</v>
      </c>
      <c r="L1358" s="2">
        <v>37189.555393518516</v>
      </c>
    </row>
    <row r="1359" spans="10:13" x14ac:dyDescent="0.3">
      <c r="J1359" s="4" t="e">
        <f t="shared" si="68"/>
        <v>#VALUE!</v>
      </c>
      <c r="K1359" s="4" t="e">
        <f t="shared" si="69"/>
        <v>#VALUE!</v>
      </c>
      <c r="L1359" s="2">
        <v>37189.555393518516</v>
      </c>
    </row>
    <row r="1360" spans="10:13" x14ac:dyDescent="0.3">
      <c r="J1360" s="4" t="e">
        <f t="shared" si="68"/>
        <v>#VALUE!</v>
      </c>
      <c r="K1360" s="4" t="e">
        <f t="shared" si="69"/>
        <v>#VALUE!</v>
      </c>
      <c r="L1360" s="2">
        <v>37189.555520833332</v>
      </c>
    </row>
    <row r="1361" spans="10:13" x14ac:dyDescent="0.3">
      <c r="J1361" s="4" t="e">
        <f t="shared" si="68"/>
        <v>#VALUE!</v>
      </c>
      <c r="K1361" s="4" t="e">
        <f t="shared" si="69"/>
        <v>#VALUE!</v>
      </c>
      <c r="L1361" s="2">
        <v>37189.55574074074</v>
      </c>
    </row>
    <row r="1362" spans="10:13" x14ac:dyDescent="0.3">
      <c r="J1362" s="4" t="e">
        <f t="shared" si="68"/>
        <v>#VALUE!</v>
      </c>
      <c r="K1362" s="4" t="e">
        <f t="shared" si="69"/>
        <v>#VALUE!</v>
      </c>
      <c r="L1362" s="2">
        <v>37189.555833333332</v>
      </c>
    </row>
    <row r="1363" spans="10:13" x14ac:dyDescent="0.3"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37189.555833333332</v>
      </c>
    </row>
    <row r="1364" spans="10:13" x14ac:dyDescent="0.3">
      <c r="J1364" s="4" t="e">
        <f t="shared" si="70"/>
        <v>#VALUE!</v>
      </c>
      <c r="K1364" s="4" t="e">
        <f t="shared" si="70"/>
        <v>#VALUE!</v>
      </c>
      <c r="L1364" s="2">
        <v>37189.555914351855</v>
      </c>
    </row>
    <row r="1365" spans="10:13" x14ac:dyDescent="0.3">
      <c r="J1365" s="4" t="e">
        <f t="shared" si="70"/>
        <v>#VALUE!</v>
      </c>
      <c r="K1365" s="4" t="e">
        <f t="shared" si="70"/>
        <v>#VALUE!</v>
      </c>
      <c r="L1365" s="2">
        <v>37189.556111111109</v>
      </c>
    </row>
    <row r="1366" spans="10:13" x14ac:dyDescent="0.3"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37189.557326388887</v>
      </c>
    </row>
    <row r="1367" spans="10:13" x14ac:dyDescent="0.3">
      <c r="J1367" s="4" t="e">
        <f t="shared" si="71"/>
        <v>#VALUE!</v>
      </c>
      <c r="K1367" s="4" t="e">
        <f t="shared" si="72"/>
        <v>#VALUE!</v>
      </c>
      <c r="L1367" s="2">
        <v>37189.557326388887</v>
      </c>
    </row>
    <row r="1368" spans="10:13" x14ac:dyDescent="0.3">
      <c r="J1368" s="4" t="e">
        <f t="shared" si="71"/>
        <v>#VALUE!</v>
      </c>
      <c r="K1368" s="4" t="e">
        <f t="shared" si="72"/>
        <v>#VALUE!</v>
      </c>
      <c r="L1368" s="2">
        <v>37189.558865740742</v>
      </c>
    </row>
    <row r="1369" spans="10:13" x14ac:dyDescent="0.3">
      <c r="J1369" s="4" t="e">
        <f t="shared" si="71"/>
        <v>#VALUE!</v>
      </c>
      <c r="K1369" s="4" t="e">
        <f t="shared" si="72"/>
        <v>#VALUE!</v>
      </c>
      <c r="L1369" s="2">
        <v>37189.558865740742</v>
      </c>
    </row>
    <row r="1370" spans="10:13" x14ac:dyDescent="0.3">
      <c r="J1370" s="4" t="e">
        <f t="shared" si="71"/>
        <v>#VALUE!</v>
      </c>
      <c r="K1370" s="4" t="e">
        <f t="shared" si="72"/>
        <v>#VALUE!</v>
      </c>
      <c r="L1370" s="2">
        <v>37189.559537037036</v>
      </c>
    </row>
    <row r="1371" spans="10:13" x14ac:dyDescent="0.3">
      <c r="J1371" s="4" t="e">
        <f t="shared" si="71"/>
        <v>#VALUE!</v>
      </c>
      <c r="K1371" s="4" t="e">
        <f t="shared" si="72"/>
        <v>#VALUE!</v>
      </c>
      <c r="L1371" s="2">
        <v>37189.559537037036</v>
      </c>
      <c r="M1371" s="1" t="str">
        <f>IF(RIGHT(C1371,8)="Off-Peak","Off-Peak", "Peak")</f>
        <v>Peak</v>
      </c>
    </row>
    <row r="1372" spans="10:13" x14ac:dyDescent="0.3">
      <c r="J1372" s="4" t="e">
        <f t="shared" si="71"/>
        <v>#VALUE!</v>
      </c>
      <c r="K1372" s="4" t="e">
        <f t="shared" si="72"/>
        <v>#VALUE!</v>
      </c>
      <c r="L1372" s="2">
        <v>37189.560046296298</v>
      </c>
    </row>
    <row r="1373" spans="10:13" x14ac:dyDescent="0.3">
      <c r="J1373" s="4" t="e">
        <f t="shared" si="71"/>
        <v>#VALUE!</v>
      </c>
      <c r="K1373" s="4" t="e">
        <f t="shared" si="72"/>
        <v>#VALUE!</v>
      </c>
      <c r="L1373" s="2">
        <v>37189.560185185182</v>
      </c>
    </row>
    <row r="1374" spans="10:13" x14ac:dyDescent="0.3">
      <c r="J1374" s="4" t="e">
        <f t="shared" si="71"/>
        <v>#VALUE!</v>
      </c>
      <c r="K1374" s="4" t="e">
        <f t="shared" si="72"/>
        <v>#VALUE!</v>
      </c>
      <c r="L1374" s="2">
        <v>37189.560185185182</v>
      </c>
    </row>
    <row r="1375" spans="10:13" x14ac:dyDescent="0.3">
      <c r="J1375" s="4" t="e">
        <f t="shared" si="71"/>
        <v>#VALUE!</v>
      </c>
      <c r="K1375" s="4" t="e">
        <f t="shared" si="72"/>
        <v>#VALUE!</v>
      </c>
      <c r="L1375" s="2">
        <v>37189.562905092593</v>
      </c>
    </row>
    <row r="1376" spans="10:13" x14ac:dyDescent="0.3">
      <c r="J1376" s="4" t="e">
        <f t="shared" si="71"/>
        <v>#VALUE!</v>
      </c>
      <c r="K1376" s="4" t="e">
        <f t="shared" si="72"/>
        <v>#VALUE!</v>
      </c>
      <c r="L1376" s="2">
        <v>37189.563761574071</v>
      </c>
    </row>
    <row r="1377" spans="10:13" x14ac:dyDescent="0.3">
      <c r="J1377" s="4" t="e">
        <f t="shared" si="71"/>
        <v>#VALUE!</v>
      </c>
      <c r="K1377" s="4" t="e">
        <f t="shared" si="72"/>
        <v>#VALUE!</v>
      </c>
      <c r="L1377" s="2">
        <v>37189.564687500002</v>
      </c>
    </row>
    <row r="1378" spans="10:13" x14ac:dyDescent="0.3">
      <c r="J1378" s="4" t="e">
        <f t="shared" si="71"/>
        <v>#VALUE!</v>
      </c>
      <c r="K1378" s="4" t="e">
        <f t="shared" si="72"/>
        <v>#VALUE!</v>
      </c>
      <c r="L1378" s="2">
        <v>37189.564687500002</v>
      </c>
    </row>
    <row r="1379" spans="10:13" x14ac:dyDescent="0.3">
      <c r="J1379" s="4" t="e">
        <f t="shared" si="71"/>
        <v>#VALUE!</v>
      </c>
      <c r="K1379" s="4" t="e">
        <f t="shared" si="72"/>
        <v>#VALUE!</v>
      </c>
      <c r="L1379" s="2">
        <v>37189.564756944441</v>
      </c>
    </row>
    <row r="1380" spans="10:13" x14ac:dyDescent="0.3">
      <c r="J1380" s="4" t="e">
        <f t="shared" si="71"/>
        <v>#VALUE!</v>
      </c>
      <c r="K1380" s="4" t="e">
        <f t="shared" si="72"/>
        <v>#VALUE!</v>
      </c>
      <c r="L1380" s="2">
        <v>37189.564756944441</v>
      </c>
      <c r="M1380" s="1" t="str">
        <f>IF(RIGHT(C1380,8)="Off-Peak","Off-Peak", "Peak")</f>
        <v>Peak</v>
      </c>
    </row>
    <row r="1381" spans="10:13" x14ac:dyDescent="0.3">
      <c r="J1381" s="4" t="e">
        <f t="shared" si="71"/>
        <v>#VALUE!</v>
      </c>
      <c r="K1381" s="4" t="e">
        <f t="shared" si="72"/>
        <v>#VALUE!</v>
      </c>
      <c r="L1381" s="2">
        <v>37189.567662037036</v>
      </c>
      <c r="M1381" s="1" t="str">
        <f>IF(RIGHT(C1381,8)="Off-Peak","Off-Peak", "Peak")</f>
        <v>Peak</v>
      </c>
    </row>
    <row r="1382" spans="10:13" x14ac:dyDescent="0.3">
      <c r="J1382" s="4" t="e">
        <f t="shared" si="71"/>
        <v>#VALUE!</v>
      </c>
      <c r="K1382" s="4" t="e">
        <f t="shared" si="72"/>
        <v>#VALUE!</v>
      </c>
      <c r="L1382" s="2">
        <v>37189.567662037036</v>
      </c>
    </row>
    <row r="1383" spans="10:13" x14ac:dyDescent="0.3">
      <c r="J1383" s="4" t="e">
        <f t="shared" si="71"/>
        <v>#VALUE!</v>
      </c>
      <c r="K1383" s="4" t="e">
        <f t="shared" si="72"/>
        <v>#VALUE!</v>
      </c>
      <c r="L1383" s="2">
        <v>37189.56927083333</v>
      </c>
    </row>
    <row r="1384" spans="10:13" x14ac:dyDescent="0.3">
      <c r="J1384" s="4" t="e">
        <f t="shared" si="71"/>
        <v>#VALUE!</v>
      </c>
      <c r="K1384" s="4" t="e">
        <f t="shared" si="72"/>
        <v>#VALUE!</v>
      </c>
      <c r="L1384" s="2">
        <v>37189.56927083333</v>
      </c>
    </row>
    <row r="1385" spans="10:13" x14ac:dyDescent="0.3">
      <c r="J1385" s="4" t="e">
        <f t="shared" si="71"/>
        <v>#VALUE!</v>
      </c>
      <c r="K1385" s="4" t="e">
        <f t="shared" si="72"/>
        <v>#VALUE!</v>
      </c>
      <c r="L1385" s="2">
        <v>37189.569305555553</v>
      </c>
      <c r="M1385" s="1" t="str">
        <f>IF(RIGHT(C1385,8)="Off-Peak","Off-Peak", "Peak")</f>
        <v>Peak</v>
      </c>
    </row>
    <row r="1386" spans="10:13" x14ac:dyDescent="0.3"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37189.570439814815</v>
      </c>
    </row>
    <row r="1387" spans="10:13" x14ac:dyDescent="0.3">
      <c r="J1387" s="4" t="e">
        <f t="shared" si="73"/>
        <v>#VALUE!</v>
      </c>
      <c r="K1387" s="4" t="e">
        <f t="shared" si="74"/>
        <v>#VALUE!</v>
      </c>
      <c r="L1387" s="2">
        <v>37189.570439814815</v>
      </c>
    </row>
    <row r="1388" spans="10:13" x14ac:dyDescent="0.3">
      <c r="J1388" s="4" t="e">
        <f t="shared" si="73"/>
        <v>#VALUE!</v>
      </c>
      <c r="K1388" s="4" t="e">
        <f t="shared" si="74"/>
        <v>#VALUE!</v>
      </c>
      <c r="L1388" s="2">
        <v>37189.570833333331</v>
      </c>
    </row>
    <row r="1389" spans="10:13" x14ac:dyDescent="0.3">
      <c r="J1389" s="4" t="e">
        <f t="shared" si="73"/>
        <v>#VALUE!</v>
      </c>
      <c r="K1389" s="4" t="e">
        <f t="shared" si="74"/>
        <v>#VALUE!</v>
      </c>
      <c r="L1389" s="2">
        <v>37189.571562500001</v>
      </c>
    </row>
    <row r="1390" spans="10:13" x14ac:dyDescent="0.3">
      <c r="J1390" s="4" t="e">
        <f t="shared" si="73"/>
        <v>#VALUE!</v>
      </c>
      <c r="K1390" s="4" t="e">
        <f t="shared" si="74"/>
        <v>#VALUE!</v>
      </c>
      <c r="L1390" s="2">
        <v>37189.571770833332</v>
      </c>
    </row>
    <row r="1391" spans="10:13" x14ac:dyDescent="0.3">
      <c r="J1391" s="4" t="e">
        <f t="shared" si="73"/>
        <v>#VALUE!</v>
      </c>
      <c r="K1391" s="4" t="e">
        <f t="shared" si="74"/>
        <v>#VALUE!</v>
      </c>
      <c r="L1391" s="2">
        <v>37189.57230324074</v>
      </c>
    </row>
    <row r="1392" spans="10:13" x14ac:dyDescent="0.3">
      <c r="J1392" s="4" t="e">
        <f t="shared" si="73"/>
        <v>#VALUE!</v>
      </c>
      <c r="K1392" s="4" t="e">
        <f t="shared" si="74"/>
        <v>#VALUE!</v>
      </c>
      <c r="L1392" s="2">
        <v>37189.572662037041</v>
      </c>
    </row>
    <row r="1393" spans="10:12" x14ac:dyDescent="0.3">
      <c r="J1393" s="4" t="e">
        <f t="shared" si="73"/>
        <v>#VALUE!</v>
      </c>
      <c r="K1393" s="4" t="e">
        <f t="shared" si="74"/>
        <v>#VALUE!</v>
      </c>
      <c r="L1393" s="2">
        <v>37189.572662037041</v>
      </c>
    </row>
    <row r="1394" spans="10:12" x14ac:dyDescent="0.3">
      <c r="J1394" s="4" t="e">
        <f t="shared" si="73"/>
        <v>#VALUE!</v>
      </c>
      <c r="K1394" s="4" t="e">
        <f t="shared" si="74"/>
        <v>#VALUE!</v>
      </c>
      <c r="L1394" s="2">
        <v>37189.573055555556</v>
      </c>
    </row>
    <row r="1395" spans="10:12" x14ac:dyDescent="0.3">
      <c r="J1395" s="4" t="e">
        <f t="shared" si="73"/>
        <v>#VALUE!</v>
      </c>
      <c r="K1395" s="4" t="e">
        <f t="shared" si="74"/>
        <v>#VALUE!</v>
      </c>
      <c r="L1395" s="2">
        <v>37189.573495370372</v>
      </c>
    </row>
    <row r="1396" spans="10:12" x14ac:dyDescent="0.3">
      <c r="J1396" s="4" t="e">
        <f t="shared" si="73"/>
        <v>#VALUE!</v>
      </c>
      <c r="K1396" s="4" t="e">
        <f t="shared" si="74"/>
        <v>#VALUE!</v>
      </c>
      <c r="L1396" s="2">
        <v>37189.574247685188</v>
      </c>
    </row>
    <row r="1397" spans="10:12" x14ac:dyDescent="0.3">
      <c r="J1397" s="4" t="e">
        <f t="shared" si="73"/>
        <v>#VALUE!</v>
      </c>
      <c r="K1397" s="4" t="e">
        <f t="shared" si="74"/>
        <v>#VALUE!</v>
      </c>
      <c r="L1397" s="2">
        <v>37189.574374999997</v>
      </c>
    </row>
    <row r="1398" spans="10:12" x14ac:dyDescent="0.3">
      <c r="J1398" s="4" t="e">
        <f t="shared" si="73"/>
        <v>#VALUE!</v>
      </c>
      <c r="K1398" s="4" t="e">
        <f t="shared" si="74"/>
        <v>#VALUE!</v>
      </c>
      <c r="L1398" s="2">
        <v>37189.574374999997</v>
      </c>
    </row>
    <row r="1399" spans="10:12" x14ac:dyDescent="0.3">
      <c r="J1399" s="4" t="e">
        <f t="shared" si="73"/>
        <v>#VALUE!</v>
      </c>
      <c r="K1399" s="4" t="e">
        <f t="shared" si="74"/>
        <v>#VALUE!</v>
      </c>
      <c r="L1399" s="2">
        <v>37189.574652777781</v>
      </c>
    </row>
    <row r="1400" spans="10:12" x14ac:dyDescent="0.3">
      <c r="J1400" s="4" t="e">
        <f t="shared" si="73"/>
        <v>#VALUE!</v>
      </c>
      <c r="K1400" s="4" t="e">
        <f t="shared" si="74"/>
        <v>#VALUE!</v>
      </c>
      <c r="L1400" s="2">
        <v>37189.576365740744</v>
      </c>
    </row>
    <row r="1401" spans="10:12" x14ac:dyDescent="0.3"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37189.576493055552</v>
      </c>
    </row>
    <row r="1402" spans="10:12" x14ac:dyDescent="0.3">
      <c r="J1402" s="4" t="e">
        <f t="shared" si="75"/>
        <v>#VALUE!</v>
      </c>
      <c r="K1402" s="4" t="e">
        <f t="shared" si="76"/>
        <v>#VALUE!</v>
      </c>
      <c r="L1402" s="2">
        <v>37189.576840277776</v>
      </c>
    </row>
    <row r="1403" spans="10:12" x14ac:dyDescent="0.3">
      <c r="J1403" s="4" t="e">
        <f t="shared" si="75"/>
        <v>#VALUE!</v>
      </c>
      <c r="K1403" s="4" t="e">
        <f t="shared" si="76"/>
        <v>#VALUE!</v>
      </c>
      <c r="L1403" s="2">
        <v>37189.577430555553</v>
      </c>
    </row>
    <row r="1404" spans="10:12" x14ac:dyDescent="0.3">
      <c r="J1404" s="4" t="e">
        <f t="shared" si="75"/>
        <v>#VALUE!</v>
      </c>
      <c r="K1404" s="4" t="e">
        <f t="shared" si="76"/>
        <v>#VALUE!</v>
      </c>
      <c r="L1404" s="2">
        <v>37189.577696759261</v>
      </c>
    </row>
    <row r="1405" spans="10:12" x14ac:dyDescent="0.3">
      <c r="J1405" s="4" t="e">
        <f t="shared" si="75"/>
        <v>#VALUE!</v>
      </c>
      <c r="K1405" s="4" t="e">
        <f t="shared" si="76"/>
        <v>#VALUE!</v>
      </c>
      <c r="L1405" s="2">
        <v>37189.578020833331</v>
      </c>
    </row>
    <row r="1406" spans="10:12" x14ac:dyDescent="0.3">
      <c r="J1406" s="4" t="e">
        <f t="shared" si="75"/>
        <v>#VALUE!</v>
      </c>
      <c r="K1406" s="4" t="e">
        <f t="shared" si="76"/>
        <v>#VALUE!</v>
      </c>
      <c r="L1406" s="2">
        <v>37189.578657407408</v>
      </c>
    </row>
    <row r="1407" spans="10:12" x14ac:dyDescent="0.3">
      <c r="J1407" s="4" t="e">
        <f t="shared" si="75"/>
        <v>#VALUE!</v>
      </c>
      <c r="K1407" s="4" t="e">
        <f t="shared" si="76"/>
        <v>#VALUE!</v>
      </c>
      <c r="L1407" s="2">
        <v>37189.578796296293</v>
      </c>
    </row>
    <row r="1408" spans="10:12" x14ac:dyDescent="0.3">
      <c r="J1408" s="4" t="e">
        <f t="shared" si="75"/>
        <v>#VALUE!</v>
      </c>
      <c r="K1408" s="4" t="e">
        <f t="shared" si="76"/>
        <v>#VALUE!</v>
      </c>
      <c r="L1408" s="2">
        <v>37189.578946759262</v>
      </c>
    </row>
    <row r="1409" spans="10:13" x14ac:dyDescent="0.3">
      <c r="J1409" s="4" t="e">
        <f t="shared" si="75"/>
        <v>#VALUE!</v>
      </c>
      <c r="K1409" s="4" t="e">
        <f t="shared" si="76"/>
        <v>#VALUE!</v>
      </c>
      <c r="L1409" s="2">
        <v>37189.579131944447</v>
      </c>
    </row>
    <row r="1410" spans="10:13" x14ac:dyDescent="0.3">
      <c r="J1410" s="4" t="e">
        <f t="shared" si="75"/>
        <v>#VALUE!</v>
      </c>
      <c r="K1410" s="4" t="e">
        <f t="shared" si="76"/>
        <v>#VALUE!</v>
      </c>
      <c r="L1410" s="2">
        <v>37189.580462962964</v>
      </c>
    </row>
    <row r="1411" spans="10:13" x14ac:dyDescent="0.3">
      <c r="J1411" s="4" t="e">
        <f t="shared" si="75"/>
        <v>#VALUE!</v>
      </c>
      <c r="K1411" s="4" t="e">
        <f t="shared" si="76"/>
        <v>#VALUE!</v>
      </c>
      <c r="L1411" s="2">
        <v>37189.581585648149</v>
      </c>
    </row>
    <row r="1412" spans="10:13" x14ac:dyDescent="0.3">
      <c r="J1412" s="4" t="e">
        <f t="shared" si="75"/>
        <v>#VALUE!</v>
      </c>
      <c r="K1412" s="4" t="e">
        <f t="shared" si="76"/>
        <v>#VALUE!</v>
      </c>
      <c r="L1412" s="2">
        <v>37189.581597222219</v>
      </c>
    </row>
    <row r="1413" spans="10:13" x14ac:dyDescent="0.3">
      <c r="J1413" s="4" t="e">
        <f t="shared" si="75"/>
        <v>#VALUE!</v>
      </c>
      <c r="K1413" s="4" t="e">
        <f t="shared" si="76"/>
        <v>#VALUE!</v>
      </c>
      <c r="L1413" s="2">
        <v>37189.581817129627</v>
      </c>
    </row>
    <row r="1414" spans="10:13" x14ac:dyDescent="0.3">
      <c r="J1414" s="4" t="e">
        <f t="shared" si="75"/>
        <v>#VALUE!</v>
      </c>
      <c r="K1414" s="4" t="e">
        <f t="shared" si="76"/>
        <v>#VALUE!</v>
      </c>
      <c r="L1414" s="2">
        <v>37189.583101851851</v>
      </c>
    </row>
    <row r="1415" spans="10:13" x14ac:dyDescent="0.3">
      <c r="J1415" s="4" t="e">
        <f t="shared" si="75"/>
        <v>#VALUE!</v>
      </c>
      <c r="K1415" s="4" t="e">
        <f t="shared" si="76"/>
        <v>#VALUE!</v>
      </c>
      <c r="L1415" s="2">
        <v>37189.58384259259</v>
      </c>
    </row>
    <row r="1416" spans="10:13" x14ac:dyDescent="0.3">
      <c r="J1416" s="4" t="e">
        <f t="shared" si="75"/>
        <v>#VALUE!</v>
      </c>
      <c r="K1416" s="4" t="e">
        <f t="shared" si="76"/>
        <v>#VALUE!</v>
      </c>
      <c r="L1416" s="2">
        <v>37189.58384259259</v>
      </c>
      <c r="M1416" s="1" t="str">
        <f>IF(RIGHT(C1416,8)="Off-Peak","Off-Peak", "Peak")</f>
        <v>Peak</v>
      </c>
    </row>
    <row r="1417" spans="10:13" x14ac:dyDescent="0.3">
      <c r="J1417" s="4" t="e">
        <f t="shared" si="75"/>
        <v>#VALUE!</v>
      </c>
      <c r="K1417" s="4" t="e">
        <f t="shared" si="76"/>
        <v>#VALUE!</v>
      </c>
      <c r="L1417" s="2">
        <v>37189.584849537037</v>
      </c>
    </row>
    <row r="1418" spans="10:13" x14ac:dyDescent="0.3">
      <c r="J1418" s="4" t="e">
        <f t="shared" si="75"/>
        <v>#VALUE!</v>
      </c>
      <c r="K1418" s="4" t="e">
        <f t="shared" si="76"/>
        <v>#VALUE!</v>
      </c>
      <c r="L1418" s="2">
        <v>37189.586469907408</v>
      </c>
    </row>
    <row r="1419" spans="10:13" x14ac:dyDescent="0.3">
      <c r="J1419" s="4" t="e">
        <f t="shared" si="75"/>
        <v>#VALUE!</v>
      </c>
      <c r="K1419" s="4" t="e">
        <f t="shared" si="76"/>
        <v>#VALUE!</v>
      </c>
      <c r="L1419" s="2">
        <v>37189.586469907408</v>
      </c>
    </row>
    <row r="1420" spans="10:13" x14ac:dyDescent="0.3">
      <c r="J1420" s="4" t="e">
        <f t="shared" si="75"/>
        <v>#VALUE!</v>
      </c>
      <c r="K1420" s="4" t="e">
        <f t="shared" si="76"/>
        <v>#VALUE!</v>
      </c>
      <c r="L1420" s="2">
        <v>37189.586724537039</v>
      </c>
    </row>
    <row r="1421" spans="10:13" x14ac:dyDescent="0.3">
      <c r="J1421" s="4" t="e">
        <f t="shared" si="75"/>
        <v>#VALUE!</v>
      </c>
      <c r="K1421" s="4" t="e">
        <f t="shared" si="76"/>
        <v>#VALUE!</v>
      </c>
      <c r="L1421" s="2">
        <v>37189.587268518517</v>
      </c>
    </row>
    <row r="1422" spans="10:13" x14ac:dyDescent="0.3">
      <c r="J1422" s="4" t="e">
        <f t="shared" si="75"/>
        <v>#VALUE!</v>
      </c>
      <c r="K1422" s="4" t="e">
        <f t="shared" si="76"/>
        <v>#VALUE!</v>
      </c>
      <c r="L1422" s="2">
        <v>37189.587569444448</v>
      </c>
    </row>
    <row r="1423" spans="10:13" x14ac:dyDescent="0.3">
      <c r="J1423" s="4" t="e">
        <f t="shared" si="75"/>
        <v>#VALUE!</v>
      </c>
      <c r="K1423" s="4" t="e">
        <f t="shared" si="76"/>
        <v>#VALUE!</v>
      </c>
      <c r="L1423" s="2">
        <v>37189.587569444448</v>
      </c>
    </row>
    <row r="1424" spans="10:13" x14ac:dyDescent="0.3">
      <c r="J1424" s="4" t="e">
        <f t="shared" si="75"/>
        <v>#VALUE!</v>
      </c>
      <c r="K1424" s="4" t="e">
        <f t="shared" si="76"/>
        <v>#VALUE!</v>
      </c>
      <c r="L1424" s="2">
        <v>37189.587881944448</v>
      </c>
    </row>
    <row r="1425" spans="10:13" x14ac:dyDescent="0.3">
      <c r="J1425" s="4" t="e">
        <f t="shared" si="75"/>
        <v>#VALUE!</v>
      </c>
      <c r="K1425" s="4" t="e">
        <f t="shared" si="76"/>
        <v>#VALUE!</v>
      </c>
      <c r="L1425" s="2">
        <v>37189.587893518517</v>
      </c>
    </row>
    <row r="1426" spans="10:13" x14ac:dyDescent="0.3">
      <c r="J1426" s="4" t="e">
        <f t="shared" si="75"/>
        <v>#VALUE!</v>
      </c>
      <c r="K1426" s="4" t="e">
        <f t="shared" si="76"/>
        <v>#VALUE!</v>
      </c>
      <c r="L1426" s="2">
        <v>37189.587893518517</v>
      </c>
    </row>
    <row r="1427" spans="10:13" x14ac:dyDescent="0.3">
      <c r="J1427" s="4" t="e">
        <f t="shared" si="75"/>
        <v>#VALUE!</v>
      </c>
      <c r="K1427" s="4" t="e">
        <f t="shared" si="76"/>
        <v>#VALUE!</v>
      </c>
      <c r="L1427" s="2">
        <v>37189.588287037041</v>
      </c>
    </row>
    <row r="1428" spans="10:13" x14ac:dyDescent="0.3">
      <c r="J1428" s="4" t="e">
        <f t="shared" si="75"/>
        <v>#VALUE!</v>
      </c>
      <c r="K1428" s="4" t="e">
        <f t="shared" si="76"/>
        <v>#VALUE!</v>
      </c>
      <c r="L1428" s="2">
        <v>37189.588356481479</v>
      </c>
      <c r="M1428" s="1" t="str">
        <f>IF(RIGHT(C1428,8)="Off-Peak","Off-Peak", "Peak")</f>
        <v>Peak</v>
      </c>
    </row>
    <row r="1429" spans="10:13" x14ac:dyDescent="0.3">
      <c r="J1429" s="4" t="e">
        <f t="shared" si="75"/>
        <v>#VALUE!</v>
      </c>
      <c r="K1429" s="4" t="e">
        <f t="shared" si="76"/>
        <v>#VALUE!</v>
      </c>
      <c r="L1429" s="2">
        <v>37189.588599537034</v>
      </c>
    </row>
    <row r="1430" spans="10:13" x14ac:dyDescent="0.3">
      <c r="J1430" s="4" t="e">
        <f t="shared" si="75"/>
        <v>#VALUE!</v>
      </c>
      <c r="K1430" s="4" t="e">
        <f t="shared" si="76"/>
        <v>#VALUE!</v>
      </c>
      <c r="L1430" s="2">
        <v>37189.588645833333</v>
      </c>
    </row>
    <row r="1431" spans="10:13" x14ac:dyDescent="0.3">
      <c r="J1431" s="4" t="e">
        <f t="shared" si="75"/>
        <v>#VALUE!</v>
      </c>
      <c r="K1431" s="4" t="e">
        <f t="shared" si="76"/>
        <v>#VALUE!</v>
      </c>
      <c r="L1431" s="2">
        <v>37189.588750000003</v>
      </c>
    </row>
    <row r="1432" spans="10:13" x14ac:dyDescent="0.3">
      <c r="J1432" s="4" t="e">
        <f t="shared" si="75"/>
        <v>#VALUE!</v>
      </c>
      <c r="K1432" s="4" t="e">
        <f t="shared" si="76"/>
        <v>#VALUE!</v>
      </c>
      <c r="L1432" s="2">
        <v>37189.588750000003</v>
      </c>
    </row>
    <row r="1433" spans="10:13" x14ac:dyDescent="0.3">
      <c r="J1433" s="4" t="e">
        <f t="shared" si="75"/>
        <v>#VALUE!</v>
      </c>
      <c r="K1433" s="4" t="e">
        <f t="shared" si="76"/>
        <v>#VALUE!</v>
      </c>
      <c r="L1433" s="2">
        <v>37189.588854166665</v>
      </c>
    </row>
    <row r="1434" spans="10:13" x14ac:dyDescent="0.3">
      <c r="J1434" s="4" t="e">
        <f t="shared" si="75"/>
        <v>#VALUE!</v>
      </c>
      <c r="K1434" s="4" t="e">
        <f t="shared" si="76"/>
        <v>#VALUE!</v>
      </c>
      <c r="L1434" s="2">
        <v>37189.588935185187</v>
      </c>
    </row>
    <row r="1435" spans="10:13" x14ac:dyDescent="0.3">
      <c r="J1435" s="4" t="e">
        <f t="shared" si="75"/>
        <v>#VALUE!</v>
      </c>
      <c r="K1435" s="4" t="e">
        <f t="shared" si="76"/>
        <v>#VALUE!</v>
      </c>
      <c r="L1435" s="2">
        <v>37189.589120370372</v>
      </c>
    </row>
    <row r="1436" spans="10:13" x14ac:dyDescent="0.3">
      <c r="J1436" s="4" t="e">
        <f t="shared" si="75"/>
        <v>#VALUE!</v>
      </c>
      <c r="K1436" s="4" t="e">
        <f t="shared" si="76"/>
        <v>#VALUE!</v>
      </c>
      <c r="L1436" s="2">
        <v>37189.589143518519</v>
      </c>
    </row>
    <row r="1437" spans="10:13" x14ac:dyDescent="0.3">
      <c r="J1437" s="4" t="e">
        <f t="shared" si="75"/>
        <v>#VALUE!</v>
      </c>
      <c r="K1437" s="4" t="e">
        <f t="shared" si="76"/>
        <v>#VALUE!</v>
      </c>
      <c r="L1437" s="2">
        <v>37189.589537037034</v>
      </c>
    </row>
    <row r="1438" spans="10:13" x14ac:dyDescent="0.3">
      <c r="J1438" s="4" t="e">
        <f t="shared" si="75"/>
        <v>#VALUE!</v>
      </c>
      <c r="K1438" s="4" t="e">
        <f t="shared" si="76"/>
        <v>#VALUE!</v>
      </c>
      <c r="L1438" s="2">
        <v>37189.589537037034</v>
      </c>
    </row>
    <row r="1439" spans="10:13" x14ac:dyDescent="0.3">
      <c r="J1439" s="4" t="e">
        <f t="shared" si="75"/>
        <v>#VALUE!</v>
      </c>
      <c r="K1439" s="4" t="e">
        <f t="shared" si="76"/>
        <v>#VALUE!</v>
      </c>
      <c r="L1439" s="2">
        <v>37189.589918981481</v>
      </c>
    </row>
    <row r="1440" spans="10:13" x14ac:dyDescent="0.3">
      <c r="J1440" s="4" t="e">
        <f t="shared" si="75"/>
        <v>#VALUE!</v>
      </c>
      <c r="K1440" s="4" t="e">
        <f t="shared" si="76"/>
        <v>#VALUE!</v>
      </c>
      <c r="L1440" s="2">
        <v>37189.589918981481</v>
      </c>
    </row>
    <row r="1441" spans="10:12" x14ac:dyDescent="0.3">
      <c r="J1441" s="4" t="e">
        <f t="shared" si="75"/>
        <v>#VALUE!</v>
      </c>
      <c r="K1441" s="4" t="e">
        <f t="shared" si="76"/>
        <v>#VALUE!</v>
      </c>
      <c r="L1441" s="2">
        <v>37189.590613425928</v>
      </c>
    </row>
    <row r="1442" spans="10:12" x14ac:dyDescent="0.3">
      <c r="J1442" s="4" t="e">
        <f t="shared" si="75"/>
        <v>#VALUE!</v>
      </c>
      <c r="K1442" s="4" t="e">
        <f t="shared" si="76"/>
        <v>#VALUE!</v>
      </c>
      <c r="L1442" s="2">
        <v>37189.590949074074</v>
      </c>
    </row>
    <row r="1443" spans="10:12" x14ac:dyDescent="0.3">
      <c r="J1443" s="4" t="e">
        <f t="shared" si="75"/>
        <v>#VALUE!</v>
      </c>
      <c r="K1443" s="4" t="e">
        <f t="shared" si="76"/>
        <v>#VALUE!</v>
      </c>
      <c r="L1443" s="2">
        <v>37189.591099537036</v>
      </c>
    </row>
    <row r="1444" spans="10:12" x14ac:dyDescent="0.3">
      <c r="J1444" s="4" t="e">
        <f t="shared" si="75"/>
        <v>#VALUE!</v>
      </c>
      <c r="K1444" s="4" t="e">
        <f t="shared" si="76"/>
        <v>#VALUE!</v>
      </c>
      <c r="L1444" s="2">
        <v>37189.591122685182</v>
      </c>
    </row>
    <row r="1445" spans="10:12" x14ac:dyDescent="0.3">
      <c r="J1445" s="4" t="e">
        <f t="shared" si="75"/>
        <v>#VALUE!</v>
      </c>
      <c r="K1445" s="4" t="e">
        <f t="shared" si="76"/>
        <v>#VALUE!</v>
      </c>
      <c r="L1445" s="2">
        <v>37189.591168981482</v>
      </c>
    </row>
    <row r="1446" spans="10:12" x14ac:dyDescent="0.3">
      <c r="J1446" s="4" t="e">
        <f t="shared" si="75"/>
        <v>#VALUE!</v>
      </c>
      <c r="K1446" s="4" t="e">
        <f t="shared" si="76"/>
        <v>#VALUE!</v>
      </c>
      <c r="L1446" s="2">
        <v>37189.591296296298</v>
      </c>
    </row>
    <row r="1447" spans="10:12" x14ac:dyDescent="0.3">
      <c r="J1447" s="4" t="e">
        <f t="shared" si="75"/>
        <v>#VALUE!</v>
      </c>
      <c r="K1447" s="4" t="e">
        <f t="shared" si="76"/>
        <v>#VALUE!</v>
      </c>
      <c r="L1447" s="2">
        <v>37189.591365740744</v>
      </c>
    </row>
    <row r="1448" spans="10:12" x14ac:dyDescent="0.3">
      <c r="J1448" s="4" t="e">
        <f t="shared" si="75"/>
        <v>#VALUE!</v>
      </c>
      <c r="K1448" s="4" t="e">
        <f t="shared" si="76"/>
        <v>#VALUE!</v>
      </c>
      <c r="L1448" s="2">
        <v>37189.591446759259</v>
      </c>
    </row>
    <row r="1449" spans="10:12" x14ac:dyDescent="0.3">
      <c r="J1449" s="4" t="e">
        <f t="shared" si="75"/>
        <v>#VALUE!</v>
      </c>
      <c r="K1449" s="4" t="e">
        <f t="shared" si="76"/>
        <v>#VALUE!</v>
      </c>
      <c r="L1449" s="2">
        <v>37189.592303240737</v>
      </c>
    </row>
    <row r="1450" spans="10:12" x14ac:dyDescent="0.3">
      <c r="J1450" s="4" t="e">
        <f t="shared" si="75"/>
        <v>#VALUE!</v>
      </c>
      <c r="K1450" s="4" t="e">
        <f t="shared" si="76"/>
        <v>#VALUE!</v>
      </c>
      <c r="L1450" s="2">
        <v>37189.592870370368</v>
      </c>
    </row>
    <row r="1451" spans="10:12" x14ac:dyDescent="0.3">
      <c r="J1451" s="4" t="e">
        <f t="shared" si="75"/>
        <v>#VALUE!</v>
      </c>
      <c r="K1451" s="4" t="e">
        <f t="shared" si="76"/>
        <v>#VALUE!</v>
      </c>
      <c r="L1451" s="2">
        <v>37189.593576388892</v>
      </c>
    </row>
    <row r="1452" spans="10:12" x14ac:dyDescent="0.3">
      <c r="J1452" s="4" t="e">
        <f t="shared" si="75"/>
        <v>#VALUE!</v>
      </c>
      <c r="K1452" s="4" t="e">
        <f t="shared" si="76"/>
        <v>#VALUE!</v>
      </c>
      <c r="L1452" s="2">
        <v>37189.59375</v>
      </c>
    </row>
    <row r="1453" spans="10:12" x14ac:dyDescent="0.3">
      <c r="J1453" s="4" t="e">
        <f t="shared" si="75"/>
        <v>#VALUE!</v>
      </c>
      <c r="K1453" s="4" t="e">
        <f t="shared" si="76"/>
        <v>#VALUE!</v>
      </c>
      <c r="L1453" s="2">
        <v>37189.594675925924</v>
      </c>
    </row>
    <row r="1454" spans="10:12" x14ac:dyDescent="0.3">
      <c r="J1454" s="4" t="e">
        <f t="shared" si="75"/>
        <v>#VALUE!</v>
      </c>
      <c r="K1454" s="4" t="e">
        <f t="shared" si="76"/>
        <v>#VALUE!</v>
      </c>
      <c r="L1454" s="2">
        <v>37189.595555555556</v>
      </c>
    </row>
    <row r="1455" spans="10:12" x14ac:dyDescent="0.3">
      <c r="J1455" s="4" t="e">
        <f t="shared" si="75"/>
        <v>#VALUE!</v>
      </c>
      <c r="K1455" s="4" t="e">
        <f t="shared" si="76"/>
        <v>#VALUE!</v>
      </c>
      <c r="L1455" s="2">
        <v>37189.59783564815</v>
      </c>
    </row>
    <row r="1456" spans="10:12" x14ac:dyDescent="0.3">
      <c r="J1456" s="4" t="e">
        <f t="shared" si="75"/>
        <v>#VALUE!</v>
      </c>
      <c r="K1456" s="4" t="e">
        <f t="shared" si="76"/>
        <v>#VALUE!</v>
      </c>
      <c r="L1456" s="2">
        <v>37189.598263888889</v>
      </c>
    </row>
    <row r="1457" spans="10:13" x14ac:dyDescent="0.3">
      <c r="J1457" s="4" t="e">
        <f t="shared" si="75"/>
        <v>#VALUE!</v>
      </c>
      <c r="K1457" s="4" t="e">
        <f t="shared" si="76"/>
        <v>#VALUE!</v>
      </c>
      <c r="L1457" s="2">
        <v>37189.598634259259</v>
      </c>
    </row>
    <row r="1458" spans="10:13" x14ac:dyDescent="0.3">
      <c r="J1458" s="4" t="e">
        <f t="shared" si="75"/>
        <v>#VALUE!</v>
      </c>
      <c r="K1458" s="4" t="e">
        <f t="shared" si="76"/>
        <v>#VALUE!</v>
      </c>
      <c r="L1458" s="2">
        <v>37189.598969907405</v>
      </c>
    </row>
    <row r="1459" spans="10:13" x14ac:dyDescent="0.3">
      <c r="J1459" s="4" t="e">
        <f t="shared" si="75"/>
        <v>#VALUE!</v>
      </c>
      <c r="K1459" s="4" t="e">
        <f t="shared" si="76"/>
        <v>#VALUE!</v>
      </c>
      <c r="L1459" s="2">
        <v>37189.599641203706</v>
      </c>
    </row>
    <row r="1460" spans="10:13" x14ac:dyDescent="0.3">
      <c r="J1460" s="4" t="e">
        <f t="shared" si="75"/>
        <v>#VALUE!</v>
      </c>
      <c r="K1460" s="4" t="e">
        <f t="shared" si="76"/>
        <v>#VALUE!</v>
      </c>
      <c r="L1460" s="2">
        <v>37189.601689814815</v>
      </c>
      <c r="M1460" s="1" t="str">
        <f>IF(RIGHT(C1460,8)="Off-Peak","Off-Peak", "Peak")</f>
        <v>Peak</v>
      </c>
    </row>
    <row r="1461" spans="10:13" x14ac:dyDescent="0.3">
      <c r="J1461" s="4" t="e">
        <f t="shared" si="75"/>
        <v>#VALUE!</v>
      </c>
      <c r="K1461" s="4" t="e">
        <f t="shared" si="76"/>
        <v>#VALUE!</v>
      </c>
      <c r="L1461" s="2">
        <v>37189.602708333332</v>
      </c>
    </row>
    <row r="1462" spans="10:13" x14ac:dyDescent="0.3">
      <c r="J1462" s="4" t="e">
        <f t="shared" si="75"/>
        <v>#VALUE!</v>
      </c>
      <c r="K1462" s="4" t="e">
        <f t="shared" si="76"/>
        <v>#VALUE!</v>
      </c>
      <c r="L1462" s="2">
        <v>37189.602731481478</v>
      </c>
    </row>
    <row r="1463" spans="10:13" x14ac:dyDescent="0.3">
      <c r="J1463" s="4" t="e">
        <f t="shared" si="75"/>
        <v>#VALUE!</v>
      </c>
      <c r="K1463" s="4" t="e">
        <f t="shared" si="76"/>
        <v>#VALUE!</v>
      </c>
      <c r="L1463" s="2">
        <v>37189.602754629632</v>
      </c>
    </row>
    <row r="1464" spans="10:13" x14ac:dyDescent="0.3">
      <c r="J1464" s="4" t="e">
        <f t="shared" si="75"/>
        <v>#VALUE!</v>
      </c>
      <c r="K1464" s="4" t="e">
        <f t="shared" si="76"/>
        <v>#VALUE!</v>
      </c>
      <c r="L1464" s="2">
        <v>37189.602777777778</v>
      </c>
    </row>
    <row r="1465" spans="10:13" x14ac:dyDescent="0.3"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37189.603136574071</v>
      </c>
    </row>
    <row r="1466" spans="10:13" x14ac:dyDescent="0.3">
      <c r="J1466" s="4" t="e">
        <f t="shared" si="77"/>
        <v>#VALUE!</v>
      </c>
      <c r="K1466" s="4" t="e">
        <f t="shared" si="78"/>
        <v>#VALUE!</v>
      </c>
      <c r="L1466" s="2">
        <v>37189.603194444448</v>
      </c>
    </row>
    <row r="1467" spans="10:13" x14ac:dyDescent="0.3">
      <c r="J1467" s="4" t="e">
        <f t="shared" si="77"/>
        <v>#VALUE!</v>
      </c>
      <c r="K1467" s="4" t="e">
        <f t="shared" si="78"/>
        <v>#VALUE!</v>
      </c>
      <c r="L1467" s="2">
        <v>37189.60328703704</v>
      </c>
    </row>
    <row r="1468" spans="10:13" x14ac:dyDescent="0.3">
      <c r="J1468" s="4" t="e">
        <f t="shared" si="77"/>
        <v>#VALUE!</v>
      </c>
      <c r="K1468" s="4" t="e">
        <f t="shared" si="78"/>
        <v>#VALUE!</v>
      </c>
      <c r="L1468" s="2">
        <v>37189.60328703704</v>
      </c>
    </row>
    <row r="1469" spans="10:13" x14ac:dyDescent="0.3">
      <c r="J1469" s="4" t="e">
        <f t="shared" si="77"/>
        <v>#VALUE!</v>
      </c>
      <c r="K1469" s="4" t="e">
        <f t="shared" si="78"/>
        <v>#VALUE!</v>
      </c>
      <c r="L1469" s="2">
        <v>37189.603495370371</v>
      </c>
    </row>
    <row r="1470" spans="10:13" x14ac:dyDescent="0.3">
      <c r="J1470" s="4" t="e">
        <f t="shared" si="77"/>
        <v>#VALUE!</v>
      </c>
      <c r="K1470" s="4" t="e">
        <f t="shared" si="78"/>
        <v>#VALUE!</v>
      </c>
      <c r="L1470" s="2">
        <v>37189.60365740741</v>
      </c>
    </row>
    <row r="1471" spans="10:13" x14ac:dyDescent="0.3">
      <c r="J1471" s="4" t="e">
        <f t="shared" si="77"/>
        <v>#VALUE!</v>
      </c>
      <c r="K1471" s="4" t="e">
        <f t="shared" si="78"/>
        <v>#VALUE!</v>
      </c>
      <c r="L1471" s="2">
        <v>37189.603680555556</v>
      </c>
    </row>
    <row r="1472" spans="10:13" x14ac:dyDescent="0.3">
      <c r="J1472" s="4" t="e">
        <f t="shared" si="77"/>
        <v>#VALUE!</v>
      </c>
      <c r="K1472" s="4" t="e">
        <f t="shared" si="78"/>
        <v>#VALUE!</v>
      </c>
      <c r="L1472" s="2">
        <v>37189.604363425926</v>
      </c>
    </row>
    <row r="1473" spans="10:12" x14ac:dyDescent="0.3">
      <c r="J1473" s="4" t="e">
        <f t="shared" si="77"/>
        <v>#VALUE!</v>
      </c>
      <c r="K1473" s="4" t="e">
        <f t="shared" si="78"/>
        <v>#VALUE!</v>
      </c>
      <c r="L1473" s="2">
        <v>37189.604363425926</v>
      </c>
    </row>
    <row r="1474" spans="10:12" x14ac:dyDescent="0.3">
      <c r="J1474" s="4" t="e">
        <f t="shared" si="77"/>
        <v>#VALUE!</v>
      </c>
      <c r="K1474" s="4" t="e">
        <f t="shared" si="78"/>
        <v>#VALUE!</v>
      </c>
      <c r="L1474" s="2">
        <v>37189.604537037034</v>
      </c>
    </row>
    <row r="1475" spans="10:12" x14ac:dyDescent="0.3">
      <c r="J1475" s="4" t="e">
        <f t="shared" si="77"/>
        <v>#VALUE!</v>
      </c>
      <c r="K1475" s="4" t="e">
        <f t="shared" si="78"/>
        <v>#VALUE!</v>
      </c>
      <c r="L1475" s="2">
        <v>37189.604849537034</v>
      </c>
    </row>
    <row r="1476" spans="10:12" x14ac:dyDescent="0.3">
      <c r="J1476" s="4" t="e">
        <f t="shared" si="77"/>
        <v>#VALUE!</v>
      </c>
      <c r="K1476" s="4" t="e">
        <f t="shared" si="78"/>
        <v>#VALUE!</v>
      </c>
      <c r="L1476" s="2">
        <v>37189.605509259258</v>
      </c>
    </row>
    <row r="1477" spans="10:12" x14ac:dyDescent="0.3">
      <c r="J1477" s="4" t="e">
        <f t="shared" si="77"/>
        <v>#VALUE!</v>
      </c>
      <c r="K1477" s="4" t="e">
        <f t="shared" si="78"/>
        <v>#VALUE!</v>
      </c>
      <c r="L1477" s="2">
        <v>37189.605879629627</v>
      </c>
    </row>
    <row r="1478" spans="10:12" x14ac:dyDescent="0.3">
      <c r="J1478" s="4" t="e">
        <f t="shared" si="77"/>
        <v>#VALUE!</v>
      </c>
      <c r="K1478" s="4" t="e">
        <f t="shared" si="78"/>
        <v>#VALUE!</v>
      </c>
      <c r="L1478" s="2">
        <v>37189.605879629627</v>
      </c>
    </row>
    <row r="1479" spans="10:12" x14ac:dyDescent="0.3">
      <c r="J1479" s="4" t="e">
        <f t="shared" si="77"/>
        <v>#VALUE!</v>
      </c>
      <c r="K1479" s="4" t="e">
        <f t="shared" si="78"/>
        <v>#VALUE!</v>
      </c>
      <c r="L1479" s="2">
        <v>37189.60628472222</v>
      </c>
    </row>
    <row r="1480" spans="10:12" x14ac:dyDescent="0.3">
      <c r="J1480" s="4" t="e">
        <f t="shared" si="77"/>
        <v>#VALUE!</v>
      </c>
      <c r="K1480" s="4" t="e">
        <f t="shared" si="78"/>
        <v>#VALUE!</v>
      </c>
      <c r="L1480" s="2">
        <v>37189.606481481482</v>
      </c>
    </row>
    <row r="1481" spans="10:12" x14ac:dyDescent="0.3">
      <c r="J1481" s="4" t="e">
        <f t="shared" si="77"/>
        <v>#VALUE!</v>
      </c>
      <c r="K1481" s="4" t="e">
        <f t="shared" si="78"/>
        <v>#VALUE!</v>
      </c>
      <c r="L1481" s="2">
        <v>37189.606493055559</v>
      </c>
    </row>
    <row r="1482" spans="10:12" x14ac:dyDescent="0.3">
      <c r="J1482" s="4" t="e">
        <f t="shared" si="77"/>
        <v>#VALUE!</v>
      </c>
      <c r="K1482" s="4" t="e">
        <f t="shared" si="78"/>
        <v>#VALUE!</v>
      </c>
      <c r="L1482" s="2">
        <v>37189.606539351851</v>
      </c>
    </row>
    <row r="1483" spans="10:12" x14ac:dyDescent="0.3">
      <c r="J1483" s="4" t="e">
        <f t="shared" si="77"/>
        <v>#VALUE!</v>
      </c>
      <c r="K1483" s="4" t="e">
        <f t="shared" si="78"/>
        <v>#VALUE!</v>
      </c>
      <c r="L1483" s="2">
        <v>37189.606539351851</v>
      </c>
    </row>
    <row r="1484" spans="10:12" x14ac:dyDescent="0.3">
      <c r="J1484" s="4" t="e">
        <f t="shared" si="77"/>
        <v>#VALUE!</v>
      </c>
      <c r="K1484" s="4" t="e">
        <f t="shared" si="78"/>
        <v>#VALUE!</v>
      </c>
      <c r="L1484" s="2">
        <v>37189.606574074074</v>
      </c>
    </row>
    <row r="1485" spans="10:12" x14ac:dyDescent="0.3">
      <c r="J1485" s="4" t="e">
        <f t="shared" si="77"/>
        <v>#VALUE!</v>
      </c>
      <c r="K1485" s="4" t="e">
        <f t="shared" si="78"/>
        <v>#VALUE!</v>
      </c>
      <c r="L1485" s="2">
        <v>37189.606574074074</v>
      </c>
    </row>
    <row r="1486" spans="10:12" x14ac:dyDescent="0.3">
      <c r="J1486" s="4" t="e">
        <f t="shared" si="77"/>
        <v>#VALUE!</v>
      </c>
      <c r="K1486" s="4" t="e">
        <f t="shared" si="78"/>
        <v>#VALUE!</v>
      </c>
      <c r="L1486" s="2">
        <v>37189.606921296298</v>
      </c>
    </row>
    <row r="1487" spans="10:12" x14ac:dyDescent="0.3">
      <c r="J1487" s="4" t="e">
        <f t="shared" si="77"/>
        <v>#VALUE!</v>
      </c>
      <c r="K1487" s="4" t="e">
        <f t="shared" si="78"/>
        <v>#VALUE!</v>
      </c>
      <c r="L1487" s="2">
        <v>37189.608622685184</v>
      </c>
    </row>
    <row r="1488" spans="10:12" x14ac:dyDescent="0.3">
      <c r="J1488" s="4" t="e">
        <f t="shared" si="77"/>
        <v>#VALUE!</v>
      </c>
      <c r="K1488" s="4" t="e">
        <f t="shared" si="78"/>
        <v>#VALUE!</v>
      </c>
      <c r="L1488" s="2">
        <v>37189.609212962961</v>
      </c>
    </row>
    <row r="1489" spans="10:13" x14ac:dyDescent="0.3">
      <c r="J1489" s="4" t="e">
        <f t="shared" si="77"/>
        <v>#VALUE!</v>
      </c>
      <c r="K1489" s="4" t="e">
        <f t="shared" si="78"/>
        <v>#VALUE!</v>
      </c>
      <c r="L1489" s="2">
        <v>37189.609212962961</v>
      </c>
    </row>
    <row r="1490" spans="10:13" x14ac:dyDescent="0.3">
      <c r="J1490" s="4" t="e">
        <f t="shared" si="77"/>
        <v>#VALUE!</v>
      </c>
      <c r="K1490" s="4" t="e">
        <f t="shared" si="78"/>
        <v>#VALUE!</v>
      </c>
      <c r="L1490" s="2">
        <v>37189.609398148146</v>
      </c>
    </row>
    <row r="1491" spans="10:13" x14ac:dyDescent="0.3">
      <c r="J1491" s="4" t="e">
        <f t="shared" si="77"/>
        <v>#VALUE!</v>
      </c>
      <c r="K1491" s="4" t="e">
        <f t="shared" si="78"/>
        <v>#VALUE!</v>
      </c>
      <c r="L1491" s="2">
        <v>37189.610115740739</v>
      </c>
    </row>
    <row r="1492" spans="10:13" x14ac:dyDescent="0.3">
      <c r="J1492" s="4" t="e">
        <f t="shared" si="77"/>
        <v>#VALUE!</v>
      </c>
      <c r="K1492" s="4" t="e">
        <f t="shared" si="78"/>
        <v>#VALUE!</v>
      </c>
      <c r="L1492" s="2">
        <v>37189.610115740739</v>
      </c>
    </row>
    <row r="1493" spans="10:13" x14ac:dyDescent="0.3">
      <c r="J1493" s="4" t="e">
        <f t="shared" si="77"/>
        <v>#VALUE!</v>
      </c>
      <c r="K1493" s="4" t="e">
        <f t="shared" si="78"/>
        <v>#VALUE!</v>
      </c>
      <c r="L1493" s="2">
        <v>37189.610729166663</v>
      </c>
    </row>
    <row r="1494" spans="10:13" x14ac:dyDescent="0.3">
      <c r="J1494" s="4" t="e">
        <f t="shared" si="77"/>
        <v>#VALUE!</v>
      </c>
      <c r="K1494" s="4" t="e">
        <f t="shared" si="78"/>
        <v>#VALUE!</v>
      </c>
      <c r="L1494" s="2">
        <v>37189.610729166663</v>
      </c>
    </row>
    <row r="1495" spans="10:13" x14ac:dyDescent="0.3">
      <c r="J1495" s="4" t="e">
        <f t="shared" si="77"/>
        <v>#VALUE!</v>
      </c>
      <c r="K1495" s="4" t="e">
        <f t="shared" si="78"/>
        <v>#VALUE!</v>
      </c>
      <c r="L1495" s="2">
        <v>37189.610752314817</v>
      </c>
    </row>
    <row r="1496" spans="10:13" x14ac:dyDescent="0.3">
      <c r="J1496" s="4" t="e">
        <f t="shared" si="77"/>
        <v>#VALUE!</v>
      </c>
      <c r="K1496" s="4" t="e">
        <f t="shared" si="78"/>
        <v>#VALUE!</v>
      </c>
      <c r="L1496" s="2">
        <v>37189.612268518518</v>
      </c>
    </row>
    <row r="1497" spans="10:13" x14ac:dyDescent="0.3">
      <c r="J1497" s="4" t="e">
        <f t="shared" si="77"/>
        <v>#VALUE!</v>
      </c>
      <c r="K1497" s="4" t="e">
        <f t="shared" si="78"/>
        <v>#VALUE!</v>
      </c>
      <c r="L1497" s="2">
        <v>37189.612997685188</v>
      </c>
    </row>
    <row r="1498" spans="10:13" x14ac:dyDescent="0.3">
      <c r="J1498" s="4" t="e">
        <f t="shared" si="77"/>
        <v>#VALUE!</v>
      </c>
      <c r="K1498" s="4" t="e">
        <f t="shared" si="78"/>
        <v>#VALUE!</v>
      </c>
      <c r="L1498" s="2">
        <v>37189.613761574074</v>
      </c>
    </row>
    <row r="1499" spans="10:13" x14ac:dyDescent="0.3">
      <c r="J1499" s="4" t="e">
        <f t="shared" si="77"/>
        <v>#VALUE!</v>
      </c>
      <c r="K1499" s="4" t="e">
        <f t="shared" si="78"/>
        <v>#VALUE!</v>
      </c>
      <c r="L1499" s="2">
        <v>37189.61377314815</v>
      </c>
    </row>
    <row r="1500" spans="10:13" x14ac:dyDescent="0.3">
      <c r="J1500" s="4" t="e">
        <f t="shared" si="77"/>
        <v>#VALUE!</v>
      </c>
      <c r="K1500" s="4" t="e">
        <f t="shared" si="78"/>
        <v>#VALUE!</v>
      </c>
      <c r="L1500" s="2">
        <v>37189.61377314815</v>
      </c>
    </row>
    <row r="1501" spans="10:13" x14ac:dyDescent="0.3">
      <c r="J1501" s="4" t="e">
        <f t="shared" si="77"/>
        <v>#VALUE!</v>
      </c>
      <c r="K1501" s="4" t="e">
        <f t="shared" si="78"/>
        <v>#VALUE!</v>
      </c>
      <c r="L1501" s="2">
        <v>37189.618483796294</v>
      </c>
    </row>
    <row r="1502" spans="10:13" x14ac:dyDescent="0.3">
      <c r="J1502" s="4" t="e">
        <f t="shared" si="77"/>
        <v>#VALUE!</v>
      </c>
      <c r="K1502" s="4" t="e">
        <f t="shared" si="78"/>
        <v>#VALUE!</v>
      </c>
      <c r="L1502" s="2">
        <v>37189.618645833332</v>
      </c>
    </row>
    <row r="1503" spans="10:13" x14ac:dyDescent="0.3">
      <c r="J1503" s="4" t="e">
        <f t="shared" si="77"/>
        <v>#VALUE!</v>
      </c>
      <c r="K1503" s="4" t="e">
        <f t="shared" si="78"/>
        <v>#VALUE!</v>
      </c>
      <c r="L1503" s="2">
        <v>37189.618645833332</v>
      </c>
      <c r="M1503" s="1" t="str">
        <f>IF(RIGHT(C1503,8)="Off-Peak","Off-Peak", "Peak")</f>
        <v>Peak</v>
      </c>
    </row>
    <row r="1504" spans="10:13" x14ac:dyDescent="0.3">
      <c r="J1504" s="4" t="e">
        <f t="shared" si="77"/>
        <v>#VALUE!</v>
      </c>
      <c r="K1504" s="4" t="e">
        <f t="shared" si="78"/>
        <v>#VALUE!</v>
      </c>
      <c r="L1504" s="2">
        <v>37189.619398148148</v>
      </c>
    </row>
    <row r="1505" spans="10:13" x14ac:dyDescent="0.3">
      <c r="J1505" s="4" t="e">
        <f t="shared" si="77"/>
        <v>#VALUE!</v>
      </c>
      <c r="K1505" s="4" t="e">
        <f t="shared" si="78"/>
        <v>#VALUE!</v>
      </c>
      <c r="L1505" s="2">
        <v>37189.619780092595</v>
      </c>
    </row>
    <row r="1506" spans="10:13" x14ac:dyDescent="0.3">
      <c r="J1506" s="4" t="e">
        <f t="shared" si="77"/>
        <v>#VALUE!</v>
      </c>
      <c r="K1506" s="4" t="e">
        <f t="shared" si="78"/>
        <v>#VALUE!</v>
      </c>
      <c r="L1506" s="2">
        <v>37189.619780092595</v>
      </c>
    </row>
    <row r="1507" spans="10:13" x14ac:dyDescent="0.3">
      <c r="J1507" s="4" t="e">
        <f t="shared" si="77"/>
        <v>#VALUE!</v>
      </c>
      <c r="K1507" s="4" t="e">
        <f t="shared" si="78"/>
        <v>#VALUE!</v>
      </c>
      <c r="L1507" s="2">
        <v>37189.620081018518</v>
      </c>
    </row>
    <row r="1508" spans="10:13" x14ac:dyDescent="0.3">
      <c r="J1508" s="4" t="e">
        <f t="shared" si="77"/>
        <v>#VALUE!</v>
      </c>
      <c r="K1508" s="4" t="e">
        <f t="shared" si="78"/>
        <v>#VALUE!</v>
      </c>
      <c r="L1508" s="2">
        <v>37189.621712962966</v>
      </c>
    </row>
    <row r="1509" spans="10:13" x14ac:dyDescent="0.3">
      <c r="J1509" s="4" t="e">
        <f t="shared" si="77"/>
        <v>#VALUE!</v>
      </c>
      <c r="K1509" s="4" t="e">
        <f t="shared" si="78"/>
        <v>#VALUE!</v>
      </c>
      <c r="L1509" s="2">
        <v>37189.622719907406</v>
      </c>
    </row>
    <row r="1510" spans="10:13" x14ac:dyDescent="0.3">
      <c r="J1510" s="4" t="e">
        <f t="shared" si="77"/>
        <v>#VALUE!</v>
      </c>
      <c r="K1510" s="4" t="e">
        <f t="shared" si="78"/>
        <v>#VALUE!</v>
      </c>
      <c r="L1510" s="2">
        <v>37189.623136574075</v>
      </c>
    </row>
    <row r="1511" spans="10:13" x14ac:dyDescent="0.3">
      <c r="J1511" s="4" t="e">
        <f t="shared" si="77"/>
        <v>#VALUE!</v>
      </c>
      <c r="K1511" s="4" t="e">
        <f t="shared" si="78"/>
        <v>#VALUE!</v>
      </c>
      <c r="L1511" s="2">
        <v>37189.623715277776</v>
      </c>
    </row>
    <row r="1512" spans="10:13" x14ac:dyDescent="0.3">
      <c r="J1512" s="4" t="e">
        <f t="shared" si="77"/>
        <v>#VALUE!</v>
      </c>
      <c r="K1512" s="4" t="e">
        <f t="shared" si="78"/>
        <v>#VALUE!</v>
      </c>
      <c r="L1512" s="2">
        <v>37189.623877314814</v>
      </c>
    </row>
    <row r="1513" spans="10:13" x14ac:dyDescent="0.3">
      <c r="J1513" s="4" t="e">
        <f t="shared" si="77"/>
        <v>#VALUE!</v>
      </c>
      <c r="K1513" s="4" t="e">
        <f t="shared" si="78"/>
        <v>#VALUE!</v>
      </c>
      <c r="L1513" s="2">
        <v>37189.629016203704</v>
      </c>
    </row>
    <row r="1514" spans="10:13" x14ac:dyDescent="0.3">
      <c r="J1514" s="4" t="e">
        <f t="shared" si="77"/>
        <v>#VALUE!</v>
      </c>
      <c r="K1514" s="4" t="e">
        <f t="shared" si="78"/>
        <v>#VALUE!</v>
      </c>
      <c r="L1514" s="2">
        <v>37189.631412037037</v>
      </c>
    </row>
    <row r="1515" spans="10:13" x14ac:dyDescent="0.3">
      <c r="J1515" s="4" t="e">
        <f t="shared" si="77"/>
        <v>#VALUE!</v>
      </c>
      <c r="K1515" s="4" t="e">
        <f t="shared" si="78"/>
        <v>#VALUE!</v>
      </c>
      <c r="L1515" s="2">
        <v>37189.633993055555</v>
      </c>
    </row>
    <row r="1516" spans="10:13" x14ac:dyDescent="0.3">
      <c r="J1516" s="4" t="e">
        <f t="shared" si="77"/>
        <v>#VALUE!</v>
      </c>
      <c r="K1516" s="4" t="e">
        <f t="shared" si="78"/>
        <v>#VALUE!</v>
      </c>
      <c r="L1516" s="2">
        <v>37189.636504629627</v>
      </c>
    </row>
    <row r="1517" spans="10:13" x14ac:dyDescent="0.3">
      <c r="J1517" s="4" t="e">
        <f t="shared" si="77"/>
        <v>#VALUE!</v>
      </c>
      <c r="K1517" s="4" t="e">
        <f t="shared" si="78"/>
        <v>#VALUE!</v>
      </c>
      <c r="L1517" s="2">
        <v>37189.638807870368</v>
      </c>
      <c r="M1517" s="1" t="str">
        <f t="shared" ref="M1517:M1580" si="79">IF(RIGHT(C1517,8)="Off-Peak","Off-Peak", "Peak")</f>
        <v>Peak</v>
      </c>
    </row>
    <row r="1518" spans="10:13" x14ac:dyDescent="0.3">
      <c r="J1518" s="4" t="e">
        <f t="shared" si="77"/>
        <v>#VALUE!</v>
      </c>
      <c r="K1518" s="4" t="e">
        <f t="shared" si="78"/>
        <v>#VALUE!</v>
      </c>
      <c r="L1518" s="2">
        <v>37189.638842592591</v>
      </c>
      <c r="M1518" s="1" t="str">
        <f t="shared" si="79"/>
        <v>Peak</v>
      </c>
    </row>
    <row r="1519" spans="10:13" x14ac:dyDescent="0.3">
      <c r="J1519" s="4" t="e">
        <f t="shared" si="77"/>
        <v>#VALUE!</v>
      </c>
      <c r="K1519" s="4" t="e">
        <f t="shared" si="78"/>
        <v>#VALUE!</v>
      </c>
      <c r="L1519" s="2">
        <v>37189.638842592591</v>
      </c>
      <c r="M1519" s="1" t="str">
        <f t="shared" si="79"/>
        <v>Peak</v>
      </c>
    </row>
    <row r="1520" spans="10:13" x14ac:dyDescent="0.3">
      <c r="J1520" s="4" t="e">
        <f t="shared" si="77"/>
        <v>#VALUE!</v>
      </c>
      <c r="K1520" s="4" t="e">
        <f t="shared" si="78"/>
        <v>#VALUE!</v>
      </c>
      <c r="L1520" s="2">
        <v>37189.638877314814</v>
      </c>
      <c r="M1520" s="1" t="str">
        <f t="shared" si="79"/>
        <v>Peak</v>
      </c>
    </row>
    <row r="1521" spans="10:13" x14ac:dyDescent="0.3">
      <c r="J1521" s="4" t="e">
        <f t="shared" si="77"/>
        <v>#VALUE!</v>
      </c>
      <c r="K1521" s="4" t="e">
        <f t="shared" si="78"/>
        <v>#VALUE!</v>
      </c>
      <c r="L1521" s="2">
        <v>37189.638912037037</v>
      </c>
      <c r="M1521" s="1" t="str">
        <f t="shared" si="79"/>
        <v>Peak</v>
      </c>
    </row>
    <row r="1522" spans="10:13" x14ac:dyDescent="0.3">
      <c r="J1522" s="4" t="e">
        <f t="shared" si="77"/>
        <v>#VALUE!</v>
      </c>
      <c r="K1522" s="4" t="e">
        <f t="shared" si="78"/>
        <v>#VALUE!</v>
      </c>
      <c r="L1522" s="2">
        <v>37189.638923611114</v>
      </c>
      <c r="M1522" s="1" t="str">
        <f t="shared" si="79"/>
        <v>Peak</v>
      </c>
    </row>
    <row r="1523" spans="10:13" x14ac:dyDescent="0.3">
      <c r="J1523" s="4" t="e">
        <f t="shared" si="77"/>
        <v>#VALUE!</v>
      </c>
      <c r="K1523" s="4" t="e">
        <f t="shared" si="78"/>
        <v>#VALUE!</v>
      </c>
      <c r="L1523" s="2">
        <v>37189.63894675926</v>
      </c>
      <c r="M1523" s="1" t="str">
        <f t="shared" si="79"/>
        <v>Peak</v>
      </c>
    </row>
    <row r="1524" spans="10:13" x14ac:dyDescent="0.3">
      <c r="J1524" s="4" t="e">
        <f t="shared" si="77"/>
        <v>#VALUE!</v>
      </c>
      <c r="K1524" s="4" t="e">
        <f t="shared" si="78"/>
        <v>#VALUE!</v>
      </c>
      <c r="L1524" s="2">
        <v>37189.638993055552</v>
      </c>
      <c r="M1524" s="1" t="str">
        <f t="shared" si="79"/>
        <v>Peak</v>
      </c>
    </row>
    <row r="1525" spans="10:13" x14ac:dyDescent="0.3">
      <c r="J1525" s="4" t="e">
        <f t="shared" si="77"/>
        <v>#VALUE!</v>
      </c>
      <c r="K1525" s="4" t="e">
        <f t="shared" si="78"/>
        <v>#VALUE!</v>
      </c>
      <c r="L1525" s="2">
        <v>37189.638993055552</v>
      </c>
      <c r="M1525" s="1" t="str">
        <f t="shared" si="79"/>
        <v>Peak</v>
      </c>
    </row>
    <row r="1526" spans="10:13" x14ac:dyDescent="0.3">
      <c r="J1526" s="4" t="e">
        <f t="shared" si="77"/>
        <v>#VALUE!</v>
      </c>
      <c r="K1526" s="4" t="e">
        <f t="shared" si="78"/>
        <v>#VALUE!</v>
      </c>
      <c r="L1526" s="2">
        <v>37189.639027777775</v>
      </c>
      <c r="M1526" s="1" t="str">
        <f t="shared" si="79"/>
        <v>Peak</v>
      </c>
    </row>
    <row r="1527" spans="10:13" x14ac:dyDescent="0.3">
      <c r="J1527" s="4" t="e">
        <f t="shared" si="77"/>
        <v>#VALUE!</v>
      </c>
      <c r="K1527" s="4" t="e">
        <f t="shared" si="78"/>
        <v>#VALUE!</v>
      </c>
      <c r="L1527" s="2">
        <v>37189.639062499999</v>
      </c>
      <c r="M1527" s="1" t="str">
        <f t="shared" si="79"/>
        <v>Peak</v>
      </c>
    </row>
    <row r="1528" spans="10:13" x14ac:dyDescent="0.3">
      <c r="J1528" s="4" t="e">
        <f t="shared" si="77"/>
        <v>#VALUE!</v>
      </c>
      <c r="K1528" s="4" t="e">
        <f t="shared" si="78"/>
        <v>#VALUE!</v>
      </c>
      <c r="L1528" s="2">
        <v>37189.639108796298</v>
      </c>
      <c r="M1528" s="1" t="str">
        <f t="shared" si="79"/>
        <v>Peak</v>
      </c>
    </row>
    <row r="1529" spans="10:13" x14ac:dyDescent="0.3"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37189.639108796298</v>
      </c>
      <c r="M1529" s="1" t="str">
        <f t="shared" si="79"/>
        <v>Peak</v>
      </c>
    </row>
    <row r="1530" spans="10:13" x14ac:dyDescent="0.3">
      <c r="J1530" s="4" t="e">
        <f t="shared" si="80"/>
        <v>#VALUE!</v>
      </c>
      <c r="K1530" s="4" t="e">
        <f t="shared" si="81"/>
        <v>#VALUE!</v>
      </c>
      <c r="L1530" s="2">
        <v>37189.639201388891</v>
      </c>
      <c r="M1530" s="1" t="str">
        <f t="shared" si="79"/>
        <v>Peak</v>
      </c>
    </row>
    <row r="1531" spans="10:13" x14ac:dyDescent="0.3">
      <c r="J1531" s="4" t="e">
        <f t="shared" si="80"/>
        <v>#VALUE!</v>
      </c>
      <c r="K1531" s="4" t="e">
        <f t="shared" si="81"/>
        <v>#VALUE!</v>
      </c>
      <c r="L1531" s="2">
        <v>37189.639224537037</v>
      </c>
      <c r="M1531" s="1" t="str">
        <f t="shared" si="79"/>
        <v>Peak</v>
      </c>
    </row>
    <row r="1532" spans="10:13" x14ac:dyDescent="0.3">
      <c r="J1532" s="4" t="e">
        <f t="shared" si="80"/>
        <v>#VALUE!</v>
      </c>
      <c r="K1532" s="4" t="e">
        <f t="shared" si="81"/>
        <v>#VALUE!</v>
      </c>
      <c r="L1532" s="2">
        <v>37189.639236111114</v>
      </c>
      <c r="M1532" s="1" t="str">
        <f t="shared" si="79"/>
        <v>Peak</v>
      </c>
    </row>
    <row r="1533" spans="10:13" x14ac:dyDescent="0.3">
      <c r="J1533" s="4" t="e">
        <f t="shared" si="80"/>
        <v>#VALUE!</v>
      </c>
      <c r="K1533" s="4" t="e">
        <f t="shared" si="81"/>
        <v>#VALUE!</v>
      </c>
      <c r="L1533" s="2">
        <v>37189.639270833337</v>
      </c>
      <c r="M1533" s="1" t="str">
        <f t="shared" si="79"/>
        <v>Peak</v>
      </c>
    </row>
    <row r="1534" spans="10:13" x14ac:dyDescent="0.3">
      <c r="J1534" s="4" t="e">
        <f t="shared" si="80"/>
        <v>#VALUE!</v>
      </c>
      <c r="K1534" s="4" t="e">
        <f t="shared" si="81"/>
        <v>#VALUE!</v>
      </c>
      <c r="L1534" s="2">
        <v>37189.639293981483</v>
      </c>
      <c r="M1534" s="1" t="str">
        <f t="shared" si="79"/>
        <v>Peak</v>
      </c>
    </row>
    <row r="1535" spans="10:13" x14ac:dyDescent="0.3">
      <c r="J1535" s="4" t="e">
        <f t="shared" si="80"/>
        <v>#VALUE!</v>
      </c>
      <c r="K1535" s="4" t="e">
        <f t="shared" si="81"/>
        <v>#VALUE!</v>
      </c>
      <c r="L1535" s="2">
        <v>37189.640451388892</v>
      </c>
      <c r="M1535" s="1" t="str">
        <f t="shared" si="79"/>
        <v>Peak</v>
      </c>
    </row>
    <row r="1536" spans="10:13" x14ac:dyDescent="0.3">
      <c r="J1536" s="4" t="e">
        <f t="shared" si="80"/>
        <v>#VALUE!</v>
      </c>
      <c r="K1536" s="4" t="e">
        <f t="shared" si="81"/>
        <v>#VALUE!</v>
      </c>
      <c r="L1536" s="2">
        <v>37189.640729166669</v>
      </c>
      <c r="M1536" s="1" t="str">
        <f t="shared" si="79"/>
        <v>Peak</v>
      </c>
    </row>
    <row r="1537" spans="10:13" x14ac:dyDescent="0.3">
      <c r="J1537" s="4" t="e">
        <f t="shared" si="80"/>
        <v>#VALUE!</v>
      </c>
      <c r="K1537" s="4" t="e">
        <f t="shared" si="81"/>
        <v>#VALUE!</v>
      </c>
      <c r="L1537" s="2">
        <v>37189.640798611108</v>
      </c>
      <c r="M1537" s="1" t="str">
        <f t="shared" si="79"/>
        <v>Peak</v>
      </c>
    </row>
    <row r="1538" spans="10:13" x14ac:dyDescent="0.3">
      <c r="J1538" s="4" t="e">
        <f t="shared" si="80"/>
        <v>#VALUE!</v>
      </c>
      <c r="K1538" s="4" t="e">
        <f t="shared" si="81"/>
        <v>#VALUE!</v>
      </c>
      <c r="L1538" s="2">
        <v>37189.640960648147</v>
      </c>
      <c r="M1538" s="1" t="str">
        <f t="shared" si="79"/>
        <v>Peak</v>
      </c>
    </row>
    <row r="1539" spans="10:13" x14ac:dyDescent="0.3">
      <c r="J1539" s="4" t="e">
        <f t="shared" si="80"/>
        <v>#VALUE!</v>
      </c>
      <c r="K1539" s="4" t="e">
        <f t="shared" si="81"/>
        <v>#VALUE!</v>
      </c>
      <c r="L1539" s="2">
        <v>37189.641759259262</v>
      </c>
      <c r="M1539" s="1" t="str">
        <f t="shared" si="79"/>
        <v>Peak</v>
      </c>
    </row>
    <row r="1540" spans="10:13" x14ac:dyDescent="0.3">
      <c r="J1540" s="4" t="e">
        <f t="shared" si="80"/>
        <v>#VALUE!</v>
      </c>
      <c r="K1540" s="4" t="e">
        <f t="shared" si="81"/>
        <v>#VALUE!</v>
      </c>
      <c r="L1540" s="2">
        <v>37189.641759259262</v>
      </c>
      <c r="M1540" s="1" t="str">
        <f t="shared" si="79"/>
        <v>Peak</v>
      </c>
    </row>
    <row r="1541" spans="10:13" x14ac:dyDescent="0.3">
      <c r="J1541" s="4" t="e">
        <f t="shared" si="80"/>
        <v>#VALUE!</v>
      </c>
      <c r="K1541" s="4" t="e">
        <f t="shared" si="81"/>
        <v>#VALUE!</v>
      </c>
      <c r="L1541" s="2">
        <v>37189.642013888886</v>
      </c>
      <c r="M1541" s="1" t="str">
        <f t="shared" si="79"/>
        <v>Peak</v>
      </c>
    </row>
    <row r="1542" spans="10:13" x14ac:dyDescent="0.3">
      <c r="J1542" s="4" t="e">
        <f t="shared" si="80"/>
        <v>#VALUE!</v>
      </c>
      <c r="K1542" s="4" t="e">
        <f t="shared" si="81"/>
        <v>#VALUE!</v>
      </c>
      <c r="L1542" s="2">
        <v>37189.642280092594</v>
      </c>
      <c r="M1542" s="1" t="str">
        <f t="shared" si="79"/>
        <v>Peak</v>
      </c>
    </row>
    <row r="1543" spans="10:13" x14ac:dyDescent="0.3">
      <c r="J1543" s="4" t="e">
        <f t="shared" si="80"/>
        <v>#VALUE!</v>
      </c>
      <c r="K1543" s="4" t="e">
        <f t="shared" si="81"/>
        <v>#VALUE!</v>
      </c>
      <c r="L1543" s="2">
        <v>37189.643379629626</v>
      </c>
      <c r="M1543" s="1" t="str">
        <f t="shared" si="79"/>
        <v>Peak</v>
      </c>
    </row>
    <row r="1544" spans="10:13" x14ac:dyDescent="0.3">
      <c r="J1544" s="4" t="e">
        <f t="shared" si="80"/>
        <v>#VALUE!</v>
      </c>
      <c r="K1544" s="4" t="e">
        <f t="shared" si="81"/>
        <v>#VALUE!</v>
      </c>
      <c r="L1544" s="2">
        <v>37189.644641203704</v>
      </c>
      <c r="M1544" s="1" t="str">
        <f t="shared" si="79"/>
        <v>Peak</v>
      </c>
    </row>
    <row r="1545" spans="10:13" x14ac:dyDescent="0.3">
      <c r="J1545" s="4" t="e">
        <f t="shared" si="80"/>
        <v>#VALUE!</v>
      </c>
      <c r="K1545" s="4" t="e">
        <f t="shared" si="81"/>
        <v>#VALUE!</v>
      </c>
      <c r="L1545" s="2">
        <v>37189.645266203705</v>
      </c>
      <c r="M1545" s="1" t="str">
        <f t="shared" si="79"/>
        <v>Peak</v>
      </c>
    </row>
    <row r="1546" spans="10:13" x14ac:dyDescent="0.3">
      <c r="J1546" s="4" t="e">
        <f t="shared" si="80"/>
        <v>#VALUE!</v>
      </c>
      <c r="K1546" s="4" t="e">
        <f t="shared" si="81"/>
        <v>#VALUE!</v>
      </c>
      <c r="L1546" s="2">
        <v>37189.645810185182</v>
      </c>
      <c r="M1546" s="1" t="str">
        <f t="shared" si="79"/>
        <v>Peak</v>
      </c>
    </row>
    <row r="1547" spans="10:13" x14ac:dyDescent="0.3">
      <c r="J1547" s="4" t="e">
        <f t="shared" si="80"/>
        <v>#VALUE!</v>
      </c>
      <c r="K1547" s="4" t="e">
        <f t="shared" si="81"/>
        <v>#VALUE!</v>
      </c>
      <c r="L1547" s="2">
        <v>37189.646655092591</v>
      </c>
      <c r="M1547" s="1" t="str">
        <f t="shared" si="79"/>
        <v>Peak</v>
      </c>
    </row>
    <row r="1548" spans="10:13" x14ac:dyDescent="0.3">
      <c r="J1548" s="4" t="e">
        <f t="shared" si="80"/>
        <v>#VALUE!</v>
      </c>
      <c r="K1548" s="4" t="e">
        <f t="shared" si="81"/>
        <v>#VALUE!</v>
      </c>
      <c r="L1548" s="2">
        <v>37189.649942129632</v>
      </c>
      <c r="M1548" s="1" t="str">
        <f t="shared" si="79"/>
        <v>Peak</v>
      </c>
    </row>
    <row r="1549" spans="10:13" x14ac:dyDescent="0.3">
      <c r="J1549" s="4" t="e">
        <f t="shared" si="80"/>
        <v>#VALUE!</v>
      </c>
      <c r="K1549" s="4" t="e">
        <f t="shared" si="81"/>
        <v>#VALUE!</v>
      </c>
      <c r="L1549" s="2">
        <v>37189.651585648149</v>
      </c>
      <c r="M1549" s="1" t="str">
        <f t="shared" si="79"/>
        <v>Peak</v>
      </c>
    </row>
    <row r="1550" spans="10:13" x14ac:dyDescent="0.3">
      <c r="J1550" s="4" t="e">
        <f t="shared" si="80"/>
        <v>#VALUE!</v>
      </c>
      <c r="K1550" s="4" t="e">
        <f t="shared" si="81"/>
        <v>#VALUE!</v>
      </c>
      <c r="L1550" s="2">
        <v>37189.65662037037</v>
      </c>
      <c r="M1550" s="1" t="str">
        <f t="shared" si="79"/>
        <v>Peak</v>
      </c>
    </row>
    <row r="1551" spans="10:13" x14ac:dyDescent="0.3">
      <c r="J1551" s="4" t="e">
        <f t="shared" si="80"/>
        <v>#VALUE!</v>
      </c>
      <c r="K1551" s="4" t="e">
        <f t="shared" si="81"/>
        <v>#VALUE!</v>
      </c>
      <c r="L1551" s="2">
        <v>37189.657152777778</v>
      </c>
      <c r="M1551" s="1" t="str">
        <f t="shared" si="79"/>
        <v>Peak</v>
      </c>
    </row>
    <row r="1552" spans="10:13" x14ac:dyDescent="0.3">
      <c r="J1552" s="4" t="e">
        <f t="shared" si="80"/>
        <v>#VALUE!</v>
      </c>
      <c r="K1552" s="4" t="e">
        <f t="shared" si="81"/>
        <v>#VALUE!</v>
      </c>
      <c r="L1552" s="2">
        <v>37189.657152777778</v>
      </c>
      <c r="M1552" s="1" t="str">
        <f t="shared" si="79"/>
        <v>Peak</v>
      </c>
    </row>
    <row r="1553" spans="10:13" x14ac:dyDescent="0.3">
      <c r="J1553" s="4" t="e">
        <f t="shared" si="80"/>
        <v>#VALUE!</v>
      </c>
      <c r="K1553" s="4" t="e">
        <f t="shared" si="81"/>
        <v>#VALUE!</v>
      </c>
      <c r="L1553" s="2">
        <v>37189.658206018517</v>
      </c>
      <c r="M1553" s="1" t="str">
        <f t="shared" si="79"/>
        <v>Peak</v>
      </c>
    </row>
    <row r="1554" spans="10:13" x14ac:dyDescent="0.3">
      <c r="J1554" s="4" t="e">
        <f t="shared" si="80"/>
        <v>#VALUE!</v>
      </c>
      <c r="K1554" s="4" t="e">
        <f t="shared" si="81"/>
        <v>#VALUE!</v>
      </c>
      <c r="L1554" s="2">
        <v>37189.659062500003</v>
      </c>
      <c r="M1554" s="1" t="str">
        <f t="shared" si="79"/>
        <v>Peak</v>
      </c>
    </row>
    <row r="1555" spans="10:13" x14ac:dyDescent="0.3"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37189.659421296295</v>
      </c>
      <c r="M1555" s="1" t="str">
        <f t="shared" si="79"/>
        <v>Peak</v>
      </c>
    </row>
    <row r="1556" spans="10:13" x14ac:dyDescent="0.3">
      <c r="J1556" s="4" t="e">
        <f t="shared" si="82"/>
        <v>#VALUE!</v>
      </c>
      <c r="K1556" s="4" t="e">
        <f t="shared" si="83"/>
        <v>#VALUE!</v>
      </c>
      <c r="L1556" s="2">
        <v>37189.660115740742</v>
      </c>
      <c r="M1556" s="1" t="str">
        <f t="shared" si="79"/>
        <v>Peak</v>
      </c>
    </row>
    <row r="1557" spans="10:13" x14ac:dyDescent="0.3">
      <c r="J1557" s="4" t="e">
        <f t="shared" si="82"/>
        <v>#VALUE!</v>
      </c>
      <c r="K1557" s="4" t="e">
        <f t="shared" si="83"/>
        <v>#VALUE!</v>
      </c>
      <c r="L1557" s="2">
        <v>37189.663229166668</v>
      </c>
      <c r="M1557" s="1" t="str">
        <f t="shared" si="79"/>
        <v>Peak</v>
      </c>
    </row>
    <row r="1558" spans="10:13" x14ac:dyDescent="0.3">
      <c r="J1558" s="4" t="e">
        <f t="shared" si="82"/>
        <v>#VALUE!</v>
      </c>
      <c r="K1558" s="4" t="e">
        <f t="shared" si="83"/>
        <v>#VALUE!</v>
      </c>
      <c r="L1558" s="2">
        <v>37189.667245370372</v>
      </c>
      <c r="M1558" s="1" t="str">
        <f t="shared" si="79"/>
        <v>Peak</v>
      </c>
    </row>
    <row r="1559" spans="10:13" x14ac:dyDescent="0.3">
      <c r="J1559" s="4" t="e">
        <f t="shared" si="82"/>
        <v>#VALUE!</v>
      </c>
      <c r="K1559" s="4" t="e">
        <f t="shared" si="83"/>
        <v>#VALUE!</v>
      </c>
      <c r="L1559" s="2">
        <v>37189.667280092595</v>
      </c>
      <c r="M1559" s="1" t="str">
        <f t="shared" si="79"/>
        <v>Peak</v>
      </c>
    </row>
    <row r="1560" spans="10:13" x14ac:dyDescent="0.3">
      <c r="J1560" s="4" t="e">
        <f t="shared" si="82"/>
        <v>#VALUE!</v>
      </c>
      <c r="K1560" s="4" t="e">
        <f t="shared" si="83"/>
        <v>#VALUE!</v>
      </c>
      <c r="L1560" s="2">
        <v>37189.669398148151</v>
      </c>
      <c r="M1560" s="1" t="str">
        <f t="shared" si="79"/>
        <v>Peak</v>
      </c>
    </row>
    <row r="1561" spans="10:13" x14ac:dyDescent="0.3">
      <c r="J1561" s="4" t="e">
        <f t="shared" si="82"/>
        <v>#VALUE!</v>
      </c>
      <c r="K1561" s="4" t="e">
        <f t="shared" si="83"/>
        <v>#VALUE!</v>
      </c>
      <c r="L1561" s="2">
        <v>37189.669432870367</v>
      </c>
      <c r="M1561" s="1" t="str">
        <f t="shared" si="79"/>
        <v>Peak</v>
      </c>
    </row>
    <row r="1562" spans="10:13" x14ac:dyDescent="0.3">
      <c r="J1562" s="4" t="e">
        <f t="shared" si="82"/>
        <v>#VALUE!</v>
      </c>
      <c r="K1562" s="4" t="e">
        <f t="shared" si="83"/>
        <v>#VALUE!</v>
      </c>
      <c r="L1562" s="2">
        <v>37189.672384259262</v>
      </c>
      <c r="M1562" s="1" t="str">
        <f t="shared" si="79"/>
        <v>Peak</v>
      </c>
    </row>
    <row r="1563" spans="10:13" x14ac:dyDescent="0.3">
      <c r="J1563" s="4" t="e">
        <f t="shared" si="82"/>
        <v>#VALUE!</v>
      </c>
      <c r="K1563" s="4" t="e">
        <f t="shared" si="83"/>
        <v>#VALUE!</v>
      </c>
      <c r="L1563" s="2">
        <v>37189.673379629632</v>
      </c>
      <c r="M1563" s="1" t="str">
        <f t="shared" si="79"/>
        <v>Peak</v>
      </c>
    </row>
    <row r="1564" spans="10:13" x14ac:dyDescent="0.3">
      <c r="J1564" s="4" t="e">
        <f t="shared" si="82"/>
        <v>#VALUE!</v>
      </c>
      <c r="K1564" s="4" t="e">
        <f t="shared" si="83"/>
        <v>#VALUE!</v>
      </c>
      <c r="L1564" s="2">
        <v>37189.674907407411</v>
      </c>
      <c r="M1564" s="1" t="str">
        <f t="shared" si="79"/>
        <v>Peak</v>
      </c>
    </row>
    <row r="1565" spans="10:13" x14ac:dyDescent="0.3">
      <c r="J1565" s="4" t="e">
        <f t="shared" si="82"/>
        <v>#VALUE!</v>
      </c>
      <c r="K1565" s="4" t="e">
        <f t="shared" si="83"/>
        <v>#VALUE!</v>
      </c>
      <c r="L1565" s="2">
        <v>37189.675173611111</v>
      </c>
      <c r="M1565" s="1" t="str">
        <f t="shared" si="79"/>
        <v>Peak</v>
      </c>
    </row>
    <row r="1566" spans="10:13" x14ac:dyDescent="0.3">
      <c r="J1566" s="4" t="e">
        <f t="shared" si="82"/>
        <v>#VALUE!</v>
      </c>
      <c r="K1566" s="4" t="e">
        <f t="shared" si="83"/>
        <v>#VALUE!</v>
      </c>
      <c r="L1566" s="2">
        <v>37189.677418981482</v>
      </c>
      <c r="M1566" s="1" t="str">
        <f t="shared" si="79"/>
        <v>Peak</v>
      </c>
    </row>
    <row r="1567" spans="10:13" x14ac:dyDescent="0.3">
      <c r="J1567" s="4" t="e">
        <f t="shared" si="82"/>
        <v>#VALUE!</v>
      </c>
      <c r="K1567" s="4" t="e">
        <f t="shared" si="83"/>
        <v>#VALUE!</v>
      </c>
      <c r="L1567" s="2">
        <v>37189.677418981482</v>
      </c>
      <c r="M1567" s="1" t="str">
        <f t="shared" si="79"/>
        <v>Peak</v>
      </c>
    </row>
    <row r="1568" spans="10:13" x14ac:dyDescent="0.3">
      <c r="J1568" s="4" t="e">
        <f t="shared" si="82"/>
        <v>#VALUE!</v>
      </c>
      <c r="K1568" s="4" t="e">
        <f t="shared" si="83"/>
        <v>#VALUE!</v>
      </c>
      <c r="L1568" s="2">
        <v>37186.650254629632</v>
      </c>
      <c r="M1568" s="1" t="str">
        <f t="shared" si="79"/>
        <v>Peak</v>
      </c>
    </row>
    <row r="1569" spans="10:13" x14ac:dyDescent="0.3">
      <c r="J1569" s="4" t="e">
        <f t="shared" si="82"/>
        <v>#VALUE!</v>
      </c>
      <c r="K1569" s="4" t="e">
        <f t="shared" si="83"/>
        <v>#VALUE!</v>
      </c>
      <c r="L1569" s="2">
        <v>37186.650300925925</v>
      </c>
      <c r="M1569" s="1" t="str">
        <f t="shared" si="79"/>
        <v>Peak</v>
      </c>
    </row>
    <row r="1570" spans="10:13" x14ac:dyDescent="0.3">
      <c r="J1570" s="4" t="e">
        <f t="shared" si="82"/>
        <v>#VALUE!</v>
      </c>
      <c r="K1570" s="4" t="e">
        <f t="shared" si="83"/>
        <v>#VALUE!</v>
      </c>
      <c r="L1570" s="2">
        <v>37186.652233796296</v>
      </c>
      <c r="M1570" s="1" t="str">
        <f t="shared" si="79"/>
        <v>Peak</v>
      </c>
    </row>
    <row r="1571" spans="10:13" x14ac:dyDescent="0.3">
      <c r="J1571" s="4" t="e">
        <f t="shared" si="82"/>
        <v>#VALUE!</v>
      </c>
      <c r="K1571" s="4" t="e">
        <f t="shared" si="83"/>
        <v>#VALUE!</v>
      </c>
      <c r="L1571" s="2">
        <v>37186.653113425928</v>
      </c>
      <c r="M1571" s="1" t="str">
        <f t="shared" si="79"/>
        <v>Peak</v>
      </c>
    </row>
    <row r="1572" spans="10:13" x14ac:dyDescent="0.3">
      <c r="J1572" s="4" t="e">
        <f t="shared" si="82"/>
        <v>#VALUE!</v>
      </c>
      <c r="K1572" s="4" t="e">
        <f t="shared" si="83"/>
        <v>#VALUE!</v>
      </c>
      <c r="L1572" s="2">
        <v>37186.653263888889</v>
      </c>
      <c r="M1572" s="1" t="str">
        <f t="shared" si="79"/>
        <v>Peak</v>
      </c>
    </row>
    <row r="1573" spans="10:13" x14ac:dyDescent="0.3">
      <c r="J1573" s="4" t="e">
        <f t="shared" si="82"/>
        <v>#VALUE!</v>
      </c>
      <c r="K1573" s="4" t="e">
        <f t="shared" si="83"/>
        <v>#VALUE!</v>
      </c>
      <c r="L1573" s="2">
        <v>37186.656898148147</v>
      </c>
      <c r="M1573" s="1" t="str">
        <f t="shared" si="79"/>
        <v>Peak</v>
      </c>
    </row>
    <row r="1574" spans="10:13" x14ac:dyDescent="0.3">
      <c r="J1574" s="4" t="e">
        <f t="shared" si="82"/>
        <v>#VALUE!</v>
      </c>
      <c r="K1574" s="4" t="e">
        <f t="shared" si="83"/>
        <v>#VALUE!</v>
      </c>
      <c r="L1574" s="2">
        <v>37186.656967592593</v>
      </c>
      <c r="M1574" s="1" t="str">
        <f t="shared" si="79"/>
        <v>Peak</v>
      </c>
    </row>
    <row r="1575" spans="10:13" x14ac:dyDescent="0.3">
      <c r="J1575" s="4" t="e">
        <f t="shared" si="82"/>
        <v>#VALUE!</v>
      </c>
      <c r="K1575" s="4" t="e">
        <f t="shared" si="83"/>
        <v>#VALUE!</v>
      </c>
      <c r="L1575" s="2">
        <v>37186.657048611109</v>
      </c>
      <c r="M1575" s="1" t="str">
        <f t="shared" si="79"/>
        <v>Peak</v>
      </c>
    </row>
    <row r="1576" spans="10:13" x14ac:dyDescent="0.3">
      <c r="J1576" s="4" t="e">
        <f t="shared" si="82"/>
        <v>#VALUE!</v>
      </c>
      <c r="K1576" s="4" t="e">
        <f t="shared" si="83"/>
        <v>#VALUE!</v>
      </c>
      <c r="L1576" s="2">
        <v>37186.657175925924</v>
      </c>
      <c r="M1576" s="1" t="str">
        <f t="shared" si="79"/>
        <v>Peak</v>
      </c>
    </row>
    <row r="1577" spans="10:13" x14ac:dyDescent="0.3">
      <c r="J1577" s="4" t="e">
        <f t="shared" si="82"/>
        <v>#VALUE!</v>
      </c>
      <c r="K1577" s="4" t="e">
        <f t="shared" si="83"/>
        <v>#VALUE!</v>
      </c>
      <c r="L1577" s="2">
        <v>37186.657685185186</v>
      </c>
      <c r="M1577" s="1" t="str">
        <f t="shared" si="79"/>
        <v>Peak</v>
      </c>
    </row>
    <row r="1578" spans="10:13" x14ac:dyDescent="0.3">
      <c r="J1578" s="4" t="e">
        <f t="shared" si="82"/>
        <v>#VALUE!</v>
      </c>
      <c r="K1578" s="4" t="e">
        <f t="shared" si="83"/>
        <v>#VALUE!</v>
      </c>
      <c r="L1578" s="2">
        <v>37186.657696759263</v>
      </c>
      <c r="M1578" s="1" t="str">
        <f t="shared" si="79"/>
        <v>Peak</v>
      </c>
    </row>
    <row r="1579" spans="10:13" x14ac:dyDescent="0.3">
      <c r="J1579" s="4" t="e">
        <f t="shared" si="82"/>
        <v>#VALUE!</v>
      </c>
      <c r="K1579" s="4" t="e">
        <f t="shared" si="83"/>
        <v>#VALUE!</v>
      </c>
      <c r="L1579" s="2">
        <v>37186.658113425925</v>
      </c>
      <c r="M1579" s="1" t="str">
        <f t="shared" si="79"/>
        <v>Peak</v>
      </c>
    </row>
    <row r="1580" spans="10:13" x14ac:dyDescent="0.3">
      <c r="J1580" s="4" t="e">
        <f t="shared" si="82"/>
        <v>#VALUE!</v>
      </c>
      <c r="K1580" s="4" t="e">
        <f t="shared" si="83"/>
        <v>#VALUE!</v>
      </c>
      <c r="L1580" s="2">
        <v>37186.65829861111</v>
      </c>
      <c r="M1580" s="1" t="str">
        <f t="shared" si="79"/>
        <v>Peak</v>
      </c>
    </row>
    <row r="1581" spans="10:13" x14ac:dyDescent="0.3">
      <c r="J1581" s="4" t="e">
        <f t="shared" si="82"/>
        <v>#VALUE!</v>
      </c>
      <c r="K1581" s="4" t="e">
        <f t="shared" si="83"/>
        <v>#VALUE!</v>
      </c>
      <c r="L1581" s="2">
        <v>37186.658356481479</v>
      </c>
      <c r="M1581" s="1" t="str">
        <f>IF(RIGHT(C1581,8)="Off-Peak","Off-Peak", "Peak")</f>
        <v>Peak</v>
      </c>
    </row>
    <row r="1582" spans="10:13" x14ac:dyDescent="0.3">
      <c r="J1582" s="4" t="e">
        <f t="shared" si="82"/>
        <v>#VALUE!</v>
      </c>
      <c r="K1582" s="4" t="e">
        <f t="shared" si="83"/>
        <v>#VALUE!</v>
      </c>
      <c r="L1582" s="2">
        <v>37186.65929398148</v>
      </c>
      <c r="M1582" s="1" t="str">
        <f>IF(RIGHT(C1582,8)="Off-Peak","Off-Peak", "Peak")</f>
        <v>Peak</v>
      </c>
    </row>
  </sheetData>
  <autoFilter ref="A1:M1582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dcterms:created xsi:type="dcterms:W3CDTF">2001-08-03T20:38:14Z</dcterms:created>
  <dcterms:modified xsi:type="dcterms:W3CDTF">2014-09-05T08:05:02Z</dcterms:modified>
</cp:coreProperties>
</file>