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2120" windowHeight="88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Sheet1!$A$1:$S$150</definedName>
  </definedNames>
  <calcPr calcId="152511"/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</calcChain>
</file>

<file path=xl/sharedStrings.xml><?xml version="1.0" encoding="utf-8"?>
<sst xmlns="http://schemas.openxmlformats.org/spreadsheetml/2006/main" count="610" uniqueCount="156">
  <si>
    <t>VENDOR</t>
  </si>
  <si>
    <t>Total</t>
  </si>
  <si>
    <t>ABB POWER T &amp; D</t>
  </si>
  <si>
    <t>AIR ENERGY</t>
  </si>
  <si>
    <t>ALLIED LANDSCAPE</t>
  </si>
  <si>
    <t>ALLTEL CORP.</t>
  </si>
  <si>
    <t>AMETEK POWER</t>
  </si>
  <si>
    <t>ATS TELEPHONE</t>
  </si>
  <si>
    <t>B &amp; B INSTRUMENT</t>
  </si>
  <si>
    <t>B O C GASES</t>
  </si>
  <si>
    <t>BASLER ELECTRIC</t>
  </si>
  <si>
    <t>BRADEN MFG.</t>
  </si>
  <si>
    <t>C K SYSTEMS</t>
  </si>
  <si>
    <t>CALDWELL ENERGY</t>
  </si>
  <si>
    <t>CALVERT COMPANY</t>
  </si>
  <si>
    <t>CONNTECT, INC.</t>
  </si>
  <si>
    <t>D C CONSTRUCTION</t>
  </si>
  <si>
    <t>DOLLINGER</t>
  </si>
  <si>
    <t>DRAKE SERVICES</t>
  </si>
  <si>
    <t>DWYER INSTRUMENT</t>
  </si>
  <si>
    <t>E2 POWER SYSTEMS</t>
  </si>
  <si>
    <t>EASTERN SERVICES</t>
  </si>
  <si>
    <t>ECOLOCHEM</t>
  </si>
  <si>
    <t>FIRST ACCESS</t>
  </si>
  <si>
    <t>FISHER/V R C</t>
  </si>
  <si>
    <t>GENERAL ELECTRIC</t>
  </si>
  <si>
    <t>GRAINGER</t>
  </si>
  <si>
    <t>GREAT OUTDOOR</t>
  </si>
  <si>
    <t>GREENLEAF</t>
  </si>
  <si>
    <t>GTE</t>
  </si>
  <si>
    <t>HMC TECHNOLOGIES</t>
  </si>
  <si>
    <t>HOLIDAY INN</t>
  </si>
  <si>
    <t>HYDRASERVE INC.</t>
  </si>
  <si>
    <t>JESCO</t>
  </si>
  <si>
    <t>JOLIET VALVE</t>
  </si>
  <si>
    <t>KAR PRODUCTS</t>
  </si>
  <si>
    <t>KINGSBURY INC.</t>
  </si>
  <si>
    <t>KVB ENERTEC</t>
  </si>
  <si>
    <t>LONON BROS.</t>
  </si>
  <si>
    <t>MANPOWER</t>
  </si>
  <si>
    <t>MCCULLOUGH STEEL</t>
  </si>
  <si>
    <t>MCMASTER CARR</t>
  </si>
  <si>
    <t>NATOLE TURBINE</t>
  </si>
  <si>
    <t>NEPCO</t>
  </si>
  <si>
    <t>NOVA SPECT</t>
  </si>
  <si>
    <t>OFFICE PRODUCTS</t>
  </si>
  <si>
    <t>OIL PURIFICATION</t>
  </si>
  <si>
    <t>OLYMPUS AMERICA</t>
  </si>
  <si>
    <t>P &amp; G CONSTRUCTION</t>
  </si>
  <si>
    <t>PALMER JOHNSON</t>
  </si>
  <si>
    <t>PHILLIPS CHEMICAL</t>
  </si>
  <si>
    <t>POWER SUPPORT</t>
  </si>
  <si>
    <t>POWMAT, LTD.</t>
  </si>
  <si>
    <t>PUMP SPECIALTIES</t>
  </si>
  <si>
    <t>RAND CONSULTANTS</t>
  </si>
  <si>
    <t>RANDSTAD STAFF</t>
  </si>
  <si>
    <t>ROSEMOUNT</t>
  </si>
  <si>
    <t>RTA ENGINEER SVC</t>
  </si>
  <si>
    <t>SARGENT &amp; LUNDY</t>
  </si>
  <si>
    <t>STATE GROUP</t>
  </si>
  <si>
    <t>SOUTHEAST VALVE</t>
  </si>
  <si>
    <t>STATE SYSTEMS</t>
  </si>
  <si>
    <t>THOMPSON WELDING</t>
  </si>
  <si>
    <t>TRANSCAT</t>
  </si>
  <si>
    <t>TYCA, LLC</t>
  </si>
  <si>
    <t>US FILTER</t>
  </si>
  <si>
    <t>VALLEN SAFETY</t>
  </si>
  <si>
    <t>VOITH PAPER</t>
  </si>
  <si>
    <t>WAUKESHA PIERCE</t>
  </si>
  <si>
    <t>WESTINGHOUSE</t>
  </si>
  <si>
    <t>WILLIAMS SCOTSMAN</t>
  </si>
  <si>
    <t>WINGATE INN</t>
  </si>
  <si>
    <t>XEROX</t>
  </si>
  <si>
    <t xml:space="preserve"> </t>
  </si>
  <si>
    <t>NO</t>
  </si>
  <si>
    <t>ACTION</t>
  </si>
  <si>
    <t>LOW</t>
  </si>
  <si>
    <t>MED</t>
  </si>
  <si>
    <t>X</t>
  </si>
  <si>
    <t>HIGH</t>
  </si>
  <si>
    <t>ALLCOMM/MOTOROLA</t>
  </si>
  <si>
    <t>BESTWADE/EXXON</t>
  </si>
  <si>
    <t>CLEAN AIR ENGINEERING</t>
  </si>
  <si>
    <t>x</t>
  </si>
  <si>
    <t>MERIDIAN AUTOMATION</t>
  </si>
  <si>
    <t>NATIONAL FILTRATION</t>
  </si>
  <si>
    <t>PIKE COUNTY DEVELOPMENT</t>
  </si>
  <si>
    <t>POTOMAC ELECTRIC POWER</t>
  </si>
  <si>
    <t>POWERGEN CORPORATION</t>
  </si>
  <si>
    <t>POWER SYSTEMS MFG.</t>
  </si>
  <si>
    <t>RENEWAL PARTS MAINTENANCE</t>
  </si>
  <si>
    <t>RESEARCH SOLVENT &amp; CHEMICAL</t>
  </si>
  <si>
    <t>REYNOLDS INDUSTRIAL SUPPLY</t>
  </si>
  <si>
    <t>SCOTT SPECIALITY GASES</t>
  </si>
  <si>
    <t>SEARS INDUSTRIAL TOOLS</t>
  </si>
  <si>
    <t>TECHNICAL DIAGNOSTIC'S</t>
  </si>
  <si>
    <t>TN ASSOC. OF BUSINESS</t>
  </si>
  <si>
    <t>TRI-TECH ENERGY SERVICES</t>
  </si>
  <si>
    <t>TURBINE TECH. SERVICES</t>
  </si>
  <si>
    <t>US OFFICE PRODUCTS</t>
  </si>
  <si>
    <t>WASTE MANAGEMENT</t>
  </si>
  <si>
    <t>NATIONAL BASIC SENSOR</t>
  </si>
  <si>
    <t>MCNAUGHTON MCKAY/ALLEN BRADLEY</t>
  </si>
  <si>
    <t>AIR DRAULICS/MOOG CONTROLS</t>
  </si>
  <si>
    <t>AIR TRAFFIC MANAGEMENT</t>
  </si>
  <si>
    <t>ALPINE POWER SYSTEMS</t>
  </si>
  <si>
    <t>ALTECH ENVIRONMENTAL</t>
  </si>
  <si>
    <t>APPLIED INDUSTRIAL TECHNOLOGY</t>
  </si>
  <si>
    <t>ARTHUR P O'HARA FURMITURE</t>
  </si>
  <si>
    <t>ATHENS OFFICE FURNITURE</t>
  </si>
  <si>
    <t>BOZEMAN DISTRIBUTORS/CAT PUMPS</t>
  </si>
  <si>
    <t>BRAMBLES EQUIPMENT SERVICE</t>
  </si>
  <si>
    <t>BURFORD ELECTRIC SERVICE SHOP</t>
  </si>
  <si>
    <t>C I S C O</t>
  </si>
  <si>
    <t>CASCADE ELECTRIC AGENCY</t>
  </si>
  <si>
    <t>CED ELECTRIC</t>
  </si>
  <si>
    <t>CHEROKEE CONSTRUCTION</t>
  </si>
  <si>
    <t>CHISM CONSTRUCTION</t>
  </si>
  <si>
    <t>COCHRANE COMPRESSOR</t>
  </si>
  <si>
    <t>COLUMBUS FIRE &amp; SAFETY</t>
  </si>
  <si>
    <t>COMMERCIAL ELECTRIC</t>
  </si>
  <si>
    <t>COOPER ELECTRICAL CONTROLS</t>
  </si>
  <si>
    <t>CROSS SECURITY SERVICE</t>
  </si>
  <si>
    <t>DONALDSON COMPANY</t>
  </si>
  <si>
    <t>EAST &amp; TAYLOR CRANE SERVICE</t>
  </si>
  <si>
    <t>ELECTRIC MAINT &amp; FAB./RHINO</t>
  </si>
  <si>
    <t>ELECTRO TEST INC.</t>
  </si>
  <si>
    <t>ENGLEWOOD ELECTRIC SUPPLY</t>
  </si>
  <si>
    <t>ENVIRONMENTAL SOURCE SAMPLING</t>
  </si>
  <si>
    <t>ENVIRONMENTAL TESTING OF AMERICAS</t>
  </si>
  <si>
    <t>ESCOE INDUSTRIAL MECHANICAL</t>
  </si>
  <si>
    <t>EXECUTIVE SECURITY SPECIALISTS</t>
  </si>
  <si>
    <t>FALCONITE EQUIPMENT RENTAL</t>
  </si>
  <si>
    <t>FILTERS FOR INDUSTRY</t>
  </si>
  <si>
    <t>GEORGE EDWARDS</t>
  </si>
  <si>
    <t>GAP INDUSTRIAL SERVICE</t>
  </si>
  <si>
    <t>GULF GATE EQUIPMENT</t>
  </si>
  <si>
    <t>HEALEY FIRE PROTECTION</t>
  </si>
  <si>
    <t>HILLIARD CORPORATION</t>
  </si>
  <si>
    <t>INSULATION &amp; REFRACTORIES</t>
  </si>
  <si>
    <t>INTERNATIONAL FIRE &amp; SAFETY</t>
  </si>
  <si>
    <t>IRVIN ELECTRICAL SERVICE</t>
  </si>
  <si>
    <t>KEYSTONE SPECIALITY</t>
  </si>
  <si>
    <t>MCGUFFY FIELD SERVICE</t>
  </si>
  <si>
    <t>MITSUBISHI ELECTRIC</t>
  </si>
  <si>
    <t>POWER INDUSTRY CONSULTANTS</t>
  </si>
  <si>
    <t>RELIABLE SECURITY SERVICE</t>
  </si>
  <si>
    <t>ROSS &amp; SONS MERCHANDISE</t>
  </si>
  <si>
    <t>SNAP-ON INDUSTRIAL TOOLS</t>
  </si>
  <si>
    <t>THE WOOD GROUP</t>
  </si>
  <si>
    <t>Vendors highlighted OEC requests GSS approach for a purchasing agreement</t>
  </si>
  <si>
    <t>for 2000 from OEC CENTRAL PURCHASING to ENRON GLOBAL STRATEGIC SOURCING GROUP</t>
  </si>
  <si>
    <t xml:space="preserve">MONTHLY SPENDING REPORT OVER $5k IN RECEIPTS BY VENDOR </t>
  </si>
  <si>
    <t>SWAGELOK / GA.VALVE &amp; FITTING</t>
  </si>
  <si>
    <t>SWAGELOK / MEMPHIS VALVE &amp; FITTING</t>
  </si>
  <si>
    <t>ALLEN BRADLEY / STUART IRBY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</si>
</sst>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17" fontId="0" fillId="0" borderId="0" xfId="0" applyNumberFormat="1"/>
    <xf numFmtId="37" fontId="0" fillId="0" borderId="0" xfId="1" applyNumberFormat="1" applyFont="1"/>
    <xf numFmtId="0" fontId="0" fillId="2" borderId="0" xfId="0" applyFill="1"/>
    <xf numFmtId="0" fontId="2" fillId="0" borderId="0" xfId="0" applyFont="1"/>
    <xf numFmtId="0" fontId="0" fillId="3" borderId="0" xfId="0" applyFill="1"/>
    <xf numFmtId="37" fontId="0" fillId="3" borderId="0" xfId="1" applyNumberFormat="1" applyFont="1" applyFill="1"/>
    <xf numFmtId="0" fontId="3" fillId="0" borderId="0" xfId="0" applyFont="1"/>
    <xf numFmtId="0" fontId="0" fillId="4" borderId="0" xfId="0" applyFill="1"/>
    <xf numFmtId="37" fontId="0" fillId="4" borderId="0" xfId="1" applyNumberFormat="1" applyFont="1" applyFill="1"/>
    <xf numFmtId="44" fontId="0" fillId="4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tabSelected="1" zoomScale="75" zoomScaleNormal="100" zoomScaleSheetLayoutView="75" workbookViewId="0"/>
  </sheetViews>
  <sheetFormatPr defaultRowHeight="12.75" x14ac:dyDescent="0.2"/>
  <cols>
    <col min="1" max="1" width="8.7109375" customWidth="1"/>
    <col min="2" max="4" width="6.7109375" customWidth="1"/>
    <col min="5" max="5" width="1.7109375" customWidth="1"/>
    <col min="6" max="6" width="38.7109375" customWidth="1"/>
    <col min="7" max="20" width="10.7109375" customWidth="1"/>
  </cols>
  <sheetData>
    <row r="1" spans="1:20" ht="18" x14ac:dyDescent="0.25">
      <c r="A1" s="5" t="s">
        <v>152</v>
      </c>
    </row>
    <row r="2" spans="1:20" ht="18" x14ac:dyDescent="0.25">
      <c r="A2" s="5" t="s">
        <v>151</v>
      </c>
      <c r="G2" s="5"/>
    </row>
    <row r="3" spans="1:20" ht="12.75" customHeight="1" x14ac:dyDescent="0.25">
      <c r="A3" s="8"/>
      <c r="G3" s="5"/>
    </row>
    <row r="4" spans="1:20" x14ac:dyDescent="0.2">
      <c r="A4" s="6" t="s">
        <v>150</v>
      </c>
      <c r="B4" s="6"/>
      <c r="C4" s="6"/>
      <c r="D4" s="6"/>
      <c r="E4" s="6"/>
      <c r="F4" s="6"/>
    </row>
    <row r="6" spans="1:20" x14ac:dyDescent="0.2">
      <c r="A6" t="s">
        <v>74</v>
      </c>
      <c r="F6" t="s">
        <v>73</v>
      </c>
    </row>
    <row r="7" spans="1:20" x14ac:dyDescent="0.2">
      <c r="A7" t="s">
        <v>75</v>
      </c>
      <c r="B7" t="s">
        <v>76</v>
      </c>
      <c r="C7" t="s">
        <v>77</v>
      </c>
      <c r="D7" t="s">
        <v>79</v>
      </c>
      <c r="E7" s="4"/>
      <c r="F7" t="s">
        <v>0</v>
      </c>
      <c r="G7" s="2">
        <v>36526</v>
      </c>
      <c r="H7" s="2">
        <v>36557</v>
      </c>
      <c r="I7" s="2">
        <v>36586</v>
      </c>
      <c r="J7" s="2">
        <v>36617</v>
      </c>
      <c r="K7" s="2">
        <v>36647</v>
      </c>
      <c r="L7" s="2">
        <v>36678</v>
      </c>
      <c r="M7" s="2">
        <v>36708</v>
      </c>
      <c r="N7" s="2">
        <v>36739</v>
      </c>
      <c r="O7" s="2">
        <v>36770</v>
      </c>
      <c r="P7" s="2">
        <v>36800</v>
      </c>
      <c r="Q7" s="2">
        <v>36831</v>
      </c>
      <c r="R7" s="2">
        <v>36861</v>
      </c>
      <c r="S7" t="s">
        <v>1</v>
      </c>
      <c r="T7" s="9"/>
    </row>
    <row r="8" spans="1:20" x14ac:dyDescent="0.2">
      <c r="A8" s="6"/>
      <c r="B8" s="6"/>
      <c r="C8" s="6" t="s">
        <v>78</v>
      </c>
      <c r="D8" s="6"/>
      <c r="E8" s="4"/>
      <c r="F8" s="6" t="s">
        <v>2</v>
      </c>
      <c r="G8" s="7"/>
      <c r="H8" s="7" t="s">
        <v>73</v>
      </c>
      <c r="I8" s="7" t="s">
        <v>73</v>
      </c>
      <c r="J8" s="7"/>
      <c r="K8" s="7"/>
      <c r="L8" s="7">
        <v>8943.5</v>
      </c>
      <c r="M8" s="7"/>
      <c r="N8" s="7" t="s">
        <v>73</v>
      </c>
      <c r="O8" s="7" t="s">
        <v>73</v>
      </c>
      <c r="P8" s="7" t="s">
        <v>73</v>
      </c>
      <c r="Q8" s="7"/>
      <c r="R8" s="7"/>
      <c r="S8" s="7">
        <f>SUM(G8:R8)</f>
        <v>8943.5</v>
      </c>
      <c r="T8" s="10"/>
    </row>
    <row r="9" spans="1:20" x14ac:dyDescent="0.2">
      <c r="A9" s="6"/>
      <c r="B9" s="6"/>
      <c r="C9" s="6" t="s">
        <v>78</v>
      </c>
      <c r="D9" s="6"/>
      <c r="E9" s="4"/>
      <c r="F9" s="6" t="s">
        <v>103</v>
      </c>
      <c r="G9" s="7"/>
      <c r="H9" s="7" t="s">
        <v>73</v>
      </c>
      <c r="I9" s="7"/>
      <c r="J9" s="7">
        <v>5967</v>
      </c>
      <c r="K9" s="7">
        <v>16509.599999999999</v>
      </c>
      <c r="L9" s="7"/>
      <c r="M9" s="7" t="s">
        <v>73</v>
      </c>
      <c r="N9" s="7"/>
      <c r="O9" s="7"/>
      <c r="P9" s="7"/>
      <c r="Q9" s="7"/>
      <c r="R9" s="7"/>
      <c r="S9" s="7">
        <f t="shared" ref="S9:S72" si="0">SUM(G9:R9)</f>
        <v>22476.6</v>
      </c>
      <c r="T9" s="10"/>
    </row>
    <row r="10" spans="1:20" x14ac:dyDescent="0.2">
      <c r="A10" t="s">
        <v>83</v>
      </c>
      <c r="E10" s="4"/>
      <c r="F10" t="s">
        <v>3</v>
      </c>
      <c r="G10" s="3"/>
      <c r="H10" s="3"/>
      <c r="I10" s="3"/>
      <c r="J10" s="3"/>
      <c r="K10" s="3"/>
      <c r="L10" s="3">
        <v>5195</v>
      </c>
      <c r="M10" s="3"/>
      <c r="N10" s="3" t="s">
        <v>73</v>
      </c>
      <c r="O10" s="3"/>
      <c r="P10" s="3"/>
      <c r="Q10" s="3"/>
      <c r="R10" s="3"/>
      <c r="S10" s="3">
        <f t="shared" si="0"/>
        <v>5195</v>
      </c>
      <c r="T10" s="10"/>
    </row>
    <row r="11" spans="1:20" x14ac:dyDescent="0.2">
      <c r="A11" s="6"/>
      <c r="B11" s="6"/>
      <c r="C11" s="6"/>
      <c r="D11" s="6" t="s">
        <v>78</v>
      </c>
      <c r="E11" s="4"/>
      <c r="F11" s="6" t="s">
        <v>104</v>
      </c>
      <c r="G11" s="7"/>
      <c r="H11" s="7" t="s">
        <v>73</v>
      </c>
      <c r="I11" s="7"/>
      <c r="J11" s="7">
        <v>5894.2</v>
      </c>
      <c r="K11" s="7">
        <v>22890.21</v>
      </c>
      <c r="L11" s="7">
        <v>4208.63</v>
      </c>
      <c r="M11" s="7" t="s">
        <v>73</v>
      </c>
      <c r="N11" s="7" t="s">
        <v>73</v>
      </c>
      <c r="O11" s="7"/>
      <c r="P11" s="7"/>
      <c r="Q11" s="7" t="s">
        <v>73</v>
      </c>
      <c r="R11" s="7"/>
      <c r="S11" s="7">
        <f t="shared" si="0"/>
        <v>32993.040000000001</v>
      </c>
      <c r="T11" s="10"/>
    </row>
    <row r="12" spans="1:20" x14ac:dyDescent="0.2">
      <c r="A12" s="6"/>
      <c r="B12" s="6" t="s">
        <v>78</v>
      </c>
      <c r="C12" s="6"/>
      <c r="D12" s="6"/>
      <c r="E12" s="4"/>
      <c r="F12" s="6" t="s">
        <v>80</v>
      </c>
      <c r="G12" s="7"/>
      <c r="H12" s="7" t="s">
        <v>73</v>
      </c>
      <c r="I12" s="7">
        <v>9474</v>
      </c>
      <c r="J12" s="7" t="s">
        <v>73</v>
      </c>
      <c r="K12" s="7"/>
      <c r="L12" s="7"/>
      <c r="M12" s="7">
        <v>12384</v>
      </c>
      <c r="N12" s="7">
        <v>6556.5</v>
      </c>
      <c r="O12" s="7" t="s">
        <v>73</v>
      </c>
      <c r="P12" s="7" t="s">
        <v>73</v>
      </c>
      <c r="Q12" s="7"/>
      <c r="R12" s="7"/>
      <c r="S12" s="7">
        <f t="shared" si="0"/>
        <v>28414.5</v>
      </c>
      <c r="T12" s="10"/>
    </row>
    <row r="13" spans="1:20" x14ac:dyDescent="0.2">
      <c r="A13" t="s">
        <v>83</v>
      </c>
      <c r="E13" s="4"/>
      <c r="F13" t="s">
        <v>4</v>
      </c>
      <c r="G13" s="3"/>
      <c r="H13" s="3"/>
      <c r="I13" s="3"/>
      <c r="J13" s="3"/>
      <c r="K13" s="3"/>
      <c r="L13" s="3"/>
      <c r="M13" s="3"/>
      <c r="N13" s="3"/>
      <c r="O13" s="3">
        <v>7150</v>
      </c>
      <c r="P13" s="3"/>
      <c r="Q13" s="3"/>
      <c r="R13" s="3"/>
      <c r="S13" s="3">
        <f t="shared" si="0"/>
        <v>7150</v>
      </c>
      <c r="T13" s="10"/>
    </row>
    <row r="14" spans="1:20" x14ac:dyDescent="0.2">
      <c r="A14" t="s">
        <v>83</v>
      </c>
      <c r="E14" s="4"/>
      <c r="F14" t="s">
        <v>5</v>
      </c>
      <c r="G14" s="3"/>
      <c r="H14" s="3"/>
      <c r="I14" s="3"/>
      <c r="J14" s="3"/>
      <c r="K14" s="3"/>
      <c r="L14" s="3"/>
      <c r="M14" s="3"/>
      <c r="N14" s="3">
        <v>8184.64</v>
      </c>
      <c r="O14" s="3"/>
      <c r="P14" s="3"/>
      <c r="Q14" s="3"/>
      <c r="R14" s="3"/>
      <c r="S14" s="3">
        <f t="shared" si="0"/>
        <v>8184.64</v>
      </c>
      <c r="T14" s="10"/>
    </row>
    <row r="15" spans="1:20" x14ac:dyDescent="0.2">
      <c r="A15" t="s">
        <v>83</v>
      </c>
      <c r="E15" s="4"/>
      <c r="F15" t="s">
        <v>105</v>
      </c>
      <c r="G15" s="3"/>
      <c r="H15" s="3"/>
      <c r="I15" s="3">
        <v>24590</v>
      </c>
      <c r="J15" s="3"/>
      <c r="K15" s="3" t="s">
        <v>73</v>
      </c>
      <c r="L15" s="3"/>
      <c r="M15" s="3"/>
      <c r="N15" s="3"/>
      <c r="O15" s="3"/>
      <c r="P15" s="3"/>
      <c r="Q15" s="3" t="s">
        <v>73</v>
      </c>
      <c r="R15" s="3"/>
      <c r="S15" s="3">
        <f t="shared" si="0"/>
        <v>24590</v>
      </c>
      <c r="T15" s="10"/>
    </row>
    <row r="16" spans="1:20" x14ac:dyDescent="0.2">
      <c r="A16" t="s">
        <v>83</v>
      </c>
      <c r="E16" s="4"/>
      <c r="F16" t="s">
        <v>106</v>
      </c>
      <c r="G16" s="3"/>
      <c r="H16" s="3"/>
      <c r="I16" s="3"/>
      <c r="J16" s="3"/>
      <c r="K16" s="3">
        <v>9373</v>
      </c>
      <c r="L16" s="3"/>
      <c r="M16" s="3"/>
      <c r="N16" s="3"/>
      <c r="O16" s="3" t="s">
        <v>73</v>
      </c>
      <c r="P16" s="3"/>
      <c r="Q16" s="3" t="s">
        <v>73</v>
      </c>
      <c r="R16" s="3"/>
      <c r="S16" s="3">
        <f t="shared" si="0"/>
        <v>9373</v>
      </c>
      <c r="T16" s="10"/>
    </row>
    <row r="17" spans="1:20" x14ac:dyDescent="0.2">
      <c r="A17" s="6"/>
      <c r="B17" s="6"/>
      <c r="C17" s="6" t="s">
        <v>78</v>
      </c>
      <c r="D17" s="6"/>
      <c r="E17" s="4"/>
      <c r="F17" s="6" t="s">
        <v>6</v>
      </c>
      <c r="G17" s="7"/>
      <c r="H17" s="7"/>
      <c r="I17" s="7"/>
      <c r="J17" s="7"/>
      <c r="K17" s="7"/>
      <c r="L17" s="7"/>
      <c r="M17" s="7">
        <v>18600</v>
      </c>
      <c r="N17" s="7"/>
      <c r="O17" s="7">
        <v>18600</v>
      </c>
      <c r="P17" s="7" t="s">
        <v>73</v>
      </c>
      <c r="Q17" s="7"/>
      <c r="R17" s="7"/>
      <c r="S17" s="7">
        <f t="shared" si="0"/>
        <v>37200</v>
      </c>
      <c r="T17" s="10"/>
    </row>
    <row r="18" spans="1:20" x14ac:dyDescent="0.2">
      <c r="A18" s="6" t="s">
        <v>73</v>
      </c>
      <c r="B18" s="6" t="s">
        <v>78</v>
      </c>
      <c r="C18" s="6"/>
      <c r="D18" s="6"/>
      <c r="E18" s="4"/>
      <c r="F18" s="6" t="s">
        <v>107</v>
      </c>
      <c r="G18" s="7"/>
      <c r="H18" s="7"/>
      <c r="I18" s="7"/>
      <c r="J18" s="7"/>
      <c r="K18" s="7">
        <v>7192.37</v>
      </c>
      <c r="L18" s="7"/>
      <c r="M18" s="7"/>
      <c r="N18" s="7"/>
      <c r="O18" s="7"/>
      <c r="P18" s="7"/>
      <c r="Q18" s="7"/>
      <c r="R18" s="7"/>
      <c r="S18" s="7">
        <f t="shared" si="0"/>
        <v>7192.37</v>
      </c>
      <c r="T18" s="10"/>
    </row>
    <row r="19" spans="1:20" x14ac:dyDescent="0.2">
      <c r="A19" t="s">
        <v>83</v>
      </c>
      <c r="E19" s="4"/>
      <c r="F19" t="s">
        <v>108</v>
      </c>
      <c r="G19" s="3"/>
      <c r="H19" s="3"/>
      <c r="I19" s="3" t="s">
        <v>73</v>
      </c>
      <c r="J19" s="3"/>
      <c r="K19" s="3">
        <v>10613</v>
      </c>
      <c r="L19" s="3" t="s">
        <v>73</v>
      </c>
      <c r="M19" s="3"/>
      <c r="N19" s="3" t="s">
        <v>73</v>
      </c>
      <c r="O19" s="3"/>
      <c r="P19" s="3"/>
      <c r="Q19" s="3"/>
      <c r="R19" s="3"/>
      <c r="S19" s="3">
        <f t="shared" si="0"/>
        <v>10613</v>
      </c>
      <c r="T19" s="10"/>
    </row>
    <row r="20" spans="1:20" x14ac:dyDescent="0.2">
      <c r="A20" t="s">
        <v>83</v>
      </c>
      <c r="E20" s="4"/>
      <c r="F20" t="s">
        <v>109</v>
      </c>
      <c r="G20" s="3"/>
      <c r="H20" s="3"/>
      <c r="I20" s="3"/>
      <c r="J20" s="3">
        <v>12295</v>
      </c>
      <c r="K20" s="3" t="s">
        <v>73</v>
      </c>
      <c r="L20" s="3"/>
      <c r="M20" s="3"/>
      <c r="N20" s="3"/>
      <c r="O20" s="3"/>
      <c r="P20" s="3"/>
      <c r="Q20" s="3"/>
      <c r="R20" s="3"/>
      <c r="S20" s="3">
        <f t="shared" si="0"/>
        <v>12295</v>
      </c>
      <c r="T20" s="10"/>
    </row>
    <row r="21" spans="1:20" x14ac:dyDescent="0.2">
      <c r="A21" t="s">
        <v>83</v>
      </c>
      <c r="E21" s="4"/>
      <c r="F21" t="s">
        <v>7</v>
      </c>
      <c r="G21" s="3"/>
      <c r="H21" s="3" t="s">
        <v>73</v>
      </c>
      <c r="I21" s="3">
        <v>6144.3</v>
      </c>
      <c r="J21" s="3"/>
      <c r="K21" s="3"/>
      <c r="L21" s="3"/>
      <c r="M21" s="3"/>
      <c r="N21" s="3"/>
      <c r="O21" s="3"/>
      <c r="P21" s="3"/>
      <c r="Q21" s="3"/>
      <c r="R21" s="3"/>
      <c r="S21" s="3">
        <f t="shared" si="0"/>
        <v>6144.3</v>
      </c>
      <c r="T21" s="10"/>
    </row>
    <row r="22" spans="1:20" x14ac:dyDescent="0.2">
      <c r="A22" t="s">
        <v>83</v>
      </c>
      <c r="E22" s="4"/>
      <c r="F22" t="s">
        <v>8</v>
      </c>
      <c r="G22" s="3"/>
      <c r="H22" s="3"/>
      <c r="I22" s="3"/>
      <c r="J22" s="3"/>
      <c r="K22" s="3"/>
      <c r="L22" s="3">
        <v>7150</v>
      </c>
      <c r="M22" s="3"/>
      <c r="N22" s="3"/>
      <c r="O22" s="3"/>
      <c r="P22" s="3"/>
      <c r="Q22" s="3"/>
      <c r="R22" s="3"/>
      <c r="S22" s="3">
        <f t="shared" si="0"/>
        <v>7150</v>
      </c>
      <c r="T22" s="10"/>
    </row>
    <row r="23" spans="1:20" x14ac:dyDescent="0.2">
      <c r="A23" s="6"/>
      <c r="B23" s="6"/>
      <c r="C23" s="6"/>
      <c r="D23" s="6" t="s">
        <v>78</v>
      </c>
      <c r="E23" s="4"/>
      <c r="F23" s="6" t="s">
        <v>9</v>
      </c>
      <c r="G23" s="7"/>
      <c r="H23" s="7" t="s">
        <v>73</v>
      </c>
      <c r="I23" s="7" t="s">
        <v>73</v>
      </c>
      <c r="J23" s="7" t="s">
        <v>73</v>
      </c>
      <c r="K23" s="7">
        <v>5873</v>
      </c>
      <c r="L23" s="7">
        <v>13030.5</v>
      </c>
      <c r="M23" s="7" t="s">
        <v>73</v>
      </c>
      <c r="N23" s="7">
        <v>6491</v>
      </c>
      <c r="O23" s="7">
        <v>16007.75</v>
      </c>
      <c r="P23" s="7">
        <v>7069.98</v>
      </c>
      <c r="Q23" s="7">
        <v>16255.35</v>
      </c>
      <c r="R23" s="7"/>
      <c r="S23" s="7">
        <f t="shared" si="0"/>
        <v>64727.579999999994</v>
      </c>
      <c r="T23" s="10"/>
    </row>
    <row r="24" spans="1:20" x14ac:dyDescent="0.2">
      <c r="A24" s="6"/>
      <c r="B24" s="6"/>
      <c r="C24" s="6" t="s">
        <v>78</v>
      </c>
      <c r="D24" s="6"/>
      <c r="E24" s="4"/>
      <c r="F24" s="6" t="s">
        <v>10</v>
      </c>
      <c r="G24" s="7"/>
      <c r="H24" s="7"/>
      <c r="I24" s="7"/>
      <c r="J24" s="7"/>
      <c r="K24" s="7">
        <v>21530.48</v>
      </c>
      <c r="L24" s="7"/>
      <c r="M24" s="7"/>
      <c r="N24" s="7">
        <v>23689.84</v>
      </c>
      <c r="O24" s="7"/>
      <c r="P24" s="7"/>
      <c r="Q24" s="7"/>
      <c r="R24" s="7"/>
      <c r="S24" s="7">
        <f t="shared" si="0"/>
        <v>45220.32</v>
      </c>
      <c r="T24" s="10"/>
    </row>
    <row r="25" spans="1:20" x14ac:dyDescent="0.2">
      <c r="A25" t="s">
        <v>83</v>
      </c>
      <c r="B25" t="s">
        <v>73</v>
      </c>
      <c r="E25" s="4"/>
      <c r="F25" t="s">
        <v>81</v>
      </c>
      <c r="G25" s="3" t="s">
        <v>73</v>
      </c>
      <c r="H25" s="3" t="s">
        <v>73</v>
      </c>
      <c r="I25" s="3" t="s">
        <v>73</v>
      </c>
      <c r="J25" s="3"/>
      <c r="K25" s="3">
        <v>8970.64</v>
      </c>
      <c r="L25" s="3">
        <v>9903.9500000000007</v>
      </c>
      <c r="M25" s="3" t="s">
        <v>73</v>
      </c>
      <c r="N25" s="3" t="s">
        <v>73</v>
      </c>
      <c r="O25" s="3" t="s">
        <v>73</v>
      </c>
      <c r="P25" s="3" t="s">
        <v>73</v>
      </c>
      <c r="Q25" s="3">
        <v>6278.3</v>
      </c>
      <c r="R25" s="3"/>
      <c r="S25" s="3">
        <f t="shared" si="0"/>
        <v>25152.89</v>
      </c>
      <c r="T25" s="10"/>
    </row>
    <row r="26" spans="1:20" x14ac:dyDescent="0.2">
      <c r="A26" t="s">
        <v>83</v>
      </c>
      <c r="E26" s="4"/>
      <c r="F26" t="s">
        <v>110</v>
      </c>
      <c r="G26" s="3"/>
      <c r="H26" s="3"/>
      <c r="I26" s="3"/>
      <c r="J26" s="3"/>
      <c r="K26" s="3"/>
      <c r="L26" s="3"/>
      <c r="M26" s="3">
        <v>8689.09</v>
      </c>
      <c r="N26" s="3" t="s">
        <v>73</v>
      </c>
      <c r="O26" s="3" t="s">
        <v>73</v>
      </c>
      <c r="P26" s="3" t="s">
        <v>73</v>
      </c>
      <c r="Q26" s="3" t="s">
        <v>73</v>
      </c>
      <c r="R26" s="3"/>
      <c r="S26" s="3">
        <f t="shared" si="0"/>
        <v>8689.09</v>
      </c>
      <c r="T26" s="10"/>
    </row>
    <row r="27" spans="1:20" x14ac:dyDescent="0.2">
      <c r="A27" t="s">
        <v>83</v>
      </c>
      <c r="E27" s="4"/>
      <c r="F27" t="s">
        <v>11</v>
      </c>
      <c r="G27" s="3"/>
      <c r="H27" s="3"/>
      <c r="I27" s="3"/>
      <c r="J27" s="3"/>
      <c r="K27" s="3"/>
      <c r="L27" s="3"/>
      <c r="M27" s="3"/>
      <c r="N27" s="3"/>
      <c r="O27" s="3">
        <v>5148</v>
      </c>
      <c r="P27" s="3"/>
      <c r="Q27" s="3"/>
      <c r="R27" s="3"/>
      <c r="S27" s="3">
        <f t="shared" si="0"/>
        <v>5148</v>
      </c>
      <c r="T27" s="10"/>
    </row>
    <row r="28" spans="1:20" x14ac:dyDescent="0.2">
      <c r="A28" t="s">
        <v>83</v>
      </c>
      <c r="E28" s="4"/>
      <c r="F28" t="s">
        <v>111</v>
      </c>
      <c r="G28" s="3">
        <v>7323</v>
      </c>
      <c r="H28" s="3" t="s">
        <v>73</v>
      </c>
      <c r="I28" s="3" t="s">
        <v>73</v>
      </c>
      <c r="J28" s="3" t="s">
        <v>73</v>
      </c>
      <c r="K28" s="3" t="s">
        <v>73</v>
      </c>
      <c r="L28" s="3" t="s">
        <v>73</v>
      </c>
      <c r="M28" s="3" t="s">
        <v>73</v>
      </c>
      <c r="N28" s="3" t="s">
        <v>73</v>
      </c>
      <c r="O28" s="3" t="s">
        <v>73</v>
      </c>
      <c r="P28" s="3" t="s">
        <v>73</v>
      </c>
      <c r="Q28" s="3" t="s">
        <v>73</v>
      </c>
      <c r="R28" s="3"/>
      <c r="S28" s="3">
        <f t="shared" si="0"/>
        <v>7323</v>
      </c>
      <c r="T28" s="10"/>
    </row>
    <row r="29" spans="1:20" x14ac:dyDescent="0.2">
      <c r="A29" t="s">
        <v>83</v>
      </c>
      <c r="E29" s="4"/>
      <c r="F29" t="s">
        <v>112</v>
      </c>
      <c r="G29" s="3"/>
      <c r="H29" s="3" t="s">
        <v>73</v>
      </c>
      <c r="I29" s="3"/>
      <c r="J29" s="3"/>
      <c r="K29" s="3" t="s">
        <v>73</v>
      </c>
      <c r="L29" s="3"/>
      <c r="M29" s="3" t="s">
        <v>73</v>
      </c>
      <c r="N29" s="3"/>
      <c r="O29" s="3"/>
      <c r="P29" s="3" t="s">
        <v>73</v>
      </c>
      <c r="Q29" s="3">
        <v>38250</v>
      </c>
      <c r="R29" s="3"/>
      <c r="S29" s="3">
        <f t="shared" si="0"/>
        <v>38250</v>
      </c>
      <c r="T29" s="10"/>
    </row>
    <row r="30" spans="1:20" x14ac:dyDescent="0.2">
      <c r="A30" s="6"/>
      <c r="B30" s="6"/>
      <c r="C30" s="6"/>
      <c r="D30" s="6" t="s">
        <v>78</v>
      </c>
      <c r="E30" s="4"/>
      <c r="F30" s="6" t="s">
        <v>113</v>
      </c>
      <c r="G30" s="7"/>
      <c r="H30" s="7"/>
      <c r="I30" s="7"/>
      <c r="J30" s="7"/>
      <c r="K30" s="7"/>
      <c r="L30" s="7">
        <v>30218.5</v>
      </c>
      <c r="M30" s="7"/>
      <c r="N30" s="7" t="s">
        <v>73</v>
      </c>
      <c r="O30" s="7"/>
      <c r="P30" s="7"/>
      <c r="Q30" s="7" t="s">
        <v>73</v>
      </c>
      <c r="R30" s="7"/>
      <c r="S30" s="7">
        <f t="shared" si="0"/>
        <v>30218.5</v>
      </c>
      <c r="T30" s="10"/>
    </row>
    <row r="31" spans="1:20" x14ac:dyDescent="0.2">
      <c r="A31" t="s">
        <v>83</v>
      </c>
      <c r="E31" s="4"/>
      <c r="F31" t="s">
        <v>12</v>
      </c>
      <c r="G31" s="3"/>
      <c r="H31" s="3">
        <v>39270</v>
      </c>
      <c r="I31" s="3" t="s">
        <v>73</v>
      </c>
      <c r="J31" s="3"/>
      <c r="K31" s="3" t="s">
        <v>73</v>
      </c>
      <c r="L31" s="3"/>
      <c r="M31" s="3"/>
      <c r="N31" s="3"/>
      <c r="O31" s="3"/>
      <c r="P31" s="3" t="s">
        <v>73</v>
      </c>
      <c r="Q31" s="3"/>
      <c r="R31" s="3"/>
      <c r="S31" s="3">
        <f t="shared" si="0"/>
        <v>39270</v>
      </c>
      <c r="T31" s="10"/>
    </row>
    <row r="32" spans="1:20" x14ac:dyDescent="0.2">
      <c r="A32" s="6"/>
      <c r="B32" s="6" t="s">
        <v>73</v>
      </c>
      <c r="C32" s="6" t="s">
        <v>78</v>
      </c>
      <c r="D32" s="6" t="s">
        <v>73</v>
      </c>
      <c r="E32" s="4"/>
      <c r="F32" s="6" t="s">
        <v>13</v>
      </c>
      <c r="G32" s="7"/>
      <c r="H32" s="7"/>
      <c r="I32" s="7">
        <v>269111</v>
      </c>
      <c r="J32" s="7"/>
      <c r="K32" s="7">
        <v>1167376.0900000001</v>
      </c>
      <c r="L32" s="7">
        <v>324076</v>
      </c>
      <c r="M32" s="7">
        <v>59186.35</v>
      </c>
      <c r="N32" s="7">
        <v>197846.3</v>
      </c>
      <c r="O32" s="7"/>
      <c r="P32" s="7"/>
      <c r="Q32" s="7"/>
      <c r="R32" s="7"/>
      <c r="S32" s="7">
        <f t="shared" si="0"/>
        <v>2017595.7400000002</v>
      </c>
      <c r="T32" s="10"/>
    </row>
    <row r="33" spans="1:20" x14ac:dyDescent="0.2">
      <c r="A33" t="s">
        <v>83</v>
      </c>
      <c r="E33" s="4"/>
      <c r="F33" t="s">
        <v>14</v>
      </c>
      <c r="G33" s="3"/>
      <c r="H33" s="3"/>
      <c r="I33" s="3"/>
      <c r="J33" s="3"/>
      <c r="K33" s="3"/>
      <c r="L33" s="3">
        <v>5300</v>
      </c>
      <c r="M33" s="3"/>
      <c r="N33" s="3"/>
      <c r="O33" s="3">
        <v>17704</v>
      </c>
      <c r="P33" s="3"/>
      <c r="Q33" s="3"/>
      <c r="R33" s="3"/>
      <c r="S33" s="3">
        <f t="shared" si="0"/>
        <v>23004</v>
      </c>
      <c r="T33" s="10"/>
    </row>
    <row r="34" spans="1:20" x14ac:dyDescent="0.2">
      <c r="A34" t="s">
        <v>83</v>
      </c>
      <c r="E34" s="4"/>
      <c r="F34" t="s">
        <v>114</v>
      </c>
      <c r="G34" s="3"/>
      <c r="H34" s="3"/>
      <c r="I34" s="3"/>
      <c r="J34" s="3"/>
      <c r="K34" s="3"/>
      <c r="L34" s="3">
        <v>18236</v>
      </c>
      <c r="M34" s="3"/>
      <c r="N34" s="3" t="s">
        <v>73</v>
      </c>
      <c r="O34" s="3"/>
      <c r="P34" s="3"/>
      <c r="Q34" s="3"/>
      <c r="R34" s="3"/>
      <c r="S34" s="3">
        <f t="shared" si="0"/>
        <v>18236</v>
      </c>
      <c r="T34" s="10"/>
    </row>
    <row r="35" spans="1:20" x14ac:dyDescent="0.2">
      <c r="A35" t="s">
        <v>83</v>
      </c>
      <c r="E35" s="4"/>
      <c r="F35" t="s">
        <v>115</v>
      </c>
      <c r="G35" s="3"/>
      <c r="H35" s="3"/>
      <c r="I35" s="3"/>
      <c r="J35" s="3"/>
      <c r="K35" s="3" t="s">
        <v>73</v>
      </c>
      <c r="L35" s="3">
        <v>5350</v>
      </c>
      <c r="M35" s="3" t="s">
        <v>73</v>
      </c>
      <c r="N35" s="3" t="s">
        <v>73</v>
      </c>
      <c r="O35" s="3" t="s">
        <v>73</v>
      </c>
      <c r="P35" s="3" t="s">
        <v>73</v>
      </c>
      <c r="Q35" s="3"/>
      <c r="R35" s="3"/>
      <c r="S35" s="3">
        <f t="shared" si="0"/>
        <v>5350</v>
      </c>
      <c r="T35" s="10"/>
    </row>
    <row r="36" spans="1:20" x14ac:dyDescent="0.2">
      <c r="A36" t="s">
        <v>83</v>
      </c>
      <c r="E36" s="4"/>
      <c r="F36" t="s">
        <v>116</v>
      </c>
      <c r="G36" s="3"/>
      <c r="H36" s="3">
        <v>8010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f t="shared" si="0"/>
        <v>8010</v>
      </c>
      <c r="T36" s="10"/>
    </row>
    <row r="37" spans="1:20" x14ac:dyDescent="0.2">
      <c r="A37" t="s">
        <v>83</v>
      </c>
      <c r="E37" s="4"/>
      <c r="F37" t="s">
        <v>117</v>
      </c>
      <c r="G37" s="3"/>
      <c r="H37" s="3"/>
      <c r="I37" s="3"/>
      <c r="J37" s="3"/>
      <c r="K37" s="3"/>
      <c r="L37" s="3">
        <v>8677.9500000000007</v>
      </c>
      <c r="M37" s="3"/>
      <c r="N37" s="3"/>
      <c r="O37" s="3"/>
      <c r="P37" s="3"/>
      <c r="Q37" s="3"/>
      <c r="R37" s="3"/>
      <c r="S37" s="3">
        <f t="shared" si="0"/>
        <v>8677.9500000000007</v>
      </c>
      <c r="T37" s="10"/>
    </row>
    <row r="38" spans="1:20" x14ac:dyDescent="0.2">
      <c r="A38" s="6"/>
      <c r="B38" s="6"/>
      <c r="C38" s="6"/>
      <c r="D38" s="6" t="s">
        <v>78</v>
      </c>
      <c r="E38" s="4"/>
      <c r="F38" s="6" t="s">
        <v>82</v>
      </c>
      <c r="G38" s="7"/>
      <c r="H38" s="7">
        <v>14531</v>
      </c>
      <c r="I38" s="7"/>
      <c r="J38" s="7"/>
      <c r="K38" s="7" t="s">
        <v>73</v>
      </c>
      <c r="L38" s="7"/>
      <c r="M38" s="7">
        <v>6469.61</v>
      </c>
      <c r="N38" s="7">
        <v>6900.14</v>
      </c>
      <c r="O38" s="7" t="s">
        <v>73</v>
      </c>
      <c r="P38" s="7">
        <v>35891.54</v>
      </c>
      <c r="Q38" s="7"/>
      <c r="R38" s="7"/>
      <c r="S38" s="7">
        <f t="shared" si="0"/>
        <v>63792.29</v>
      </c>
      <c r="T38" s="10"/>
    </row>
    <row r="39" spans="1:20" x14ac:dyDescent="0.2">
      <c r="A39" t="s">
        <v>83</v>
      </c>
      <c r="E39" s="4"/>
      <c r="F39" t="s">
        <v>118</v>
      </c>
      <c r="G39" s="3"/>
      <c r="H39" s="3"/>
      <c r="I39" s="3"/>
      <c r="J39" s="3"/>
      <c r="K39" s="3">
        <v>5648.28</v>
      </c>
      <c r="L39" s="3"/>
      <c r="M39" s="3"/>
      <c r="N39" s="3"/>
      <c r="O39" s="3"/>
      <c r="P39" s="3" t="s">
        <v>73</v>
      </c>
      <c r="Q39" s="3"/>
      <c r="R39" s="3"/>
      <c r="S39" s="3">
        <f t="shared" si="0"/>
        <v>5648.28</v>
      </c>
      <c r="T39" s="10"/>
    </row>
    <row r="40" spans="1:20" x14ac:dyDescent="0.2">
      <c r="A40" t="s">
        <v>83</v>
      </c>
      <c r="E40" s="4"/>
      <c r="F40" t="s">
        <v>119</v>
      </c>
      <c r="G40" s="3"/>
      <c r="H40" s="3"/>
      <c r="I40" s="3"/>
      <c r="J40" s="3"/>
      <c r="K40" s="3"/>
      <c r="L40" s="3">
        <v>14451.41</v>
      </c>
      <c r="M40" s="3"/>
      <c r="N40" s="3"/>
      <c r="O40" s="3"/>
      <c r="P40" s="3"/>
      <c r="Q40" s="3"/>
      <c r="R40" s="3"/>
      <c r="S40" s="3">
        <f t="shared" si="0"/>
        <v>14451.41</v>
      </c>
      <c r="T40" s="10"/>
    </row>
    <row r="41" spans="1:20" x14ac:dyDescent="0.2">
      <c r="A41" t="s">
        <v>83</v>
      </c>
      <c r="E41" s="4"/>
      <c r="F41" t="s">
        <v>120</v>
      </c>
      <c r="G41" s="3"/>
      <c r="H41" s="3"/>
      <c r="I41" s="3">
        <v>7750</v>
      </c>
      <c r="J41" s="3"/>
      <c r="K41" s="3">
        <v>12270</v>
      </c>
      <c r="L41" s="3"/>
      <c r="M41" s="3">
        <v>6400</v>
      </c>
      <c r="N41" s="3"/>
      <c r="O41" s="3"/>
      <c r="P41" s="3" t="s">
        <v>73</v>
      </c>
      <c r="Q41" s="3"/>
      <c r="R41" s="3"/>
      <c r="S41" s="3">
        <f t="shared" si="0"/>
        <v>26420</v>
      </c>
      <c r="T41" s="10"/>
    </row>
    <row r="42" spans="1:20" x14ac:dyDescent="0.2">
      <c r="A42" t="s">
        <v>83</v>
      </c>
      <c r="E42" s="4"/>
      <c r="F42" t="s">
        <v>15</v>
      </c>
      <c r="G42" s="3"/>
      <c r="H42" s="3"/>
      <c r="I42" s="3"/>
      <c r="J42" s="3"/>
      <c r="K42" s="3">
        <v>6880</v>
      </c>
      <c r="L42" s="3"/>
      <c r="M42" s="3"/>
      <c r="N42" s="3"/>
      <c r="O42" s="3" t="s">
        <v>73</v>
      </c>
      <c r="P42" s="3"/>
      <c r="Q42" s="3"/>
      <c r="R42" s="3"/>
      <c r="S42" s="3">
        <f t="shared" si="0"/>
        <v>6880</v>
      </c>
      <c r="T42" s="10"/>
    </row>
    <row r="43" spans="1:20" x14ac:dyDescent="0.2">
      <c r="A43" t="s">
        <v>83</v>
      </c>
      <c r="E43" s="4"/>
      <c r="F43" t="s">
        <v>121</v>
      </c>
      <c r="G43" s="3"/>
      <c r="H43" s="3">
        <v>17298</v>
      </c>
      <c r="I43" s="3" t="s">
        <v>73</v>
      </c>
      <c r="J43" s="3">
        <v>24574.84</v>
      </c>
      <c r="K43" s="3">
        <v>29857.1</v>
      </c>
      <c r="L43" s="3" t="s">
        <v>73</v>
      </c>
      <c r="M43" s="3"/>
      <c r="N43" s="3"/>
      <c r="O43" s="3"/>
      <c r="P43" s="3"/>
      <c r="Q43" s="3"/>
      <c r="R43" s="3"/>
      <c r="S43" s="3">
        <f t="shared" si="0"/>
        <v>71729.94</v>
      </c>
      <c r="T43" s="10"/>
    </row>
    <row r="44" spans="1:20" x14ac:dyDescent="0.2">
      <c r="A44" t="s">
        <v>83</v>
      </c>
      <c r="E44" s="4"/>
      <c r="F44" t="s">
        <v>122</v>
      </c>
      <c r="G44" s="3"/>
      <c r="H44" s="3"/>
      <c r="I44" s="3"/>
      <c r="J44" s="3"/>
      <c r="K44" s="3"/>
      <c r="L44" s="3"/>
      <c r="M44" s="3"/>
      <c r="N44" s="3">
        <v>23904</v>
      </c>
      <c r="O44" s="3">
        <v>14040</v>
      </c>
      <c r="P44" s="3">
        <v>13176</v>
      </c>
      <c r="Q44" s="3">
        <v>12960</v>
      </c>
      <c r="R44" s="3"/>
      <c r="S44" s="3">
        <f t="shared" si="0"/>
        <v>64080</v>
      </c>
      <c r="T44" s="10"/>
    </row>
    <row r="45" spans="1:20" x14ac:dyDescent="0.2">
      <c r="A45" t="s">
        <v>83</v>
      </c>
      <c r="D45" t="s">
        <v>73</v>
      </c>
      <c r="E45" s="4"/>
      <c r="F45" t="s">
        <v>16</v>
      </c>
      <c r="G45" s="3"/>
      <c r="H45" s="3"/>
      <c r="I45" s="3">
        <v>36300</v>
      </c>
      <c r="J45" s="3" t="s">
        <v>73</v>
      </c>
      <c r="K45" s="3">
        <v>12185</v>
      </c>
      <c r="L45" s="3">
        <v>24350</v>
      </c>
      <c r="M45" s="3" t="s">
        <v>73</v>
      </c>
      <c r="N45" s="3"/>
      <c r="O45" s="3"/>
      <c r="P45" s="3"/>
      <c r="Q45" s="3"/>
      <c r="R45" s="3"/>
      <c r="S45" s="3">
        <f t="shared" si="0"/>
        <v>72835</v>
      </c>
      <c r="T45" s="10"/>
    </row>
    <row r="46" spans="1:20" x14ac:dyDescent="0.2">
      <c r="A46" s="6" t="s">
        <v>73</v>
      </c>
      <c r="B46" s="6" t="s">
        <v>78</v>
      </c>
      <c r="C46" s="6"/>
      <c r="D46" s="6" t="s">
        <v>73</v>
      </c>
      <c r="E46" s="4"/>
      <c r="F46" s="6" t="s">
        <v>17</v>
      </c>
      <c r="G46" s="7"/>
      <c r="H46" s="7"/>
      <c r="I46" s="7"/>
      <c r="J46" s="7"/>
      <c r="K46" s="7"/>
      <c r="L46" s="7"/>
      <c r="M46" s="7"/>
      <c r="N46" s="7"/>
      <c r="O46" s="7"/>
      <c r="P46" s="7">
        <v>8074</v>
      </c>
      <c r="Q46" s="7"/>
      <c r="R46" s="7"/>
      <c r="S46" s="7">
        <f t="shared" si="0"/>
        <v>8074</v>
      </c>
      <c r="T46" s="10"/>
    </row>
    <row r="47" spans="1:20" x14ac:dyDescent="0.2">
      <c r="A47" s="6"/>
      <c r="B47" s="6"/>
      <c r="C47" s="6"/>
      <c r="D47" s="6" t="s">
        <v>78</v>
      </c>
      <c r="E47" s="4"/>
      <c r="F47" s="6" t="s">
        <v>123</v>
      </c>
      <c r="G47" s="7"/>
      <c r="H47" s="7">
        <v>10240</v>
      </c>
      <c r="I47" s="7"/>
      <c r="J47" s="7"/>
      <c r="K47" s="7" t="s">
        <v>73</v>
      </c>
      <c r="L47" s="7" t="s">
        <v>73</v>
      </c>
      <c r="M47" s="7" t="s">
        <v>73</v>
      </c>
      <c r="N47" s="7"/>
      <c r="O47" s="7"/>
      <c r="P47" s="7"/>
      <c r="Q47" s="7" t="s">
        <v>73</v>
      </c>
      <c r="R47" s="7"/>
      <c r="S47" s="7">
        <f t="shared" si="0"/>
        <v>10240</v>
      </c>
      <c r="T47" s="10"/>
    </row>
    <row r="48" spans="1:20" x14ac:dyDescent="0.2">
      <c r="A48" t="s">
        <v>83</v>
      </c>
      <c r="E48" s="4"/>
      <c r="F48" t="s">
        <v>18</v>
      </c>
      <c r="G48" s="3"/>
      <c r="H48" s="3"/>
      <c r="I48" s="3"/>
      <c r="J48" s="3"/>
      <c r="K48" s="3"/>
      <c r="L48" s="3">
        <v>7837.5</v>
      </c>
      <c r="M48" s="3"/>
      <c r="N48" s="3" t="s">
        <v>73</v>
      </c>
      <c r="O48" s="3"/>
      <c r="P48" s="3">
        <v>9136.84</v>
      </c>
      <c r="Q48" s="3" t="s">
        <v>73</v>
      </c>
      <c r="R48" s="3"/>
      <c r="S48" s="3">
        <f t="shared" si="0"/>
        <v>16974.34</v>
      </c>
      <c r="T48" s="10"/>
    </row>
    <row r="49" spans="1:20" x14ac:dyDescent="0.2">
      <c r="A49" t="s">
        <v>83</v>
      </c>
      <c r="E49" s="4"/>
      <c r="F49" t="s">
        <v>19</v>
      </c>
      <c r="G49" s="3"/>
      <c r="H49" s="3"/>
      <c r="I49" s="3">
        <v>6592</v>
      </c>
      <c r="J49" s="3"/>
      <c r="K49" s="3" t="s">
        <v>73</v>
      </c>
      <c r="L49" s="3"/>
      <c r="M49" s="3"/>
      <c r="N49" s="3"/>
      <c r="O49" s="3"/>
      <c r="P49" s="3"/>
      <c r="Q49" s="3"/>
      <c r="R49" s="3"/>
      <c r="S49" s="3">
        <f t="shared" si="0"/>
        <v>6592</v>
      </c>
      <c r="T49" s="10"/>
    </row>
    <row r="50" spans="1:20" x14ac:dyDescent="0.2">
      <c r="A50" t="s">
        <v>83</v>
      </c>
      <c r="E50" s="4"/>
      <c r="F50" t="s">
        <v>20</v>
      </c>
      <c r="G50" s="3"/>
      <c r="H50" s="3"/>
      <c r="I50" s="3"/>
      <c r="J50" s="3"/>
      <c r="K50" s="3"/>
      <c r="L50" s="3"/>
      <c r="M50" s="3"/>
      <c r="N50" s="3"/>
      <c r="O50" s="3"/>
      <c r="P50" s="3">
        <v>31635.599999999999</v>
      </c>
      <c r="Q50" s="3"/>
      <c r="R50" s="3"/>
      <c r="S50" s="3">
        <f t="shared" si="0"/>
        <v>31635.599999999999</v>
      </c>
      <c r="T50" s="10"/>
    </row>
    <row r="51" spans="1:20" x14ac:dyDescent="0.2">
      <c r="A51" s="6"/>
      <c r="B51" s="6" t="s">
        <v>78</v>
      </c>
      <c r="C51" s="6" t="s">
        <v>73</v>
      </c>
      <c r="D51" s="6" t="s">
        <v>73</v>
      </c>
      <c r="E51" s="4"/>
      <c r="F51" s="6" t="s">
        <v>124</v>
      </c>
      <c r="G51" s="7"/>
      <c r="H51" s="7">
        <v>98905</v>
      </c>
      <c r="I51" s="7">
        <v>40960</v>
      </c>
      <c r="J51" s="7">
        <v>41915</v>
      </c>
      <c r="K51" s="7">
        <v>47367.5</v>
      </c>
      <c r="L51" s="7">
        <v>28112</v>
      </c>
      <c r="M51" s="7"/>
      <c r="N51" s="7"/>
      <c r="O51" s="7">
        <v>6080</v>
      </c>
      <c r="P51" s="7">
        <v>74510</v>
      </c>
      <c r="Q51" s="7"/>
      <c r="R51" s="7"/>
      <c r="S51" s="7">
        <f t="shared" si="0"/>
        <v>337849.5</v>
      </c>
      <c r="T51" s="10"/>
    </row>
    <row r="52" spans="1:20" x14ac:dyDescent="0.2">
      <c r="A52" t="s">
        <v>83</v>
      </c>
      <c r="B52" t="s">
        <v>73</v>
      </c>
      <c r="E52" s="4"/>
      <c r="F52" t="s">
        <v>21</v>
      </c>
      <c r="G52" s="3"/>
      <c r="H52" s="3"/>
      <c r="I52" s="3"/>
      <c r="J52" s="3"/>
      <c r="K52" s="3"/>
      <c r="L52" s="3"/>
      <c r="M52" s="3"/>
      <c r="N52" s="3">
        <v>9519.16</v>
      </c>
      <c r="O52" s="3" t="s">
        <v>73</v>
      </c>
      <c r="P52" s="3" t="s">
        <v>73</v>
      </c>
      <c r="Q52" s="3"/>
      <c r="R52" s="3"/>
      <c r="S52" s="3">
        <f t="shared" si="0"/>
        <v>9519.16</v>
      </c>
      <c r="T52" s="10"/>
    </row>
    <row r="53" spans="1:20" x14ac:dyDescent="0.2">
      <c r="A53" s="6"/>
      <c r="B53" s="6"/>
      <c r="C53" s="6"/>
      <c r="D53" s="6" t="s">
        <v>78</v>
      </c>
      <c r="E53" s="4"/>
      <c r="F53" s="6" t="s">
        <v>22</v>
      </c>
      <c r="G53" s="7"/>
      <c r="H53" s="7"/>
      <c r="I53" s="7"/>
      <c r="J53" s="7"/>
      <c r="K53" s="7"/>
      <c r="L53" s="7">
        <v>62263.25</v>
      </c>
      <c r="M53" s="7">
        <v>109791</v>
      </c>
      <c r="N53" s="7">
        <v>104505.69</v>
      </c>
      <c r="O53" s="7">
        <v>163970.9</v>
      </c>
      <c r="P53" s="7">
        <v>41477.1</v>
      </c>
      <c r="Q53" s="7"/>
      <c r="R53" s="7"/>
      <c r="S53" s="7">
        <f t="shared" si="0"/>
        <v>482007.93999999994</v>
      </c>
      <c r="T53" s="10"/>
    </row>
    <row r="54" spans="1:20" x14ac:dyDescent="0.2">
      <c r="A54" t="s">
        <v>83</v>
      </c>
      <c r="E54" s="4"/>
      <c r="F54" t="s">
        <v>125</v>
      </c>
      <c r="G54" s="3"/>
      <c r="H54" s="3"/>
      <c r="I54" s="3">
        <v>13570.37</v>
      </c>
      <c r="J54" s="3"/>
      <c r="K54" s="3">
        <v>11766</v>
      </c>
      <c r="L54" s="3" t="s">
        <v>73</v>
      </c>
      <c r="M54" s="3"/>
      <c r="N54" s="3"/>
      <c r="O54" s="3"/>
      <c r="P54" s="3"/>
      <c r="Q54" s="3"/>
      <c r="R54" s="3"/>
      <c r="S54" s="3">
        <f t="shared" si="0"/>
        <v>25336.370000000003</v>
      </c>
      <c r="T54" s="10"/>
    </row>
    <row r="55" spans="1:20" x14ac:dyDescent="0.2">
      <c r="A55" s="6"/>
      <c r="B55" s="6"/>
      <c r="C55" s="6"/>
      <c r="D55" s="6" t="s">
        <v>78</v>
      </c>
      <c r="E55" s="4"/>
      <c r="F55" s="6" t="s">
        <v>126</v>
      </c>
      <c r="G55" s="7"/>
      <c r="H55" s="7"/>
      <c r="I55" s="7" t="s">
        <v>73</v>
      </c>
      <c r="J55" s="7">
        <v>69080</v>
      </c>
      <c r="K55" s="7"/>
      <c r="L55" s="7">
        <v>14635.75</v>
      </c>
      <c r="M55" s="7" t="s">
        <v>73</v>
      </c>
      <c r="N55" s="7"/>
      <c r="O55" s="7"/>
      <c r="P55" s="7">
        <v>16183</v>
      </c>
      <c r="Q55" s="7"/>
      <c r="R55" s="7"/>
      <c r="S55" s="7">
        <f t="shared" si="0"/>
        <v>99898.75</v>
      </c>
      <c r="T55" s="10"/>
    </row>
    <row r="56" spans="1:20" x14ac:dyDescent="0.2">
      <c r="A56" t="s">
        <v>83</v>
      </c>
      <c r="E56" s="4"/>
      <c r="F56" t="s">
        <v>127</v>
      </c>
      <c r="G56" s="3"/>
      <c r="H56" s="3"/>
      <c r="I56" s="3"/>
      <c r="J56" s="3"/>
      <c r="K56" s="3">
        <v>5123.3100000000004</v>
      </c>
      <c r="L56" s="3"/>
      <c r="M56" s="3" t="s">
        <v>73</v>
      </c>
      <c r="N56" s="3" t="s">
        <v>73</v>
      </c>
      <c r="O56" s="3"/>
      <c r="P56" s="3"/>
      <c r="Q56" s="3"/>
      <c r="R56" s="3"/>
      <c r="S56" s="3">
        <f t="shared" si="0"/>
        <v>5123.3100000000004</v>
      </c>
      <c r="T56" s="10"/>
    </row>
    <row r="57" spans="1:20" x14ac:dyDescent="0.2">
      <c r="A57" t="s">
        <v>83</v>
      </c>
      <c r="E57" s="4"/>
      <c r="F57" t="s">
        <v>128</v>
      </c>
      <c r="G57" s="3"/>
      <c r="H57" s="3"/>
      <c r="I57" s="3"/>
      <c r="J57" s="3"/>
      <c r="K57" s="3"/>
      <c r="L57" s="3"/>
      <c r="M57" s="3"/>
      <c r="N57" s="3">
        <v>5000</v>
      </c>
      <c r="O57" s="3"/>
      <c r="P57" s="3"/>
      <c r="Q57" s="3"/>
      <c r="R57" s="3"/>
      <c r="S57" s="3">
        <f t="shared" si="0"/>
        <v>5000</v>
      </c>
      <c r="T57" s="10"/>
    </row>
    <row r="58" spans="1:20" x14ac:dyDescent="0.2">
      <c r="A58" t="s">
        <v>83</v>
      </c>
      <c r="E58" s="4"/>
      <c r="F58" t="s">
        <v>129</v>
      </c>
      <c r="G58" s="3"/>
      <c r="H58" s="3" t="s">
        <v>73</v>
      </c>
      <c r="I58" s="3"/>
      <c r="J58" s="3" t="s">
        <v>73</v>
      </c>
      <c r="K58" s="3"/>
      <c r="L58" s="3" t="s">
        <v>73</v>
      </c>
      <c r="M58" s="3" t="s">
        <v>73</v>
      </c>
      <c r="N58" s="3">
        <v>9455</v>
      </c>
      <c r="O58" s="3" t="s">
        <v>73</v>
      </c>
      <c r="P58" s="3">
        <v>5000</v>
      </c>
      <c r="Q58" s="3" t="s">
        <v>73</v>
      </c>
      <c r="R58" s="3"/>
      <c r="S58" s="3">
        <f t="shared" si="0"/>
        <v>14455</v>
      </c>
      <c r="T58" s="10"/>
    </row>
    <row r="59" spans="1:20" x14ac:dyDescent="0.2">
      <c r="A59" t="s">
        <v>83</v>
      </c>
      <c r="E59" s="4"/>
      <c r="F59" t="s">
        <v>130</v>
      </c>
      <c r="G59" s="3"/>
      <c r="H59" s="3"/>
      <c r="I59" s="3"/>
      <c r="J59" s="3"/>
      <c r="K59" s="3"/>
      <c r="L59" s="3"/>
      <c r="M59" s="3"/>
      <c r="N59" s="3"/>
      <c r="O59" s="3">
        <v>8319.99</v>
      </c>
      <c r="P59" s="3"/>
      <c r="Q59" s="3">
        <v>11065.98</v>
      </c>
      <c r="R59" s="3"/>
      <c r="S59" s="3">
        <f t="shared" si="0"/>
        <v>19385.97</v>
      </c>
      <c r="T59" s="10"/>
    </row>
    <row r="60" spans="1:20" x14ac:dyDescent="0.2">
      <c r="A60" t="s">
        <v>83</v>
      </c>
      <c r="E60" s="4"/>
      <c r="F60" t="s">
        <v>131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7391.54</v>
      </c>
      <c r="R60" s="3"/>
      <c r="S60" s="3">
        <f t="shared" si="0"/>
        <v>7391.54</v>
      </c>
      <c r="T60" s="10"/>
    </row>
    <row r="61" spans="1:20" x14ac:dyDescent="0.2">
      <c r="A61" t="s">
        <v>83</v>
      </c>
      <c r="E61" s="4"/>
      <c r="F61" t="s">
        <v>132</v>
      </c>
      <c r="G61" s="3" t="s">
        <v>73</v>
      </c>
      <c r="H61" s="3" t="s">
        <v>73</v>
      </c>
      <c r="I61" s="3">
        <v>5200</v>
      </c>
      <c r="J61" s="3"/>
      <c r="K61" s="3">
        <v>5720</v>
      </c>
      <c r="L61" s="3" t="s">
        <v>73</v>
      </c>
      <c r="M61" s="3">
        <v>6570</v>
      </c>
      <c r="N61" s="3" t="s">
        <v>73</v>
      </c>
      <c r="O61" s="3" t="s">
        <v>73</v>
      </c>
      <c r="P61" s="3" t="s">
        <v>73</v>
      </c>
      <c r="Q61" s="3" t="s">
        <v>73</v>
      </c>
      <c r="R61" s="3"/>
      <c r="S61" s="3">
        <f t="shared" si="0"/>
        <v>17490</v>
      </c>
      <c r="T61" s="10"/>
    </row>
    <row r="62" spans="1:20" x14ac:dyDescent="0.2">
      <c r="A62" t="s">
        <v>83</v>
      </c>
      <c r="E62" s="4"/>
      <c r="F62" t="s">
        <v>133</v>
      </c>
      <c r="G62" s="3"/>
      <c r="H62" s="3"/>
      <c r="I62" s="3"/>
      <c r="J62" s="3"/>
      <c r="K62" s="3" t="s">
        <v>73</v>
      </c>
      <c r="L62" s="3">
        <v>5027.3999999999996</v>
      </c>
      <c r="M62" s="3"/>
      <c r="N62" s="3" t="s">
        <v>73</v>
      </c>
      <c r="O62" s="3"/>
      <c r="P62" s="3"/>
      <c r="Q62" s="3"/>
      <c r="R62" s="3"/>
      <c r="S62" s="3">
        <f t="shared" si="0"/>
        <v>5027.3999999999996</v>
      </c>
      <c r="T62" s="10"/>
    </row>
    <row r="63" spans="1:20" x14ac:dyDescent="0.2">
      <c r="A63" t="s">
        <v>83</v>
      </c>
      <c r="E63" s="4"/>
      <c r="F63" t="s">
        <v>23</v>
      </c>
      <c r="G63" s="3"/>
      <c r="H63" s="3"/>
      <c r="I63" s="3"/>
      <c r="J63" s="3"/>
      <c r="K63" s="3"/>
      <c r="L63" s="3"/>
      <c r="M63" s="3"/>
      <c r="N63" s="3">
        <v>15548.58</v>
      </c>
      <c r="O63" s="3" t="s">
        <v>73</v>
      </c>
      <c r="P63" s="3"/>
      <c r="Q63" s="3"/>
      <c r="R63" s="3"/>
      <c r="S63" s="3">
        <f t="shared" si="0"/>
        <v>15548.58</v>
      </c>
      <c r="T63" s="10"/>
    </row>
    <row r="64" spans="1:20" x14ac:dyDescent="0.2">
      <c r="A64" s="6"/>
      <c r="B64" s="6"/>
      <c r="C64" s="6"/>
      <c r="D64" s="6" t="s">
        <v>78</v>
      </c>
      <c r="E64" s="4"/>
      <c r="F64" s="6" t="s">
        <v>24</v>
      </c>
      <c r="G64" s="7"/>
      <c r="H64" s="7"/>
      <c r="I64" s="7">
        <v>5772</v>
      </c>
      <c r="J64" s="7" t="s">
        <v>73</v>
      </c>
      <c r="K64" s="7" t="s">
        <v>73</v>
      </c>
      <c r="L64" s="7">
        <v>7079.78</v>
      </c>
      <c r="M64" s="7" t="s">
        <v>73</v>
      </c>
      <c r="N64" s="7" t="s">
        <v>73</v>
      </c>
      <c r="O64" s="7" t="s">
        <v>73</v>
      </c>
      <c r="P64" s="7" t="s">
        <v>73</v>
      </c>
      <c r="Q64" s="7" t="s">
        <v>73</v>
      </c>
      <c r="R64" s="7"/>
      <c r="S64" s="7">
        <f t="shared" si="0"/>
        <v>12851.779999999999</v>
      </c>
      <c r="T64" s="10"/>
    </row>
    <row r="65" spans="1:20" x14ac:dyDescent="0.2">
      <c r="A65" t="s">
        <v>83</v>
      </c>
      <c r="E65" s="4"/>
      <c r="F65" t="s">
        <v>134</v>
      </c>
      <c r="G65" s="3"/>
      <c r="H65" s="3"/>
      <c r="I65" s="3" t="s">
        <v>73</v>
      </c>
      <c r="J65" s="3" t="s">
        <v>73</v>
      </c>
      <c r="K65" s="3">
        <v>6188.05</v>
      </c>
      <c r="L65" s="3">
        <v>24639.96</v>
      </c>
      <c r="M65" s="3" t="s">
        <v>73</v>
      </c>
      <c r="N65" s="3" t="s">
        <v>73</v>
      </c>
      <c r="O65" s="3" t="s">
        <v>73</v>
      </c>
      <c r="P65" s="3" t="s">
        <v>73</v>
      </c>
      <c r="Q65" s="3"/>
      <c r="R65" s="3"/>
      <c r="S65" s="3">
        <f t="shared" si="0"/>
        <v>30828.01</v>
      </c>
      <c r="T65" s="10"/>
    </row>
    <row r="66" spans="1:20" x14ac:dyDescent="0.2">
      <c r="A66" t="s">
        <v>83</v>
      </c>
      <c r="E66" s="4"/>
      <c r="F66" t="s">
        <v>135</v>
      </c>
      <c r="G66" s="3"/>
      <c r="H66" s="3"/>
      <c r="I66" s="3"/>
      <c r="J66" s="3"/>
      <c r="K66" s="3">
        <v>5800</v>
      </c>
      <c r="L66" s="3"/>
      <c r="M66" s="3"/>
      <c r="N66" s="3"/>
      <c r="O66" s="3"/>
      <c r="P66" s="3" t="s">
        <v>73</v>
      </c>
      <c r="Q66" s="3"/>
      <c r="R66" s="3"/>
      <c r="S66" s="3">
        <f t="shared" si="0"/>
        <v>5800</v>
      </c>
      <c r="T66" s="10"/>
    </row>
    <row r="67" spans="1:20" x14ac:dyDescent="0.2">
      <c r="A67" s="6"/>
      <c r="B67" s="6"/>
      <c r="C67" s="6"/>
      <c r="D67" s="6" t="s">
        <v>78</v>
      </c>
      <c r="E67" s="4"/>
      <c r="F67" s="6" t="s">
        <v>25</v>
      </c>
      <c r="G67" s="7">
        <v>63996.73</v>
      </c>
      <c r="H67" s="7">
        <v>86046.21</v>
      </c>
      <c r="I67" s="7">
        <v>233136.84</v>
      </c>
      <c r="J67" s="7" t="s">
        <v>73</v>
      </c>
      <c r="K67" s="7">
        <v>135034.10999999999</v>
      </c>
      <c r="L67" s="7">
        <v>788167.09</v>
      </c>
      <c r="M67" s="7">
        <v>606987.07999999996</v>
      </c>
      <c r="N67" s="7">
        <v>270650.56</v>
      </c>
      <c r="O67" s="7">
        <v>251971.31</v>
      </c>
      <c r="P67" s="7">
        <v>280300.28999999998</v>
      </c>
      <c r="Q67" s="7">
        <v>70981.11</v>
      </c>
      <c r="R67" s="7"/>
      <c r="S67" s="7">
        <f t="shared" si="0"/>
        <v>2787271.33</v>
      </c>
      <c r="T67" s="10"/>
    </row>
    <row r="68" spans="1:20" x14ac:dyDescent="0.2">
      <c r="A68" t="s">
        <v>83</v>
      </c>
      <c r="E68" s="4"/>
      <c r="F68" t="s">
        <v>26</v>
      </c>
      <c r="G68" s="3" t="s">
        <v>73</v>
      </c>
      <c r="H68" s="3" t="s">
        <v>73</v>
      </c>
      <c r="I68" s="3" t="s">
        <v>73</v>
      </c>
      <c r="J68" s="3">
        <v>19024.78</v>
      </c>
      <c r="K68" s="3">
        <v>48788.79</v>
      </c>
      <c r="L68" s="3">
        <v>36598.33</v>
      </c>
      <c r="M68" s="3">
        <v>5460.64</v>
      </c>
      <c r="N68" s="3">
        <v>10850.16</v>
      </c>
      <c r="O68" s="3">
        <v>5713.13</v>
      </c>
      <c r="P68" s="3" t="s">
        <v>73</v>
      </c>
      <c r="Q68" s="3" t="s">
        <v>73</v>
      </c>
      <c r="R68" s="3"/>
      <c r="S68" s="3">
        <f t="shared" si="0"/>
        <v>126435.83000000002</v>
      </c>
      <c r="T68" s="10"/>
    </row>
    <row r="69" spans="1:20" x14ac:dyDescent="0.2">
      <c r="A69" t="s">
        <v>83</v>
      </c>
      <c r="E69" s="4"/>
      <c r="F69" t="s">
        <v>27</v>
      </c>
      <c r="G69" s="3"/>
      <c r="H69" s="3"/>
      <c r="I69" s="3">
        <v>15000</v>
      </c>
      <c r="J69" s="3"/>
      <c r="K69" s="3"/>
      <c r="L69" s="3"/>
      <c r="M69" s="3"/>
      <c r="N69" s="3"/>
      <c r="O69" s="3"/>
      <c r="P69" s="3"/>
      <c r="Q69" s="3"/>
      <c r="R69" s="3"/>
      <c r="S69" s="3">
        <f t="shared" si="0"/>
        <v>15000</v>
      </c>
      <c r="T69" s="10"/>
    </row>
    <row r="70" spans="1:20" x14ac:dyDescent="0.2">
      <c r="A70" t="s">
        <v>83</v>
      </c>
      <c r="E70" s="4"/>
      <c r="F70" t="s">
        <v>28</v>
      </c>
      <c r="G70" s="3"/>
      <c r="H70" s="3"/>
      <c r="I70" s="3"/>
      <c r="J70" s="3"/>
      <c r="K70" s="3"/>
      <c r="L70" s="3"/>
      <c r="M70" s="3" t="s">
        <v>73</v>
      </c>
      <c r="N70" s="3">
        <v>12736.25</v>
      </c>
      <c r="O70" s="3" t="s">
        <v>73</v>
      </c>
      <c r="P70" s="3"/>
      <c r="Q70" s="3"/>
      <c r="R70" s="3"/>
      <c r="S70" s="3">
        <f t="shared" si="0"/>
        <v>12736.25</v>
      </c>
      <c r="T70" s="10"/>
    </row>
    <row r="71" spans="1:20" x14ac:dyDescent="0.2">
      <c r="A71" t="s">
        <v>83</v>
      </c>
      <c r="E71" s="4"/>
      <c r="F71" t="s">
        <v>29</v>
      </c>
      <c r="G71" s="3"/>
      <c r="H71" s="3"/>
      <c r="I71" s="3"/>
      <c r="J71" s="3"/>
      <c r="K71" s="3"/>
      <c r="L71" s="3"/>
      <c r="M71" s="3"/>
      <c r="N71" s="3"/>
      <c r="O71" s="3">
        <v>27727.26</v>
      </c>
      <c r="P71" s="3"/>
      <c r="Q71" s="3"/>
      <c r="R71" s="3"/>
      <c r="S71" s="3">
        <f t="shared" si="0"/>
        <v>27727.26</v>
      </c>
      <c r="T71" s="10"/>
    </row>
    <row r="72" spans="1:20" x14ac:dyDescent="0.2">
      <c r="A72" s="6" t="s">
        <v>73</v>
      </c>
      <c r="B72" s="6" t="s">
        <v>78</v>
      </c>
      <c r="C72" s="6" t="s">
        <v>73</v>
      </c>
      <c r="D72" s="6"/>
      <c r="E72" s="4"/>
      <c r="F72" s="6" t="s">
        <v>136</v>
      </c>
      <c r="G72" s="7"/>
      <c r="H72" s="7">
        <v>6040</v>
      </c>
      <c r="I72" s="7"/>
      <c r="J72" s="7"/>
      <c r="K72" s="7"/>
      <c r="L72" s="7"/>
      <c r="M72" s="7"/>
      <c r="N72" s="7"/>
      <c r="O72" s="7" t="s">
        <v>73</v>
      </c>
      <c r="P72" s="7"/>
      <c r="Q72" s="7" t="s">
        <v>73</v>
      </c>
      <c r="R72" s="7"/>
      <c r="S72" s="7">
        <f t="shared" si="0"/>
        <v>6040</v>
      </c>
      <c r="T72" s="10"/>
    </row>
    <row r="73" spans="1:20" x14ac:dyDescent="0.2">
      <c r="A73" s="6"/>
      <c r="B73" s="6"/>
      <c r="C73" s="6" t="s">
        <v>78</v>
      </c>
      <c r="D73" s="6" t="s">
        <v>73</v>
      </c>
      <c r="E73" s="4"/>
      <c r="F73" s="6" t="s">
        <v>137</v>
      </c>
      <c r="G73" s="7"/>
      <c r="H73" s="7"/>
      <c r="I73" s="7">
        <v>13700</v>
      </c>
      <c r="J73" s="7"/>
      <c r="K73" s="7"/>
      <c r="L73" s="7">
        <v>32448.74</v>
      </c>
      <c r="M73" s="7">
        <v>20664</v>
      </c>
      <c r="N73" s="7"/>
      <c r="O73" s="7" t="s">
        <v>73</v>
      </c>
      <c r="P73" s="7"/>
      <c r="Q73" s="7"/>
      <c r="R73" s="7"/>
      <c r="S73" s="7">
        <f t="shared" ref="S73:S136" si="1">SUM(G73:R73)</f>
        <v>66812.740000000005</v>
      </c>
      <c r="T73" s="10"/>
    </row>
    <row r="74" spans="1:20" x14ac:dyDescent="0.2">
      <c r="A74" s="6"/>
      <c r="B74" s="6"/>
      <c r="C74" s="6" t="s">
        <v>78</v>
      </c>
      <c r="D74" s="6" t="s">
        <v>73</v>
      </c>
      <c r="E74" s="4"/>
      <c r="F74" s="6" t="s">
        <v>138</v>
      </c>
      <c r="G74" s="7"/>
      <c r="H74" s="7"/>
      <c r="I74" s="7"/>
      <c r="J74" s="7"/>
      <c r="K74" s="7"/>
      <c r="L74" s="7"/>
      <c r="M74" s="7">
        <v>19500</v>
      </c>
      <c r="N74" s="7">
        <v>18525</v>
      </c>
      <c r="O74" s="7" t="s">
        <v>73</v>
      </c>
      <c r="P74" s="7"/>
      <c r="Q74" s="7"/>
      <c r="R74" s="7"/>
      <c r="S74" s="7">
        <f t="shared" si="1"/>
        <v>38025</v>
      </c>
      <c r="T74" s="10"/>
    </row>
    <row r="75" spans="1:20" x14ac:dyDescent="0.2">
      <c r="A75" t="s">
        <v>83</v>
      </c>
      <c r="E75" s="4"/>
      <c r="F75" t="s">
        <v>30</v>
      </c>
      <c r="G75" s="3"/>
      <c r="H75" s="3" t="s">
        <v>73</v>
      </c>
      <c r="I75" s="3" t="s">
        <v>73</v>
      </c>
      <c r="J75" s="3" t="s">
        <v>73</v>
      </c>
      <c r="K75" s="3">
        <v>7184.1</v>
      </c>
      <c r="L75" s="3"/>
      <c r="M75" s="3"/>
      <c r="N75" s="3"/>
      <c r="O75" s="3"/>
      <c r="P75" s="3"/>
      <c r="Q75" s="3"/>
      <c r="R75" s="3"/>
      <c r="S75" s="3">
        <f t="shared" si="1"/>
        <v>7184.1</v>
      </c>
      <c r="T75" s="10"/>
    </row>
    <row r="76" spans="1:20" x14ac:dyDescent="0.2">
      <c r="A76" t="s">
        <v>83</v>
      </c>
      <c r="E76" s="4"/>
      <c r="F76" t="s">
        <v>31</v>
      </c>
      <c r="G76" s="3"/>
      <c r="H76" s="3">
        <v>17643.5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>
        <f t="shared" si="1"/>
        <v>17643.5</v>
      </c>
      <c r="T76" s="10"/>
    </row>
    <row r="77" spans="1:20" x14ac:dyDescent="0.2">
      <c r="A77" t="s">
        <v>83</v>
      </c>
      <c r="E77" s="4"/>
      <c r="F77" t="s">
        <v>32</v>
      </c>
      <c r="G77" s="3"/>
      <c r="H77" s="3"/>
      <c r="I77" s="3"/>
      <c r="J77" s="3"/>
      <c r="K77" s="3"/>
      <c r="L77" s="3"/>
      <c r="M77" s="3">
        <v>8660</v>
      </c>
      <c r="N77" s="3"/>
      <c r="O77" s="3"/>
      <c r="P77" s="3"/>
      <c r="Q77" s="3"/>
      <c r="R77" s="3"/>
      <c r="S77" s="3">
        <f t="shared" si="1"/>
        <v>8660</v>
      </c>
      <c r="T77" s="10"/>
    </row>
    <row r="78" spans="1:20" x14ac:dyDescent="0.2">
      <c r="A78" t="s">
        <v>83</v>
      </c>
      <c r="E78" s="4"/>
      <c r="F78" t="s">
        <v>139</v>
      </c>
      <c r="G78" s="3">
        <v>11081.28</v>
      </c>
      <c r="H78" s="3">
        <v>26873.24</v>
      </c>
      <c r="I78" s="3">
        <v>9564.5</v>
      </c>
      <c r="J78" s="3"/>
      <c r="K78" s="3">
        <v>22190.02</v>
      </c>
      <c r="L78" s="3">
        <v>6177.56</v>
      </c>
      <c r="M78" s="3" t="s">
        <v>73</v>
      </c>
      <c r="N78" s="3"/>
      <c r="O78" s="3"/>
      <c r="P78" s="3"/>
      <c r="Q78" s="3"/>
      <c r="R78" s="3"/>
      <c r="S78" s="3">
        <f t="shared" si="1"/>
        <v>75886.600000000006</v>
      </c>
      <c r="T78" s="10"/>
    </row>
    <row r="79" spans="1:20" x14ac:dyDescent="0.2">
      <c r="A79" t="s">
        <v>83</v>
      </c>
      <c r="E79" s="4"/>
      <c r="F79" t="s">
        <v>140</v>
      </c>
      <c r="G79" s="3"/>
      <c r="H79" s="3"/>
      <c r="I79" s="3"/>
      <c r="J79" s="3" t="s">
        <v>73</v>
      </c>
      <c r="K79" s="3">
        <v>28873</v>
      </c>
      <c r="L79" s="3" t="s">
        <v>73</v>
      </c>
      <c r="M79" s="3"/>
      <c r="N79" s="3"/>
      <c r="O79" s="3"/>
      <c r="P79" s="3"/>
      <c r="Q79" s="3"/>
      <c r="R79" s="3"/>
      <c r="S79" s="3">
        <f t="shared" si="1"/>
        <v>28873</v>
      </c>
      <c r="T79" s="10"/>
    </row>
    <row r="80" spans="1:20" x14ac:dyDescent="0.2">
      <c r="A80" t="s">
        <v>83</v>
      </c>
      <c r="E80" s="4"/>
      <c r="F80" t="s">
        <v>141</v>
      </c>
      <c r="G80" s="3"/>
      <c r="H80" s="3"/>
      <c r="I80" s="3"/>
      <c r="J80" s="3"/>
      <c r="K80" s="3"/>
      <c r="L80" s="3">
        <v>16964.310000000001</v>
      </c>
      <c r="M80" s="3" t="s">
        <v>73</v>
      </c>
      <c r="N80" s="3">
        <v>6583.33</v>
      </c>
      <c r="O80" s="3"/>
      <c r="P80" s="3"/>
      <c r="Q80" s="3"/>
      <c r="R80" s="3"/>
      <c r="S80" s="3">
        <f t="shared" si="1"/>
        <v>23547.64</v>
      </c>
      <c r="T80" s="10"/>
    </row>
    <row r="81" spans="1:20" x14ac:dyDescent="0.2">
      <c r="A81" t="s">
        <v>83</v>
      </c>
      <c r="E81" s="4"/>
      <c r="F81" t="s">
        <v>33</v>
      </c>
      <c r="G81" s="3"/>
      <c r="H81" s="3"/>
      <c r="I81" s="3">
        <v>12898.25</v>
      </c>
      <c r="J81" s="3">
        <v>7637</v>
      </c>
      <c r="K81" s="3" t="s">
        <v>73</v>
      </c>
      <c r="L81" s="3" t="s">
        <v>73</v>
      </c>
      <c r="M81" s="3"/>
      <c r="N81" s="3"/>
      <c r="O81" s="3"/>
      <c r="P81" s="3"/>
      <c r="Q81" s="3"/>
      <c r="R81" s="3"/>
      <c r="S81" s="3">
        <f t="shared" si="1"/>
        <v>20535.25</v>
      </c>
      <c r="T81" s="10"/>
    </row>
    <row r="82" spans="1:20" x14ac:dyDescent="0.2">
      <c r="A82" s="6"/>
      <c r="B82" s="6"/>
      <c r="C82" s="6" t="s">
        <v>78</v>
      </c>
      <c r="D82" s="6" t="s">
        <v>73</v>
      </c>
      <c r="E82" s="4"/>
      <c r="F82" s="6" t="s">
        <v>34</v>
      </c>
      <c r="G82" s="7"/>
      <c r="H82" s="7" t="s">
        <v>73</v>
      </c>
      <c r="I82" s="7" t="s">
        <v>73</v>
      </c>
      <c r="J82" s="7"/>
      <c r="K82" s="7"/>
      <c r="L82" s="7"/>
      <c r="M82" s="7" t="s">
        <v>73</v>
      </c>
      <c r="N82" s="7">
        <v>12510</v>
      </c>
      <c r="O82" s="7"/>
      <c r="P82" s="7"/>
      <c r="Q82" s="7"/>
      <c r="R82" s="7"/>
      <c r="S82" s="7">
        <f t="shared" si="1"/>
        <v>12510</v>
      </c>
      <c r="T82" s="10"/>
    </row>
    <row r="83" spans="1:20" x14ac:dyDescent="0.2">
      <c r="A83" t="s">
        <v>83</v>
      </c>
      <c r="E83" s="4"/>
      <c r="F83" t="s">
        <v>35</v>
      </c>
      <c r="G83" s="3"/>
      <c r="H83" s="3"/>
      <c r="I83" s="3"/>
      <c r="J83" s="3"/>
      <c r="K83" s="3"/>
      <c r="L83" s="3">
        <v>6366.52</v>
      </c>
      <c r="M83" s="3" t="s">
        <v>73</v>
      </c>
      <c r="N83" s="3" t="s">
        <v>73</v>
      </c>
      <c r="O83" s="3"/>
      <c r="P83" s="3"/>
      <c r="Q83" s="3" t="s">
        <v>73</v>
      </c>
      <c r="R83" s="3"/>
      <c r="S83" s="3">
        <f t="shared" si="1"/>
        <v>6366.52</v>
      </c>
      <c r="T83" s="10"/>
    </row>
    <row r="84" spans="1:20" x14ac:dyDescent="0.2">
      <c r="A84" s="6"/>
      <c r="B84" s="6"/>
      <c r="C84" s="6" t="s">
        <v>78</v>
      </c>
      <c r="D84" s="6" t="s">
        <v>73</v>
      </c>
      <c r="E84" s="4"/>
      <c r="F84" s="6" t="s">
        <v>142</v>
      </c>
      <c r="G84" s="7"/>
      <c r="H84" s="7"/>
      <c r="I84" s="7"/>
      <c r="J84" s="7"/>
      <c r="K84" s="7"/>
      <c r="L84" s="7">
        <v>186282.12</v>
      </c>
      <c r="M84" s="7"/>
      <c r="N84" s="7">
        <v>9277.4599999999991</v>
      </c>
      <c r="O84" s="7"/>
      <c r="P84" s="7">
        <v>17400</v>
      </c>
      <c r="Q84" s="7">
        <v>84090</v>
      </c>
      <c r="R84" s="7"/>
      <c r="S84" s="7">
        <f t="shared" si="1"/>
        <v>297049.57999999996</v>
      </c>
      <c r="T84" s="10"/>
    </row>
    <row r="85" spans="1:20" x14ac:dyDescent="0.2">
      <c r="A85" s="6"/>
      <c r="B85" s="6"/>
      <c r="C85" s="6" t="s">
        <v>78</v>
      </c>
      <c r="D85" s="6" t="s">
        <v>73</v>
      </c>
      <c r="E85" s="4"/>
      <c r="F85" s="6" t="s">
        <v>36</v>
      </c>
      <c r="G85" s="7"/>
      <c r="H85" s="7"/>
      <c r="I85" s="7"/>
      <c r="J85" s="7"/>
      <c r="K85" s="7">
        <v>6998</v>
      </c>
      <c r="L85" s="7"/>
      <c r="M85" s="7"/>
      <c r="N85" s="7"/>
      <c r="O85" s="7">
        <v>11780</v>
      </c>
      <c r="P85" s="7"/>
      <c r="Q85" s="7"/>
      <c r="R85" s="7"/>
      <c r="S85" s="7">
        <f t="shared" si="1"/>
        <v>18778</v>
      </c>
      <c r="T85" s="10"/>
    </row>
    <row r="86" spans="1:20" x14ac:dyDescent="0.2">
      <c r="A86" s="6"/>
      <c r="B86" s="6" t="s">
        <v>73</v>
      </c>
      <c r="C86" s="6" t="s">
        <v>78</v>
      </c>
      <c r="D86" s="6"/>
      <c r="E86" s="4"/>
      <c r="F86" s="6" t="s">
        <v>37</v>
      </c>
      <c r="G86" s="7"/>
      <c r="H86" s="7"/>
      <c r="I86" s="7"/>
      <c r="J86" s="7"/>
      <c r="K86" s="7">
        <v>7000</v>
      </c>
      <c r="L86" s="7">
        <v>11609.96</v>
      </c>
      <c r="M86" s="7">
        <v>98545.87</v>
      </c>
      <c r="N86" s="7">
        <v>43447.86</v>
      </c>
      <c r="O86" s="7">
        <v>9887.7800000000007</v>
      </c>
      <c r="P86" s="7">
        <v>14138.24</v>
      </c>
      <c r="Q86" s="7" t="s">
        <v>73</v>
      </c>
      <c r="R86" s="7"/>
      <c r="S86" s="7">
        <f t="shared" si="1"/>
        <v>184629.71</v>
      </c>
      <c r="T86" s="10"/>
    </row>
    <row r="87" spans="1:20" x14ac:dyDescent="0.2">
      <c r="A87" t="s">
        <v>83</v>
      </c>
      <c r="E87" s="4"/>
      <c r="F87" t="s">
        <v>38</v>
      </c>
      <c r="G87" s="3"/>
      <c r="H87" s="3"/>
      <c r="I87" s="3"/>
      <c r="J87" s="3"/>
      <c r="K87" s="3" t="s">
        <v>73</v>
      </c>
      <c r="L87" s="3"/>
      <c r="M87" s="3" t="s">
        <v>73</v>
      </c>
      <c r="N87" s="3">
        <v>14734</v>
      </c>
      <c r="O87" s="3"/>
      <c r="P87" s="3" t="s">
        <v>73</v>
      </c>
      <c r="Q87" s="3"/>
      <c r="R87" s="3"/>
      <c r="S87" s="3">
        <f t="shared" si="1"/>
        <v>14734</v>
      </c>
      <c r="T87" s="10"/>
    </row>
    <row r="88" spans="1:20" x14ac:dyDescent="0.2">
      <c r="A88" t="s">
        <v>83</v>
      </c>
      <c r="E88" s="4"/>
      <c r="F88" t="s">
        <v>39</v>
      </c>
      <c r="G88" s="3"/>
      <c r="H88" s="3"/>
      <c r="I88" s="3"/>
      <c r="J88" s="3"/>
      <c r="K88" s="3"/>
      <c r="L88" s="3" t="s">
        <v>73</v>
      </c>
      <c r="M88" s="3">
        <v>8595.08</v>
      </c>
      <c r="N88" s="3">
        <v>12876.3</v>
      </c>
      <c r="O88" s="3">
        <v>14652.91</v>
      </c>
      <c r="P88" s="3">
        <v>11941.84</v>
      </c>
      <c r="Q88" s="3">
        <v>7493.58</v>
      </c>
      <c r="R88" s="3"/>
      <c r="S88" s="3">
        <f t="shared" si="1"/>
        <v>55559.709999999992</v>
      </c>
      <c r="T88" s="10"/>
    </row>
    <row r="89" spans="1:20" x14ac:dyDescent="0.2">
      <c r="A89" t="s">
        <v>83</v>
      </c>
      <c r="E89" s="4"/>
      <c r="F89" t="s">
        <v>40</v>
      </c>
      <c r="G89" s="3"/>
      <c r="H89" s="3" t="s">
        <v>73</v>
      </c>
      <c r="I89" s="3">
        <v>5886.29</v>
      </c>
      <c r="J89" s="3"/>
      <c r="K89" s="3" t="s">
        <v>73</v>
      </c>
      <c r="L89" s="3">
        <v>6333.35</v>
      </c>
      <c r="M89" s="3" t="s">
        <v>73</v>
      </c>
      <c r="N89" s="3">
        <v>5053.0200000000004</v>
      </c>
      <c r="O89" s="3"/>
      <c r="P89" s="3" t="s">
        <v>73</v>
      </c>
      <c r="Q89" s="3"/>
      <c r="R89" s="3"/>
      <c r="S89" s="3">
        <f t="shared" si="1"/>
        <v>17272.66</v>
      </c>
      <c r="T89" s="10"/>
    </row>
    <row r="90" spans="1:20" x14ac:dyDescent="0.2">
      <c r="A90" s="6" t="s">
        <v>73</v>
      </c>
      <c r="B90" s="6" t="s">
        <v>78</v>
      </c>
      <c r="C90" s="6"/>
      <c r="D90" s="6" t="s">
        <v>73</v>
      </c>
      <c r="E90" s="4"/>
      <c r="F90" s="6" t="s">
        <v>143</v>
      </c>
      <c r="G90" s="7"/>
      <c r="H90" s="7"/>
      <c r="I90" s="7"/>
      <c r="J90" s="7"/>
      <c r="K90" s="7"/>
      <c r="L90" s="7"/>
      <c r="M90" s="7"/>
      <c r="N90" s="7"/>
      <c r="O90" s="7"/>
      <c r="P90" s="7">
        <v>14807.4</v>
      </c>
      <c r="Q90" s="7">
        <v>96847.25</v>
      </c>
      <c r="R90" s="7"/>
      <c r="S90" s="7">
        <f t="shared" si="1"/>
        <v>111654.65</v>
      </c>
      <c r="T90" s="10"/>
    </row>
    <row r="91" spans="1:20" x14ac:dyDescent="0.2">
      <c r="A91" s="6"/>
      <c r="B91" s="6"/>
      <c r="C91" s="6"/>
      <c r="D91" s="6" t="s">
        <v>78</v>
      </c>
      <c r="E91" s="4"/>
      <c r="F91" s="6" t="s">
        <v>41</v>
      </c>
      <c r="G91" s="7" t="s">
        <v>73</v>
      </c>
      <c r="H91" s="7">
        <v>5101.9399999999996</v>
      </c>
      <c r="I91" s="7">
        <v>5267.09</v>
      </c>
      <c r="J91" s="7">
        <v>9599.1299999999992</v>
      </c>
      <c r="K91" s="7">
        <v>19802.73</v>
      </c>
      <c r="L91" s="7" t="s">
        <v>73</v>
      </c>
      <c r="M91" s="7">
        <v>5363.47</v>
      </c>
      <c r="N91" s="7">
        <v>5982.75</v>
      </c>
      <c r="O91" s="7" t="s">
        <v>73</v>
      </c>
      <c r="P91" s="7" t="s">
        <v>73</v>
      </c>
      <c r="Q91" s="7" t="s">
        <v>73</v>
      </c>
      <c r="R91" s="7"/>
      <c r="S91" s="7">
        <f t="shared" si="1"/>
        <v>51117.11</v>
      </c>
      <c r="T91" s="10"/>
    </row>
    <row r="92" spans="1:20" x14ac:dyDescent="0.2">
      <c r="A92" s="6"/>
      <c r="B92" s="6"/>
      <c r="C92" s="6"/>
      <c r="D92" s="6" t="s">
        <v>78</v>
      </c>
      <c r="E92" s="4"/>
      <c r="F92" s="6" t="s">
        <v>102</v>
      </c>
      <c r="G92" s="7"/>
      <c r="H92" s="7"/>
      <c r="I92" s="7"/>
      <c r="J92" s="7"/>
      <c r="K92" s="7">
        <v>17769.96</v>
      </c>
      <c r="L92" s="7">
        <v>32100.27</v>
      </c>
      <c r="M92" s="7"/>
      <c r="N92" s="7"/>
      <c r="O92" s="7"/>
      <c r="P92" s="7"/>
      <c r="Q92" s="7"/>
      <c r="R92" s="7"/>
      <c r="S92" s="7">
        <f t="shared" si="1"/>
        <v>49870.229999999996</v>
      </c>
      <c r="T92" s="10"/>
    </row>
    <row r="93" spans="1:20" x14ac:dyDescent="0.2">
      <c r="A93" s="6"/>
      <c r="B93" s="6"/>
      <c r="C93" s="6" t="s">
        <v>78</v>
      </c>
      <c r="D93" s="6" t="s">
        <v>73</v>
      </c>
      <c r="E93" s="4"/>
      <c r="F93" s="6" t="s">
        <v>84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>
        <v>46716.35</v>
      </c>
      <c r="R93" s="7"/>
      <c r="S93" s="7">
        <f t="shared" si="1"/>
        <v>46716.35</v>
      </c>
      <c r="T93" s="10"/>
    </row>
    <row r="94" spans="1:20" x14ac:dyDescent="0.2">
      <c r="A94" t="s">
        <v>83</v>
      </c>
      <c r="E94" s="4"/>
      <c r="F94" t="s">
        <v>144</v>
      </c>
      <c r="G94" s="3"/>
      <c r="H94" s="3"/>
      <c r="I94" s="3"/>
      <c r="J94" s="3"/>
      <c r="K94" s="3" t="s">
        <v>73</v>
      </c>
      <c r="L94" s="3"/>
      <c r="M94" s="3" t="s">
        <v>73</v>
      </c>
      <c r="N94" s="3">
        <v>9118</v>
      </c>
      <c r="O94" s="3"/>
      <c r="P94" s="3" t="s">
        <v>73</v>
      </c>
      <c r="Q94" s="3"/>
      <c r="R94" s="3"/>
      <c r="S94" s="3">
        <f t="shared" si="1"/>
        <v>9118</v>
      </c>
      <c r="T94" s="10"/>
    </row>
    <row r="95" spans="1:20" x14ac:dyDescent="0.2">
      <c r="A95" t="s">
        <v>83</v>
      </c>
      <c r="E95" s="4"/>
      <c r="F95" t="s">
        <v>101</v>
      </c>
      <c r="G95" s="3"/>
      <c r="H95" s="3"/>
      <c r="I95" s="3">
        <v>5242.5</v>
      </c>
      <c r="J95" s="3"/>
      <c r="K95" s="3"/>
      <c r="L95" s="3"/>
      <c r="M95" s="3"/>
      <c r="N95" s="3"/>
      <c r="O95" s="3" t="s">
        <v>73</v>
      </c>
      <c r="P95" s="3"/>
      <c r="Q95" s="3"/>
      <c r="R95" s="3"/>
      <c r="S95" s="3">
        <f t="shared" si="1"/>
        <v>5242.5</v>
      </c>
      <c r="T95" s="10"/>
    </row>
    <row r="96" spans="1:20" x14ac:dyDescent="0.2">
      <c r="A96" t="s">
        <v>83</v>
      </c>
      <c r="E96" s="4"/>
      <c r="F96" t="s">
        <v>85</v>
      </c>
      <c r="G96" s="3" t="s">
        <v>73</v>
      </c>
      <c r="H96" s="3">
        <v>7212</v>
      </c>
      <c r="I96" s="3"/>
      <c r="J96" s="3"/>
      <c r="K96" s="3" t="s">
        <v>73</v>
      </c>
      <c r="L96" s="3">
        <v>5922</v>
      </c>
      <c r="M96" s="3"/>
      <c r="N96" s="3"/>
      <c r="O96" s="3"/>
      <c r="P96" s="3"/>
      <c r="Q96" s="3"/>
      <c r="R96" s="3"/>
      <c r="S96" s="3">
        <f t="shared" si="1"/>
        <v>13134</v>
      </c>
      <c r="T96" s="10"/>
    </row>
    <row r="97" spans="1:20" x14ac:dyDescent="0.2">
      <c r="A97" s="6" t="s">
        <v>73</v>
      </c>
      <c r="B97" s="6" t="s">
        <v>78</v>
      </c>
      <c r="C97" s="6"/>
      <c r="D97" s="6"/>
      <c r="E97" s="4"/>
      <c r="F97" s="6" t="s">
        <v>42</v>
      </c>
      <c r="G97" s="7"/>
      <c r="H97" s="7"/>
      <c r="I97" s="7"/>
      <c r="J97" s="7"/>
      <c r="K97" s="7"/>
      <c r="L97" s="7"/>
      <c r="M97" s="7"/>
      <c r="N97" s="7"/>
      <c r="O97" s="7"/>
      <c r="P97" s="7">
        <v>325000</v>
      </c>
      <c r="Q97" s="7"/>
      <c r="R97" s="7"/>
      <c r="S97" s="7">
        <f t="shared" si="1"/>
        <v>325000</v>
      </c>
      <c r="T97" s="10"/>
    </row>
    <row r="98" spans="1:20" x14ac:dyDescent="0.2">
      <c r="A98" s="6"/>
      <c r="B98" s="6"/>
      <c r="C98" s="6" t="s">
        <v>78</v>
      </c>
      <c r="D98" s="6" t="s">
        <v>73</v>
      </c>
      <c r="E98" s="4"/>
      <c r="F98" s="6" t="s">
        <v>43</v>
      </c>
      <c r="G98" s="7"/>
      <c r="H98" s="7"/>
      <c r="I98" s="7"/>
      <c r="J98" s="7"/>
      <c r="K98" s="7"/>
      <c r="L98" s="7"/>
      <c r="M98" s="7">
        <v>25960</v>
      </c>
      <c r="N98" s="7"/>
      <c r="O98" s="7">
        <v>21779</v>
      </c>
      <c r="P98" s="7">
        <v>161000</v>
      </c>
      <c r="Q98" s="7">
        <v>7370</v>
      </c>
      <c r="R98" s="7"/>
      <c r="S98" s="7">
        <f t="shared" si="1"/>
        <v>216109</v>
      </c>
      <c r="T98" s="10"/>
    </row>
    <row r="99" spans="1:20" x14ac:dyDescent="0.2">
      <c r="A99" t="s">
        <v>83</v>
      </c>
      <c r="E99" s="4"/>
      <c r="F99" t="s">
        <v>44</v>
      </c>
      <c r="G99" s="3"/>
      <c r="H99" s="3"/>
      <c r="I99" s="3"/>
      <c r="J99" s="3"/>
      <c r="K99" s="3" t="s">
        <v>73</v>
      </c>
      <c r="L99" s="3">
        <v>6341.87</v>
      </c>
      <c r="M99" s="3" t="s">
        <v>73</v>
      </c>
      <c r="N99" s="3" t="s">
        <v>73</v>
      </c>
      <c r="O99" s="3"/>
      <c r="P99" s="3"/>
      <c r="Q99" s="3" t="s">
        <v>73</v>
      </c>
      <c r="R99" s="3"/>
      <c r="S99" s="3">
        <f t="shared" si="1"/>
        <v>6341.87</v>
      </c>
      <c r="T99" s="10"/>
    </row>
    <row r="100" spans="1:20" x14ac:dyDescent="0.2">
      <c r="A100" t="s">
        <v>83</v>
      </c>
      <c r="E100" s="4"/>
      <c r="F100" t="s">
        <v>45</v>
      </c>
      <c r="G100" s="3"/>
      <c r="H100" s="3" t="s">
        <v>73</v>
      </c>
      <c r="I100" s="3" t="s">
        <v>73</v>
      </c>
      <c r="J100" s="3" t="s">
        <v>73</v>
      </c>
      <c r="K100" s="3" t="s">
        <v>73</v>
      </c>
      <c r="L100" s="3">
        <v>5352.41</v>
      </c>
      <c r="M100" s="3" t="s">
        <v>73</v>
      </c>
      <c r="N100" s="3" t="s">
        <v>73</v>
      </c>
      <c r="O100" s="3" t="s">
        <v>73</v>
      </c>
      <c r="P100" s="3" t="s">
        <v>73</v>
      </c>
      <c r="Q100" s="3" t="s">
        <v>73</v>
      </c>
      <c r="R100" s="3"/>
      <c r="S100" s="3">
        <f t="shared" si="1"/>
        <v>5352.41</v>
      </c>
      <c r="T100" s="10"/>
    </row>
    <row r="101" spans="1:20" x14ac:dyDescent="0.2">
      <c r="A101" t="s">
        <v>83</v>
      </c>
      <c r="E101" s="4"/>
      <c r="F101" t="s">
        <v>46</v>
      </c>
      <c r="G101" s="3"/>
      <c r="H101" s="3"/>
      <c r="I101" s="3"/>
      <c r="J101" s="3"/>
      <c r="K101" s="3"/>
      <c r="L101" s="3"/>
      <c r="M101" s="3"/>
      <c r="N101" s="3"/>
      <c r="O101" s="3"/>
      <c r="P101" s="3">
        <v>14479</v>
      </c>
      <c r="Q101" s="3"/>
      <c r="R101" s="3"/>
      <c r="S101" s="3">
        <f t="shared" si="1"/>
        <v>14479</v>
      </c>
      <c r="T101" s="10"/>
    </row>
    <row r="102" spans="1:20" x14ac:dyDescent="0.2">
      <c r="A102" s="6"/>
      <c r="B102" s="6"/>
      <c r="C102" s="6" t="s">
        <v>78</v>
      </c>
      <c r="D102" s="6" t="s">
        <v>73</v>
      </c>
      <c r="E102" s="4"/>
      <c r="F102" s="6" t="s">
        <v>47</v>
      </c>
      <c r="G102" s="7"/>
      <c r="H102" s="7"/>
      <c r="I102" s="7"/>
      <c r="J102" s="7"/>
      <c r="K102" s="7"/>
      <c r="L102" s="7"/>
      <c r="M102" s="7"/>
      <c r="N102" s="7" t="s">
        <v>73</v>
      </c>
      <c r="O102" s="7">
        <v>36505</v>
      </c>
      <c r="P102" s="7" t="s">
        <v>73</v>
      </c>
      <c r="Q102" s="7"/>
      <c r="R102" s="7"/>
      <c r="S102" s="7">
        <f t="shared" si="1"/>
        <v>36505</v>
      </c>
      <c r="T102" s="10"/>
    </row>
    <row r="103" spans="1:20" x14ac:dyDescent="0.2">
      <c r="A103" t="s">
        <v>83</v>
      </c>
      <c r="E103" s="4"/>
      <c r="F103" t="s">
        <v>48</v>
      </c>
      <c r="G103" s="3"/>
      <c r="H103" s="3"/>
      <c r="I103" s="3"/>
      <c r="J103" s="3"/>
      <c r="K103" s="3"/>
      <c r="L103" s="3">
        <v>34879</v>
      </c>
      <c r="M103" s="3"/>
      <c r="N103" s="3"/>
      <c r="O103" s="3"/>
      <c r="P103" s="3"/>
      <c r="Q103" s="3"/>
      <c r="R103" s="3"/>
      <c r="S103" s="3">
        <f t="shared" si="1"/>
        <v>34879</v>
      </c>
      <c r="T103" s="10"/>
    </row>
    <row r="104" spans="1:20" x14ac:dyDescent="0.2">
      <c r="A104" s="6"/>
      <c r="B104" s="6"/>
      <c r="C104" s="6" t="s">
        <v>78</v>
      </c>
      <c r="D104" s="6" t="s">
        <v>73</v>
      </c>
      <c r="E104" s="4"/>
      <c r="F104" s="6" t="s">
        <v>49</v>
      </c>
      <c r="G104" s="7"/>
      <c r="H104" s="7"/>
      <c r="I104" s="7">
        <v>10434.36</v>
      </c>
      <c r="J104" s="7">
        <v>7132</v>
      </c>
      <c r="K104" s="7"/>
      <c r="L104" s="7">
        <v>10615.67</v>
      </c>
      <c r="M104" s="7"/>
      <c r="N104" s="7" t="s">
        <v>73</v>
      </c>
      <c r="O104" s="7">
        <v>10376.049999999999</v>
      </c>
      <c r="P104" s="7"/>
      <c r="Q104" s="7"/>
      <c r="R104" s="7"/>
      <c r="S104" s="7">
        <f t="shared" si="1"/>
        <v>38558.080000000002</v>
      </c>
      <c r="T104" s="10"/>
    </row>
    <row r="105" spans="1:20" x14ac:dyDescent="0.2">
      <c r="A105" s="6"/>
      <c r="B105" s="6"/>
      <c r="C105" s="6" t="s">
        <v>78</v>
      </c>
      <c r="D105" s="6" t="s">
        <v>73</v>
      </c>
      <c r="E105" s="4"/>
      <c r="F105" s="6" t="s">
        <v>50</v>
      </c>
      <c r="G105" s="7"/>
      <c r="H105" s="7"/>
      <c r="I105" s="7"/>
      <c r="J105" s="7">
        <v>22175.67</v>
      </c>
      <c r="K105" s="7"/>
      <c r="L105" s="7"/>
      <c r="M105" s="7"/>
      <c r="N105" s="7"/>
      <c r="O105" s="7"/>
      <c r="P105" s="7"/>
      <c r="Q105" s="7"/>
      <c r="R105" s="7"/>
      <c r="S105" s="7">
        <f t="shared" si="1"/>
        <v>22175.67</v>
      </c>
      <c r="T105" s="10"/>
    </row>
    <row r="106" spans="1:20" x14ac:dyDescent="0.2">
      <c r="A106" t="s">
        <v>83</v>
      </c>
      <c r="E106" s="4"/>
      <c r="F106" t="s">
        <v>86</v>
      </c>
      <c r="G106" s="3"/>
      <c r="H106" s="3"/>
      <c r="I106" s="3"/>
      <c r="J106" s="3"/>
      <c r="K106" s="3"/>
      <c r="L106" s="3"/>
      <c r="M106" s="3"/>
      <c r="N106" s="3">
        <v>7641.63</v>
      </c>
      <c r="O106" s="3">
        <v>6899</v>
      </c>
      <c r="P106" s="3"/>
      <c r="Q106" s="3" t="s">
        <v>73</v>
      </c>
      <c r="R106" s="3"/>
      <c r="S106" s="3">
        <f t="shared" si="1"/>
        <v>14540.630000000001</v>
      </c>
      <c r="T106" s="10"/>
    </row>
    <row r="107" spans="1:20" x14ac:dyDescent="0.2">
      <c r="A107" t="s">
        <v>83</v>
      </c>
      <c r="E107" s="4"/>
      <c r="F107" t="s">
        <v>87</v>
      </c>
      <c r="G107" s="3"/>
      <c r="H107" s="3"/>
      <c r="I107" s="3"/>
      <c r="J107" s="3"/>
      <c r="K107" s="3"/>
      <c r="L107" s="3"/>
      <c r="M107" s="3"/>
      <c r="N107" s="3"/>
      <c r="O107" s="3"/>
      <c r="P107" s="3">
        <v>18873</v>
      </c>
      <c r="Q107" s="3"/>
      <c r="R107" s="3"/>
      <c r="S107" s="3">
        <f t="shared" si="1"/>
        <v>18873</v>
      </c>
      <c r="T107" s="10"/>
    </row>
    <row r="108" spans="1:20" x14ac:dyDescent="0.2">
      <c r="A108" s="6"/>
      <c r="B108" s="6" t="s">
        <v>78</v>
      </c>
      <c r="C108" s="6"/>
      <c r="D108" s="6"/>
      <c r="E108" s="4"/>
      <c r="F108" s="6" t="s">
        <v>145</v>
      </c>
      <c r="G108" s="7"/>
      <c r="H108" s="7"/>
      <c r="I108" s="7">
        <v>7220.42</v>
      </c>
      <c r="J108" s="7">
        <v>12079.35</v>
      </c>
      <c r="K108" s="7">
        <v>22809.01</v>
      </c>
      <c r="L108" s="7">
        <v>6803.5</v>
      </c>
      <c r="M108" s="7">
        <v>26594.65</v>
      </c>
      <c r="N108" s="7">
        <v>32861.129999999997</v>
      </c>
      <c r="O108" s="7">
        <v>29919.31</v>
      </c>
      <c r="P108" s="7">
        <v>13580</v>
      </c>
      <c r="Q108" s="7">
        <v>11468.82</v>
      </c>
      <c r="R108" s="7"/>
      <c r="S108" s="7">
        <f t="shared" si="1"/>
        <v>163336.19</v>
      </c>
      <c r="T108" s="10"/>
    </row>
    <row r="109" spans="1:20" x14ac:dyDescent="0.2">
      <c r="A109" s="6"/>
      <c r="B109" s="6"/>
      <c r="C109" s="6"/>
      <c r="D109" s="6" t="s">
        <v>78</v>
      </c>
      <c r="E109" s="4"/>
      <c r="F109" s="6" t="s">
        <v>51</v>
      </c>
      <c r="G109" s="7"/>
      <c r="H109" s="7"/>
      <c r="I109" s="7"/>
      <c r="J109" s="7"/>
      <c r="K109" s="7"/>
      <c r="L109" s="7"/>
      <c r="M109" s="7">
        <v>18500</v>
      </c>
      <c r="N109" s="7"/>
      <c r="O109" s="7">
        <v>86610</v>
      </c>
      <c r="P109" s="7">
        <v>47155</v>
      </c>
      <c r="Q109" s="7">
        <v>20360</v>
      </c>
      <c r="R109" s="7"/>
      <c r="S109" s="7">
        <f t="shared" si="1"/>
        <v>172625</v>
      </c>
      <c r="T109" s="10"/>
    </row>
    <row r="110" spans="1:20" x14ac:dyDescent="0.2">
      <c r="A110" s="6"/>
      <c r="B110" s="6"/>
      <c r="C110" s="6"/>
      <c r="D110" s="6" t="s">
        <v>78</v>
      </c>
      <c r="E110" s="4"/>
      <c r="F110" s="6" t="s">
        <v>89</v>
      </c>
      <c r="G110" s="7"/>
      <c r="H110" s="7">
        <v>310334</v>
      </c>
      <c r="I110" s="7">
        <v>370000</v>
      </c>
      <c r="J110" s="7">
        <v>45521.62</v>
      </c>
      <c r="K110" s="7">
        <v>7265</v>
      </c>
      <c r="L110" s="7">
        <v>17218</v>
      </c>
      <c r="M110" s="7"/>
      <c r="N110" s="7">
        <v>9299.0300000000007</v>
      </c>
      <c r="O110" s="7" t="s">
        <v>73</v>
      </c>
      <c r="P110" s="7" t="s">
        <v>73</v>
      </c>
      <c r="Q110" s="7">
        <v>7992.5</v>
      </c>
      <c r="R110" s="7"/>
      <c r="S110" s="7">
        <f t="shared" si="1"/>
        <v>767630.15</v>
      </c>
      <c r="T110" s="10"/>
    </row>
    <row r="111" spans="1:20" x14ac:dyDescent="0.2">
      <c r="A111" s="6" t="s">
        <v>73</v>
      </c>
      <c r="B111" s="6" t="s">
        <v>73</v>
      </c>
      <c r="C111" s="6" t="s">
        <v>78</v>
      </c>
      <c r="D111" s="6"/>
      <c r="E111" s="4"/>
      <c r="F111" s="6" t="s">
        <v>88</v>
      </c>
      <c r="G111" s="7"/>
      <c r="H111" s="7"/>
      <c r="I111" s="7"/>
      <c r="J111" s="7"/>
      <c r="K111" s="7"/>
      <c r="L111" s="7"/>
      <c r="M111" s="7">
        <v>5057.8999999999996</v>
      </c>
      <c r="N111" s="7">
        <v>6748.7</v>
      </c>
      <c r="O111" s="7">
        <v>19511.54</v>
      </c>
      <c r="P111" s="7">
        <v>14344.91</v>
      </c>
      <c r="Q111" s="7"/>
      <c r="R111" s="7"/>
      <c r="S111" s="7">
        <f t="shared" si="1"/>
        <v>45663.05</v>
      </c>
      <c r="T111" s="10"/>
    </row>
    <row r="112" spans="1:20" x14ac:dyDescent="0.2">
      <c r="A112" s="6"/>
      <c r="B112" s="6"/>
      <c r="C112" s="6"/>
      <c r="D112" s="6" t="s">
        <v>78</v>
      </c>
      <c r="E112" s="4"/>
      <c r="F112" s="6" t="s">
        <v>52</v>
      </c>
      <c r="G112" s="7"/>
      <c r="H112" s="7"/>
      <c r="I112" s="7"/>
      <c r="J112" s="7"/>
      <c r="K112" s="7">
        <v>7920</v>
      </c>
      <c r="L112" s="7" t="s">
        <v>73</v>
      </c>
      <c r="M112" s="7" t="s">
        <v>73</v>
      </c>
      <c r="N112" s="7">
        <v>34825.050000000003</v>
      </c>
      <c r="O112" s="7"/>
      <c r="P112" s="7"/>
      <c r="Q112" s="7"/>
      <c r="R112" s="7"/>
      <c r="S112" s="7">
        <f t="shared" si="1"/>
        <v>42745.05</v>
      </c>
      <c r="T112" s="10"/>
    </row>
    <row r="113" spans="1:20" x14ac:dyDescent="0.2">
      <c r="A113" t="s">
        <v>83</v>
      </c>
      <c r="E113" s="4"/>
      <c r="F113" t="s">
        <v>53</v>
      </c>
      <c r="G113" s="3"/>
      <c r="H113" s="3"/>
      <c r="I113" s="3"/>
      <c r="J113" s="3"/>
      <c r="K113" s="3"/>
      <c r="L113" s="3">
        <v>7131</v>
      </c>
      <c r="M113" s="3"/>
      <c r="N113" s="3"/>
      <c r="O113" s="3"/>
      <c r="P113" s="3"/>
      <c r="Q113" s="3"/>
      <c r="R113" s="3"/>
      <c r="S113" s="3">
        <f t="shared" si="1"/>
        <v>7131</v>
      </c>
      <c r="T113" s="10"/>
    </row>
    <row r="114" spans="1:20" x14ac:dyDescent="0.2">
      <c r="A114" t="s">
        <v>83</v>
      </c>
      <c r="E114" s="4"/>
      <c r="F114" t="s">
        <v>54</v>
      </c>
      <c r="G114" s="3">
        <v>9450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>
        <f t="shared" si="1"/>
        <v>9450</v>
      </c>
      <c r="T114" s="10"/>
    </row>
    <row r="115" spans="1:20" x14ac:dyDescent="0.2">
      <c r="A115" t="s">
        <v>83</v>
      </c>
      <c r="E115" s="4"/>
      <c r="F115" t="s">
        <v>55</v>
      </c>
      <c r="G115" s="3"/>
      <c r="H115" s="3"/>
      <c r="I115" s="3"/>
      <c r="J115" s="3" t="s">
        <v>73</v>
      </c>
      <c r="K115" s="3" t="s">
        <v>73</v>
      </c>
      <c r="L115" s="3">
        <v>5519.4</v>
      </c>
      <c r="M115" s="3" t="s">
        <v>73</v>
      </c>
      <c r="N115" s="3">
        <v>5709.7</v>
      </c>
      <c r="O115" s="3" t="s">
        <v>73</v>
      </c>
      <c r="P115" s="3" t="s">
        <v>73</v>
      </c>
      <c r="Q115" s="3" t="s">
        <v>73</v>
      </c>
      <c r="R115" s="3"/>
      <c r="S115" s="3">
        <f t="shared" si="1"/>
        <v>11229.099999999999</v>
      </c>
      <c r="T115" s="10"/>
    </row>
    <row r="116" spans="1:20" x14ac:dyDescent="0.2">
      <c r="A116" t="s">
        <v>83</v>
      </c>
      <c r="E116" s="4"/>
      <c r="F116" t="s">
        <v>146</v>
      </c>
      <c r="G116" s="3">
        <v>12732.45</v>
      </c>
      <c r="H116" s="3">
        <v>12441</v>
      </c>
      <c r="I116" s="3">
        <v>9952.7999999999993</v>
      </c>
      <c r="J116" s="3">
        <v>9952.7999999999993</v>
      </c>
      <c r="K116" s="3">
        <v>12441</v>
      </c>
      <c r="L116" s="3">
        <v>7464.6</v>
      </c>
      <c r="M116" s="3">
        <v>12397.5</v>
      </c>
      <c r="N116" s="3">
        <v>6873</v>
      </c>
      <c r="O116" s="3">
        <v>5985.6</v>
      </c>
      <c r="P116" s="3">
        <v>9340.83</v>
      </c>
      <c r="Q116" s="3">
        <v>8647.42</v>
      </c>
      <c r="R116" s="3"/>
      <c r="S116" s="3">
        <f t="shared" si="1"/>
        <v>108229</v>
      </c>
      <c r="T116" s="10"/>
    </row>
    <row r="117" spans="1:20" x14ac:dyDescent="0.2">
      <c r="A117" s="6" t="s">
        <v>73</v>
      </c>
      <c r="B117" s="6" t="s">
        <v>78</v>
      </c>
      <c r="C117" s="6"/>
      <c r="D117" s="6" t="s">
        <v>73</v>
      </c>
      <c r="E117" s="4"/>
      <c r="F117" s="6" t="s">
        <v>90</v>
      </c>
      <c r="G117" s="7"/>
      <c r="H117" s="7"/>
      <c r="I117" s="7"/>
      <c r="J117" s="7"/>
      <c r="K117" s="7"/>
      <c r="L117" s="7"/>
      <c r="M117" s="7"/>
      <c r="N117" s="7">
        <v>5700</v>
      </c>
      <c r="O117" s="7"/>
      <c r="P117" s="7"/>
      <c r="Q117" s="7"/>
      <c r="R117" s="7"/>
      <c r="S117" s="7">
        <f t="shared" si="1"/>
        <v>5700</v>
      </c>
      <c r="T117" s="10"/>
    </row>
    <row r="118" spans="1:20" x14ac:dyDescent="0.2">
      <c r="A118" t="s">
        <v>83</v>
      </c>
      <c r="E118" s="4"/>
      <c r="F118" t="s">
        <v>91</v>
      </c>
      <c r="G118" s="3"/>
      <c r="H118" s="3" t="s">
        <v>73</v>
      </c>
      <c r="I118" s="3"/>
      <c r="J118" s="3">
        <v>18498.7</v>
      </c>
      <c r="K118" s="3"/>
      <c r="L118" s="3"/>
      <c r="M118" s="3"/>
      <c r="N118" s="3"/>
      <c r="O118" s="3"/>
      <c r="P118" s="3"/>
      <c r="Q118" s="3"/>
      <c r="R118" s="3"/>
      <c r="S118" s="3">
        <f t="shared" si="1"/>
        <v>18498.7</v>
      </c>
      <c r="T118" s="10"/>
    </row>
    <row r="119" spans="1:20" x14ac:dyDescent="0.2">
      <c r="A119" t="s">
        <v>83</v>
      </c>
      <c r="E119" s="4"/>
      <c r="F119" t="s">
        <v>92</v>
      </c>
      <c r="G119" s="3"/>
      <c r="H119" s="3"/>
      <c r="I119" s="3" t="s">
        <v>73</v>
      </c>
      <c r="J119" s="3" t="s">
        <v>73</v>
      </c>
      <c r="K119" s="3">
        <v>13599.77</v>
      </c>
      <c r="L119" s="3">
        <v>41134.03</v>
      </c>
      <c r="M119" s="3">
        <v>6228.33</v>
      </c>
      <c r="N119" s="3">
        <v>10446.41</v>
      </c>
      <c r="O119" s="3" t="s">
        <v>73</v>
      </c>
      <c r="P119" s="3"/>
      <c r="Q119" s="3"/>
      <c r="R119" s="3"/>
      <c r="S119" s="3">
        <f t="shared" si="1"/>
        <v>71408.540000000008</v>
      </c>
      <c r="T119" s="10"/>
    </row>
    <row r="120" spans="1:20" x14ac:dyDescent="0.2">
      <c r="A120" s="6" t="s">
        <v>73</v>
      </c>
      <c r="B120" s="6"/>
      <c r="C120" s="6"/>
      <c r="D120" s="6" t="s">
        <v>78</v>
      </c>
      <c r="E120" s="4"/>
      <c r="F120" s="6" t="s">
        <v>56</v>
      </c>
      <c r="G120" s="7"/>
      <c r="H120" s="7" t="s">
        <v>73</v>
      </c>
      <c r="I120" s="7" t="s">
        <v>73</v>
      </c>
      <c r="J120" s="7"/>
      <c r="K120" s="7">
        <v>7994.2</v>
      </c>
      <c r="L120" s="7">
        <v>7555.8</v>
      </c>
      <c r="M120" s="7">
        <v>65698.13</v>
      </c>
      <c r="N120" s="7">
        <v>16994.95</v>
      </c>
      <c r="O120" s="7" t="s">
        <v>73</v>
      </c>
      <c r="P120" s="7" t="s">
        <v>73</v>
      </c>
      <c r="Q120" s="7" t="s">
        <v>73</v>
      </c>
      <c r="R120" s="7"/>
      <c r="S120" s="7">
        <f t="shared" si="1"/>
        <v>98243.08</v>
      </c>
      <c r="T120" s="10"/>
    </row>
    <row r="121" spans="1:20" x14ac:dyDescent="0.2">
      <c r="A121" t="s">
        <v>83</v>
      </c>
      <c r="D121" t="s">
        <v>73</v>
      </c>
      <c r="E121" s="4"/>
      <c r="F121" t="s">
        <v>147</v>
      </c>
      <c r="G121" s="3"/>
      <c r="H121" s="3"/>
      <c r="I121" s="3"/>
      <c r="J121" s="3" t="s">
        <v>73</v>
      </c>
      <c r="K121" s="3">
        <v>7149.09</v>
      </c>
      <c r="L121" s="3"/>
      <c r="M121" s="3"/>
      <c r="N121" s="3"/>
      <c r="O121" s="3"/>
      <c r="P121" s="3"/>
      <c r="Q121" s="3"/>
      <c r="R121" s="3"/>
      <c r="S121" s="3">
        <f t="shared" si="1"/>
        <v>7149.09</v>
      </c>
      <c r="T121" s="10"/>
    </row>
    <row r="122" spans="1:20" x14ac:dyDescent="0.2">
      <c r="A122" t="s">
        <v>83</v>
      </c>
      <c r="E122" s="4"/>
      <c r="F122" t="s">
        <v>57</v>
      </c>
      <c r="G122" s="3"/>
      <c r="H122" s="3"/>
      <c r="I122" s="3"/>
      <c r="J122" s="3"/>
      <c r="K122" s="3"/>
      <c r="L122" s="3"/>
      <c r="M122" s="3"/>
      <c r="N122" s="3"/>
      <c r="O122" s="3"/>
      <c r="P122" s="3">
        <v>6289.4</v>
      </c>
      <c r="Q122" s="3"/>
      <c r="R122" s="3"/>
      <c r="S122" s="3">
        <f t="shared" si="1"/>
        <v>6289.4</v>
      </c>
      <c r="T122" s="10"/>
    </row>
    <row r="123" spans="1:20" x14ac:dyDescent="0.2">
      <c r="A123" s="6"/>
      <c r="B123" s="6" t="s">
        <v>73</v>
      </c>
      <c r="C123" s="6" t="s">
        <v>78</v>
      </c>
      <c r="D123" s="6" t="s">
        <v>73</v>
      </c>
      <c r="E123" s="4"/>
      <c r="F123" s="6" t="s">
        <v>58</v>
      </c>
      <c r="G123" s="7"/>
      <c r="H123" s="7"/>
      <c r="I123" s="7"/>
      <c r="J123" s="7"/>
      <c r="K123" s="7"/>
      <c r="L123" s="7"/>
      <c r="M123" s="7">
        <v>111165.4</v>
      </c>
      <c r="N123" s="7"/>
      <c r="O123" s="7"/>
      <c r="P123" s="7">
        <v>36105</v>
      </c>
      <c r="Q123" s="7">
        <v>36105</v>
      </c>
      <c r="R123" s="7"/>
      <c r="S123" s="7">
        <f t="shared" si="1"/>
        <v>183375.4</v>
      </c>
      <c r="T123" s="10"/>
    </row>
    <row r="124" spans="1:20" x14ac:dyDescent="0.2">
      <c r="A124" t="s">
        <v>83</v>
      </c>
      <c r="E124" s="4"/>
      <c r="F124" t="s">
        <v>93</v>
      </c>
      <c r="G124" s="3" t="s">
        <v>73</v>
      </c>
      <c r="H124" s="3">
        <v>11755.47</v>
      </c>
      <c r="I124" s="3" t="s">
        <v>73</v>
      </c>
      <c r="J124" s="3" t="s">
        <v>73</v>
      </c>
      <c r="K124" s="3" t="s">
        <v>73</v>
      </c>
      <c r="L124" s="3" t="s">
        <v>73</v>
      </c>
      <c r="M124" s="3" t="s">
        <v>73</v>
      </c>
      <c r="N124" s="3" t="s">
        <v>73</v>
      </c>
      <c r="O124" s="3" t="s">
        <v>73</v>
      </c>
      <c r="P124" s="3" t="s">
        <v>73</v>
      </c>
      <c r="Q124" s="3" t="s">
        <v>73</v>
      </c>
      <c r="R124" s="3"/>
      <c r="S124" s="3">
        <f t="shared" si="1"/>
        <v>11755.47</v>
      </c>
      <c r="T124" s="10"/>
    </row>
    <row r="125" spans="1:20" x14ac:dyDescent="0.2">
      <c r="A125" s="6"/>
      <c r="B125" s="6"/>
      <c r="C125" s="6"/>
      <c r="D125" s="6" t="s">
        <v>78</v>
      </c>
      <c r="E125" s="4"/>
      <c r="F125" s="6" t="s">
        <v>94</v>
      </c>
      <c r="G125" s="7"/>
      <c r="H125" s="7"/>
      <c r="I125" s="7"/>
      <c r="J125" s="7">
        <v>6484.34</v>
      </c>
      <c r="K125" s="7">
        <v>4203.62</v>
      </c>
      <c r="L125" s="7">
        <v>13409.17</v>
      </c>
      <c r="M125" s="7" t="s">
        <v>73</v>
      </c>
      <c r="N125" s="7" t="s">
        <v>73</v>
      </c>
      <c r="O125" s="7"/>
      <c r="P125" s="7" t="s">
        <v>73</v>
      </c>
      <c r="Q125" s="7" t="s">
        <v>73</v>
      </c>
      <c r="R125" s="7"/>
      <c r="S125" s="7">
        <f t="shared" si="1"/>
        <v>24097.129999999997</v>
      </c>
      <c r="T125" s="10"/>
    </row>
    <row r="126" spans="1:20" x14ac:dyDescent="0.2">
      <c r="A126" t="s">
        <v>83</v>
      </c>
      <c r="E126" s="4"/>
      <c r="F126" t="s">
        <v>148</v>
      </c>
      <c r="G126" s="3"/>
      <c r="H126" s="3"/>
      <c r="I126" s="3"/>
      <c r="J126" s="3"/>
      <c r="K126" s="3">
        <v>10608.38</v>
      </c>
      <c r="L126" s="3"/>
      <c r="M126" s="3" t="s">
        <v>73</v>
      </c>
      <c r="N126" s="3"/>
      <c r="O126" s="3"/>
      <c r="P126" s="3"/>
      <c r="Q126" s="3"/>
      <c r="R126" s="3"/>
      <c r="S126" s="3">
        <f t="shared" si="1"/>
        <v>10608.38</v>
      </c>
      <c r="T126" s="10"/>
    </row>
    <row r="127" spans="1:20" x14ac:dyDescent="0.2">
      <c r="A127" t="s">
        <v>83</v>
      </c>
      <c r="E127" s="4"/>
      <c r="F127" t="s">
        <v>59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>
        <v>5082.67</v>
      </c>
      <c r="R127" s="3"/>
      <c r="S127" s="3">
        <f t="shared" si="1"/>
        <v>5082.67</v>
      </c>
      <c r="T127" s="10"/>
    </row>
    <row r="128" spans="1:20" x14ac:dyDescent="0.2">
      <c r="A128" s="6"/>
      <c r="B128" s="6" t="s">
        <v>78</v>
      </c>
      <c r="C128" s="6"/>
      <c r="D128" s="6" t="s">
        <v>73</v>
      </c>
      <c r="E128" s="4"/>
      <c r="F128" s="6" t="s">
        <v>60</v>
      </c>
      <c r="G128" s="7"/>
      <c r="H128" s="7">
        <v>8450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>
        <f t="shared" si="1"/>
        <v>8450</v>
      </c>
      <c r="T128" s="10"/>
    </row>
    <row r="129" spans="1:20" x14ac:dyDescent="0.2">
      <c r="A129" t="s">
        <v>83</v>
      </c>
      <c r="E129" s="4"/>
      <c r="F129" t="s">
        <v>61</v>
      </c>
      <c r="G129" s="3"/>
      <c r="H129" s="3"/>
      <c r="I129" s="3"/>
      <c r="J129" s="3"/>
      <c r="K129" s="3">
        <v>32769.4</v>
      </c>
      <c r="L129" s="3"/>
      <c r="M129" s="3"/>
      <c r="N129" s="3"/>
      <c r="O129" s="3"/>
      <c r="P129" s="3" t="s">
        <v>73</v>
      </c>
      <c r="Q129" s="3" t="s">
        <v>73</v>
      </c>
      <c r="R129" s="3"/>
      <c r="S129" s="3">
        <f t="shared" si="1"/>
        <v>32769.4</v>
      </c>
      <c r="T129" s="10"/>
    </row>
    <row r="130" spans="1:20" x14ac:dyDescent="0.2">
      <c r="A130" s="6"/>
      <c r="B130" s="6"/>
      <c r="C130" s="6"/>
      <c r="D130" s="6" t="s">
        <v>78</v>
      </c>
      <c r="E130" s="4"/>
      <c r="F130" s="6" t="s">
        <v>155</v>
      </c>
      <c r="G130" s="7"/>
      <c r="H130" s="7"/>
      <c r="I130" s="7" t="s">
        <v>73</v>
      </c>
      <c r="J130" s="7" t="s">
        <v>73</v>
      </c>
      <c r="K130" s="7" t="s">
        <v>73</v>
      </c>
      <c r="L130" s="7">
        <v>5965.13</v>
      </c>
      <c r="M130" s="7">
        <v>21713.32</v>
      </c>
      <c r="N130" s="7" t="s">
        <v>73</v>
      </c>
      <c r="O130" s="7">
        <v>5599.55</v>
      </c>
      <c r="P130" s="7"/>
      <c r="Q130" s="7"/>
      <c r="R130" s="7"/>
      <c r="S130" s="7">
        <f t="shared" si="1"/>
        <v>33278</v>
      </c>
      <c r="T130" s="10"/>
    </row>
    <row r="131" spans="1:20" x14ac:dyDescent="0.2">
      <c r="A131" s="6"/>
      <c r="B131" s="6"/>
      <c r="C131" s="6"/>
      <c r="D131" s="6" t="s">
        <v>78</v>
      </c>
      <c r="E131" s="4"/>
      <c r="F131" s="6" t="s">
        <v>153</v>
      </c>
      <c r="G131" s="7"/>
      <c r="H131" s="7"/>
      <c r="I131" s="7"/>
      <c r="J131" s="7"/>
      <c r="K131" s="7" t="s">
        <v>73</v>
      </c>
      <c r="L131" s="7"/>
      <c r="M131" s="7"/>
      <c r="N131" s="7">
        <v>5100.9799999999996</v>
      </c>
      <c r="O131" s="7">
        <v>12305.55</v>
      </c>
      <c r="P131" s="7"/>
      <c r="Q131" s="7"/>
      <c r="R131" s="7"/>
      <c r="S131" s="7">
        <f t="shared" si="1"/>
        <v>17406.53</v>
      </c>
      <c r="T131" s="10"/>
    </row>
    <row r="132" spans="1:20" x14ac:dyDescent="0.2">
      <c r="A132" s="6"/>
      <c r="B132" s="6"/>
      <c r="C132" s="6"/>
      <c r="D132" s="6" t="s">
        <v>78</v>
      </c>
      <c r="E132" s="4"/>
      <c r="F132" s="6" t="s">
        <v>154</v>
      </c>
      <c r="G132" s="7"/>
      <c r="H132" s="7" t="s">
        <v>73</v>
      </c>
      <c r="I132" s="7" t="s">
        <v>73</v>
      </c>
      <c r="J132" s="7" t="s">
        <v>73</v>
      </c>
      <c r="K132" s="7">
        <v>18597.36</v>
      </c>
      <c r="L132" s="7">
        <v>6154.55</v>
      </c>
      <c r="M132" s="7">
        <v>7493.15</v>
      </c>
      <c r="N132" s="7" t="s">
        <v>73</v>
      </c>
      <c r="O132" s="7" t="s">
        <v>73</v>
      </c>
      <c r="P132" s="7" t="s">
        <v>73</v>
      </c>
      <c r="Q132" s="7" t="s">
        <v>73</v>
      </c>
      <c r="R132" s="7"/>
      <c r="S132" s="7">
        <f t="shared" si="1"/>
        <v>32245.059999999998</v>
      </c>
      <c r="T132" s="10"/>
    </row>
    <row r="133" spans="1:20" x14ac:dyDescent="0.2">
      <c r="A133" t="s">
        <v>83</v>
      </c>
      <c r="E133" s="4"/>
      <c r="F133" t="s">
        <v>95</v>
      </c>
      <c r="G133" s="3"/>
      <c r="H133" s="3"/>
      <c r="I133" s="3"/>
      <c r="J133" s="3"/>
      <c r="K133" s="3"/>
      <c r="L133" s="3">
        <v>5669.88</v>
      </c>
      <c r="M133" s="3">
        <v>5880.77</v>
      </c>
      <c r="N133" s="3"/>
      <c r="O133" s="3"/>
      <c r="P133" s="3"/>
      <c r="Q133" s="3"/>
      <c r="R133" s="3"/>
      <c r="S133" s="3">
        <f t="shared" si="1"/>
        <v>11550.650000000001</v>
      </c>
      <c r="T133" s="10"/>
    </row>
    <row r="134" spans="1:20" x14ac:dyDescent="0.2">
      <c r="A134" t="s">
        <v>83</v>
      </c>
      <c r="E134" s="4"/>
      <c r="F134" t="s">
        <v>62</v>
      </c>
      <c r="G134" s="3"/>
      <c r="H134" s="3"/>
      <c r="I134" s="3"/>
      <c r="J134" s="3"/>
      <c r="K134" s="3"/>
      <c r="L134" s="3"/>
      <c r="M134" s="3"/>
      <c r="N134" s="3" t="s">
        <v>73</v>
      </c>
      <c r="O134" s="3"/>
      <c r="P134" s="3">
        <v>14928</v>
      </c>
      <c r="Q134" s="3"/>
      <c r="R134" s="3"/>
      <c r="S134" s="3">
        <f t="shared" si="1"/>
        <v>14928</v>
      </c>
      <c r="T134" s="10"/>
    </row>
    <row r="135" spans="1:20" x14ac:dyDescent="0.2">
      <c r="A135" t="s">
        <v>83</v>
      </c>
      <c r="E135" s="4"/>
      <c r="F135" t="s">
        <v>96</v>
      </c>
      <c r="G135" s="3"/>
      <c r="H135" s="3"/>
      <c r="I135" s="3"/>
      <c r="J135" s="3"/>
      <c r="K135" s="3"/>
      <c r="L135" s="3"/>
      <c r="M135" s="3"/>
      <c r="N135" s="3">
        <v>5000</v>
      </c>
      <c r="O135" s="3"/>
      <c r="P135" s="3"/>
      <c r="Q135" s="3"/>
      <c r="R135" s="3"/>
      <c r="S135" s="3">
        <f t="shared" si="1"/>
        <v>5000</v>
      </c>
      <c r="T135" s="10"/>
    </row>
    <row r="136" spans="1:20" x14ac:dyDescent="0.2">
      <c r="A136" s="6"/>
      <c r="B136" s="6"/>
      <c r="C136" s="6"/>
      <c r="D136" s="6" t="s">
        <v>78</v>
      </c>
      <c r="E136" s="4"/>
      <c r="F136" s="6" t="s">
        <v>63</v>
      </c>
      <c r="G136" s="7"/>
      <c r="H136" s="7"/>
      <c r="I136" s="7" t="s">
        <v>73</v>
      </c>
      <c r="J136" s="7">
        <v>8145.75</v>
      </c>
      <c r="K136" s="7">
        <v>44108.03</v>
      </c>
      <c r="L136" s="7">
        <v>9614.11</v>
      </c>
      <c r="M136" s="7" t="s">
        <v>73</v>
      </c>
      <c r="N136" s="7" t="s">
        <v>73</v>
      </c>
      <c r="O136" s="7"/>
      <c r="P136" s="7" t="s">
        <v>73</v>
      </c>
      <c r="Q136" s="7" t="s">
        <v>73</v>
      </c>
      <c r="R136" s="7"/>
      <c r="S136" s="7">
        <f t="shared" si="1"/>
        <v>61867.89</v>
      </c>
      <c r="T136" s="10"/>
    </row>
    <row r="137" spans="1:20" x14ac:dyDescent="0.2">
      <c r="A137" s="6"/>
      <c r="B137" s="6"/>
      <c r="C137" s="6" t="s">
        <v>78</v>
      </c>
      <c r="D137" s="6" t="s">
        <v>73</v>
      </c>
      <c r="E137" s="4"/>
      <c r="F137" s="6" t="s">
        <v>97</v>
      </c>
      <c r="G137" s="7"/>
      <c r="H137" s="7">
        <v>145000</v>
      </c>
      <c r="I137" s="7">
        <v>13500</v>
      </c>
      <c r="J137" s="7"/>
      <c r="K137" s="7"/>
      <c r="L137" s="7"/>
      <c r="M137" s="7"/>
      <c r="N137" s="7"/>
      <c r="O137" s="7"/>
      <c r="P137" s="7"/>
      <c r="Q137" s="7"/>
      <c r="R137" s="7"/>
      <c r="S137" s="7">
        <f t="shared" ref="S137:S150" si="2">SUM(G137:R137)</f>
        <v>158500</v>
      </c>
      <c r="T137" s="10"/>
    </row>
    <row r="138" spans="1:20" x14ac:dyDescent="0.2">
      <c r="A138" s="6"/>
      <c r="B138" s="6"/>
      <c r="C138" s="6"/>
      <c r="D138" s="6" t="s">
        <v>78</v>
      </c>
      <c r="E138" s="4"/>
      <c r="F138" s="6" t="s">
        <v>98</v>
      </c>
      <c r="G138" s="7"/>
      <c r="H138" s="7"/>
      <c r="I138" s="7">
        <v>59724.25</v>
      </c>
      <c r="J138" s="7" t="s">
        <v>73</v>
      </c>
      <c r="K138" s="7">
        <v>68565.36</v>
      </c>
      <c r="L138" s="7">
        <v>47969.17</v>
      </c>
      <c r="M138" s="7">
        <v>110433.32</v>
      </c>
      <c r="N138" s="7" t="s">
        <v>73</v>
      </c>
      <c r="O138" s="7">
        <v>53166.9</v>
      </c>
      <c r="P138" s="7">
        <v>5738</v>
      </c>
      <c r="Q138" s="7">
        <v>9357.2099999999991</v>
      </c>
      <c r="R138" s="7"/>
      <c r="S138" s="7">
        <f t="shared" si="2"/>
        <v>354954.21</v>
      </c>
      <c r="T138" s="10"/>
    </row>
    <row r="139" spans="1:20" x14ac:dyDescent="0.2">
      <c r="A139" t="s">
        <v>83</v>
      </c>
      <c r="E139" s="4"/>
      <c r="F139" t="s">
        <v>64</v>
      </c>
      <c r="G139" s="3"/>
      <c r="H139" s="3"/>
      <c r="I139" s="3"/>
      <c r="J139" s="3">
        <v>9902.27</v>
      </c>
      <c r="K139" s="3" t="s">
        <v>73</v>
      </c>
      <c r="L139" s="3"/>
      <c r="M139" s="3"/>
      <c r="N139" s="3"/>
      <c r="O139" s="3"/>
      <c r="P139" s="3"/>
      <c r="Q139" s="3"/>
      <c r="R139" s="3"/>
      <c r="S139" s="3">
        <f t="shared" si="2"/>
        <v>9902.27</v>
      </c>
      <c r="T139" s="10"/>
    </row>
    <row r="140" spans="1:20" x14ac:dyDescent="0.2">
      <c r="A140" s="6"/>
      <c r="B140" s="6"/>
      <c r="C140" s="6"/>
      <c r="D140" s="6" t="s">
        <v>78</v>
      </c>
      <c r="E140" s="4"/>
      <c r="F140" s="6" t="s">
        <v>65</v>
      </c>
      <c r="G140" s="7"/>
      <c r="H140" s="7">
        <v>6800</v>
      </c>
      <c r="I140" s="7">
        <v>19300</v>
      </c>
      <c r="J140" s="7">
        <v>11285</v>
      </c>
      <c r="K140" s="7">
        <v>11773.9</v>
      </c>
      <c r="L140" s="7"/>
      <c r="M140" s="7">
        <v>39824.720000000001</v>
      </c>
      <c r="N140" s="7">
        <v>27151.47</v>
      </c>
      <c r="O140" s="7">
        <v>11285</v>
      </c>
      <c r="P140" s="7">
        <v>15913.05</v>
      </c>
      <c r="Q140" s="7">
        <v>11446.96</v>
      </c>
      <c r="R140" s="7"/>
      <c r="S140" s="7">
        <f t="shared" si="2"/>
        <v>154780.09999999998</v>
      </c>
      <c r="T140" s="10"/>
    </row>
    <row r="141" spans="1:20" x14ac:dyDescent="0.2">
      <c r="A141" t="s">
        <v>83</v>
      </c>
      <c r="E141" s="4"/>
      <c r="F141" t="s">
        <v>99</v>
      </c>
      <c r="G141" s="3"/>
      <c r="H141" s="3" t="s">
        <v>73</v>
      </c>
      <c r="I141" s="3" t="s">
        <v>73</v>
      </c>
      <c r="J141" s="3">
        <v>7397.93</v>
      </c>
      <c r="K141" s="3">
        <v>7639.69</v>
      </c>
      <c r="L141" s="3" t="s">
        <v>73</v>
      </c>
      <c r="M141" s="3" t="s">
        <v>73</v>
      </c>
      <c r="N141" s="3" t="s">
        <v>73</v>
      </c>
      <c r="O141" s="3" t="s">
        <v>73</v>
      </c>
      <c r="P141" s="3" t="s">
        <v>73</v>
      </c>
      <c r="Q141" s="3" t="s">
        <v>73</v>
      </c>
      <c r="R141" s="3"/>
      <c r="S141" s="3">
        <f t="shared" si="2"/>
        <v>15037.619999999999</v>
      </c>
      <c r="T141" s="10"/>
    </row>
    <row r="142" spans="1:20" x14ac:dyDescent="0.2">
      <c r="A142" s="6"/>
      <c r="B142" s="6"/>
      <c r="C142" s="6"/>
      <c r="D142" s="6" t="s">
        <v>78</v>
      </c>
      <c r="E142" s="4"/>
      <c r="F142" s="6" t="s">
        <v>66</v>
      </c>
      <c r="G142" s="7" t="s">
        <v>73</v>
      </c>
      <c r="H142" s="7" t="s">
        <v>73</v>
      </c>
      <c r="I142" s="7">
        <v>9553.26</v>
      </c>
      <c r="J142" s="7">
        <v>5713.42</v>
      </c>
      <c r="K142" s="7">
        <v>26880.400000000001</v>
      </c>
      <c r="L142" s="7" t="s">
        <v>73</v>
      </c>
      <c r="M142" s="7" t="s">
        <v>73</v>
      </c>
      <c r="N142" s="7" t="s">
        <v>73</v>
      </c>
      <c r="O142" s="7" t="s">
        <v>73</v>
      </c>
      <c r="P142" s="7" t="s">
        <v>73</v>
      </c>
      <c r="Q142" s="7" t="s">
        <v>73</v>
      </c>
      <c r="R142" s="7"/>
      <c r="S142" s="7">
        <f t="shared" si="2"/>
        <v>42147.08</v>
      </c>
      <c r="T142" s="10"/>
    </row>
    <row r="143" spans="1:20" x14ac:dyDescent="0.2">
      <c r="A143" t="s">
        <v>83</v>
      </c>
      <c r="E143" s="4"/>
      <c r="F143" t="s">
        <v>67</v>
      </c>
      <c r="G143" s="3"/>
      <c r="H143" s="3"/>
      <c r="I143" s="3" t="s">
        <v>73</v>
      </c>
      <c r="J143" s="3"/>
      <c r="K143" s="3"/>
      <c r="L143" s="3"/>
      <c r="M143" s="3" t="s">
        <v>73</v>
      </c>
      <c r="N143" s="3" t="s">
        <v>73</v>
      </c>
      <c r="O143" s="3"/>
      <c r="P143" s="3">
        <v>5889.76</v>
      </c>
      <c r="Q143" s="3"/>
      <c r="R143" s="3"/>
      <c r="S143" s="3">
        <f t="shared" si="2"/>
        <v>5889.76</v>
      </c>
      <c r="T143" s="10"/>
    </row>
    <row r="144" spans="1:20" x14ac:dyDescent="0.2">
      <c r="A144" s="6"/>
      <c r="B144" s="6"/>
      <c r="C144" s="6"/>
      <c r="D144" s="6" t="s">
        <v>78</v>
      </c>
      <c r="E144" s="4"/>
      <c r="F144" s="6" t="s">
        <v>100</v>
      </c>
      <c r="G144" s="7" t="s">
        <v>73</v>
      </c>
      <c r="H144" s="7" t="s">
        <v>73</v>
      </c>
      <c r="I144" s="7"/>
      <c r="J144" s="7" t="s">
        <v>73</v>
      </c>
      <c r="K144" s="7">
        <v>11324.43</v>
      </c>
      <c r="L144" s="7"/>
      <c r="M144" s="7">
        <v>6851.7</v>
      </c>
      <c r="N144" s="7">
        <v>6399.65</v>
      </c>
      <c r="O144" s="7" t="s">
        <v>73</v>
      </c>
      <c r="P144" s="7" t="s">
        <v>73</v>
      </c>
      <c r="Q144" s="7">
        <v>9227.2800000000007</v>
      </c>
      <c r="R144" s="7"/>
      <c r="S144" s="7">
        <f t="shared" si="2"/>
        <v>33803.06</v>
      </c>
      <c r="T144" s="10"/>
    </row>
    <row r="145" spans="1:20" x14ac:dyDescent="0.2">
      <c r="A145" s="6"/>
      <c r="B145" s="6"/>
      <c r="C145" s="6"/>
      <c r="D145" s="6" t="s">
        <v>78</v>
      </c>
      <c r="E145" s="4"/>
      <c r="F145" s="6" t="s">
        <v>68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>
        <v>8991.36</v>
      </c>
      <c r="R145" s="7"/>
      <c r="S145" s="7">
        <f t="shared" si="2"/>
        <v>8991.36</v>
      </c>
      <c r="T145" s="10"/>
    </row>
    <row r="146" spans="1:20" x14ac:dyDescent="0.2">
      <c r="A146" s="6"/>
      <c r="B146" s="6"/>
      <c r="C146" s="6"/>
      <c r="D146" s="6" t="s">
        <v>78</v>
      </c>
      <c r="E146" s="4"/>
      <c r="F146" s="6" t="s">
        <v>69</v>
      </c>
      <c r="G146" s="7">
        <v>29128.5</v>
      </c>
      <c r="H146" s="7" t="s">
        <v>73</v>
      </c>
      <c r="I146" s="7">
        <v>24014.89</v>
      </c>
      <c r="J146" s="7">
        <v>70976</v>
      </c>
      <c r="K146" s="7">
        <v>8186.51</v>
      </c>
      <c r="L146" s="7">
        <v>28929.83</v>
      </c>
      <c r="M146" s="7">
        <v>472160.71</v>
      </c>
      <c r="N146" s="7">
        <v>164820.76</v>
      </c>
      <c r="O146" s="7">
        <v>77204.12</v>
      </c>
      <c r="P146" s="7">
        <v>58765.55</v>
      </c>
      <c r="Q146" s="7">
        <v>11195.88</v>
      </c>
      <c r="R146" s="7"/>
      <c r="S146" s="7">
        <f t="shared" si="2"/>
        <v>945382.75</v>
      </c>
      <c r="T146" s="10"/>
    </row>
    <row r="147" spans="1:20" x14ac:dyDescent="0.2">
      <c r="A147" t="s">
        <v>83</v>
      </c>
      <c r="E147" s="4"/>
      <c r="F147" t="s">
        <v>70</v>
      </c>
      <c r="G147" s="3"/>
      <c r="H147" s="3"/>
      <c r="I147" s="3" t="s">
        <v>73</v>
      </c>
      <c r="J147" s="3" t="s">
        <v>73</v>
      </c>
      <c r="K147" s="3" t="s">
        <v>73</v>
      </c>
      <c r="L147" s="3"/>
      <c r="M147" s="3">
        <v>5220</v>
      </c>
      <c r="N147" s="3"/>
      <c r="O147" s="3"/>
      <c r="P147" s="3"/>
      <c r="Q147" s="3" t="s">
        <v>73</v>
      </c>
      <c r="R147" s="3"/>
      <c r="S147" s="3">
        <f t="shared" si="2"/>
        <v>5220</v>
      </c>
      <c r="T147" s="10"/>
    </row>
    <row r="148" spans="1:20" x14ac:dyDescent="0.2">
      <c r="A148" t="s">
        <v>83</v>
      </c>
      <c r="E148" s="4"/>
      <c r="F148" t="s">
        <v>71</v>
      </c>
      <c r="G148" s="3"/>
      <c r="H148" s="3" t="s">
        <v>73</v>
      </c>
      <c r="I148" s="3">
        <v>11005.12</v>
      </c>
      <c r="J148" s="3"/>
      <c r="K148" s="3"/>
      <c r="L148" s="3"/>
      <c r="M148" s="3"/>
      <c r="N148" s="3"/>
      <c r="O148" s="3"/>
      <c r="P148" s="3"/>
      <c r="Q148" s="3"/>
      <c r="R148" s="3"/>
      <c r="S148" s="3">
        <f t="shared" si="2"/>
        <v>11005.12</v>
      </c>
      <c r="T148" s="10"/>
    </row>
    <row r="149" spans="1:20" x14ac:dyDescent="0.2">
      <c r="A149" s="6" t="s">
        <v>73</v>
      </c>
      <c r="B149" s="6"/>
      <c r="C149" s="6" t="s">
        <v>78</v>
      </c>
      <c r="D149" s="6" t="s">
        <v>73</v>
      </c>
      <c r="E149" s="4"/>
      <c r="F149" s="6" t="s">
        <v>149</v>
      </c>
      <c r="G149" s="7">
        <v>179856.55</v>
      </c>
      <c r="H149" s="7">
        <v>301414.5</v>
      </c>
      <c r="I149" s="7">
        <v>593589.38</v>
      </c>
      <c r="J149" s="7">
        <v>712331.84</v>
      </c>
      <c r="K149" s="7">
        <v>242798</v>
      </c>
      <c r="L149" s="7">
        <v>74902.350000000006</v>
      </c>
      <c r="M149" s="7"/>
      <c r="N149" s="7">
        <v>132024.6</v>
      </c>
      <c r="O149" s="7"/>
      <c r="P149" s="7">
        <v>111396.44</v>
      </c>
      <c r="Q149" s="7">
        <v>41764</v>
      </c>
      <c r="R149" s="7"/>
      <c r="S149" s="7">
        <f t="shared" si="2"/>
        <v>2390077.66</v>
      </c>
      <c r="T149" s="10"/>
    </row>
    <row r="150" spans="1:20" x14ac:dyDescent="0.2">
      <c r="A150" t="s">
        <v>83</v>
      </c>
      <c r="E150" s="4"/>
      <c r="F150" t="s">
        <v>72</v>
      </c>
      <c r="G150" s="3"/>
      <c r="H150" s="3">
        <v>17378</v>
      </c>
      <c r="I150" s="3">
        <v>9476</v>
      </c>
      <c r="J150" s="3"/>
      <c r="K150" s="3" t="s">
        <v>73</v>
      </c>
      <c r="L150" s="3"/>
      <c r="M150" s="3"/>
      <c r="N150" s="3">
        <v>11087</v>
      </c>
      <c r="O150" s="3" t="s">
        <v>73</v>
      </c>
      <c r="P150" s="3" t="s">
        <v>73</v>
      </c>
      <c r="Q150" s="3" t="s">
        <v>73</v>
      </c>
      <c r="R150" s="3"/>
      <c r="S150" s="3">
        <f t="shared" si="2"/>
        <v>37941</v>
      </c>
      <c r="T150" s="10"/>
    </row>
    <row r="151" spans="1:20" x14ac:dyDescent="0.2"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1"/>
    </row>
    <row r="152" spans="1:20" x14ac:dyDescent="0.2">
      <c r="T152" s="9"/>
    </row>
    <row r="153" spans="1:20" x14ac:dyDescent="0.2">
      <c r="T153" s="9"/>
    </row>
    <row r="154" spans="1:20" x14ac:dyDescent="0.2">
      <c r="T154" s="9"/>
    </row>
    <row r="155" spans="1:20" x14ac:dyDescent="0.2">
      <c r="T155" s="9"/>
    </row>
    <row r="156" spans="1:20" x14ac:dyDescent="0.2">
      <c r="T156" s="9"/>
    </row>
    <row r="157" spans="1:20" x14ac:dyDescent="0.2">
      <c r="T157" s="9"/>
    </row>
    <row r="158" spans="1:20" x14ac:dyDescent="0.2">
      <c r="T158" s="9"/>
    </row>
    <row r="159" spans="1:20" x14ac:dyDescent="0.2">
      <c r="T159" s="9"/>
    </row>
    <row r="160" spans="1:20" x14ac:dyDescent="0.2">
      <c r="T160" s="9"/>
    </row>
    <row r="161" spans="20:20" x14ac:dyDescent="0.2">
      <c r="T161" s="9"/>
    </row>
  </sheetData>
  <pageMargins left="0.25" right="0.25" top="0.5" bottom="0.5" header="0" footer="0"/>
  <pageSetup paperSize="5" scale="6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jkirkpat</dc:creator>
  <cp:lastModifiedBy>Felienne</cp:lastModifiedBy>
  <cp:lastPrinted>2000-12-11T14:56:22Z</cp:lastPrinted>
  <dcterms:created xsi:type="dcterms:W3CDTF">2000-12-06T20:48:48Z</dcterms:created>
  <dcterms:modified xsi:type="dcterms:W3CDTF">2014-09-04T09:53:27Z</dcterms:modified>
</cp:coreProperties>
</file>