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05" windowWidth="15180" windowHeight="7560"/>
  </bookViews>
  <sheets>
    <sheet name="Enron ecom" sheetId="1" r:id="rId1"/>
  </sheets>
  <calcPr calcId="152511"/>
</workbook>
</file>

<file path=xl/calcChain.xml><?xml version="1.0" encoding="utf-8"?>
<calcChain xmlns="http://schemas.openxmlformats.org/spreadsheetml/2006/main">
  <c r="L8" i="1" l="1"/>
  <c r="L9" i="1"/>
  <c r="L10" i="1"/>
  <c r="L11" i="1"/>
  <c r="L13" i="1"/>
  <c r="L14" i="1" s="1"/>
  <c r="L18" i="1"/>
  <c r="L15" i="1" l="1"/>
  <c r="L16" i="1"/>
</calcChain>
</file>

<file path=xl/sharedStrings.xml><?xml version="1.0" encoding="utf-8"?>
<sst xmlns="http://schemas.openxmlformats.org/spreadsheetml/2006/main" count="52" uniqueCount="47">
  <si>
    <t xml:space="preserve">Product Order Form #               </t>
  </si>
  <si>
    <t>SUPPORT</t>
  </si>
  <si>
    <t>DESIGNATED CPU</t>
  </si>
  <si>
    <t>PRODUCT</t>
  </si>
  <si>
    <t>LICENSE FEE</t>
  </si>
  <si>
    <t>SLA #</t>
  </si>
  <si>
    <t>ITEM#</t>
  </si>
  <si>
    <t>QUANTITY</t>
  </si>
  <si>
    <t>PRODUCT DESCRIPTION</t>
  </si>
  <si>
    <t>B=BASE</t>
  </si>
  <si>
    <t>TIER</t>
  </si>
  <si>
    <t>MACHINE TYPE &amp;</t>
  </si>
  <si>
    <t>MANUFACTURE</t>
  </si>
  <si>
    <t>EFFECTIVE</t>
  </si>
  <si>
    <t>UNIT COST</t>
  </si>
  <si>
    <t>TOTAL COST</t>
  </si>
  <si>
    <t>INSTALLATION LOCATION</t>
  </si>
  <si>
    <t>E=EXTENDED</t>
  </si>
  <si>
    <t>MODEL</t>
  </si>
  <si>
    <t>#</t>
  </si>
  <si>
    <t>DATE</t>
  </si>
  <si>
    <t>ACCEPTED BY LICENSOR: BMC Software Distribution, Inc.</t>
  </si>
  <si>
    <t xml:space="preserve">  </t>
  </si>
  <si>
    <t>ACCEPTED BY LICENSEE: Company Name</t>
  </si>
  <si>
    <t>By:</t>
  </si>
  <si>
    <t xml:space="preserve">        By:</t>
  </si>
  <si>
    <t>Name:</t>
  </si>
  <si>
    <t xml:space="preserve">        Name:</t>
  </si>
  <si>
    <t>Title:</t>
  </si>
  <si>
    <t xml:space="preserve">        Title:</t>
  </si>
  <si>
    <t>Date:</t>
  </si>
  <si>
    <t xml:space="preserve">        Date:</t>
  </si>
  <si>
    <r>
      <t>Product Order Form:</t>
    </r>
    <r>
      <rPr>
        <i/>
        <sz val="14"/>
        <rFont val="Times New Roman"/>
        <family val="1"/>
      </rPr>
      <t xml:space="preserve">  Open System Products</t>
    </r>
  </si>
  <si>
    <t>Sun</t>
  </si>
  <si>
    <t xml:space="preserve">E </t>
  </si>
  <si>
    <t>E</t>
  </si>
  <si>
    <t>N/A</t>
  </si>
  <si>
    <t>Profressional Services</t>
  </si>
  <si>
    <t>estimate</t>
  </si>
  <si>
    <t>Ent 1</t>
  </si>
  <si>
    <t>Dept</t>
  </si>
  <si>
    <t>Patrol Storage Resource Manager for Unix</t>
  </si>
  <si>
    <t>Patrol SRM Console ( 1-5 seats)</t>
  </si>
  <si>
    <t>Patrol for Symmetrix</t>
  </si>
  <si>
    <t>Total</t>
  </si>
  <si>
    <t>Discount</t>
  </si>
  <si>
    <t>Maintenance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</si>
</sst>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3" formatCode="_(* #,##0.00_);_(* \(#,##0.00\);_(* &quot;-&quot;??_);_(@_)"/>
    <numFmt numFmtId="164" formatCode="mm\-dd\-yy"/>
    <numFmt numFmtId="168" formatCode="_(* #,##0_);_(* \(#,##0\);_(* &quot;-&quot;??_);_(@_)"/>
  </numFmts>
  <fonts count="17" x14ac:knownFonts="1">
    <font>
      <sz val="11"/>
      <name val="Times New Roman"/>
    </font>
    <font>
      <b/>
      <i/>
      <sz val="11"/>
      <name val="Times New Roman"/>
    </font>
    <font>
      <sz val="11"/>
      <name val="Times New Roman"/>
    </font>
    <font>
      <sz val="11"/>
      <name val="Times New Roman"/>
      <family val="1"/>
    </font>
    <font>
      <b/>
      <sz val="18"/>
      <name val="Times New Roman"/>
      <family val="1"/>
    </font>
    <font>
      <i/>
      <sz val="14"/>
      <name val="Times New Roman"/>
      <family val="1"/>
    </font>
    <font>
      <b/>
      <i/>
      <sz val="14"/>
      <name val="Times New Roman"/>
      <family val="1"/>
    </font>
    <font>
      <sz val="9"/>
      <name val="Times New Roman"/>
      <family val="1"/>
    </font>
    <font>
      <sz val="8.6"/>
      <name val="Times New Roman"/>
      <family val="1"/>
    </font>
    <font>
      <sz val="8.5"/>
      <name val="Times New Roman"/>
      <family val="1"/>
    </font>
    <font>
      <sz val="6.5"/>
      <name val="Times New Roman"/>
      <family val="1"/>
    </font>
    <font>
      <sz val="10"/>
      <name val="Times New Roman"/>
      <family val="1"/>
    </font>
    <font>
      <b/>
      <sz val="11"/>
      <name val="Times New Roman"/>
      <family val="1"/>
    </font>
    <font>
      <i/>
      <sz val="11"/>
      <name val="Times New Roman"/>
      <family val="1"/>
    </font>
    <font>
      <sz val="8"/>
      <name val="Tahoma"/>
      <family val="2"/>
    </font>
    <font>
      <b/>
      <sz val="10"/>
      <name val="Times New Roman"/>
      <family val="1"/>
    </font>
    <font>
      <u val="singleAccounting"/>
      <sz val="10"/>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3" fontId="2" fillId="0" borderId="0" applyFont="0" applyFill="0" applyBorder="0" applyAlignment="0" applyProtection="0"/>
  </cellStyleXfs>
  <cellXfs count="51">
    <xf numFmtId="0" fontId="0" fillId="0" borderId="0" xfId="0"/>
    <xf numFmtId="0" fontId="3" fillId="0" borderId="0" xfId="0" applyFont="1" applyProtection="1"/>
    <xf numFmtId="0" fontId="4" fillId="0" borderId="0" xfId="0" applyFont="1" applyProtection="1"/>
    <xf numFmtId="0" fontId="6" fillId="0" borderId="0" xfId="0" applyFont="1" applyAlignment="1" applyProtection="1">
      <alignment horizontal="center"/>
    </xf>
    <xf numFmtId="0" fontId="1" fillId="0" borderId="0" xfId="0" quotePrefix="1" applyFont="1" applyAlignment="1" applyProtection="1">
      <alignment horizontal="right"/>
    </xf>
    <xf numFmtId="0" fontId="7" fillId="0" borderId="0" xfId="0" applyFont="1" applyProtection="1"/>
    <xf numFmtId="0" fontId="8" fillId="0" borderId="0" xfId="0" applyFont="1" applyAlignment="1" applyProtection="1"/>
    <xf numFmtId="0" fontId="7" fillId="0" borderId="0" xfId="0" applyFont="1" applyAlignment="1" applyProtection="1"/>
    <xf numFmtId="0" fontId="9" fillId="0" borderId="0" xfId="0" applyFont="1" applyAlignment="1" applyProtection="1">
      <alignment horizontal="fill"/>
    </xf>
    <xf numFmtId="0" fontId="3" fillId="0" borderId="0" xfId="0" applyFont="1" applyAlignment="1" applyProtection="1">
      <alignment horizontal="fill"/>
    </xf>
    <xf numFmtId="0" fontId="7" fillId="0" borderId="0" xfId="0" applyFont="1" applyAlignment="1" applyProtection="1">
      <alignment horizontal="fill"/>
    </xf>
    <xf numFmtId="0" fontId="10" fillId="0" borderId="0" xfId="0" applyFont="1" applyAlignment="1" applyProtection="1">
      <alignment horizontal="center"/>
    </xf>
    <xf numFmtId="0" fontId="10" fillId="0" borderId="1" xfId="0" applyFont="1" applyBorder="1" applyAlignment="1" applyProtection="1">
      <alignment horizontal="center"/>
    </xf>
    <xf numFmtId="0" fontId="10" fillId="0" borderId="2" xfId="0" applyFont="1" applyBorder="1" applyAlignment="1" applyProtection="1">
      <alignment horizontal="center"/>
    </xf>
    <xf numFmtId="0" fontId="10" fillId="0" borderId="3" xfId="0" applyFont="1" applyBorder="1" applyAlignment="1" applyProtection="1">
      <alignment horizontal="center"/>
    </xf>
    <xf numFmtId="0" fontId="10" fillId="0" borderId="4" xfId="0" applyFont="1" applyBorder="1" applyAlignment="1" applyProtection="1">
      <alignment horizontal="center"/>
    </xf>
    <xf numFmtId="0" fontId="10" fillId="0" borderId="5" xfId="0" applyFont="1" applyBorder="1" applyAlignment="1" applyProtection="1">
      <alignment horizontal="center"/>
    </xf>
    <xf numFmtId="0" fontId="10" fillId="0" borderId="6" xfId="0" applyFont="1" applyBorder="1" applyAlignment="1" applyProtection="1">
      <alignment horizontal="centerContinuous"/>
    </xf>
    <xf numFmtId="0" fontId="10" fillId="0" borderId="7" xfId="0" applyFont="1" applyBorder="1" applyAlignment="1" applyProtection="1">
      <alignment horizontal="centerContinuous"/>
    </xf>
    <xf numFmtId="0" fontId="10" fillId="0" borderId="8" xfId="0" applyFont="1" applyBorder="1" applyAlignment="1" applyProtection="1">
      <alignment horizontal="center"/>
    </xf>
    <xf numFmtId="0" fontId="10" fillId="0" borderId="7" xfId="0" applyFont="1" applyBorder="1" applyAlignment="1" applyProtection="1">
      <alignment horizontal="center"/>
    </xf>
    <xf numFmtId="0" fontId="11" fillId="0" borderId="0" xfId="0" applyFont="1" applyProtection="1">
      <protection locked="0"/>
    </xf>
    <xf numFmtId="0" fontId="11" fillId="0" borderId="4" xfId="0" applyFont="1" applyBorder="1" applyAlignment="1" applyProtection="1">
      <alignment horizontal="center"/>
      <protection locked="0"/>
    </xf>
    <xf numFmtId="0" fontId="11" fillId="0" borderId="5" xfId="0" applyFont="1" applyBorder="1" applyAlignment="1" applyProtection="1">
      <alignment horizontal="center"/>
      <protection locked="0"/>
    </xf>
    <xf numFmtId="0" fontId="11" fillId="0" borderId="5" xfId="0" applyFont="1" applyBorder="1" applyAlignment="1" applyProtection="1">
      <alignment horizontal="left"/>
      <protection locked="0"/>
    </xf>
    <xf numFmtId="164" fontId="11" fillId="0" borderId="5" xfId="0" applyNumberFormat="1" applyFont="1" applyBorder="1" applyAlignment="1" applyProtection="1">
      <alignment horizontal="center"/>
      <protection locked="0"/>
    </xf>
    <xf numFmtId="6" fontId="11" fillId="0" borderId="5" xfId="0" applyNumberFormat="1" applyFont="1" applyBorder="1" applyAlignment="1" applyProtection="1">
      <alignment horizontal="center"/>
      <protection locked="0"/>
    </xf>
    <xf numFmtId="0" fontId="11" fillId="0" borderId="8" xfId="0" applyFont="1" applyBorder="1" applyAlignment="1" applyProtection="1">
      <alignment horizontal="left"/>
      <protection locked="0"/>
    </xf>
    <xf numFmtId="0" fontId="11" fillId="0" borderId="7" xfId="0" applyFont="1" applyBorder="1" applyAlignment="1" applyProtection="1">
      <alignment horizontal="center"/>
      <protection locked="0"/>
    </xf>
    <xf numFmtId="0" fontId="0" fillId="0" borderId="7" xfId="0" applyBorder="1"/>
    <xf numFmtId="0" fontId="11" fillId="0" borderId="8" xfId="0" applyFont="1" applyBorder="1" applyProtection="1">
      <protection locked="0"/>
    </xf>
    <xf numFmtId="164" fontId="11" fillId="0" borderId="7" xfId="0" applyNumberFormat="1" applyFont="1" applyBorder="1" applyAlignment="1" applyProtection="1">
      <alignment horizontal="center"/>
      <protection locked="0"/>
    </xf>
    <xf numFmtId="0" fontId="3" fillId="0" borderId="0" xfId="0" applyFont="1" applyBorder="1" applyProtection="1"/>
    <xf numFmtId="0" fontId="3" fillId="0" borderId="0" xfId="0" applyFont="1" applyBorder="1" applyAlignment="1" applyProtection="1"/>
    <xf numFmtId="0" fontId="0" fillId="0" borderId="0" xfId="0" applyProtection="1"/>
    <xf numFmtId="0" fontId="7" fillId="0" borderId="0" xfId="0" applyFont="1" applyAlignment="1" applyProtection="1">
      <alignment horizontal="left"/>
    </xf>
    <xf numFmtId="0" fontId="12" fillId="0" borderId="0" xfId="0" applyFont="1" applyBorder="1" applyProtection="1"/>
    <xf numFmtId="0" fontId="7" fillId="0" borderId="0" xfId="0" applyFont="1" applyAlignment="1" applyProtection="1">
      <alignment horizontal="centerContinuous"/>
    </xf>
    <xf numFmtId="0" fontId="3" fillId="0" borderId="0" xfId="0" applyFont="1" applyAlignment="1" applyProtection="1">
      <alignment horizontal="centerContinuous"/>
    </xf>
    <xf numFmtId="0" fontId="7" fillId="0" borderId="0" xfId="0" applyFont="1" applyFill="1" applyProtection="1"/>
    <xf numFmtId="0" fontId="13" fillId="0" borderId="0" xfId="0" applyFont="1" applyAlignment="1" applyProtection="1">
      <alignment horizontal="right"/>
    </xf>
    <xf numFmtId="0" fontId="3" fillId="0" borderId="0" xfId="0" applyFont="1"/>
    <xf numFmtId="0" fontId="11" fillId="0" borderId="4" xfId="0" applyFont="1" applyBorder="1" applyAlignment="1" applyProtection="1">
      <alignment horizontal="left"/>
      <protection locked="0"/>
    </xf>
    <xf numFmtId="6" fontId="11" fillId="0" borderId="5" xfId="0" applyNumberFormat="1" applyFont="1" applyBorder="1" applyAlignment="1" applyProtection="1">
      <alignment horizontal="right"/>
      <protection locked="0"/>
    </xf>
    <xf numFmtId="6" fontId="11" fillId="0" borderId="8" xfId="0" applyNumberFormat="1" applyFont="1" applyBorder="1" applyAlignment="1" applyProtection="1">
      <alignment horizontal="right"/>
      <protection locked="0"/>
    </xf>
    <xf numFmtId="6" fontId="11" fillId="0" borderId="7" xfId="0" applyNumberFormat="1" applyFont="1" applyBorder="1" applyAlignment="1" applyProtection="1">
      <alignment horizontal="right"/>
      <protection locked="0"/>
    </xf>
    <xf numFmtId="6" fontId="15" fillId="0" borderId="5" xfId="0" applyNumberFormat="1" applyFont="1" applyBorder="1" applyAlignment="1" applyProtection="1">
      <alignment horizontal="right"/>
      <protection locked="0"/>
    </xf>
    <xf numFmtId="6" fontId="15" fillId="0" borderId="7" xfId="0" applyNumberFormat="1" applyFont="1" applyBorder="1" applyAlignment="1" applyProtection="1">
      <alignment horizontal="center"/>
      <protection locked="0"/>
    </xf>
    <xf numFmtId="168" fontId="16" fillId="0" borderId="4" xfId="1" applyNumberFormat="1" applyFont="1" applyBorder="1"/>
    <xf numFmtId="0" fontId="11" fillId="0" borderId="5" xfId="0" applyFont="1" applyBorder="1" applyProtection="1">
      <protection locked="0"/>
    </xf>
    <xf numFmtId="0" fontId="11" fillId="0" borderId="4" xfId="0" applyFont="1" applyBorder="1" applyProtection="1">
      <protection locked="0"/>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11</xdr:col>
      <xdr:colOff>581025</xdr:colOff>
      <xdr:row>40</xdr:row>
      <xdr:rowOff>9525</xdr:rowOff>
    </xdr:from>
    <xdr:to>
      <xdr:col>12</xdr:col>
      <xdr:colOff>1076325</xdr:colOff>
      <xdr:row>41</xdr:row>
      <xdr:rowOff>0</xdr:rowOff>
    </xdr:to>
    <xdr:sp macro="" textlink="">
      <xdr:nvSpPr>
        <xdr:cNvPr id="1025" name="Text 152"/>
        <xdr:cNvSpPr txBox="1">
          <a:spLocks noChangeArrowheads="1"/>
        </xdr:cNvSpPr>
      </xdr:nvSpPr>
      <xdr:spPr bwMode="auto">
        <a:xfrm>
          <a:off x="8705850" y="7000875"/>
          <a:ext cx="1457325"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476250</xdr:colOff>
      <xdr:row>36</xdr:row>
      <xdr:rowOff>0</xdr:rowOff>
    </xdr:from>
    <xdr:to>
      <xdr:col>6</xdr:col>
      <xdr:colOff>9525</xdr:colOff>
      <xdr:row>36</xdr:row>
      <xdr:rowOff>0</xdr:rowOff>
    </xdr:to>
    <xdr:sp macro="" textlink="">
      <xdr:nvSpPr>
        <xdr:cNvPr id="1026" name="Line 2"/>
        <xdr:cNvSpPr>
          <a:spLocks noChangeShapeType="1"/>
        </xdr:cNvSpPr>
      </xdr:nvSpPr>
      <xdr:spPr bwMode="auto">
        <a:xfrm>
          <a:off x="857250" y="6096000"/>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37</xdr:row>
      <xdr:rowOff>0</xdr:rowOff>
    </xdr:from>
    <xdr:to>
      <xdr:col>6</xdr:col>
      <xdr:colOff>9525</xdr:colOff>
      <xdr:row>37</xdr:row>
      <xdr:rowOff>0</xdr:rowOff>
    </xdr:to>
    <xdr:sp macro="" textlink="">
      <xdr:nvSpPr>
        <xdr:cNvPr id="1027" name="Line 3"/>
        <xdr:cNvSpPr>
          <a:spLocks noChangeShapeType="1"/>
        </xdr:cNvSpPr>
      </xdr:nvSpPr>
      <xdr:spPr bwMode="auto">
        <a:xfrm>
          <a:off x="857250" y="6372225"/>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38</xdr:row>
      <xdr:rowOff>0</xdr:rowOff>
    </xdr:from>
    <xdr:to>
      <xdr:col>6</xdr:col>
      <xdr:colOff>9525</xdr:colOff>
      <xdr:row>38</xdr:row>
      <xdr:rowOff>0</xdr:rowOff>
    </xdr:to>
    <xdr:sp macro="" textlink="">
      <xdr:nvSpPr>
        <xdr:cNvPr id="1028" name="Line 4"/>
        <xdr:cNvSpPr>
          <a:spLocks noChangeShapeType="1"/>
        </xdr:cNvSpPr>
      </xdr:nvSpPr>
      <xdr:spPr bwMode="auto">
        <a:xfrm>
          <a:off x="857250" y="6648450"/>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485775</xdr:colOff>
      <xdr:row>39</xdr:row>
      <xdr:rowOff>0</xdr:rowOff>
    </xdr:from>
    <xdr:to>
      <xdr:col>6</xdr:col>
      <xdr:colOff>19050</xdr:colOff>
      <xdr:row>39</xdr:row>
      <xdr:rowOff>0</xdr:rowOff>
    </xdr:to>
    <xdr:sp macro="" textlink="">
      <xdr:nvSpPr>
        <xdr:cNvPr id="1029" name="Line 5"/>
        <xdr:cNvSpPr>
          <a:spLocks noChangeShapeType="1"/>
        </xdr:cNvSpPr>
      </xdr:nvSpPr>
      <xdr:spPr bwMode="auto">
        <a:xfrm>
          <a:off x="857250" y="6924675"/>
          <a:ext cx="36195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36</xdr:row>
      <xdr:rowOff>0</xdr:rowOff>
    </xdr:from>
    <xdr:to>
      <xdr:col>12</xdr:col>
      <xdr:colOff>628650</xdr:colOff>
      <xdr:row>36</xdr:row>
      <xdr:rowOff>0</xdr:rowOff>
    </xdr:to>
    <xdr:sp macro="" textlink="">
      <xdr:nvSpPr>
        <xdr:cNvPr id="1030" name="Line 6"/>
        <xdr:cNvSpPr>
          <a:spLocks noChangeShapeType="1"/>
        </xdr:cNvSpPr>
      </xdr:nvSpPr>
      <xdr:spPr bwMode="auto">
        <a:xfrm>
          <a:off x="5657850" y="6096000"/>
          <a:ext cx="4057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37</xdr:row>
      <xdr:rowOff>0</xdr:rowOff>
    </xdr:from>
    <xdr:to>
      <xdr:col>12</xdr:col>
      <xdr:colOff>628650</xdr:colOff>
      <xdr:row>37</xdr:row>
      <xdr:rowOff>0</xdr:rowOff>
    </xdr:to>
    <xdr:sp macro="" textlink="">
      <xdr:nvSpPr>
        <xdr:cNvPr id="1031" name="Line 7"/>
        <xdr:cNvSpPr>
          <a:spLocks noChangeShapeType="1"/>
        </xdr:cNvSpPr>
      </xdr:nvSpPr>
      <xdr:spPr bwMode="auto">
        <a:xfrm>
          <a:off x="5657850" y="6372225"/>
          <a:ext cx="4057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38</xdr:row>
      <xdr:rowOff>0</xdr:rowOff>
    </xdr:from>
    <xdr:to>
      <xdr:col>12</xdr:col>
      <xdr:colOff>628650</xdr:colOff>
      <xdr:row>38</xdr:row>
      <xdr:rowOff>0</xdr:rowOff>
    </xdr:to>
    <xdr:sp macro="" textlink="">
      <xdr:nvSpPr>
        <xdr:cNvPr id="1032" name="Line 8"/>
        <xdr:cNvSpPr>
          <a:spLocks noChangeShapeType="1"/>
        </xdr:cNvSpPr>
      </xdr:nvSpPr>
      <xdr:spPr bwMode="auto">
        <a:xfrm>
          <a:off x="5657850" y="6648450"/>
          <a:ext cx="4057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39</xdr:row>
      <xdr:rowOff>0</xdr:rowOff>
    </xdr:from>
    <xdr:to>
      <xdr:col>12</xdr:col>
      <xdr:colOff>628650</xdr:colOff>
      <xdr:row>39</xdr:row>
      <xdr:rowOff>0</xdr:rowOff>
    </xdr:to>
    <xdr:sp macro="" textlink="">
      <xdr:nvSpPr>
        <xdr:cNvPr id="1033" name="Line 9"/>
        <xdr:cNvSpPr>
          <a:spLocks noChangeShapeType="1"/>
        </xdr:cNvSpPr>
      </xdr:nvSpPr>
      <xdr:spPr bwMode="auto">
        <a:xfrm>
          <a:off x="5657850" y="6924675"/>
          <a:ext cx="4057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276225</xdr:colOff>
      <xdr:row>34</xdr:row>
      <xdr:rowOff>0</xdr:rowOff>
    </xdr:from>
    <xdr:to>
      <xdr:col>12</xdr:col>
      <xdr:colOff>695325</xdr:colOff>
      <xdr:row>34</xdr:row>
      <xdr:rowOff>0</xdr:rowOff>
    </xdr:to>
    <xdr:sp macro="" textlink="">
      <xdr:nvSpPr>
        <xdr:cNvPr id="1034" name="Line 10"/>
        <xdr:cNvSpPr>
          <a:spLocks noChangeShapeType="1"/>
        </xdr:cNvSpPr>
      </xdr:nvSpPr>
      <xdr:spPr bwMode="auto">
        <a:xfrm>
          <a:off x="5172075" y="5629275"/>
          <a:ext cx="46101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0</xdr:rowOff>
    </xdr:from>
    <xdr:to>
      <xdr:col>13</xdr:col>
      <xdr:colOff>0</xdr:colOff>
      <xdr:row>2</xdr:row>
      <xdr:rowOff>133350</xdr:rowOff>
    </xdr:to>
    <xdr:sp macro="" textlink="">
      <xdr:nvSpPr>
        <xdr:cNvPr id="1035" name="Text 12"/>
        <xdr:cNvSpPr txBox="1">
          <a:spLocks noChangeArrowheads="1"/>
        </xdr:cNvSpPr>
      </xdr:nvSpPr>
      <xdr:spPr bwMode="auto">
        <a:xfrm>
          <a:off x="28575" y="314325"/>
          <a:ext cx="10239375"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28575</xdr:rowOff>
    </xdr:from>
    <xdr:to>
      <xdr:col>4</xdr:col>
      <xdr:colOff>1533525</xdr:colOff>
      <xdr:row>1</xdr:row>
      <xdr:rowOff>0</xdr:rowOff>
    </xdr:to>
    <xdr:sp macro="" textlink="">
      <xdr:nvSpPr>
        <xdr:cNvPr id="1036" name="Text 14"/>
        <xdr:cNvSpPr txBox="1">
          <a:spLocks noChangeArrowheads="1"/>
        </xdr:cNvSpPr>
      </xdr:nvSpPr>
      <xdr:spPr bwMode="auto">
        <a:xfrm>
          <a:off x="19050" y="28575"/>
          <a:ext cx="285750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381000</xdr:colOff>
      <xdr:row>1</xdr:row>
      <xdr:rowOff>0</xdr:rowOff>
    </xdr:from>
    <xdr:to>
      <xdr:col>12</xdr:col>
      <xdr:colOff>647700</xdr:colOff>
      <xdr:row>1</xdr:row>
      <xdr:rowOff>0</xdr:rowOff>
    </xdr:to>
    <xdr:sp macro="" textlink="" fLocksText="0">
      <xdr:nvSpPr>
        <xdr:cNvPr id="1037" name="Text 17"/>
        <xdr:cNvSpPr txBox="1">
          <a:spLocks noChangeArrowheads="1"/>
        </xdr:cNvSpPr>
      </xdr:nvSpPr>
      <xdr:spPr bwMode="auto">
        <a:xfrm>
          <a:off x="9467850" y="314325"/>
          <a:ext cx="2667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933450</xdr:colOff>
      <xdr:row>1</xdr:row>
      <xdr:rowOff>0</xdr:rowOff>
    </xdr:from>
    <xdr:to>
      <xdr:col>12</xdr:col>
      <xdr:colOff>1076325</xdr:colOff>
      <xdr:row>1</xdr:row>
      <xdr:rowOff>0</xdr:rowOff>
    </xdr:to>
    <xdr:sp macro="" textlink="" fLocksText="0">
      <xdr:nvSpPr>
        <xdr:cNvPr id="1038" name="Text 18"/>
        <xdr:cNvSpPr txBox="1">
          <a:spLocks noChangeArrowheads="1"/>
        </xdr:cNvSpPr>
      </xdr:nvSpPr>
      <xdr:spPr bwMode="auto">
        <a:xfrm>
          <a:off x="10020300" y="314325"/>
          <a:ext cx="1428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36</xdr:row>
      <xdr:rowOff>38100</xdr:rowOff>
    </xdr:from>
    <xdr:to>
      <xdr:col>6</xdr:col>
      <xdr:colOff>0</xdr:colOff>
      <xdr:row>36</xdr:row>
      <xdr:rowOff>238125</xdr:rowOff>
    </xdr:to>
    <xdr:sp macro="" textlink="" fLocksText="0">
      <xdr:nvSpPr>
        <xdr:cNvPr id="1039" name="Text 28"/>
        <xdr:cNvSpPr txBox="1">
          <a:spLocks noChangeArrowheads="1"/>
        </xdr:cNvSpPr>
      </xdr:nvSpPr>
      <xdr:spPr bwMode="auto">
        <a:xfrm>
          <a:off x="857250" y="6134100"/>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37</xdr:row>
      <xdr:rowOff>38100</xdr:rowOff>
    </xdr:from>
    <xdr:to>
      <xdr:col>6</xdr:col>
      <xdr:colOff>0</xdr:colOff>
      <xdr:row>37</xdr:row>
      <xdr:rowOff>238125</xdr:rowOff>
    </xdr:to>
    <xdr:sp macro="" textlink="" fLocksText="0">
      <xdr:nvSpPr>
        <xdr:cNvPr id="1040" name="Text 29"/>
        <xdr:cNvSpPr txBox="1">
          <a:spLocks noChangeArrowheads="1"/>
        </xdr:cNvSpPr>
      </xdr:nvSpPr>
      <xdr:spPr bwMode="auto">
        <a:xfrm>
          <a:off x="857250" y="6410325"/>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38</xdr:row>
      <xdr:rowOff>38100</xdr:rowOff>
    </xdr:from>
    <xdr:to>
      <xdr:col>6</xdr:col>
      <xdr:colOff>0</xdr:colOff>
      <xdr:row>38</xdr:row>
      <xdr:rowOff>238125</xdr:rowOff>
    </xdr:to>
    <xdr:sp macro="" textlink="" fLocksText="0">
      <xdr:nvSpPr>
        <xdr:cNvPr id="1041" name="Text 30"/>
        <xdr:cNvSpPr txBox="1">
          <a:spLocks noChangeArrowheads="1"/>
        </xdr:cNvSpPr>
      </xdr:nvSpPr>
      <xdr:spPr bwMode="auto">
        <a:xfrm>
          <a:off x="857250" y="6686550"/>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781050</xdr:colOff>
      <xdr:row>36</xdr:row>
      <xdr:rowOff>38100</xdr:rowOff>
    </xdr:from>
    <xdr:to>
      <xdr:col>12</xdr:col>
      <xdr:colOff>609600</xdr:colOff>
      <xdr:row>36</xdr:row>
      <xdr:rowOff>238125</xdr:rowOff>
    </xdr:to>
    <xdr:sp macro="" textlink="" fLocksText="0">
      <xdr:nvSpPr>
        <xdr:cNvPr id="1042" name="Text 32"/>
        <xdr:cNvSpPr txBox="1">
          <a:spLocks noChangeArrowheads="1"/>
        </xdr:cNvSpPr>
      </xdr:nvSpPr>
      <xdr:spPr bwMode="auto">
        <a:xfrm>
          <a:off x="5676900" y="6134100"/>
          <a:ext cx="40195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37</xdr:row>
      <xdr:rowOff>28575</xdr:rowOff>
    </xdr:from>
    <xdr:to>
      <xdr:col>12</xdr:col>
      <xdr:colOff>600075</xdr:colOff>
      <xdr:row>37</xdr:row>
      <xdr:rowOff>228600</xdr:rowOff>
    </xdr:to>
    <xdr:sp macro="" textlink="" fLocksText="0">
      <xdr:nvSpPr>
        <xdr:cNvPr id="1043" name="Text 33"/>
        <xdr:cNvSpPr txBox="1">
          <a:spLocks noChangeArrowheads="1"/>
        </xdr:cNvSpPr>
      </xdr:nvSpPr>
      <xdr:spPr bwMode="auto">
        <a:xfrm>
          <a:off x="5667375" y="6400800"/>
          <a:ext cx="40195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38</xdr:row>
      <xdr:rowOff>38100</xdr:rowOff>
    </xdr:from>
    <xdr:to>
      <xdr:col>12</xdr:col>
      <xdr:colOff>600075</xdr:colOff>
      <xdr:row>38</xdr:row>
      <xdr:rowOff>238125</xdr:rowOff>
    </xdr:to>
    <xdr:sp macro="" textlink="" fLocksText="0">
      <xdr:nvSpPr>
        <xdr:cNvPr id="1044" name="Text 34"/>
        <xdr:cNvSpPr txBox="1">
          <a:spLocks noChangeArrowheads="1"/>
        </xdr:cNvSpPr>
      </xdr:nvSpPr>
      <xdr:spPr bwMode="auto">
        <a:xfrm>
          <a:off x="5667375" y="6686550"/>
          <a:ext cx="40195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9525</xdr:colOff>
      <xdr:row>23</xdr:row>
      <xdr:rowOff>38100</xdr:rowOff>
    </xdr:from>
    <xdr:to>
      <xdr:col>13</xdr:col>
      <xdr:colOff>9525</xdr:colOff>
      <xdr:row>32</xdr:row>
      <xdr:rowOff>152400</xdr:rowOff>
    </xdr:to>
    <xdr:sp macro="" textlink="">
      <xdr:nvSpPr>
        <xdr:cNvPr id="1045" name="Text 37"/>
        <xdr:cNvSpPr txBox="1">
          <a:spLocks noChangeArrowheads="1"/>
        </xdr:cNvSpPr>
      </xdr:nvSpPr>
      <xdr:spPr bwMode="auto">
        <a:xfrm>
          <a:off x="28575" y="3571875"/>
          <a:ext cx="10248900" cy="1828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29</xdr:row>
      <xdr:rowOff>114300</xdr:rowOff>
    </xdr:from>
    <xdr:to>
      <xdr:col>4</xdr:col>
      <xdr:colOff>1552575</xdr:colOff>
      <xdr:row>29</xdr:row>
      <xdr:rowOff>114300</xdr:rowOff>
    </xdr:to>
    <xdr:sp macro="" textlink="">
      <xdr:nvSpPr>
        <xdr:cNvPr id="1046" name="Line 22"/>
        <xdr:cNvSpPr>
          <a:spLocks noChangeShapeType="1"/>
        </xdr:cNvSpPr>
      </xdr:nvSpPr>
      <xdr:spPr bwMode="auto">
        <a:xfrm>
          <a:off x="895350" y="4791075"/>
          <a:ext cx="2000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1619250</xdr:colOff>
      <xdr:row>29</xdr:row>
      <xdr:rowOff>114300</xdr:rowOff>
    </xdr:from>
    <xdr:to>
      <xdr:col>7</xdr:col>
      <xdr:colOff>466725</xdr:colOff>
      <xdr:row>29</xdr:row>
      <xdr:rowOff>114300</xdr:rowOff>
    </xdr:to>
    <xdr:sp macro="" textlink="">
      <xdr:nvSpPr>
        <xdr:cNvPr id="1047" name="Line 23"/>
        <xdr:cNvSpPr>
          <a:spLocks noChangeShapeType="1"/>
        </xdr:cNvSpPr>
      </xdr:nvSpPr>
      <xdr:spPr bwMode="auto">
        <a:xfrm>
          <a:off x="2962275" y="4791075"/>
          <a:ext cx="2400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561975</xdr:colOff>
      <xdr:row>29</xdr:row>
      <xdr:rowOff>114300</xdr:rowOff>
    </xdr:from>
    <xdr:to>
      <xdr:col>10</xdr:col>
      <xdr:colOff>381000</xdr:colOff>
      <xdr:row>29</xdr:row>
      <xdr:rowOff>114300</xdr:rowOff>
    </xdr:to>
    <xdr:sp macro="" textlink="">
      <xdr:nvSpPr>
        <xdr:cNvPr id="1048" name="Line 24"/>
        <xdr:cNvSpPr>
          <a:spLocks noChangeShapeType="1"/>
        </xdr:cNvSpPr>
      </xdr:nvSpPr>
      <xdr:spPr bwMode="auto">
        <a:xfrm>
          <a:off x="5457825" y="4791075"/>
          <a:ext cx="2286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504825</xdr:colOff>
      <xdr:row>29</xdr:row>
      <xdr:rowOff>114300</xdr:rowOff>
    </xdr:from>
    <xdr:to>
      <xdr:col>12</xdr:col>
      <xdr:colOff>1085850</xdr:colOff>
      <xdr:row>29</xdr:row>
      <xdr:rowOff>114300</xdr:rowOff>
    </xdr:to>
    <xdr:sp macro="" textlink="">
      <xdr:nvSpPr>
        <xdr:cNvPr id="1049" name="Line 25"/>
        <xdr:cNvSpPr>
          <a:spLocks noChangeShapeType="1"/>
        </xdr:cNvSpPr>
      </xdr:nvSpPr>
      <xdr:spPr bwMode="auto">
        <a:xfrm>
          <a:off x="7867650" y="4791075"/>
          <a:ext cx="23050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xdr:colOff>
      <xdr:row>29</xdr:row>
      <xdr:rowOff>123825</xdr:rowOff>
    </xdr:from>
    <xdr:to>
      <xdr:col>4</xdr:col>
      <xdr:colOff>1504950</xdr:colOff>
      <xdr:row>30</xdr:row>
      <xdr:rowOff>95250</xdr:rowOff>
    </xdr:to>
    <xdr:sp macro="" textlink="">
      <xdr:nvSpPr>
        <xdr:cNvPr id="1050" name="Text 42"/>
        <xdr:cNvSpPr txBox="1">
          <a:spLocks noChangeArrowheads="1"/>
        </xdr:cNvSpPr>
      </xdr:nvSpPr>
      <xdr:spPr bwMode="auto">
        <a:xfrm>
          <a:off x="904875" y="4800600"/>
          <a:ext cx="19431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1619250</xdr:colOff>
      <xdr:row>29</xdr:row>
      <xdr:rowOff>133350</xdr:rowOff>
    </xdr:from>
    <xdr:to>
      <xdr:col>7</xdr:col>
      <xdr:colOff>419100</xdr:colOff>
      <xdr:row>30</xdr:row>
      <xdr:rowOff>104775</xdr:rowOff>
    </xdr:to>
    <xdr:sp macro="" textlink="">
      <xdr:nvSpPr>
        <xdr:cNvPr id="1051" name="Text 43"/>
        <xdr:cNvSpPr txBox="1">
          <a:spLocks noChangeArrowheads="1"/>
        </xdr:cNvSpPr>
      </xdr:nvSpPr>
      <xdr:spPr bwMode="auto">
        <a:xfrm>
          <a:off x="2962275" y="4810125"/>
          <a:ext cx="2352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485775</xdr:colOff>
      <xdr:row>29</xdr:row>
      <xdr:rowOff>133350</xdr:rowOff>
    </xdr:from>
    <xdr:to>
      <xdr:col>12</xdr:col>
      <xdr:colOff>1038225</xdr:colOff>
      <xdr:row>30</xdr:row>
      <xdr:rowOff>104775</xdr:rowOff>
    </xdr:to>
    <xdr:sp macro="" textlink="">
      <xdr:nvSpPr>
        <xdr:cNvPr id="1052" name="Text 48"/>
        <xdr:cNvSpPr txBox="1">
          <a:spLocks noChangeArrowheads="1"/>
        </xdr:cNvSpPr>
      </xdr:nvSpPr>
      <xdr:spPr bwMode="auto">
        <a:xfrm>
          <a:off x="7848600" y="4810125"/>
          <a:ext cx="22764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571500</xdr:colOff>
      <xdr:row>29</xdr:row>
      <xdr:rowOff>133350</xdr:rowOff>
    </xdr:from>
    <xdr:to>
      <xdr:col>9</xdr:col>
      <xdr:colOff>95250</xdr:colOff>
      <xdr:row>30</xdr:row>
      <xdr:rowOff>104775</xdr:rowOff>
    </xdr:to>
    <xdr:sp macro="" textlink="">
      <xdr:nvSpPr>
        <xdr:cNvPr id="1053" name="Text 49"/>
        <xdr:cNvSpPr txBox="1">
          <a:spLocks noChangeArrowheads="1"/>
        </xdr:cNvSpPr>
      </xdr:nvSpPr>
      <xdr:spPr bwMode="auto">
        <a:xfrm>
          <a:off x="5467350" y="4810125"/>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133350</xdr:colOff>
      <xdr:row>29</xdr:row>
      <xdr:rowOff>133350</xdr:rowOff>
    </xdr:from>
    <xdr:to>
      <xdr:col>9</xdr:col>
      <xdr:colOff>581025</xdr:colOff>
      <xdr:row>30</xdr:row>
      <xdr:rowOff>104775</xdr:rowOff>
    </xdr:to>
    <xdr:sp macro="" textlink="">
      <xdr:nvSpPr>
        <xdr:cNvPr id="1054" name="Text 50"/>
        <xdr:cNvSpPr txBox="1">
          <a:spLocks noChangeArrowheads="1"/>
        </xdr:cNvSpPr>
      </xdr:nvSpPr>
      <xdr:spPr bwMode="auto">
        <a:xfrm>
          <a:off x="6705600" y="4810125"/>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619125</xdr:colOff>
      <xdr:row>29</xdr:row>
      <xdr:rowOff>133350</xdr:rowOff>
    </xdr:from>
    <xdr:to>
      <xdr:col>10</xdr:col>
      <xdr:colOff>323850</xdr:colOff>
      <xdr:row>30</xdr:row>
      <xdr:rowOff>104775</xdr:rowOff>
    </xdr:to>
    <xdr:sp macro="" textlink="">
      <xdr:nvSpPr>
        <xdr:cNvPr id="1055" name="Text 52"/>
        <xdr:cNvSpPr txBox="1">
          <a:spLocks noChangeArrowheads="1"/>
        </xdr:cNvSpPr>
      </xdr:nvSpPr>
      <xdr:spPr bwMode="auto">
        <a:xfrm>
          <a:off x="7191375" y="4810125"/>
          <a:ext cx="4953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619125</xdr:colOff>
      <xdr:row>28</xdr:row>
      <xdr:rowOff>123825</xdr:rowOff>
    </xdr:from>
    <xdr:to>
      <xdr:col>10</xdr:col>
      <xdr:colOff>323850</xdr:colOff>
      <xdr:row>29</xdr:row>
      <xdr:rowOff>95250</xdr:rowOff>
    </xdr:to>
    <xdr:sp macro="" textlink="">
      <xdr:nvSpPr>
        <xdr:cNvPr id="1056" name="Text 58"/>
        <xdr:cNvSpPr txBox="1">
          <a:spLocks noChangeArrowheads="1"/>
        </xdr:cNvSpPr>
      </xdr:nvSpPr>
      <xdr:spPr bwMode="auto">
        <a:xfrm>
          <a:off x="7191375" y="4610100"/>
          <a:ext cx="4953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28</xdr:row>
      <xdr:rowOff>123825</xdr:rowOff>
    </xdr:from>
    <xdr:to>
      <xdr:col>4</xdr:col>
      <xdr:colOff>1495425</xdr:colOff>
      <xdr:row>29</xdr:row>
      <xdr:rowOff>95250</xdr:rowOff>
    </xdr:to>
    <xdr:sp macro="" textlink="">
      <xdr:nvSpPr>
        <xdr:cNvPr id="1057" name="Text 65"/>
        <xdr:cNvSpPr txBox="1">
          <a:spLocks noChangeArrowheads="1"/>
        </xdr:cNvSpPr>
      </xdr:nvSpPr>
      <xdr:spPr bwMode="auto">
        <a:xfrm>
          <a:off x="914400" y="4610100"/>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28</xdr:row>
      <xdr:rowOff>123825</xdr:rowOff>
    </xdr:from>
    <xdr:to>
      <xdr:col>7</xdr:col>
      <xdr:colOff>419100</xdr:colOff>
      <xdr:row>29</xdr:row>
      <xdr:rowOff>95250</xdr:rowOff>
    </xdr:to>
    <xdr:sp macro="" textlink="">
      <xdr:nvSpPr>
        <xdr:cNvPr id="1058" name="Text 66"/>
        <xdr:cNvSpPr txBox="1">
          <a:spLocks noChangeArrowheads="1"/>
        </xdr:cNvSpPr>
      </xdr:nvSpPr>
      <xdr:spPr bwMode="auto">
        <a:xfrm>
          <a:off x="2971800" y="4610100"/>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28</xdr:row>
      <xdr:rowOff>123825</xdr:rowOff>
    </xdr:from>
    <xdr:to>
      <xdr:col>12</xdr:col>
      <xdr:colOff>1019175</xdr:colOff>
      <xdr:row>29</xdr:row>
      <xdr:rowOff>95250</xdr:rowOff>
    </xdr:to>
    <xdr:sp macro="" textlink="">
      <xdr:nvSpPr>
        <xdr:cNvPr id="1059" name="Text 87"/>
        <xdr:cNvSpPr txBox="1">
          <a:spLocks noChangeArrowheads="1"/>
        </xdr:cNvSpPr>
      </xdr:nvSpPr>
      <xdr:spPr bwMode="auto">
        <a:xfrm>
          <a:off x="7829550" y="4610100"/>
          <a:ext cx="22764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28</xdr:row>
      <xdr:rowOff>114300</xdr:rowOff>
    </xdr:from>
    <xdr:to>
      <xdr:col>9</xdr:col>
      <xdr:colOff>581025</xdr:colOff>
      <xdr:row>29</xdr:row>
      <xdr:rowOff>85725</xdr:rowOff>
    </xdr:to>
    <xdr:sp macro="" textlink="">
      <xdr:nvSpPr>
        <xdr:cNvPr id="1060" name="Text 90"/>
        <xdr:cNvSpPr txBox="1">
          <a:spLocks noChangeArrowheads="1"/>
        </xdr:cNvSpPr>
      </xdr:nvSpPr>
      <xdr:spPr bwMode="auto">
        <a:xfrm>
          <a:off x="6705600" y="4600575"/>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28</xdr:row>
      <xdr:rowOff>114300</xdr:rowOff>
    </xdr:from>
    <xdr:to>
      <xdr:col>9</xdr:col>
      <xdr:colOff>95250</xdr:colOff>
      <xdr:row>29</xdr:row>
      <xdr:rowOff>85725</xdr:rowOff>
    </xdr:to>
    <xdr:sp macro="" textlink="">
      <xdr:nvSpPr>
        <xdr:cNvPr id="1061" name="Text 91"/>
        <xdr:cNvSpPr txBox="1">
          <a:spLocks noChangeArrowheads="1"/>
        </xdr:cNvSpPr>
      </xdr:nvSpPr>
      <xdr:spPr bwMode="auto">
        <a:xfrm>
          <a:off x="5467350" y="4600575"/>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29</xdr:row>
      <xdr:rowOff>114300</xdr:rowOff>
    </xdr:from>
    <xdr:to>
      <xdr:col>12</xdr:col>
      <xdr:colOff>1085850</xdr:colOff>
      <xdr:row>32</xdr:row>
      <xdr:rowOff>47625</xdr:rowOff>
    </xdr:to>
    <xdr:grpSp>
      <xdr:nvGrpSpPr>
        <xdr:cNvPr id="1062" name="Group 38"/>
        <xdr:cNvGrpSpPr>
          <a:grpSpLocks/>
        </xdr:cNvGrpSpPr>
      </xdr:nvGrpSpPr>
      <xdr:grpSpPr bwMode="auto">
        <a:xfrm>
          <a:off x="901700" y="4813300"/>
          <a:ext cx="9290050" cy="504825"/>
          <a:chOff x="-1145" y="-40781"/>
          <a:chExt cx="20332" cy="159"/>
        </a:xfrm>
      </xdr:grpSpPr>
      <xdr:sp macro="" textlink="">
        <xdr:nvSpPr>
          <xdr:cNvPr id="1063" name="Line 39"/>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4" name="Line 40"/>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5" name="Line 41"/>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6" name="Line 42"/>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7" name="Text 97"/>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68" name="Text 98"/>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69" name="Text 99"/>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70" name="Text 100"/>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71" name="Text 101"/>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72" name="Text 102"/>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1073" name="Line 49"/>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4" name="Line 50"/>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5" name="Line 51"/>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6" name="Line 52"/>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7" name="Text 130"/>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78" name="Text 131"/>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79" name="Text 132"/>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80" name="Text 133"/>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81" name="Text 134"/>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82" name="Text 135"/>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590550</xdr:colOff>
      <xdr:row>28</xdr:row>
      <xdr:rowOff>123825</xdr:rowOff>
    </xdr:from>
    <xdr:to>
      <xdr:col>10</xdr:col>
      <xdr:colOff>457200</xdr:colOff>
      <xdr:row>29</xdr:row>
      <xdr:rowOff>95250</xdr:rowOff>
    </xdr:to>
    <xdr:sp macro="" textlink="" fLocksText="0">
      <xdr:nvSpPr>
        <xdr:cNvPr id="1083" name="Text 103"/>
        <xdr:cNvSpPr txBox="1">
          <a:spLocks noChangeArrowheads="1"/>
        </xdr:cNvSpPr>
      </xdr:nvSpPr>
      <xdr:spPr bwMode="auto">
        <a:xfrm>
          <a:off x="7162800" y="4610100"/>
          <a:ext cx="6572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28</xdr:row>
      <xdr:rowOff>123825</xdr:rowOff>
    </xdr:from>
    <xdr:to>
      <xdr:col>4</xdr:col>
      <xdr:colOff>1495425</xdr:colOff>
      <xdr:row>29</xdr:row>
      <xdr:rowOff>95250</xdr:rowOff>
    </xdr:to>
    <xdr:sp macro="" textlink="" fLocksText="0">
      <xdr:nvSpPr>
        <xdr:cNvPr id="1084" name="Text 104"/>
        <xdr:cNvSpPr txBox="1">
          <a:spLocks noChangeArrowheads="1"/>
        </xdr:cNvSpPr>
      </xdr:nvSpPr>
      <xdr:spPr bwMode="auto">
        <a:xfrm>
          <a:off x="914400" y="4610100"/>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28</xdr:row>
      <xdr:rowOff>123825</xdr:rowOff>
    </xdr:from>
    <xdr:to>
      <xdr:col>7</xdr:col>
      <xdr:colOff>419100</xdr:colOff>
      <xdr:row>29</xdr:row>
      <xdr:rowOff>95250</xdr:rowOff>
    </xdr:to>
    <xdr:sp macro="" textlink="" fLocksText="0">
      <xdr:nvSpPr>
        <xdr:cNvPr id="1085" name="Text 105"/>
        <xdr:cNvSpPr txBox="1">
          <a:spLocks noChangeArrowheads="1"/>
        </xdr:cNvSpPr>
      </xdr:nvSpPr>
      <xdr:spPr bwMode="auto">
        <a:xfrm>
          <a:off x="2971800" y="4610100"/>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28</xdr:row>
      <xdr:rowOff>123825</xdr:rowOff>
    </xdr:from>
    <xdr:to>
      <xdr:col>12</xdr:col>
      <xdr:colOff>1019175</xdr:colOff>
      <xdr:row>29</xdr:row>
      <xdr:rowOff>95250</xdr:rowOff>
    </xdr:to>
    <xdr:sp macro="" textlink="" fLocksText="0">
      <xdr:nvSpPr>
        <xdr:cNvPr id="1086" name="Text 106"/>
        <xdr:cNvSpPr txBox="1">
          <a:spLocks noChangeArrowheads="1"/>
        </xdr:cNvSpPr>
      </xdr:nvSpPr>
      <xdr:spPr bwMode="auto">
        <a:xfrm>
          <a:off x="7829550" y="4610100"/>
          <a:ext cx="22764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28</xdr:row>
      <xdr:rowOff>114300</xdr:rowOff>
    </xdr:from>
    <xdr:to>
      <xdr:col>9</xdr:col>
      <xdr:colOff>581025</xdr:colOff>
      <xdr:row>29</xdr:row>
      <xdr:rowOff>85725</xdr:rowOff>
    </xdr:to>
    <xdr:sp macro="" textlink="" fLocksText="0">
      <xdr:nvSpPr>
        <xdr:cNvPr id="1087" name="Text 107"/>
        <xdr:cNvSpPr txBox="1">
          <a:spLocks noChangeArrowheads="1"/>
        </xdr:cNvSpPr>
      </xdr:nvSpPr>
      <xdr:spPr bwMode="auto">
        <a:xfrm>
          <a:off x="6705600" y="4600575"/>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581025</xdr:colOff>
      <xdr:row>28</xdr:row>
      <xdr:rowOff>114300</xdr:rowOff>
    </xdr:from>
    <xdr:to>
      <xdr:col>9</xdr:col>
      <xdr:colOff>95250</xdr:colOff>
      <xdr:row>29</xdr:row>
      <xdr:rowOff>85725</xdr:rowOff>
    </xdr:to>
    <xdr:sp macro="" textlink="" fLocksText="0">
      <xdr:nvSpPr>
        <xdr:cNvPr id="1088" name="Text 108"/>
        <xdr:cNvSpPr txBox="1">
          <a:spLocks noChangeArrowheads="1"/>
        </xdr:cNvSpPr>
      </xdr:nvSpPr>
      <xdr:spPr bwMode="auto">
        <a:xfrm>
          <a:off x="5476875" y="4600575"/>
          <a:ext cx="11906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571500</xdr:colOff>
      <xdr:row>30</xdr:row>
      <xdr:rowOff>66675</xdr:rowOff>
    </xdr:from>
    <xdr:to>
      <xdr:col>10</xdr:col>
      <xdr:colOff>447675</xdr:colOff>
      <xdr:row>31</xdr:row>
      <xdr:rowOff>38100</xdr:rowOff>
    </xdr:to>
    <xdr:sp macro="" textlink="" fLocksText="0">
      <xdr:nvSpPr>
        <xdr:cNvPr id="1089" name="Text 136"/>
        <xdr:cNvSpPr txBox="1">
          <a:spLocks noChangeArrowheads="1"/>
        </xdr:cNvSpPr>
      </xdr:nvSpPr>
      <xdr:spPr bwMode="auto">
        <a:xfrm>
          <a:off x="7143750" y="4933950"/>
          <a:ext cx="6667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30</xdr:row>
      <xdr:rowOff>66675</xdr:rowOff>
    </xdr:from>
    <xdr:to>
      <xdr:col>4</xdr:col>
      <xdr:colOff>1495425</xdr:colOff>
      <xdr:row>31</xdr:row>
      <xdr:rowOff>38100</xdr:rowOff>
    </xdr:to>
    <xdr:sp macro="" textlink="" fLocksText="0">
      <xdr:nvSpPr>
        <xdr:cNvPr id="1090" name="Text 137"/>
        <xdr:cNvSpPr txBox="1">
          <a:spLocks noChangeArrowheads="1"/>
        </xdr:cNvSpPr>
      </xdr:nvSpPr>
      <xdr:spPr bwMode="auto">
        <a:xfrm>
          <a:off x="914400" y="4933950"/>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30</xdr:row>
      <xdr:rowOff>66675</xdr:rowOff>
    </xdr:from>
    <xdr:to>
      <xdr:col>7</xdr:col>
      <xdr:colOff>419100</xdr:colOff>
      <xdr:row>31</xdr:row>
      <xdr:rowOff>38100</xdr:rowOff>
    </xdr:to>
    <xdr:sp macro="" textlink="" fLocksText="0">
      <xdr:nvSpPr>
        <xdr:cNvPr id="1091" name="Text 138"/>
        <xdr:cNvSpPr txBox="1">
          <a:spLocks noChangeArrowheads="1"/>
        </xdr:cNvSpPr>
      </xdr:nvSpPr>
      <xdr:spPr bwMode="auto">
        <a:xfrm>
          <a:off x="2971800" y="4933950"/>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30</xdr:row>
      <xdr:rowOff>66675</xdr:rowOff>
    </xdr:from>
    <xdr:to>
      <xdr:col>12</xdr:col>
      <xdr:colOff>1019175</xdr:colOff>
      <xdr:row>31</xdr:row>
      <xdr:rowOff>38100</xdr:rowOff>
    </xdr:to>
    <xdr:sp macro="" textlink="" fLocksText="0">
      <xdr:nvSpPr>
        <xdr:cNvPr id="1092" name="Text 139"/>
        <xdr:cNvSpPr txBox="1">
          <a:spLocks noChangeArrowheads="1"/>
        </xdr:cNvSpPr>
      </xdr:nvSpPr>
      <xdr:spPr bwMode="auto">
        <a:xfrm>
          <a:off x="7829550" y="4933950"/>
          <a:ext cx="22764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30</xdr:row>
      <xdr:rowOff>57150</xdr:rowOff>
    </xdr:from>
    <xdr:to>
      <xdr:col>9</xdr:col>
      <xdr:colOff>581025</xdr:colOff>
      <xdr:row>31</xdr:row>
      <xdr:rowOff>28575</xdr:rowOff>
    </xdr:to>
    <xdr:sp macro="" textlink="" fLocksText="0">
      <xdr:nvSpPr>
        <xdr:cNvPr id="1093" name="Text 140"/>
        <xdr:cNvSpPr txBox="1">
          <a:spLocks noChangeArrowheads="1"/>
        </xdr:cNvSpPr>
      </xdr:nvSpPr>
      <xdr:spPr bwMode="auto">
        <a:xfrm>
          <a:off x="6705600" y="4924425"/>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30</xdr:row>
      <xdr:rowOff>57150</xdr:rowOff>
    </xdr:from>
    <xdr:to>
      <xdr:col>9</xdr:col>
      <xdr:colOff>95250</xdr:colOff>
      <xdr:row>31</xdr:row>
      <xdr:rowOff>28575</xdr:rowOff>
    </xdr:to>
    <xdr:sp macro="" textlink="" fLocksText="0">
      <xdr:nvSpPr>
        <xdr:cNvPr id="1094" name="Text 141"/>
        <xdr:cNvSpPr txBox="1">
          <a:spLocks noChangeArrowheads="1"/>
        </xdr:cNvSpPr>
      </xdr:nvSpPr>
      <xdr:spPr bwMode="auto">
        <a:xfrm>
          <a:off x="5467350" y="4924425"/>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26</xdr:row>
          <xdr:rowOff>142875</xdr:rowOff>
        </xdr:from>
        <xdr:to>
          <xdr:col>3</xdr:col>
          <xdr:colOff>476250</xdr:colOff>
          <xdr:row>27</xdr:row>
          <xdr:rowOff>161925</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26</xdr:row>
          <xdr:rowOff>142875</xdr:rowOff>
        </xdr:from>
        <xdr:to>
          <xdr:col>4</xdr:col>
          <xdr:colOff>1590675</xdr:colOff>
          <xdr:row>27</xdr:row>
          <xdr:rowOff>161925</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1628775</xdr:colOff>
          <xdr:row>26</xdr:row>
          <xdr:rowOff>142875</xdr:rowOff>
        </xdr:from>
        <xdr:to>
          <xdr:col>5</xdr:col>
          <xdr:colOff>247650</xdr:colOff>
          <xdr:row>27</xdr:row>
          <xdr:rowOff>161925</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26</xdr:row>
          <xdr:rowOff>142875</xdr:rowOff>
        </xdr:from>
        <xdr:to>
          <xdr:col>8</xdr:col>
          <xdr:colOff>485775</xdr:colOff>
          <xdr:row>27</xdr:row>
          <xdr:rowOff>161925</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314325</xdr:colOff>
      <xdr:row>40</xdr:row>
      <xdr:rowOff>19050</xdr:rowOff>
    </xdr:from>
    <xdr:to>
      <xdr:col>12</xdr:col>
      <xdr:colOff>514350</xdr:colOff>
      <xdr:row>41</xdr:row>
      <xdr:rowOff>0</xdr:rowOff>
    </xdr:to>
    <xdr:sp macro="" textlink="" fLocksText="0">
      <xdr:nvSpPr>
        <xdr:cNvPr id="1099" name="Text 150"/>
        <xdr:cNvSpPr txBox="1">
          <a:spLocks noChangeArrowheads="1"/>
        </xdr:cNvSpPr>
      </xdr:nvSpPr>
      <xdr:spPr bwMode="auto">
        <a:xfrm>
          <a:off x="9401175" y="7010400"/>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0" name="Line 76"/>
        <xdr:cNvSpPr>
          <a:spLocks noChangeShapeType="1"/>
        </xdr:cNvSpPr>
      </xdr:nvSpPr>
      <xdr:spPr bwMode="auto">
        <a:xfrm>
          <a:off x="97155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40</xdr:row>
      <xdr:rowOff>180975</xdr:rowOff>
    </xdr:from>
    <xdr:to>
      <xdr:col>12</xdr:col>
      <xdr:colOff>542925</xdr:colOff>
      <xdr:row>40</xdr:row>
      <xdr:rowOff>180975</xdr:rowOff>
    </xdr:to>
    <xdr:sp macro="" textlink="">
      <xdr:nvSpPr>
        <xdr:cNvPr id="1101" name="Line 77"/>
        <xdr:cNvSpPr>
          <a:spLocks noChangeShapeType="1"/>
        </xdr:cNvSpPr>
      </xdr:nvSpPr>
      <xdr:spPr bwMode="auto">
        <a:xfrm>
          <a:off x="9344025" y="7172325"/>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323850</xdr:colOff>
      <xdr:row>40</xdr:row>
      <xdr:rowOff>19050</xdr:rowOff>
    </xdr:from>
    <xdr:to>
      <xdr:col>12</xdr:col>
      <xdr:colOff>523875</xdr:colOff>
      <xdr:row>41</xdr:row>
      <xdr:rowOff>0</xdr:rowOff>
    </xdr:to>
    <xdr:sp macro="" textlink="" fLocksText="0">
      <xdr:nvSpPr>
        <xdr:cNvPr id="1102" name="Text 159"/>
        <xdr:cNvSpPr txBox="1">
          <a:spLocks noChangeArrowheads="1"/>
        </xdr:cNvSpPr>
      </xdr:nvSpPr>
      <xdr:spPr bwMode="auto">
        <a:xfrm>
          <a:off x="9410700" y="7010400"/>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257175</xdr:colOff>
      <xdr:row>40</xdr:row>
      <xdr:rowOff>180975</xdr:rowOff>
    </xdr:from>
    <xdr:to>
      <xdr:col>12</xdr:col>
      <xdr:colOff>542925</xdr:colOff>
      <xdr:row>40</xdr:row>
      <xdr:rowOff>180975</xdr:rowOff>
    </xdr:to>
    <xdr:sp macro="" textlink="">
      <xdr:nvSpPr>
        <xdr:cNvPr id="1103" name="Line 79"/>
        <xdr:cNvSpPr>
          <a:spLocks noChangeShapeType="1"/>
        </xdr:cNvSpPr>
      </xdr:nvSpPr>
      <xdr:spPr bwMode="auto">
        <a:xfrm>
          <a:off x="9344025" y="7172325"/>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809625</xdr:colOff>
      <xdr:row>40</xdr:row>
      <xdr:rowOff>28575</xdr:rowOff>
    </xdr:from>
    <xdr:to>
      <xdr:col>12</xdr:col>
      <xdr:colOff>1009650</xdr:colOff>
      <xdr:row>41</xdr:row>
      <xdr:rowOff>0</xdr:rowOff>
    </xdr:to>
    <xdr:sp macro="" textlink="" fLocksText="0">
      <xdr:nvSpPr>
        <xdr:cNvPr id="1104" name="Text 161"/>
        <xdr:cNvSpPr txBox="1">
          <a:spLocks noChangeArrowheads="1"/>
        </xdr:cNvSpPr>
      </xdr:nvSpPr>
      <xdr:spPr bwMode="auto">
        <a:xfrm>
          <a:off x="9896475" y="7019925"/>
          <a:ext cx="2000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809625</xdr:colOff>
      <xdr:row>40</xdr:row>
      <xdr:rowOff>19050</xdr:rowOff>
    </xdr:from>
    <xdr:to>
      <xdr:col>12</xdr:col>
      <xdr:colOff>1009650</xdr:colOff>
      <xdr:row>41</xdr:row>
      <xdr:rowOff>0</xdr:rowOff>
    </xdr:to>
    <xdr:sp macro="" textlink="" fLocksText="0">
      <xdr:nvSpPr>
        <xdr:cNvPr id="1105" name="Text 163"/>
        <xdr:cNvSpPr txBox="1">
          <a:spLocks noChangeArrowheads="1"/>
        </xdr:cNvSpPr>
      </xdr:nvSpPr>
      <xdr:spPr bwMode="auto">
        <a:xfrm>
          <a:off x="9896475" y="7010400"/>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742950</xdr:colOff>
      <xdr:row>40</xdr:row>
      <xdr:rowOff>180975</xdr:rowOff>
    </xdr:from>
    <xdr:to>
      <xdr:col>12</xdr:col>
      <xdr:colOff>1028700</xdr:colOff>
      <xdr:row>40</xdr:row>
      <xdr:rowOff>180975</xdr:rowOff>
    </xdr:to>
    <xdr:sp macro="" textlink="">
      <xdr:nvSpPr>
        <xdr:cNvPr id="1106" name="Line 82"/>
        <xdr:cNvSpPr>
          <a:spLocks noChangeShapeType="1"/>
        </xdr:cNvSpPr>
      </xdr:nvSpPr>
      <xdr:spPr bwMode="auto">
        <a:xfrm>
          <a:off x="9829800" y="7172325"/>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7" name="Line 83"/>
        <xdr:cNvSpPr>
          <a:spLocks noChangeShapeType="1"/>
        </xdr:cNvSpPr>
      </xdr:nvSpPr>
      <xdr:spPr bwMode="auto">
        <a:xfrm>
          <a:off x="97155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8" name="Line 84"/>
        <xdr:cNvSpPr>
          <a:spLocks noChangeShapeType="1"/>
        </xdr:cNvSpPr>
      </xdr:nvSpPr>
      <xdr:spPr bwMode="auto">
        <a:xfrm>
          <a:off x="97155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9" name="Line 85"/>
        <xdr:cNvSpPr>
          <a:spLocks noChangeShapeType="1"/>
        </xdr:cNvSpPr>
      </xdr:nvSpPr>
      <xdr:spPr bwMode="auto">
        <a:xfrm>
          <a:off x="97155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10" name="Line 86"/>
        <xdr:cNvSpPr>
          <a:spLocks noChangeShapeType="1"/>
        </xdr:cNvSpPr>
      </xdr:nvSpPr>
      <xdr:spPr bwMode="auto">
        <a:xfrm>
          <a:off x="97155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42"/>
  <sheetViews>
    <sheetView showGridLines="0" tabSelected="1" zoomScale="75" workbookViewId="0">
      <selection activeCell="L11" sqref="L11"/>
    </sheetView>
  </sheetViews>
  <sheetFormatPr defaultRowHeight="15" x14ac:dyDescent="0.25"/>
  <cols>
    <col min="1" max="1" width="0.28515625" style="41" customWidth="1"/>
    <col min="2" max="2" width="7.28515625" style="41" customWidth="1"/>
    <col min="3" max="3" width="5.28515625" style="41" customWidth="1"/>
    <col min="4" max="4" width="7.28515625" style="41" customWidth="1"/>
    <col min="5" max="5" width="36.85546875" style="41" customWidth="1"/>
    <col min="6" max="6" width="9.85546875" style="41" customWidth="1"/>
    <col min="7" max="7" width="6.5703125" style="41" customWidth="1"/>
    <col min="8" max="8" width="14.42578125" style="41" customWidth="1"/>
    <col min="9" max="9" width="10.7109375" style="41" customWidth="1"/>
    <col min="10" max="10" width="11.85546875" style="41" customWidth="1"/>
    <col min="11" max="11" width="11.42578125" style="41" customWidth="1"/>
    <col min="12" max="12" width="14.42578125" style="41" customWidth="1"/>
    <col min="13" max="13" width="17.7109375" style="41" customWidth="1"/>
    <col min="14" max="14" width="0.85546875" style="41" customWidth="1"/>
    <col min="15" max="16384" width="9.140625" style="41"/>
  </cols>
  <sheetData>
    <row r="1" spans="1:13" s="1" customFormat="1" ht="24.95" customHeight="1" x14ac:dyDescent="0.35">
      <c r="B1" s="2"/>
      <c r="H1" s="3" t="s">
        <v>32</v>
      </c>
      <c r="M1" s="4" t="s">
        <v>0</v>
      </c>
    </row>
    <row r="2" spans="1:13" s="5" customFormat="1" ht="12" x14ac:dyDescent="0.2">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499999999999993"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499999999999993" customHeight="1" x14ac:dyDescent="0.15">
      <c r="B7" s="19"/>
      <c r="C7" s="20"/>
      <c r="D7" s="20"/>
      <c r="E7" s="20"/>
      <c r="F7" s="20" t="s">
        <v>17</v>
      </c>
      <c r="G7" s="20"/>
      <c r="H7" s="20" t="s">
        <v>18</v>
      </c>
      <c r="I7" s="20" t="s">
        <v>19</v>
      </c>
      <c r="J7" s="20" t="s">
        <v>20</v>
      </c>
      <c r="K7" s="20"/>
      <c r="L7" s="20"/>
      <c r="M7" s="20"/>
    </row>
    <row r="8" spans="1:13" s="21" customFormat="1" ht="12.75" customHeight="1" x14ac:dyDescent="0.2">
      <c r="B8" s="22">
        <v>5839</v>
      </c>
      <c r="C8" s="23">
        <v>1</v>
      </c>
      <c r="D8" s="23">
        <v>99</v>
      </c>
      <c r="E8" s="42" t="s">
        <v>41</v>
      </c>
      <c r="F8" s="23" t="s">
        <v>34</v>
      </c>
      <c r="G8" s="23" t="s">
        <v>39</v>
      </c>
      <c r="H8" s="23"/>
      <c r="I8" s="23" t="s">
        <v>33</v>
      </c>
      <c r="J8" s="25">
        <v>36980</v>
      </c>
      <c r="K8" s="43">
        <v>8550</v>
      </c>
      <c r="L8" s="43">
        <f>K8*D8</f>
        <v>846450</v>
      </c>
      <c r="M8" s="23"/>
    </row>
    <row r="9" spans="1:13" s="21" customFormat="1" ht="12.75" x14ac:dyDescent="0.2">
      <c r="B9" s="22"/>
      <c r="C9" s="23">
        <v>2</v>
      </c>
      <c r="D9" s="23">
        <v>201</v>
      </c>
      <c r="E9" s="42" t="s">
        <v>41</v>
      </c>
      <c r="F9" s="23" t="s">
        <v>35</v>
      </c>
      <c r="G9" s="23" t="s">
        <v>40</v>
      </c>
      <c r="H9" s="23"/>
      <c r="I9" s="23" t="s">
        <v>33</v>
      </c>
      <c r="J9" s="25">
        <v>36980</v>
      </c>
      <c r="K9" s="43">
        <v>3375</v>
      </c>
      <c r="L9" s="43">
        <f>K9*D9</f>
        <v>678375</v>
      </c>
      <c r="M9" s="23"/>
    </row>
    <row r="10" spans="1:13" s="21" customFormat="1" ht="12.75" x14ac:dyDescent="0.2">
      <c r="B10" s="22"/>
      <c r="C10" s="23">
        <v>3</v>
      </c>
      <c r="D10" s="23">
        <v>1</v>
      </c>
      <c r="E10" s="42" t="s">
        <v>42</v>
      </c>
      <c r="F10" s="23" t="s">
        <v>35</v>
      </c>
      <c r="G10" s="23" t="s">
        <v>36</v>
      </c>
      <c r="H10" s="23"/>
      <c r="I10" s="23"/>
      <c r="J10" s="25">
        <v>36980</v>
      </c>
      <c r="K10" s="43">
        <v>5100</v>
      </c>
      <c r="L10" s="43">
        <f>K10*D10</f>
        <v>5100</v>
      </c>
      <c r="M10" s="23"/>
    </row>
    <row r="11" spans="1:13" s="21" customFormat="1" ht="12.75" x14ac:dyDescent="0.2">
      <c r="B11" s="22"/>
      <c r="C11" s="23">
        <v>4</v>
      </c>
      <c r="D11" s="23">
        <v>5</v>
      </c>
      <c r="E11" s="24" t="s">
        <v>43</v>
      </c>
      <c r="F11" s="23" t="s">
        <v>35</v>
      </c>
      <c r="G11" s="23" t="s">
        <v>36</v>
      </c>
      <c r="H11" s="23"/>
      <c r="I11" s="23"/>
      <c r="J11" s="25">
        <v>36980</v>
      </c>
      <c r="K11" s="44">
        <v>8575</v>
      </c>
      <c r="L11" s="45">
        <f>K11*D11</f>
        <v>42875</v>
      </c>
      <c r="M11" s="23"/>
    </row>
    <row r="12" spans="1:13" s="21" customFormat="1" ht="12.75" x14ac:dyDescent="0.2">
      <c r="B12" s="22"/>
      <c r="C12" s="23"/>
      <c r="D12" s="23"/>
      <c r="E12" s="24"/>
      <c r="F12" s="23"/>
      <c r="G12" s="23"/>
      <c r="H12" s="23"/>
      <c r="I12" s="23"/>
      <c r="J12" s="25"/>
      <c r="K12" s="46" t="s">
        <v>44</v>
      </c>
      <c r="L12" s="46">
        <v>1572800</v>
      </c>
      <c r="M12" s="23"/>
    </row>
    <row r="13" spans="1:13" s="21" customFormat="1" x14ac:dyDescent="0.35">
      <c r="B13" s="22"/>
      <c r="C13" s="23"/>
      <c r="D13" s="23"/>
      <c r="E13" s="24"/>
      <c r="F13" s="23"/>
      <c r="G13" s="23"/>
      <c r="H13" s="23"/>
      <c r="I13" s="23"/>
      <c r="J13" s="25"/>
      <c r="K13" s="43" t="s">
        <v>45</v>
      </c>
      <c r="L13" s="48">
        <f>L12*0.45</f>
        <v>707760</v>
      </c>
      <c r="M13" s="23"/>
    </row>
    <row r="14" spans="1:13" s="21" customFormat="1" ht="12.75" x14ac:dyDescent="0.2">
      <c r="B14" s="22"/>
      <c r="C14" s="23"/>
      <c r="D14" s="23"/>
      <c r="E14" s="24"/>
      <c r="F14" s="23"/>
      <c r="G14" s="23"/>
      <c r="H14" s="23"/>
      <c r="I14" s="23"/>
      <c r="J14" s="25"/>
      <c r="K14" s="43"/>
      <c r="L14" s="46">
        <f>SUM(L12-L13)</f>
        <v>865040</v>
      </c>
      <c r="M14" s="23"/>
    </row>
    <row r="15" spans="1:13" s="21" customFormat="1" ht="12" customHeight="1" x14ac:dyDescent="0.35">
      <c r="B15" s="22"/>
      <c r="C15" s="23"/>
      <c r="D15" s="23"/>
      <c r="E15" s="24"/>
      <c r="F15" s="23"/>
      <c r="G15" s="23"/>
      <c r="H15" s="23"/>
      <c r="I15" s="23"/>
      <c r="J15" s="25"/>
      <c r="K15" s="43" t="s">
        <v>46</v>
      </c>
      <c r="L15" s="48">
        <f>L14*0.3</f>
        <v>259512</v>
      </c>
      <c r="M15" s="23"/>
    </row>
    <row r="16" spans="1:13" s="21" customFormat="1" ht="12" customHeight="1" x14ac:dyDescent="0.2">
      <c r="B16" s="22"/>
      <c r="C16" s="23"/>
      <c r="D16" s="23"/>
      <c r="E16" s="24"/>
      <c r="F16" s="23"/>
      <c r="G16" s="23"/>
      <c r="H16" s="23"/>
      <c r="I16" s="23"/>
      <c r="J16" s="25"/>
      <c r="K16" s="26"/>
      <c r="L16" s="46">
        <f>SUM(L14:L15)</f>
        <v>1124552</v>
      </c>
      <c r="M16" s="23"/>
    </row>
    <row r="17" spans="2:13" s="21" customFormat="1" ht="12" customHeight="1" x14ac:dyDescent="0.2">
      <c r="B17" s="22"/>
      <c r="C17" s="23"/>
      <c r="D17" s="23"/>
      <c r="E17" s="24"/>
      <c r="F17" s="23"/>
      <c r="G17" s="23"/>
      <c r="H17" s="23"/>
      <c r="I17" s="23"/>
      <c r="J17" s="25"/>
      <c r="K17" s="26"/>
      <c r="L17" s="46"/>
      <c r="M17" s="23"/>
    </row>
    <row r="18" spans="2:13" s="21" customFormat="1" ht="12" customHeight="1" x14ac:dyDescent="0.2">
      <c r="B18" s="22"/>
      <c r="C18" s="23"/>
      <c r="D18" s="23">
        <v>20</v>
      </c>
      <c r="E18" s="24" t="s">
        <v>37</v>
      </c>
      <c r="F18" s="23"/>
      <c r="G18" s="23"/>
      <c r="H18" s="23"/>
      <c r="I18" s="23"/>
      <c r="J18" s="25" t="s">
        <v>38</v>
      </c>
      <c r="K18" s="26">
        <v>2000</v>
      </c>
      <c r="L18" s="43">
        <f>K18*D18</f>
        <v>40000</v>
      </c>
      <c r="M18" s="23"/>
    </row>
    <row r="19" spans="2:13" s="21" customFormat="1" ht="12" customHeight="1" x14ac:dyDescent="0.2">
      <c r="B19" s="22"/>
      <c r="C19" s="23"/>
      <c r="D19" s="23"/>
      <c r="E19" s="24"/>
      <c r="F19" s="23"/>
      <c r="G19" s="23"/>
      <c r="H19" s="23"/>
      <c r="I19" s="23"/>
      <c r="J19" s="25"/>
      <c r="K19" s="26"/>
      <c r="L19" s="46"/>
      <c r="M19" s="23"/>
    </row>
    <row r="20" spans="2:13" s="21" customFormat="1" ht="12" customHeight="1" x14ac:dyDescent="0.2">
      <c r="B20" s="22"/>
      <c r="C20" s="23"/>
      <c r="D20" s="23"/>
      <c r="E20" s="24"/>
      <c r="F20" s="23"/>
      <c r="G20" s="23"/>
      <c r="H20" s="23"/>
      <c r="I20" s="23"/>
      <c r="J20" s="25"/>
      <c r="K20" s="26"/>
      <c r="L20" s="43"/>
      <c r="M20" s="23"/>
    </row>
    <row r="21" spans="2:13" s="21" customFormat="1" ht="12" customHeight="1" x14ac:dyDescent="0.2">
      <c r="B21" s="22"/>
      <c r="C21" s="23"/>
      <c r="D21" s="50"/>
      <c r="E21" s="50"/>
      <c r="F21" s="50"/>
      <c r="G21" s="50"/>
      <c r="H21" s="50"/>
      <c r="I21" s="50"/>
      <c r="J21" s="50"/>
      <c r="K21" s="50"/>
      <c r="L21" s="49"/>
      <c r="M21" s="23"/>
    </row>
    <row r="22" spans="2:13" s="21" customFormat="1" ht="12" customHeight="1" x14ac:dyDescent="0.2">
      <c r="B22" s="22"/>
      <c r="C22" s="23"/>
      <c r="D22" s="23"/>
      <c r="E22" s="24"/>
      <c r="F22" s="23"/>
      <c r="G22" s="23"/>
      <c r="H22" s="23"/>
      <c r="I22" s="23"/>
      <c r="J22" s="25"/>
      <c r="K22" s="26"/>
      <c r="L22" s="43"/>
      <c r="M22" s="23"/>
    </row>
    <row r="23" spans="2:13" s="21" customFormat="1" x14ac:dyDescent="0.25">
      <c r="B23" s="27"/>
      <c r="C23" s="28"/>
      <c r="D23" s="28"/>
      <c r="E23" s="29"/>
      <c r="F23" s="28"/>
      <c r="G23" s="28"/>
      <c r="H23" s="30"/>
      <c r="I23" s="28"/>
      <c r="J23" s="31"/>
      <c r="K23" s="47"/>
      <c r="L23" s="47"/>
      <c r="M23" s="28"/>
    </row>
    <row r="24" spans="2:13" s="1" customFormat="1" x14ac:dyDescent="0.25">
      <c r="B24" s="32"/>
      <c r="C24" s="32"/>
      <c r="D24" s="32"/>
      <c r="E24" s="32"/>
      <c r="F24" s="32"/>
      <c r="G24" s="32"/>
      <c r="H24" s="33"/>
      <c r="I24" s="32"/>
      <c r="J24" s="32"/>
      <c r="K24" s="32"/>
      <c r="L24" s="32"/>
      <c r="M24" s="32"/>
    </row>
    <row r="25" spans="2:13" s="1" customFormat="1" x14ac:dyDescent="0.25">
      <c r="B25" s="32"/>
      <c r="C25" s="32"/>
      <c r="D25" s="32"/>
      <c r="E25" s="32"/>
      <c r="F25" s="32"/>
      <c r="G25" s="32"/>
      <c r="H25" s="32"/>
      <c r="I25" s="32"/>
      <c r="J25" s="32"/>
      <c r="K25" s="32"/>
      <c r="L25" s="32"/>
      <c r="M25" s="32"/>
    </row>
    <row r="26" spans="2:13" s="1" customFormat="1" x14ac:dyDescent="0.25">
      <c r="B26" s="32"/>
      <c r="C26" s="32"/>
      <c r="D26" s="32"/>
      <c r="E26" s="32"/>
      <c r="F26" s="32"/>
      <c r="G26" s="32"/>
      <c r="H26" s="32"/>
      <c r="I26" s="32"/>
      <c r="J26" s="32"/>
      <c r="K26" s="32"/>
      <c r="L26" s="32"/>
      <c r="M26" s="32"/>
    </row>
    <row r="27" spans="2:13" s="1" customFormat="1" x14ac:dyDescent="0.25">
      <c r="B27" s="34"/>
      <c r="C27" s="32"/>
      <c r="D27" s="32"/>
      <c r="E27" s="32"/>
      <c r="F27" s="32"/>
      <c r="G27" s="32"/>
      <c r="H27" s="32"/>
      <c r="I27" s="32"/>
      <c r="J27" s="32"/>
      <c r="K27" s="32"/>
      <c r="L27" s="32"/>
      <c r="M27" s="32"/>
    </row>
    <row r="28" spans="2:13" s="1" customFormat="1" x14ac:dyDescent="0.25">
      <c r="B28" s="34"/>
      <c r="C28" s="32"/>
      <c r="D28" s="32"/>
      <c r="E28" s="32"/>
      <c r="F28" s="32"/>
      <c r="G28" s="32"/>
      <c r="H28" s="32"/>
      <c r="I28" s="32"/>
      <c r="J28" s="32"/>
      <c r="K28" s="32"/>
      <c r="L28" s="32"/>
      <c r="M28" s="32"/>
    </row>
    <row r="29" spans="2:13" s="1" customFormat="1" x14ac:dyDescent="0.25">
      <c r="B29" s="32"/>
      <c r="C29" s="32"/>
      <c r="D29" s="32"/>
      <c r="E29" s="32"/>
      <c r="F29" s="32"/>
      <c r="G29" s="32"/>
      <c r="H29" s="32"/>
      <c r="I29" s="32"/>
      <c r="J29" s="32"/>
      <c r="K29" s="32"/>
      <c r="L29" s="32"/>
      <c r="M29" s="32"/>
    </row>
    <row r="30" spans="2:13" s="1" customFormat="1" x14ac:dyDescent="0.25">
      <c r="B30" s="32"/>
      <c r="C30" s="32"/>
      <c r="D30" s="32"/>
      <c r="E30" s="32"/>
      <c r="F30" s="32"/>
      <c r="G30" s="32"/>
      <c r="H30" s="32"/>
      <c r="I30" s="32"/>
      <c r="J30" s="32"/>
      <c r="K30" s="32"/>
      <c r="L30" s="32"/>
      <c r="M30" s="32"/>
    </row>
    <row r="31" spans="2:13" s="1" customFormat="1" x14ac:dyDescent="0.25">
      <c r="B31" s="32"/>
      <c r="C31" s="32"/>
      <c r="D31" s="32"/>
      <c r="E31" s="32"/>
      <c r="F31" s="32"/>
      <c r="G31" s="32"/>
      <c r="H31" s="32"/>
      <c r="I31" s="32"/>
      <c r="J31" s="32"/>
      <c r="K31" s="32"/>
      <c r="L31" s="32"/>
      <c r="M31" s="32"/>
    </row>
    <row r="32" spans="2:13" s="1" customFormat="1" x14ac:dyDescent="0.25">
      <c r="B32" s="32"/>
      <c r="C32" s="32"/>
      <c r="D32" s="32"/>
      <c r="E32" s="32"/>
      <c r="F32" s="32"/>
      <c r="G32" s="32"/>
      <c r="H32" s="32"/>
      <c r="I32" s="32"/>
      <c r="J32" s="32"/>
      <c r="K32" s="32"/>
      <c r="L32" s="32"/>
      <c r="M32" s="32"/>
    </row>
    <row r="33" spans="2:13" s="1" customFormat="1" x14ac:dyDescent="0.25">
      <c r="B33" s="32"/>
      <c r="C33" s="32"/>
      <c r="D33" s="32"/>
      <c r="E33" s="32"/>
      <c r="F33" s="32"/>
      <c r="G33" s="32"/>
      <c r="H33" s="32"/>
      <c r="I33" s="32"/>
      <c r="J33" s="32"/>
      <c r="K33" s="32"/>
      <c r="L33" s="32"/>
      <c r="M33" s="32"/>
    </row>
    <row r="34" spans="2:13" s="1" customFormat="1" x14ac:dyDescent="0.25">
      <c r="C34" s="35" t="s">
        <v>21</v>
      </c>
      <c r="D34" s="35"/>
      <c r="H34" s="32"/>
      <c r="I34" s="32" t="s">
        <v>22</v>
      </c>
      <c r="J34" s="36"/>
      <c r="K34" s="32"/>
      <c r="L34" s="32"/>
    </row>
    <row r="35" spans="2:13" s="1" customFormat="1" x14ac:dyDescent="0.25">
      <c r="H35" s="37" t="s">
        <v>23</v>
      </c>
      <c r="I35" s="38"/>
      <c r="J35" s="38"/>
      <c r="K35" s="38"/>
      <c r="L35" s="38"/>
      <c r="M35" s="38"/>
    </row>
    <row r="36" spans="2:13" s="1" customFormat="1" ht="21.95" customHeight="1" x14ac:dyDescent="0.25">
      <c r="B36" s="5"/>
      <c r="C36" s="5" t="s">
        <v>24</v>
      </c>
      <c r="D36" s="5"/>
      <c r="E36" s="32"/>
      <c r="F36" s="32"/>
      <c r="H36" s="5" t="s">
        <v>25</v>
      </c>
      <c r="I36" s="32"/>
      <c r="J36" s="32"/>
      <c r="K36" s="32"/>
      <c r="L36" s="32"/>
    </row>
    <row r="37" spans="2:13" s="1" customFormat="1" ht="21.95" customHeight="1" x14ac:dyDescent="0.25">
      <c r="B37" s="5"/>
      <c r="C37" s="5" t="s">
        <v>26</v>
      </c>
      <c r="D37" s="5"/>
      <c r="E37" s="32"/>
      <c r="F37" s="32"/>
      <c r="H37" s="5" t="s">
        <v>27</v>
      </c>
      <c r="I37" s="32"/>
      <c r="J37" s="32"/>
      <c r="K37" s="32"/>
      <c r="L37" s="32"/>
    </row>
    <row r="38" spans="2:13" s="1" customFormat="1" ht="21.95" customHeight="1" x14ac:dyDescent="0.25">
      <c r="B38" s="5"/>
      <c r="C38" s="5" t="s">
        <v>28</v>
      </c>
      <c r="D38" s="5"/>
      <c r="E38" s="32"/>
      <c r="F38" s="32"/>
      <c r="H38" s="39" t="s">
        <v>29</v>
      </c>
      <c r="I38" s="32"/>
      <c r="J38" s="32"/>
      <c r="K38" s="32"/>
      <c r="L38" s="32"/>
    </row>
    <row r="39" spans="2:13" s="1" customFormat="1" ht="21.95" customHeight="1" x14ac:dyDescent="0.25">
      <c r="B39" s="5"/>
      <c r="C39" s="5" t="s">
        <v>30</v>
      </c>
      <c r="D39" s="5"/>
      <c r="E39" s="32"/>
      <c r="F39" s="32"/>
      <c r="H39" s="5" t="s">
        <v>31</v>
      </c>
      <c r="I39" s="32"/>
      <c r="J39" s="32"/>
      <c r="K39" s="32"/>
      <c r="L39" s="32"/>
    </row>
    <row r="40" spans="2:13" s="1" customFormat="1" ht="5.25" customHeight="1" x14ac:dyDescent="0.25">
      <c r="B40" s="5"/>
      <c r="C40" s="5"/>
      <c r="D40" s="5"/>
      <c r="E40" s="32"/>
      <c r="F40" s="32"/>
      <c r="H40" s="5"/>
      <c r="I40" s="32"/>
      <c r="J40" s="32"/>
      <c r="K40" s="32"/>
      <c r="L40" s="32"/>
    </row>
    <row r="41" spans="2:13" s="1" customFormat="1" x14ac:dyDescent="0.25">
      <c r="M41" s="40"/>
    </row>
    <row r="42" spans="2:13" customFormat="1" x14ac:dyDescent="0.25"/>
  </sheetData>
  <pageMargins left="0.3" right="0.1" top="0.25" bottom="0.4" header="0" footer="0.25"/>
  <pageSetup scale="88" orientation="landscape" horizontalDpi="4294967292" r:id="rId1"/>
  <headerFooter alignWithMargins="0">
    <oddFooter xml:space="preserve">&amp;L&amp;10Please fax a signed copy to 713-918-1301, and mail signed original to 2101 CityWest Blvd, Houston, TX  77042.&amp;6
Open Systems Order Form:CNT-ZZ027BMC-POF:009
&amp;R&amp;8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95" r:id="rId4" name="Check Box 71">
              <controlPr defaultSize="0" autoFill="0" autoLine="0" autoPict="0">
                <anchor moveWithCells="1">
                  <from>
                    <xdr:col>1</xdr:col>
                    <xdr:colOff>47625</xdr:colOff>
                    <xdr:row>26</xdr:row>
                    <xdr:rowOff>142875</xdr:rowOff>
                  </from>
                  <to>
                    <xdr:col>3</xdr:col>
                    <xdr:colOff>476250</xdr:colOff>
                    <xdr:row>27</xdr:row>
                    <xdr:rowOff>161925</xdr:rowOff>
                  </to>
                </anchor>
              </controlPr>
            </control>
          </mc:Choice>
        </mc:AlternateContent>
        <mc:AlternateContent xmlns:mc="http://schemas.openxmlformats.org/markup-compatibility/2006">
          <mc:Choice Requires="x14">
            <control shapeId="1096" r:id="rId5" name="Check Box 72">
              <controlPr defaultSize="0" autoFill="0" autoLine="0" autoPict="0">
                <anchor moveWithCells="1">
                  <from>
                    <xdr:col>3</xdr:col>
                    <xdr:colOff>390525</xdr:colOff>
                    <xdr:row>26</xdr:row>
                    <xdr:rowOff>142875</xdr:rowOff>
                  </from>
                  <to>
                    <xdr:col>4</xdr:col>
                    <xdr:colOff>1590675</xdr:colOff>
                    <xdr:row>27</xdr:row>
                    <xdr:rowOff>161925</xdr:rowOff>
                  </to>
                </anchor>
              </controlPr>
            </control>
          </mc:Choice>
        </mc:AlternateContent>
        <mc:AlternateContent xmlns:mc="http://schemas.openxmlformats.org/markup-compatibility/2006">
          <mc:Choice Requires="x14">
            <control shapeId="1097" r:id="rId6" name="Check Box 73">
              <controlPr defaultSize="0" autoFill="0" autoLine="0" autoPict="0">
                <anchor moveWithCells="1">
                  <from>
                    <xdr:col>4</xdr:col>
                    <xdr:colOff>1628775</xdr:colOff>
                    <xdr:row>26</xdr:row>
                    <xdr:rowOff>142875</xdr:rowOff>
                  </from>
                  <to>
                    <xdr:col>5</xdr:col>
                    <xdr:colOff>247650</xdr:colOff>
                    <xdr:row>27</xdr:row>
                    <xdr:rowOff>161925</xdr:rowOff>
                  </to>
                </anchor>
              </controlPr>
            </control>
          </mc:Choice>
        </mc:AlternateContent>
        <mc:AlternateContent xmlns:mc="http://schemas.openxmlformats.org/markup-compatibility/2006">
          <mc:Choice Requires="x14">
            <control shapeId="1098" r:id="rId7" name="Check Box 74">
              <controlPr defaultSize="0" autoFill="0" autoLine="0" autoPict="0">
                <anchor moveWithCells="1">
                  <from>
                    <xdr:col>6</xdr:col>
                    <xdr:colOff>0</xdr:colOff>
                    <xdr:row>26</xdr:row>
                    <xdr:rowOff>142875</xdr:rowOff>
                  </from>
                  <to>
                    <xdr:col>8</xdr:col>
                    <xdr:colOff>485775</xdr:colOff>
                    <xdr:row>27</xdr:row>
                    <xdr:rowOff>161925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Enron ecom</vt:lpstr>
    </vt:vector>
  </TitlesOfParts>
  <Company>BMC Software,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 Software, Inc.</dc:creator>
  <cp:lastModifiedBy>Felienne</cp:lastModifiedBy>
  <cp:lastPrinted>2000-12-08T17:16:54Z</cp:lastPrinted>
  <dcterms:created xsi:type="dcterms:W3CDTF">2000-11-14T14:59:57Z</dcterms:created>
  <dcterms:modified xsi:type="dcterms:W3CDTF">2014-09-04T08:24:55Z</dcterms:modified>
</cp:coreProperties>
</file>