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4220" windowHeight="8955"/>
  </bookViews>
  <sheets>
    <sheet name="Sheet1" sheetId="1" r:id="rId1"/>
    <sheet name="Sheet2" sheetId="2" r:id="rId2"/>
    <sheet name="Sheet3" sheetId="3" r:id="rId3"/>
  </sheets>
  <calcPr calcId="0" calcMode="manual" iterate="1" calcCompleted="0" calcOnSave="0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C24" i="1"/>
  <c r="D24" i="1"/>
  <c r="E24" i="1"/>
  <c r="F24" i="1"/>
  <c r="G24" i="1"/>
  <c r="C25" i="1"/>
  <c r="D25" i="1"/>
  <c r="E25" i="1"/>
  <c r="F25" i="1"/>
  <c r="G25" i="1"/>
</calcChain>
</file>

<file path=xl/sharedStrings.xml><?xml version="1.0" encoding="utf-8"?>
<sst xmlns="http://schemas.openxmlformats.org/spreadsheetml/2006/main" count="22" uniqueCount="22">
  <si>
    <t>Discounted @ LIBOR</t>
  </si>
  <si>
    <t>Characteristics</t>
  </si>
  <si>
    <t>Fuel</t>
  </si>
  <si>
    <t>Coal</t>
  </si>
  <si>
    <t>Capacity</t>
  </si>
  <si>
    <t>Contract Term</t>
  </si>
  <si>
    <t>PV (Vol) - MM MWh</t>
  </si>
  <si>
    <t>Mid Curve Swap</t>
  </si>
  <si>
    <t>Implied Minimum Opening Bid</t>
  </si>
  <si>
    <t>Bid = $X CAD/MWh</t>
  </si>
  <si>
    <t>Capital Outlay</t>
  </si>
  <si>
    <t>Minimum Opening Bid</t>
  </si>
  <si>
    <t>If We Bid $X</t>
  </si>
  <si>
    <t>If We Bid $X (Constrained by MOB)</t>
  </si>
  <si>
    <t>Potential Value</t>
  </si>
  <si>
    <t>Marked Against Mid Assuming MOB</t>
  </si>
  <si>
    <t>Marked Against Mid Assuming $X Bid</t>
  </si>
  <si>
    <t>Value @ Mid</t>
  </si>
  <si>
    <t>Wabamun Summary</t>
  </si>
  <si>
    <t>Dollar Values in $MM CAD</t>
  </si>
  <si>
    <t>Swap Values in $CAD/MWh</t>
  </si>
  <si>
    <t>Bid Includes Fixed and Variable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</si>
</sst>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d\,\ yyyy"/>
    <numFmt numFmtId="165" formatCode="&quot;$&quot;#,##0.00"/>
    <numFmt numFmtId="166" formatCode="&quot;$&quot;#,##0"/>
  </numFmts>
  <fonts count="5" x14ac:knownFonts="1">
    <font>
      <sz val="10"/>
      <name val="Arial"/>
    </font>
    <font>
      <sz val="10"/>
      <name val="Arial"/>
    </font>
    <font>
      <i/>
      <sz val="12"/>
      <name val="Arial"/>
      <family val="2"/>
    </font>
    <font>
      <b/>
      <sz val="10"/>
      <name val="Arial"/>
      <family val="2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5" xfId="0" applyBorder="1"/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/>
    <xf numFmtId="165" fontId="0" fillId="0" borderId="0" xfId="0" applyNumberFormat="1" applyBorder="1"/>
    <xf numFmtId="165" fontId="0" fillId="0" borderId="4" xfId="0" applyNumberFormat="1" applyBorder="1"/>
    <xf numFmtId="0" fontId="0" fillId="0" borderId="7" xfId="0" applyBorder="1"/>
    <xf numFmtId="0" fontId="0" fillId="0" borderId="2" xfId="0" applyBorder="1"/>
    <xf numFmtId="166" fontId="0" fillId="0" borderId="0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3" fillId="0" borderId="3" xfId="0" applyFont="1" applyBorder="1"/>
    <xf numFmtId="166" fontId="0" fillId="0" borderId="8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tabSelected="1" workbookViewId="0">
      <selection activeCell="B22" sqref="B22"/>
    </sheetView>
  </sheetViews>
  <sheetFormatPr defaultRowHeight="12.75" x14ac:dyDescent="0.2"/>
  <cols>
    <col min="2" max="2" width="35.85546875" customWidth="1"/>
  </cols>
  <sheetData>
    <row r="1" spans="2:7" ht="18.75" x14ac:dyDescent="0.25">
      <c r="B1" s="20" t="s">
        <v>18</v>
      </c>
    </row>
    <row r="2" spans="2:7" ht="15" x14ac:dyDescent="0.2">
      <c r="B2" s="1" t="s">
        <v>19</v>
      </c>
    </row>
    <row r="3" spans="2:7" ht="15" x14ac:dyDescent="0.2">
      <c r="B3" s="1" t="s">
        <v>20</v>
      </c>
    </row>
    <row r="4" spans="2:7" ht="15" x14ac:dyDescent="0.2">
      <c r="B4" s="1" t="s">
        <v>21</v>
      </c>
    </row>
    <row r="5" spans="2:7" ht="15" x14ac:dyDescent="0.2">
      <c r="B5" s="1" t="s">
        <v>0</v>
      </c>
    </row>
    <row r="6" spans="2:7" ht="15" x14ac:dyDescent="0.2">
      <c r="B6" s="2">
        <v>36728</v>
      </c>
    </row>
    <row r="7" spans="2:7" ht="13.5" thickBot="1" x14ac:dyDescent="0.25"/>
    <row r="8" spans="2:7" x14ac:dyDescent="0.2">
      <c r="B8" s="3" t="s">
        <v>1</v>
      </c>
      <c r="C8" s="4"/>
    </row>
    <row r="9" spans="2:7" x14ac:dyDescent="0.2">
      <c r="B9" s="5" t="s">
        <v>2</v>
      </c>
      <c r="C9" s="6" t="s">
        <v>3</v>
      </c>
    </row>
    <row r="10" spans="2:7" x14ac:dyDescent="0.2">
      <c r="B10" s="5" t="s">
        <v>4</v>
      </c>
      <c r="C10" s="6">
        <v>548</v>
      </c>
    </row>
    <row r="11" spans="2:7" x14ac:dyDescent="0.2">
      <c r="B11" s="5" t="s">
        <v>5</v>
      </c>
      <c r="C11" s="6">
        <v>2003</v>
      </c>
    </row>
    <row r="12" spans="2:7" x14ac:dyDescent="0.2">
      <c r="B12" s="5" t="s">
        <v>6</v>
      </c>
      <c r="C12" s="6">
        <v>10</v>
      </c>
    </row>
    <row r="13" spans="2:7" x14ac:dyDescent="0.2">
      <c r="B13" s="5" t="s">
        <v>7</v>
      </c>
      <c r="C13" s="7">
        <v>61.45</v>
      </c>
    </row>
    <row r="14" spans="2:7" ht="13.5" thickBot="1" x14ac:dyDescent="0.25">
      <c r="B14" s="8" t="s">
        <v>8</v>
      </c>
      <c r="C14" s="9">
        <v>40.85</v>
      </c>
    </row>
    <row r="15" spans="2:7" ht="13.5" thickBot="1" x14ac:dyDescent="0.25"/>
    <row r="16" spans="2:7" x14ac:dyDescent="0.2">
      <c r="C16" s="24" t="s">
        <v>9</v>
      </c>
      <c r="D16" s="25"/>
      <c r="E16" s="25"/>
      <c r="F16" s="25"/>
      <c r="G16" s="26"/>
    </row>
    <row r="17" spans="2:13" ht="13.5" thickBot="1" x14ac:dyDescent="0.25">
      <c r="C17" s="10">
        <v>35</v>
      </c>
      <c r="D17" s="11">
        <v>40</v>
      </c>
      <c r="E17" s="11">
        <v>45</v>
      </c>
      <c r="F17" s="11">
        <v>50</v>
      </c>
      <c r="G17" s="12">
        <v>55</v>
      </c>
    </row>
    <row r="18" spans="2:13" x14ac:dyDescent="0.2">
      <c r="B18" s="3" t="s">
        <v>10</v>
      </c>
      <c r="C18" s="13"/>
      <c r="D18" s="13"/>
      <c r="E18" s="13"/>
      <c r="F18" s="13"/>
      <c r="G18" s="14"/>
    </row>
    <row r="19" spans="2:13" x14ac:dyDescent="0.2">
      <c r="B19" s="5" t="s">
        <v>11</v>
      </c>
      <c r="C19" s="15">
        <v>25</v>
      </c>
      <c r="D19" s="15">
        <v>25</v>
      </c>
      <c r="E19" s="15">
        <v>25</v>
      </c>
      <c r="F19" s="15">
        <v>25</v>
      </c>
      <c r="G19" s="16">
        <v>25</v>
      </c>
    </row>
    <row r="20" spans="2:13" x14ac:dyDescent="0.2">
      <c r="B20" s="5" t="s">
        <v>12</v>
      </c>
      <c r="C20" s="15">
        <v>-26</v>
      </c>
      <c r="D20" s="15">
        <v>17</v>
      </c>
      <c r="E20" s="15">
        <v>60</v>
      </c>
      <c r="F20" s="15">
        <v>103</v>
      </c>
      <c r="G20" s="16">
        <v>146</v>
      </c>
    </row>
    <row r="21" spans="2:13" x14ac:dyDescent="0.2">
      <c r="B21" s="5" t="s">
        <v>13</v>
      </c>
      <c r="C21" s="15">
        <f ca="1">MAX(C20,C19)</f>
        <v>25</v>
      </c>
      <c r="D21" s="15">
        <f ca="1">MAX(D20,D19)</f>
        <v>25</v>
      </c>
      <c r="E21" s="15">
        <f ca="1">MAX(E20,E19)</f>
        <v>60</v>
      </c>
      <c r="F21" s="15">
        <f ca="1">MAX(F20,F19)</f>
        <v>103</v>
      </c>
      <c r="G21" s="16">
        <f ca="1">MAX(G20,G19)</f>
        <v>146</v>
      </c>
      <c r="I21" s="21"/>
      <c r="J21" s="21"/>
      <c r="K21" s="21"/>
      <c r="L21" s="21"/>
      <c r="M21" s="21"/>
    </row>
    <row r="22" spans="2:13" x14ac:dyDescent="0.2">
      <c r="B22" s="5"/>
      <c r="C22" s="15"/>
      <c r="D22" s="15"/>
      <c r="E22" s="15"/>
      <c r="F22" s="15"/>
      <c r="G22" s="16"/>
    </row>
    <row r="23" spans="2:13" x14ac:dyDescent="0.2">
      <c r="B23" s="17" t="s">
        <v>14</v>
      </c>
      <c r="C23" s="15"/>
      <c r="D23" s="15"/>
      <c r="E23" s="15"/>
      <c r="F23" s="15"/>
      <c r="G23" s="16"/>
    </row>
    <row r="24" spans="2:13" x14ac:dyDescent="0.2">
      <c r="B24" s="5" t="s">
        <v>15</v>
      </c>
      <c r="C24" s="15">
        <f ca="1">C$27-C19</f>
        <v>177</v>
      </c>
      <c r="D24" s="15">
        <f ca="1">D$27-D19</f>
        <v>177</v>
      </c>
      <c r="E24" s="15">
        <f ca="1">E$27-E19</f>
        <v>177</v>
      </c>
      <c r="F24" s="15">
        <f ca="1">F$27-F19</f>
        <v>177</v>
      </c>
      <c r="G24" s="16">
        <f ca="1">G$27-G19</f>
        <v>177</v>
      </c>
      <c r="H24" s="22"/>
      <c r="I24" s="22"/>
      <c r="J24" s="22"/>
      <c r="K24" s="22"/>
    </row>
    <row r="25" spans="2:13" ht="13.5" thickBot="1" x14ac:dyDescent="0.25">
      <c r="B25" s="8" t="s">
        <v>16</v>
      </c>
      <c r="C25" s="18">
        <f ca="1">C$27-C21</f>
        <v>177</v>
      </c>
      <c r="D25" s="18">
        <f ca="1">D$27-D21</f>
        <v>177</v>
      </c>
      <c r="E25" s="18">
        <f ca="1">E$27-E21</f>
        <v>142</v>
      </c>
      <c r="F25" s="18">
        <f ca="1">F$27-F21</f>
        <v>99</v>
      </c>
      <c r="G25" s="19">
        <f ca="1">G$27-G21</f>
        <v>56</v>
      </c>
      <c r="H25" s="22"/>
      <c r="I25" s="23"/>
      <c r="J25" s="23"/>
      <c r="K25" s="23"/>
      <c r="L25" s="23"/>
      <c r="M25" s="23"/>
    </row>
    <row r="26" spans="2:13" hidden="1" x14ac:dyDescent="0.2"/>
    <row r="27" spans="2:13" hidden="1" x14ac:dyDescent="0.2">
      <c r="B27" t="s">
        <v>17</v>
      </c>
      <c r="C27">
        <v>202</v>
      </c>
      <c r="D27">
        <v>202</v>
      </c>
      <c r="E27">
        <v>202</v>
      </c>
      <c r="F27">
        <v>202</v>
      </c>
      <c r="G27">
        <v>202</v>
      </c>
    </row>
  </sheetData>
  <mergeCells count="1">
    <mergeCell ref="C16:G16"/>
  </mergeCells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 Draper</dc:creator>
  <cp:lastModifiedBy>Felienne</cp:lastModifiedBy>
  <cp:lastPrinted>2000-07-21T18:29:51Z</cp:lastPrinted>
  <dcterms:created xsi:type="dcterms:W3CDTF">2000-07-21T18:29:19Z</dcterms:created>
  <dcterms:modified xsi:type="dcterms:W3CDTF">2014-09-04T05:53:53Z</dcterms:modified>
</cp:coreProperties>
</file>