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2" l="1"/>
  <c r="F2" i="2" s="1"/>
  <c r="O2" i="2"/>
  <c r="D3" i="2"/>
  <c r="F3" i="2"/>
  <c r="Q3" i="2" s="1"/>
  <c r="D4" i="2"/>
  <c r="F4" i="2"/>
  <c r="Q4" i="2" s="1"/>
  <c r="F5" i="2"/>
  <c r="Q5" i="2"/>
  <c r="F6" i="2"/>
  <c r="O6" i="2"/>
  <c r="Q6" i="2" s="1"/>
  <c r="D7" i="2"/>
  <c r="F7" i="2"/>
  <c r="Q7" i="2" s="1"/>
  <c r="D8" i="2"/>
  <c r="F8" i="2"/>
  <c r="D9" i="2"/>
  <c r="F9" i="2"/>
  <c r="D10" i="2"/>
  <c r="F10" i="2"/>
  <c r="D11" i="2"/>
  <c r="F11" i="2" s="1"/>
  <c r="F12" i="2"/>
  <c r="D13" i="2"/>
  <c r="F13" i="2" s="1"/>
  <c r="D14" i="2"/>
  <c r="F14" i="2" s="1"/>
  <c r="F15" i="2"/>
  <c r="E17" i="2"/>
  <c r="H17" i="2"/>
  <c r="I17" i="2"/>
  <c r="J17" i="2"/>
  <c r="K17" i="2"/>
  <c r="L17" i="2"/>
  <c r="M17" i="2"/>
  <c r="N17" i="2"/>
  <c r="O17" i="2"/>
  <c r="P17" i="2"/>
  <c r="F17" i="2" l="1"/>
  <c r="Q2" i="2"/>
  <c r="Q17" i="2" s="1"/>
  <c r="D17" i="2"/>
</calcChain>
</file>

<file path=xl/sharedStrings.xml><?xml version="1.0" encoding="utf-8"?>
<sst xmlns="http://schemas.openxmlformats.org/spreadsheetml/2006/main" count="57" uniqueCount="33">
  <si>
    <t>lavorato</t>
  </si>
  <si>
    <t>pickering</t>
  </si>
  <si>
    <t>pope</t>
  </si>
  <si>
    <t>fitzgerald</t>
  </si>
  <si>
    <t>gold</t>
  </si>
  <si>
    <t>richter</t>
  </si>
  <si>
    <t>edward</t>
  </si>
  <si>
    <t>sheriff</t>
  </si>
  <si>
    <t>name</t>
  </si>
  <si>
    <t>liabilities</t>
  </si>
  <si>
    <t>assets</t>
  </si>
  <si>
    <t>whalley</t>
  </si>
  <si>
    <t>black</t>
  </si>
  <si>
    <t>haug</t>
  </si>
  <si>
    <t>seyfried</t>
  </si>
  <si>
    <t>Thur</t>
  </si>
  <si>
    <t>Total</t>
  </si>
  <si>
    <t>dayao</t>
  </si>
  <si>
    <t>bruce garner</t>
  </si>
  <si>
    <t>Wed</t>
  </si>
  <si>
    <t>checksum</t>
  </si>
  <si>
    <t>x</t>
  </si>
  <si>
    <t>xx</t>
  </si>
  <si>
    <t>edward pays haug 310</t>
  </si>
  <si>
    <t>dayao pays pickering (1530), haug (235)</t>
  </si>
  <si>
    <t>fitzgerald pays lavorato (2955)</t>
  </si>
  <si>
    <t>whalley pays richter (2320), lavorato (2320)</t>
  </si>
  <si>
    <t>gold pays pickering (486)</t>
  </si>
  <si>
    <t>sheriff pays richter (8860), pope (1300)</t>
  </si>
  <si>
    <t>seyfried pays richter (8350), black (2200), haug (900)</t>
  </si>
  <si>
    <t>pay:</t>
  </si>
  <si>
    <t>richter - being the big winner - absorbs computational error of 145 (not bad considering the total amount involved)</t>
  </si>
  <si>
    <t>bruce pays richter(55), lavorato(780), haug(300)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</si>
</sst>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charset val="128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RowHeight="12.75"/>
  <cols>
    <col min="1" max="1" width="16.140625" customWidth="1"/>
  </cols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O27" sqref="O27"/>
    </sheetView>
  </sheetViews>
  <sheetFormatPr defaultRowHeight="12.75"/>
  <cols>
    <col min="1" max="1" width="13.140625" customWidth="1"/>
    <col min="2" max="2" width="1.28515625" customWidth="1"/>
    <col min="3" max="3" width="0.85546875" customWidth="1"/>
    <col min="6" max="6" width="9.140625" style="1"/>
    <col min="8" max="8" width="7.85546875" customWidth="1"/>
    <col min="9" max="9" width="12.7109375" customWidth="1"/>
    <col min="10" max="10" width="7.7109375" customWidth="1"/>
    <col min="12" max="12" width="8.85546875" customWidth="1"/>
    <col min="13" max="13" width="7.42578125" customWidth="1"/>
    <col min="14" max="14" width="7" customWidth="1"/>
  </cols>
  <sheetData>
    <row r="1" spans="1:18">
      <c r="A1" t="s">
        <v>8</v>
      </c>
      <c r="B1" t="s">
        <v>9</v>
      </c>
      <c r="C1" t="s">
        <v>10</v>
      </c>
      <c r="D1" t="s">
        <v>19</v>
      </c>
      <c r="E1" t="s">
        <v>15</v>
      </c>
      <c r="F1" s="1" t="s">
        <v>16</v>
      </c>
      <c r="H1" s="2" t="s">
        <v>6</v>
      </c>
      <c r="I1" s="3" t="s">
        <v>18</v>
      </c>
      <c r="J1" s="3" t="s">
        <v>17</v>
      </c>
      <c r="K1" s="3" t="s">
        <v>3</v>
      </c>
      <c r="L1" s="3" t="s">
        <v>11</v>
      </c>
      <c r="M1" s="3" t="s">
        <v>4</v>
      </c>
      <c r="N1" s="3" t="s">
        <v>7</v>
      </c>
      <c r="O1" s="4" t="s">
        <v>14</v>
      </c>
    </row>
    <row r="2" spans="1:18">
      <c r="A2" t="s">
        <v>5</v>
      </c>
      <c r="B2">
        <v>2500</v>
      </c>
      <c r="D2">
        <f t="shared" ref="D2:D14" si="0">C2-B2</f>
        <v>-2500</v>
      </c>
      <c r="E2">
        <v>22230</v>
      </c>
      <c r="F2" s="1">
        <f t="shared" ref="F2:F15" si="1">E2+D2</f>
        <v>19730</v>
      </c>
      <c r="G2" t="s">
        <v>21</v>
      </c>
      <c r="H2" s="6"/>
      <c r="I2" s="7">
        <v>-55</v>
      </c>
      <c r="J2" s="7"/>
      <c r="K2" s="7"/>
      <c r="L2" s="7">
        <v>-2320</v>
      </c>
      <c r="M2" s="7"/>
      <c r="N2" s="7">
        <v>-8860</v>
      </c>
      <c r="O2" s="8">
        <f>-8495+145</f>
        <v>-8350</v>
      </c>
      <c r="Q2">
        <f t="shared" ref="Q2:Q7" si="2">SUM(F2:O2)</f>
        <v>145</v>
      </c>
      <c r="R2" t="s">
        <v>31</v>
      </c>
    </row>
    <row r="3" spans="1:18">
      <c r="A3" t="s">
        <v>1</v>
      </c>
      <c r="B3">
        <v>3250</v>
      </c>
      <c r="C3">
        <v>6085</v>
      </c>
      <c r="D3">
        <f t="shared" si="0"/>
        <v>2835</v>
      </c>
      <c r="E3">
        <v>3555</v>
      </c>
      <c r="F3" s="1">
        <f t="shared" si="1"/>
        <v>6390</v>
      </c>
      <c r="G3" t="s">
        <v>21</v>
      </c>
      <c r="H3" s="9"/>
      <c r="I3" s="5"/>
      <c r="J3" s="5">
        <v>-1530</v>
      </c>
      <c r="K3" s="5"/>
      <c r="L3" s="5"/>
      <c r="M3" s="5">
        <v>-4860</v>
      </c>
      <c r="N3" s="5"/>
      <c r="O3" s="10"/>
      <c r="Q3">
        <f t="shared" si="2"/>
        <v>0</v>
      </c>
    </row>
    <row r="4" spans="1:18">
      <c r="A4" t="s">
        <v>0</v>
      </c>
      <c r="B4">
        <v>4970</v>
      </c>
      <c r="C4">
        <v>3475</v>
      </c>
      <c r="D4">
        <f t="shared" si="0"/>
        <v>-1495</v>
      </c>
      <c r="E4">
        <v>7550</v>
      </c>
      <c r="F4" s="1">
        <f t="shared" si="1"/>
        <v>6055</v>
      </c>
      <c r="G4" t="s">
        <v>21</v>
      </c>
      <c r="H4" s="9"/>
      <c r="I4" s="5">
        <v>-780</v>
      </c>
      <c r="J4" s="5"/>
      <c r="K4" s="5">
        <v>-2955</v>
      </c>
      <c r="L4" s="5">
        <v>-2320</v>
      </c>
      <c r="M4" s="5"/>
      <c r="N4" s="5"/>
      <c r="O4" s="10"/>
      <c r="Q4">
        <f t="shared" si="2"/>
        <v>0</v>
      </c>
    </row>
    <row r="5" spans="1:18">
      <c r="A5" t="s">
        <v>12</v>
      </c>
      <c r="E5">
        <v>2200</v>
      </c>
      <c r="F5" s="1">
        <f t="shared" si="1"/>
        <v>2200</v>
      </c>
      <c r="G5" t="s">
        <v>21</v>
      </c>
      <c r="H5" s="9"/>
      <c r="I5" s="5"/>
      <c r="J5" s="5"/>
      <c r="K5" s="5"/>
      <c r="L5" s="5"/>
      <c r="M5" s="5"/>
      <c r="N5" s="5"/>
      <c r="O5" s="10">
        <v>-2200</v>
      </c>
      <c r="Q5">
        <f t="shared" si="2"/>
        <v>0</v>
      </c>
    </row>
    <row r="6" spans="1:18">
      <c r="A6" t="s">
        <v>13</v>
      </c>
      <c r="E6">
        <v>1745</v>
      </c>
      <c r="F6" s="1">
        <f t="shared" si="1"/>
        <v>1745</v>
      </c>
      <c r="H6" s="9">
        <v>-310</v>
      </c>
      <c r="I6" s="5">
        <v>-300</v>
      </c>
      <c r="J6" s="5">
        <v>-235</v>
      </c>
      <c r="K6" s="5"/>
      <c r="L6" s="5"/>
      <c r="M6" s="5"/>
      <c r="N6" s="5"/>
      <c r="O6" s="10">
        <f>-755-145</f>
        <v>-900</v>
      </c>
      <c r="Q6">
        <f t="shared" si="2"/>
        <v>0</v>
      </c>
    </row>
    <row r="7" spans="1:18">
      <c r="A7" t="s">
        <v>2</v>
      </c>
      <c r="B7">
        <v>3515</v>
      </c>
      <c r="C7">
        <v>4380</v>
      </c>
      <c r="D7">
        <f t="shared" si="0"/>
        <v>865</v>
      </c>
      <c r="E7">
        <v>435</v>
      </c>
      <c r="F7" s="1">
        <f t="shared" si="1"/>
        <v>1300</v>
      </c>
      <c r="G7" t="s">
        <v>21</v>
      </c>
      <c r="H7" s="11"/>
      <c r="I7" s="12"/>
      <c r="J7" s="12"/>
      <c r="K7" s="12"/>
      <c r="L7" s="12"/>
      <c r="M7" s="12"/>
      <c r="N7" s="12">
        <v>-1300</v>
      </c>
      <c r="O7" s="13"/>
      <c r="Q7">
        <f t="shared" si="2"/>
        <v>0</v>
      </c>
    </row>
    <row r="8" spans="1:18">
      <c r="A8" t="s">
        <v>6</v>
      </c>
      <c r="B8">
        <v>310</v>
      </c>
      <c r="D8">
        <f t="shared" si="0"/>
        <v>-310</v>
      </c>
      <c r="F8" s="1">
        <f t="shared" si="1"/>
        <v>-310</v>
      </c>
    </row>
    <row r="9" spans="1:18">
      <c r="A9" t="s">
        <v>18</v>
      </c>
      <c r="B9">
        <v>1135</v>
      </c>
      <c r="D9">
        <f t="shared" si="0"/>
        <v>-1135</v>
      </c>
      <c r="F9" s="1">
        <f t="shared" si="1"/>
        <v>-1135</v>
      </c>
    </row>
    <row r="10" spans="1:18">
      <c r="A10" t="s">
        <v>17</v>
      </c>
      <c r="B10">
        <v>3100</v>
      </c>
      <c r="C10">
        <v>4200</v>
      </c>
      <c r="D10">
        <f>C10-B10</f>
        <v>1100</v>
      </c>
      <c r="E10">
        <v>-2865</v>
      </c>
      <c r="F10" s="1">
        <f>E10+D10</f>
        <v>-1765</v>
      </c>
      <c r="G10" t="s">
        <v>22</v>
      </c>
    </row>
    <row r="11" spans="1:18">
      <c r="A11" t="s">
        <v>3</v>
      </c>
      <c r="B11">
        <v>3600</v>
      </c>
      <c r="C11">
        <v>6475</v>
      </c>
      <c r="D11">
        <f t="shared" si="0"/>
        <v>2875</v>
      </c>
      <c r="E11">
        <v>-5830</v>
      </c>
      <c r="F11" s="1">
        <f t="shared" si="1"/>
        <v>-2955</v>
      </c>
      <c r="G11" t="s">
        <v>21</v>
      </c>
    </row>
    <row r="12" spans="1:18">
      <c r="A12" t="s">
        <v>11</v>
      </c>
      <c r="E12">
        <v>-4640</v>
      </c>
      <c r="F12" s="1">
        <f t="shared" si="1"/>
        <v>-4640</v>
      </c>
      <c r="G12" t="s">
        <v>21</v>
      </c>
    </row>
    <row r="13" spans="1:18">
      <c r="A13" t="s">
        <v>4</v>
      </c>
      <c r="B13">
        <v>4225</v>
      </c>
      <c r="D13">
        <f t="shared" si="0"/>
        <v>-4225</v>
      </c>
      <c r="E13">
        <v>-635</v>
      </c>
      <c r="F13" s="1">
        <f t="shared" si="1"/>
        <v>-4860</v>
      </c>
      <c r="G13" t="s">
        <v>21</v>
      </c>
    </row>
    <row r="14" spans="1:18">
      <c r="A14" t="s">
        <v>7</v>
      </c>
      <c r="B14">
        <v>300</v>
      </c>
      <c r="C14">
        <v>2320</v>
      </c>
      <c r="D14">
        <f t="shared" si="0"/>
        <v>2020</v>
      </c>
      <c r="E14">
        <v>-12180</v>
      </c>
      <c r="F14" s="1">
        <f t="shared" si="1"/>
        <v>-10160</v>
      </c>
      <c r="G14" t="s">
        <v>21</v>
      </c>
    </row>
    <row r="15" spans="1:18">
      <c r="A15" t="s">
        <v>14</v>
      </c>
      <c r="E15">
        <v>-11450</v>
      </c>
      <c r="F15" s="1">
        <f t="shared" si="1"/>
        <v>-11450</v>
      </c>
      <c r="G15" t="s">
        <v>21</v>
      </c>
    </row>
    <row r="17" spans="4:17">
      <c r="D17">
        <f>SUM(D2:D15)</f>
        <v>30</v>
      </c>
      <c r="E17">
        <f>SUM(E2:E15)</f>
        <v>115</v>
      </c>
      <c r="F17" s="1">
        <f>SUM(F2:F15)</f>
        <v>145</v>
      </c>
      <c r="G17" t="s">
        <v>20</v>
      </c>
      <c r="H17">
        <f>SUM(H2:H15)</f>
        <v>-310</v>
      </c>
      <c r="I17">
        <f t="shared" ref="I17:Q17" si="3">SUM(I2:I15)</f>
        <v>-1135</v>
      </c>
      <c r="J17">
        <f t="shared" si="3"/>
        <v>-1765</v>
      </c>
      <c r="K17">
        <f t="shared" si="3"/>
        <v>-2955</v>
      </c>
      <c r="L17">
        <f t="shared" si="3"/>
        <v>-4640</v>
      </c>
      <c r="M17">
        <f t="shared" si="3"/>
        <v>-4860</v>
      </c>
      <c r="N17">
        <f t="shared" si="3"/>
        <v>-10160</v>
      </c>
      <c r="O17">
        <f t="shared" si="3"/>
        <v>-11450</v>
      </c>
      <c r="P17">
        <f t="shared" si="3"/>
        <v>0</v>
      </c>
      <c r="Q17">
        <f t="shared" si="3"/>
        <v>145</v>
      </c>
    </row>
    <row r="20" spans="4:17">
      <c r="G20" t="s">
        <v>30</v>
      </c>
      <c r="H20" t="s">
        <v>23</v>
      </c>
    </row>
    <row r="21" spans="4:17">
      <c r="G21" t="s">
        <v>30</v>
      </c>
      <c r="I21" t="s">
        <v>32</v>
      </c>
    </row>
    <row r="22" spans="4:17">
      <c r="G22" t="s">
        <v>30</v>
      </c>
      <c r="J22" t="s">
        <v>24</v>
      </c>
    </row>
    <row r="23" spans="4:17">
      <c r="G23" t="s">
        <v>30</v>
      </c>
      <c r="K23" t="s">
        <v>25</v>
      </c>
    </row>
    <row r="24" spans="4:17">
      <c r="G24" t="s">
        <v>30</v>
      </c>
      <c r="L24" t="s">
        <v>26</v>
      </c>
    </row>
    <row r="25" spans="4:17">
      <c r="G25" t="s">
        <v>30</v>
      </c>
      <c r="M25" t="s">
        <v>27</v>
      </c>
    </row>
    <row r="26" spans="4:17">
      <c r="G26" t="s">
        <v>30</v>
      </c>
      <c r="N26" t="s">
        <v>28</v>
      </c>
    </row>
    <row r="27" spans="4:17">
      <c r="G27" t="s">
        <v>30</v>
      </c>
      <c r="O27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adayao</dc:creator>
  <cp:lastModifiedBy>Felienne</cp:lastModifiedBy>
  <dcterms:created xsi:type="dcterms:W3CDTF">2000-11-16T10:17:07Z</dcterms:created>
  <dcterms:modified xsi:type="dcterms:W3CDTF">2014-09-04T06:06:36Z</dcterms:modified>
</cp:coreProperties>
</file>