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H11" i="6"/>
  <c r="J11" i="6"/>
  <c r="L11" i="6"/>
  <c r="M11" i="6"/>
  <c r="P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I1" i="5" s="1"/>
  <c r="J1" i="5" s="1"/>
  <c r="K1" i="5" s="1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P25" i="4"/>
  <c r="P26" i="4"/>
  <c r="R26" i="4"/>
  <c r="K28" i="4"/>
  <c r="L28" i="4"/>
  <c r="M28" i="4" s="1"/>
  <c r="N28" i="4" s="1"/>
  <c r="O28" i="4"/>
  <c r="K29" i="4"/>
  <c r="L29" i="4"/>
  <c r="M29" i="4"/>
  <c r="N29" i="4"/>
  <c r="O29" i="4"/>
  <c r="K30" i="4"/>
  <c r="L30" i="4"/>
  <c r="M30" i="4" s="1"/>
  <c r="N30" i="4"/>
  <c r="O30" i="4"/>
  <c r="K31" i="4"/>
  <c r="L31" i="4"/>
  <c r="M31" i="4" s="1"/>
  <c r="N31" i="4" s="1"/>
  <c r="O31" i="4"/>
  <c r="K33" i="4"/>
  <c r="L33" i="4"/>
  <c r="M33" i="4" s="1"/>
  <c r="N33" i="4" s="1"/>
  <c r="O33" i="4"/>
  <c r="K34" i="4"/>
  <c r="L34" i="4"/>
  <c r="M34" i="4"/>
  <c r="N34" i="4" s="1"/>
  <c r="O34" i="4"/>
  <c r="K35" i="4"/>
  <c r="L35" i="4"/>
  <c r="M35" i="4" s="1"/>
  <c r="N35" i="4"/>
  <c r="O35" i="4"/>
  <c r="K36" i="4"/>
  <c r="L36" i="4"/>
  <c r="M36" i="4" s="1"/>
  <c r="N36" i="4" s="1"/>
  <c r="O36" i="4"/>
  <c r="AL37" i="4"/>
  <c r="AJ38" i="4"/>
  <c r="AL38" i="4"/>
  <c r="K39" i="4"/>
  <c r="L39" i="4"/>
  <c r="M39" i="4"/>
  <c r="N39" i="4" s="1"/>
  <c r="O39" i="4"/>
  <c r="K40" i="4"/>
  <c r="L40" i="4"/>
  <c r="M40" i="4" s="1"/>
  <c r="N40" i="4" s="1"/>
  <c r="O40" i="4"/>
  <c r="K41" i="4"/>
  <c r="L41" i="4"/>
  <c r="M41" i="4" s="1"/>
  <c r="N41" i="4" s="1"/>
  <c r="O41" i="4"/>
  <c r="K42" i="4"/>
  <c r="L42" i="4"/>
  <c r="M42" i="4" s="1"/>
  <c r="N42" i="4" s="1"/>
  <c r="O42" i="4"/>
  <c r="K43" i="4"/>
  <c r="L43" i="4"/>
  <c r="M43" i="4"/>
  <c r="N43" i="4" s="1"/>
  <c r="O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 s="1"/>
  <c r="R58" i="4"/>
  <c r="K60" i="4"/>
  <c r="O60" i="4"/>
  <c r="Q60" i="4" s="1"/>
  <c r="K61" i="4"/>
  <c r="Q61" i="4"/>
  <c r="K62" i="4"/>
  <c r="K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J9" i="514"/>
  <c r="J28" i="514" s="1"/>
  <c r="L9" i="514"/>
  <c r="N9" i="514"/>
  <c r="P9" i="514"/>
  <c r="V9" i="514"/>
  <c r="AG9" i="514"/>
  <c r="AH9" i="514"/>
  <c r="I9" i="514" s="1"/>
  <c r="AI9" i="514"/>
  <c r="K9" i="514" s="1"/>
  <c r="AJ9" i="514"/>
  <c r="AK9" i="514"/>
  <c r="M9" i="514" s="1"/>
  <c r="AL9" i="514"/>
  <c r="AM9" i="514"/>
  <c r="AN9" i="514"/>
  <c r="Q9" i="514" s="1"/>
  <c r="AO9" i="514"/>
  <c r="AP9" i="514"/>
  <c r="T9" i="514" s="1"/>
  <c r="AQ9" i="514"/>
  <c r="U9" i="514" s="1"/>
  <c r="AR9" i="514"/>
  <c r="AS9" i="514"/>
  <c r="AT9" i="514"/>
  <c r="AU9" i="514"/>
  <c r="AV9" i="514"/>
  <c r="AW9" i="514"/>
  <c r="AW28" i="514" s="1"/>
  <c r="AX9" i="514"/>
  <c r="AY9" i="514"/>
  <c r="AZ9" i="514"/>
  <c r="BA9" i="514"/>
  <c r="BB9" i="514"/>
  <c r="BC9" i="514"/>
  <c r="BD9" i="514"/>
  <c r="BE9" i="514"/>
  <c r="BE28" i="514" s="1"/>
  <c r="BF9" i="514"/>
  <c r="BG9" i="514"/>
  <c r="BH9" i="514"/>
  <c r="BI9" i="514"/>
  <c r="BJ9" i="514"/>
  <c r="BK9" i="514"/>
  <c r="BL9" i="514"/>
  <c r="BM9" i="514"/>
  <c r="BM28" i="514" s="1"/>
  <c r="BN9" i="514"/>
  <c r="BO9" i="514"/>
  <c r="BP9" i="514"/>
  <c r="BQ9" i="514"/>
  <c r="BR9" i="514"/>
  <c r="BS9" i="514"/>
  <c r="BT9" i="514"/>
  <c r="BU9" i="514"/>
  <c r="BU28" i="514" s="1"/>
  <c r="BV9" i="514"/>
  <c r="BW9" i="514"/>
  <c r="BX9" i="514"/>
  <c r="BY9" i="514"/>
  <c r="BZ9" i="514"/>
  <c r="CA9" i="514"/>
  <c r="CB9" i="514"/>
  <c r="CC9" i="514"/>
  <c r="CC28" i="514" s="1"/>
  <c r="CD9" i="514"/>
  <c r="CE9" i="514"/>
  <c r="CF9" i="514"/>
  <c r="CG9" i="514"/>
  <c r="CH9" i="514"/>
  <c r="CI9" i="514"/>
  <c r="CJ9" i="514"/>
  <c r="CK9" i="514"/>
  <c r="CK28" i="514" s="1"/>
  <c r="CL9" i="514"/>
  <c r="CM9" i="514"/>
  <c r="CN9" i="514"/>
  <c r="CO9" i="514"/>
  <c r="CP9" i="514"/>
  <c r="CQ9" i="514"/>
  <c r="CR9" i="514"/>
  <c r="CS9" i="514"/>
  <c r="CS28" i="514" s="1"/>
  <c r="CT9" i="514"/>
  <c r="CU9" i="514"/>
  <c r="CV9" i="514"/>
  <c r="CW9" i="514"/>
  <c r="CX9" i="514"/>
  <c r="CY9" i="514"/>
  <c r="CZ9" i="514"/>
  <c r="DA9" i="514"/>
  <c r="DA28" i="514" s="1"/>
  <c r="DB9" i="514"/>
  <c r="DC9" i="514"/>
  <c r="DD9" i="514"/>
  <c r="DE9" i="514"/>
  <c r="DF9" i="514"/>
  <c r="DG9" i="514"/>
  <c r="DH9" i="514"/>
  <c r="DI9" i="514"/>
  <c r="DI28" i="514" s="1"/>
  <c r="DJ9" i="514"/>
  <c r="DK9" i="514"/>
  <c r="DL9" i="514"/>
  <c r="DM9" i="514"/>
  <c r="DN9" i="514"/>
  <c r="DO9" i="514"/>
  <c r="DP9" i="514"/>
  <c r="DQ9" i="514"/>
  <c r="DQ28" i="514" s="1"/>
  <c r="DR9" i="514"/>
  <c r="DS9" i="514"/>
  <c r="DT9" i="514"/>
  <c r="DU9" i="514"/>
  <c r="DV9" i="514"/>
  <c r="DW9" i="514"/>
  <c r="DX9" i="514"/>
  <c r="DY9" i="514"/>
  <c r="DY28" i="514" s="1"/>
  <c r="DZ9" i="514"/>
  <c r="EA9" i="514"/>
  <c r="EB9" i="514"/>
  <c r="EC9" i="514"/>
  <c r="ED9" i="514"/>
  <c r="EE9" i="514"/>
  <c r="EF9" i="514"/>
  <c r="EG9" i="514"/>
  <c r="EG28" i="514" s="1"/>
  <c r="EH9" i="514"/>
  <c r="EI9" i="514"/>
  <c r="EJ9" i="514"/>
  <c r="C10" i="514"/>
  <c r="D10" i="514"/>
  <c r="E10" i="514"/>
  <c r="H10" i="514"/>
  <c r="G10" i="514" s="1"/>
  <c r="G29" i="514" s="1"/>
  <c r="K10" i="514"/>
  <c r="P10" i="514"/>
  <c r="O10" i="514" s="1"/>
  <c r="O29" i="514" s="1"/>
  <c r="Q10" i="514"/>
  <c r="X10" i="514"/>
  <c r="X68" i="514" s="1"/>
  <c r="X88" i="514" s="1"/>
  <c r="AG10" i="514"/>
  <c r="AH10" i="514"/>
  <c r="I10" i="514" s="1"/>
  <c r="AI10" i="514"/>
  <c r="AJ10" i="514"/>
  <c r="L10" i="514" s="1"/>
  <c r="AK10" i="514"/>
  <c r="M10" i="514" s="1"/>
  <c r="AL10" i="514"/>
  <c r="N10" i="514" s="1"/>
  <c r="AM10" i="514"/>
  <c r="AN10" i="514"/>
  <c r="AO10" i="514"/>
  <c r="R10" i="514" s="1"/>
  <c r="AP10" i="514"/>
  <c r="T10" i="514" s="1"/>
  <c r="S10" i="514" s="1"/>
  <c r="AQ10" i="514"/>
  <c r="U10" i="514" s="1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O61" i="4" s="1"/>
  <c r="D11" i="514"/>
  <c r="E11" i="514"/>
  <c r="H11" i="514"/>
  <c r="I11" i="514"/>
  <c r="M11" i="514"/>
  <c r="P11" i="514"/>
  <c r="O11" i="514" s="1"/>
  <c r="Q11" i="514"/>
  <c r="R11" i="514"/>
  <c r="T11" i="514"/>
  <c r="S11" i="514" s="1"/>
  <c r="AG11" i="514"/>
  <c r="AH11" i="514"/>
  <c r="AI11" i="514"/>
  <c r="K11" i="514" s="1"/>
  <c r="AJ11" i="514"/>
  <c r="L11" i="514" s="1"/>
  <c r="AK11" i="514"/>
  <c r="AL11" i="514"/>
  <c r="N11" i="514" s="1"/>
  <c r="AM11" i="514"/>
  <c r="AN11" i="514"/>
  <c r="AO11" i="514"/>
  <c r="AP11" i="514"/>
  <c r="AQ11" i="514"/>
  <c r="U11" i="514" s="1"/>
  <c r="AR11" i="514"/>
  <c r="V11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 s="1"/>
  <c r="I12" i="514"/>
  <c r="N12" i="514"/>
  <c r="Q12" i="514"/>
  <c r="R12" i="514"/>
  <c r="U12" i="514"/>
  <c r="AG12" i="514"/>
  <c r="H12" i="514" s="1"/>
  <c r="G12" i="514" s="1"/>
  <c r="AH12" i="514"/>
  <c r="AI12" i="514"/>
  <c r="K12" i="514" s="1"/>
  <c r="AJ12" i="514"/>
  <c r="AK12" i="514"/>
  <c r="M12" i="514" s="1"/>
  <c r="AL12" i="514"/>
  <c r="AM12" i="514"/>
  <c r="P12" i="514" s="1"/>
  <c r="AN12" i="514"/>
  <c r="AO12" i="514"/>
  <c r="AP12" i="514"/>
  <c r="T12" i="514" s="1"/>
  <c r="AQ12" i="514"/>
  <c r="AR12" i="514"/>
  <c r="AS12" i="514"/>
  <c r="AT12" i="514"/>
  <c r="AU12" i="514"/>
  <c r="AV12" i="514"/>
  <c r="AW12" i="514"/>
  <c r="AX12" i="514"/>
  <c r="AY12" i="514"/>
  <c r="AZ12" i="514"/>
  <c r="AZ31" i="514" s="1"/>
  <c r="BA12" i="514"/>
  <c r="BB12" i="514"/>
  <c r="BC12" i="514"/>
  <c r="BD12" i="514"/>
  <c r="BE12" i="514"/>
  <c r="BF12" i="514"/>
  <c r="BG12" i="514"/>
  <c r="BH12" i="514"/>
  <c r="BH31" i="514" s="1"/>
  <c r="BI12" i="514"/>
  <c r="BJ12" i="514"/>
  <c r="BK12" i="514"/>
  <c r="BL12" i="514"/>
  <c r="BM12" i="514"/>
  <c r="BN12" i="514"/>
  <c r="BO12" i="514"/>
  <c r="BP12" i="514"/>
  <c r="BP31" i="514" s="1"/>
  <c r="BQ12" i="514"/>
  <c r="BR12" i="514"/>
  <c r="BS12" i="514"/>
  <c r="BT12" i="514"/>
  <c r="BU12" i="514"/>
  <c r="BV12" i="514"/>
  <c r="BW12" i="514"/>
  <c r="BX12" i="514"/>
  <c r="BX31" i="514" s="1"/>
  <c r="BY12" i="514"/>
  <c r="BZ12" i="514"/>
  <c r="CA12" i="514"/>
  <c r="CB12" i="514"/>
  <c r="CC12" i="514"/>
  <c r="CD12" i="514"/>
  <c r="CE12" i="514"/>
  <c r="CF12" i="514"/>
  <c r="CF31" i="514" s="1"/>
  <c r="CG12" i="514"/>
  <c r="CH12" i="514"/>
  <c r="CI12" i="514"/>
  <c r="CJ12" i="514"/>
  <c r="CK12" i="514"/>
  <c r="CL12" i="514"/>
  <c r="CM12" i="514"/>
  <c r="CN12" i="514"/>
  <c r="CN31" i="514" s="1"/>
  <c r="CO12" i="514"/>
  <c r="CP12" i="514"/>
  <c r="CQ12" i="514"/>
  <c r="CR12" i="514"/>
  <c r="CS12" i="514"/>
  <c r="CT12" i="514"/>
  <c r="CU12" i="514"/>
  <c r="CV12" i="514"/>
  <c r="CV31" i="514" s="1"/>
  <c r="CW12" i="514"/>
  <c r="CX12" i="514"/>
  <c r="CY12" i="514"/>
  <c r="CZ12" i="514"/>
  <c r="DA12" i="514"/>
  <c r="DB12" i="514"/>
  <c r="DC12" i="514"/>
  <c r="DD12" i="514"/>
  <c r="DD31" i="514" s="1"/>
  <c r="DE12" i="514"/>
  <c r="DF12" i="514"/>
  <c r="DG12" i="514"/>
  <c r="DH12" i="514"/>
  <c r="DI12" i="514"/>
  <c r="DJ12" i="514"/>
  <c r="DK12" i="514"/>
  <c r="DL12" i="514"/>
  <c r="DL31" i="514" s="1"/>
  <c r="DM12" i="514"/>
  <c r="DN12" i="514"/>
  <c r="DO12" i="514"/>
  <c r="DP12" i="514"/>
  <c r="DQ12" i="514"/>
  <c r="DR12" i="514"/>
  <c r="DS12" i="514"/>
  <c r="DT12" i="514"/>
  <c r="DT31" i="514" s="1"/>
  <c r="DU12" i="514"/>
  <c r="DV12" i="514"/>
  <c r="DW12" i="514"/>
  <c r="DX12" i="514"/>
  <c r="DY12" i="514"/>
  <c r="DZ12" i="514"/>
  <c r="EA12" i="514"/>
  <c r="EB12" i="514"/>
  <c r="EB31" i="514" s="1"/>
  <c r="EC12" i="514"/>
  <c r="ED12" i="514"/>
  <c r="EE12" i="514"/>
  <c r="EF12" i="514"/>
  <c r="EG12" i="514"/>
  <c r="EH12" i="514"/>
  <c r="EI12" i="514"/>
  <c r="EJ12" i="514"/>
  <c r="EJ31" i="514" s="1"/>
  <c r="C13" i="514"/>
  <c r="D13" i="514"/>
  <c r="E13" i="514"/>
  <c r="K13" i="514"/>
  <c r="N13" i="514"/>
  <c r="R13" i="514"/>
  <c r="R32" i="514" s="1"/>
  <c r="S13" i="514"/>
  <c r="V13" i="514"/>
  <c r="AG13" i="514"/>
  <c r="H13" i="514" s="1"/>
  <c r="G13" i="514" s="1"/>
  <c r="AH13" i="514"/>
  <c r="I13" i="514" s="1"/>
  <c r="AI13" i="514"/>
  <c r="AJ13" i="514"/>
  <c r="L13" i="514" s="1"/>
  <c r="J13" i="514" s="1"/>
  <c r="J32" i="514" s="1"/>
  <c r="AK13" i="514"/>
  <c r="AL13" i="514"/>
  <c r="AM13" i="514"/>
  <c r="P13" i="514" s="1"/>
  <c r="AN13" i="514"/>
  <c r="Q13" i="514" s="1"/>
  <c r="AO13" i="514"/>
  <c r="AP13" i="514"/>
  <c r="T13" i="514" s="1"/>
  <c r="AQ13" i="514"/>
  <c r="U13" i="514" s="1"/>
  <c r="AR13" i="514"/>
  <c r="AS13" i="514"/>
  <c r="AS32" i="514" s="1"/>
  <c r="AT13" i="514"/>
  <c r="AU13" i="514"/>
  <c r="AV13" i="514"/>
  <c r="AW13" i="514"/>
  <c r="AX13" i="514"/>
  <c r="AY13" i="514"/>
  <c r="AZ13" i="514"/>
  <c r="BA13" i="514"/>
  <c r="BA32" i="514" s="1"/>
  <c r="BB13" i="514"/>
  <c r="BC13" i="514"/>
  <c r="BD13" i="514"/>
  <c r="BE13" i="514"/>
  <c r="BF13" i="514"/>
  <c r="BG13" i="514"/>
  <c r="BH13" i="514"/>
  <c r="BI13" i="514"/>
  <c r="BI32" i="514" s="1"/>
  <c r="BJ13" i="514"/>
  <c r="BK13" i="514"/>
  <c r="BL13" i="514"/>
  <c r="BM13" i="514"/>
  <c r="BN13" i="514"/>
  <c r="BO13" i="514"/>
  <c r="BP13" i="514"/>
  <c r="BQ13" i="514"/>
  <c r="BQ32" i="514" s="1"/>
  <c r="BR13" i="514"/>
  <c r="BS13" i="514"/>
  <c r="BT13" i="514"/>
  <c r="BU13" i="514"/>
  <c r="BV13" i="514"/>
  <c r="BW13" i="514"/>
  <c r="BX13" i="514"/>
  <c r="BY13" i="514"/>
  <c r="BY32" i="514" s="1"/>
  <c r="BZ13" i="514"/>
  <c r="CA13" i="514"/>
  <c r="CB13" i="514"/>
  <c r="CC13" i="514"/>
  <c r="CD13" i="514"/>
  <c r="CE13" i="514"/>
  <c r="CF13" i="514"/>
  <c r="CG13" i="514"/>
  <c r="CG32" i="514" s="1"/>
  <c r="CH13" i="514"/>
  <c r="CI13" i="514"/>
  <c r="CJ13" i="514"/>
  <c r="CK13" i="514"/>
  <c r="CL13" i="514"/>
  <c r="CM13" i="514"/>
  <c r="CN13" i="514"/>
  <c r="CO13" i="514"/>
  <c r="CO32" i="514" s="1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H14" i="514"/>
  <c r="G14" i="514" s="1"/>
  <c r="G33" i="514" s="1"/>
  <c r="L14" i="514"/>
  <c r="O14" i="514"/>
  <c r="P14" i="514"/>
  <c r="Q14" i="514"/>
  <c r="R14" i="514"/>
  <c r="AG14" i="514"/>
  <c r="AH14" i="514"/>
  <c r="I14" i="514" s="1"/>
  <c r="AI14" i="514"/>
  <c r="K14" i="514" s="1"/>
  <c r="AJ14" i="514"/>
  <c r="AK14" i="514"/>
  <c r="M14" i="514" s="1"/>
  <c r="AL14" i="514"/>
  <c r="N14" i="514" s="1"/>
  <c r="AM14" i="514"/>
  <c r="AN14" i="514"/>
  <c r="AO14" i="514"/>
  <c r="AP14" i="514"/>
  <c r="T14" i="514" s="1"/>
  <c r="S14" i="514" s="1"/>
  <c r="AQ14" i="514"/>
  <c r="U14" i="514" s="1"/>
  <c r="AR14" i="514"/>
  <c r="V14" i="514" s="1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I15" i="514"/>
  <c r="I34" i="514" s="1"/>
  <c r="J15" i="514"/>
  <c r="J34" i="514" s="1"/>
  <c r="K15" i="514"/>
  <c r="P15" i="514"/>
  <c r="O15" i="514" s="1"/>
  <c r="Q15" i="514"/>
  <c r="R15" i="514"/>
  <c r="U15" i="514"/>
  <c r="AG15" i="514"/>
  <c r="H15" i="514" s="1"/>
  <c r="G15" i="514" s="1"/>
  <c r="G34" i="514" s="1"/>
  <c r="AH15" i="514"/>
  <c r="AI15" i="514"/>
  <c r="AJ15" i="514"/>
  <c r="L15" i="514" s="1"/>
  <c r="AK15" i="514"/>
  <c r="M15" i="514" s="1"/>
  <c r="AL15" i="514"/>
  <c r="N15" i="514" s="1"/>
  <c r="AM15" i="514"/>
  <c r="AN15" i="514"/>
  <c r="AO15" i="514"/>
  <c r="AP15" i="514"/>
  <c r="T15" i="514" s="1"/>
  <c r="S15" i="514" s="1"/>
  <c r="AQ15" i="514"/>
  <c r="AR15" i="514"/>
  <c r="V15" i="514" s="1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I18" i="514"/>
  <c r="J18" i="514"/>
  <c r="J37" i="514" s="1"/>
  <c r="K18" i="514"/>
  <c r="L18" i="514"/>
  <c r="Q18" i="514"/>
  <c r="R18" i="514"/>
  <c r="T18" i="514"/>
  <c r="AG18" i="514"/>
  <c r="H18" i="514" s="1"/>
  <c r="G18" i="514" s="1"/>
  <c r="AH18" i="514"/>
  <c r="AI18" i="514"/>
  <c r="AJ18" i="514"/>
  <c r="AK18" i="514"/>
  <c r="M18" i="514" s="1"/>
  <c r="AL18" i="514"/>
  <c r="N18" i="514" s="1"/>
  <c r="AM18" i="514"/>
  <c r="P18" i="514" s="1"/>
  <c r="O18" i="514" s="1"/>
  <c r="AN18" i="514"/>
  <c r="AO18" i="514"/>
  <c r="AP18" i="514"/>
  <c r="AQ18" i="514"/>
  <c r="U18" i="514" s="1"/>
  <c r="S18" i="514" s="1"/>
  <c r="S37" i="514" s="1"/>
  <c r="AR18" i="514"/>
  <c r="V18" i="514" s="1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Y37" i="514" s="1"/>
  <c r="CZ18" i="514"/>
  <c r="DA18" i="514"/>
  <c r="DB18" i="514"/>
  <c r="DC18" i="514"/>
  <c r="DD18" i="514"/>
  <c r="DE18" i="514"/>
  <c r="DF18" i="514"/>
  <c r="DG18" i="514"/>
  <c r="DG37" i="514" s="1"/>
  <c r="DH18" i="514"/>
  <c r="DI18" i="514"/>
  <c r="DJ18" i="514"/>
  <c r="DK18" i="514"/>
  <c r="DL18" i="514"/>
  <c r="DM18" i="514"/>
  <c r="DN18" i="514"/>
  <c r="DO18" i="514"/>
  <c r="DO37" i="514" s="1"/>
  <c r="DP18" i="514"/>
  <c r="DQ18" i="514"/>
  <c r="DR18" i="514"/>
  <c r="DS18" i="514"/>
  <c r="DT18" i="514"/>
  <c r="DU18" i="514"/>
  <c r="DV18" i="514"/>
  <c r="DW18" i="514"/>
  <c r="DW37" i="514" s="1"/>
  <c r="DX18" i="514"/>
  <c r="DY18" i="514"/>
  <c r="DZ18" i="514"/>
  <c r="EA18" i="514"/>
  <c r="EB18" i="514"/>
  <c r="EC18" i="514"/>
  <c r="ED18" i="514"/>
  <c r="EE18" i="514"/>
  <c r="EE37" i="514" s="1"/>
  <c r="EF18" i="514"/>
  <c r="EG18" i="514"/>
  <c r="EH18" i="514"/>
  <c r="EI18" i="514"/>
  <c r="EJ18" i="514"/>
  <c r="C28" i="514"/>
  <c r="D28" i="514"/>
  <c r="E28" i="514"/>
  <c r="F28" i="514"/>
  <c r="I28" i="514"/>
  <c r="K28" i="514"/>
  <c r="L28" i="514"/>
  <c r="M28" i="514"/>
  <c r="N28" i="514"/>
  <c r="P28" i="514"/>
  <c r="T28" i="514"/>
  <c r="U28" i="514"/>
  <c r="V28" i="514"/>
  <c r="AH28" i="514"/>
  <c r="AI28" i="514"/>
  <c r="AJ28" i="514"/>
  <c r="AK28" i="514"/>
  <c r="AL28" i="514"/>
  <c r="AM28" i="514"/>
  <c r="AN28" i="514"/>
  <c r="AP28" i="514"/>
  <c r="AQ28" i="514"/>
  <c r="AR28" i="514"/>
  <c r="AS28" i="514"/>
  <c r="AT28" i="514"/>
  <c r="AU28" i="514"/>
  <c r="AV28" i="514"/>
  <c r="AX28" i="514"/>
  <c r="AY28" i="514"/>
  <c r="AZ28" i="514"/>
  <c r="BA28" i="514"/>
  <c r="BB28" i="514"/>
  <c r="BC28" i="514"/>
  <c r="BD28" i="514"/>
  <c r="BF28" i="514"/>
  <c r="BG28" i="514"/>
  <c r="BH28" i="514"/>
  <c r="BI28" i="514"/>
  <c r="BJ28" i="514"/>
  <c r="BK28" i="514"/>
  <c r="BL28" i="514"/>
  <c r="BN28" i="514"/>
  <c r="BO28" i="514"/>
  <c r="BP28" i="514"/>
  <c r="BQ28" i="514"/>
  <c r="Z9" i="514" s="1"/>
  <c r="BR28" i="514"/>
  <c r="BS28" i="514"/>
  <c r="BT28" i="514"/>
  <c r="BV28" i="514"/>
  <c r="BW28" i="514"/>
  <c r="BX28" i="514"/>
  <c r="BY28" i="514"/>
  <c r="BZ28" i="514"/>
  <c r="CA28" i="514"/>
  <c r="CB28" i="514"/>
  <c r="CD28" i="514"/>
  <c r="CE28" i="514"/>
  <c r="CF28" i="514"/>
  <c r="CG28" i="514"/>
  <c r="CH28" i="514"/>
  <c r="CI28" i="514"/>
  <c r="CJ28" i="514"/>
  <c r="CL28" i="514"/>
  <c r="CM28" i="514"/>
  <c r="CN28" i="514"/>
  <c r="CO28" i="514"/>
  <c r="CP28" i="514"/>
  <c r="CQ28" i="514"/>
  <c r="CR28" i="514"/>
  <c r="CT28" i="514"/>
  <c r="CU28" i="514"/>
  <c r="CV28" i="514"/>
  <c r="CW28" i="514"/>
  <c r="CX28" i="514"/>
  <c r="CY28" i="514"/>
  <c r="CZ28" i="514"/>
  <c r="DB28" i="514"/>
  <c r="DC28" i="514"/>
  <c r="DD28" i="514"/>
  <c r="DE28" i="514"/>
  <c r="DF28" i="514"/>
  <c r="DG28" i="514"/>
  <c r="DH28" i="514"/>
  <c r="DJ28" i="514"/>
  <c r="DK28" i="514"/>
  <c r="DL28" i="514"/>
  <c r="DM28" i="514"/>
  <c r="DN28" i="514"/>
  <c r="DO28" i="514"/>
  <c r="DP28" i="514"/>
  <c r="DR28" i="514"/>
  <c r="DS28" i="514"/>
  <c r="DT28" i="514"/>
  <c r="DU28" i="514"/>
  <c r="DV28" i="514"/>
  <c r="DW28" i="514"/>
  <c r="DX28" i="514"/>
  <c r="DZ28" i="514"/>
  <c r="EA28" i="514"/>
  <c r="EB28" i="514"/>
  <c r="EC28" i="514"/>
  <c r="ED28" i="514"/>
  <c r="EE28" i="514"/>
  <c r="EF28" i="514"/>
  <c r="EH28" i="514"/>
  <c r="EI28" i="514"/>
  <c r="EJ28" i="514"/>
  <c r="C29" i="514"/>
  <c r="D29" i="514"/>
  <c r="E29" i="514"/>
  <c r="H29" i="514"/>
  <c r="I29" i="514"/>
  <c r="K29" i="514"/>
  <c r="L29" i="514"/>
  <c r="M29" i="514"/>
  <c r="N29" i="514"/>
  <c r="P29" i="514"/>
  <c r="Q29" i="514"/>
  <c r="R29" i="514"/>
  <c r="S29" i="514"/>
  <c r="T29" i="514"/>
  <c r="U29" i="514"/>
  <c r="V29" i="514"/>
  <c r="X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AA10" i="514" s="1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I30" i="514"/>
  <c r="K30" i="514"/>
  <c r="L30" i="514"/>
  <c r="M30" i="514"/>
  <c r="N30" i="514"/>
  <c r="O30" i="514"/>
  <c r="P30" i="514"/>
  <c r="Q30" i="514"/>
  <c r="R30" i="514"/>
  <c r="T30" i="514"/>
  <c r="U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X11" i="514" s="1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K31" i="514"/>
  <c r="M31" i="514"/>
  <c r="N31" i="514"/>
  <c r="P31" i="514"/>
  <c r="Q31" i="514"/>
  <c r="R31" i="514"/>
  <c r="T31" i="514"/>
  <c r="U31" i="514"/>
  <c r="AG31" i="514"/>
  <c r="AH31" i="514"/>
  <c r="AI31" i="514"/>
  <c r="AK31" i="514"/>
  <c r="AL31" i="514"/>
  <c r="AM31" i="514"/>
  <c r="AN31" i="514"/>
  <c r="AO31" i="514"/>
  <c r="AP31" i="514"/>
  <c r="AQ31" i="514"/>
  <c r="AS31" i="514"/>
  <c r="AT31" i="514"/>
  <c r="AU31" i="514"/>
  <c r="AV31" i="514"/>
  <c r="AW31" i="514"/>
  <c r="AX31" i="514"/>
  <c r="AY31" i="514"/>
  <c r="BA31" i="514"/>
  <c r="BB31" i="514"/>
  <c r="BC31" i="514"/>
  <c r="BD31" i="514"/>
  <c r="BE31" i="514"/>
  <c r="BF31" i="514"/>
  <c r="BG31" i="514"/>
  <c r="BI31" i="514"/>
  <c r="BJ31" i="514"/>
  <c r="BK31" i="514"/>
  <c r="BL31" i="514"/>
  <c r="BM31" i="514"/>
  <c r="BN31" i="514"/>
  <c r="BO31" i="514"/>
  <c r="BQ31" i="514"/>
  <c r="BR31" i="514"/>
  <c r="BS31" i="514"/>
  <c r="BT31" i="514"/>
  <c r="BU31" i="514"/>
  <c r="BV31" i="514"/>
  <c r="BW31" i="514"/>
  <c r="BY31" i="514"/>
  <c r="BZ31" i="514"/>
  <c r="CA31" i="514"/>
  <c r="CB31" i="514"/>
  <c r="CC31" i="514"/>
  <c r="CD31" i="514"/>
  <c r="CE31" i="514"/>
  <c r="CG31" i="514"/>
  <c r="CH31" i="514"/>
  <c r="CI31" i="514"/>
  <c r="CJ31" i="514"/>
  <c r="CK31" i="514"/>
  <c r="CL31" i="514"/>
  <c r="CM31" i="514"/>
  <c r="CO31" i="514"/>
  <c r="CP31" i="514"/>
  <c r="CQ31" i="514"/>
  <c r="CR31" i="514"/>
  <c r="CS31" i="514"/>
  <c r="CT31" i="514"/>
  <c r="CU31" i="514"/>
  <c r="CW31" i="514"/>
  <c r="CX31" i="514"/>
  <c r="CY31" i="514"/>
  <c r="CZ31" i="514"/>
  <c r="DA31" i="514"/>
  <c r="DB31" i="514"/>
  <c r="DC31" i="514"/>
  <c r="DE31" i="514"/>
  <c r="DF31" i="514"/>
  <c r="DG31" i="514"/>
  <c r="DH31" i="514"/>
  <c r="DI31" i="514"/>
  <c r="DJ31" i="514"/>
  <c r="DK31" i="514"/>
  <c r="DM31" i="514"/>
  <c r="DN31" i="514"/>
  <c r="DO31" i="514"/>
  <c r="DP31" i="514"/>
  <c r="DQ31" i="514"/>
  <c r="DR31" i="514"/>
  <c r="DS31" i="514"/>
  <c r="DU31" i="514"/>
  <c r="DV31" i="514"/>
  <c r="DW31" i="514"/>
  <c r="DX31" i="514"/>
  <c r="DY31" i="514"/>
  <c r="AB12" i="514" s="1"/>
  <c r="AB31" i="514" s="1"/>
  <c r="DZ31" i="514"/>
  <c r="EA31" i="514"/>
  <c r="EC31" i="514"/>
  <c r="ED31" i="514"/>
  <c r="EE31" i="514"/>
  <c r="EF31" i="514"/>
  <c r="EG31" i="514"/>
  <c r="EH31" i="514"/>
  <c r="EI31" i="514"/>
  <c r="C32" i="514"/>
  <c r="D32" i="514"/>
  <c r="E32" i="514"/>
  <c r="G32" i="514"/>
  <c r="H32" i="514"/>
  <c r="I32" i="514"/>
  <c r="K32" i="514"/>
  <c r="L32" i="514"/>
  <c r="N32" i="514"/>
  <c r="P32" i="514"/>
  <c r="Q32" i="514"/>
  <c r="S32" i="514"/>
  <c r="T32" i="514"/>
  <c r="U32" i="514"/>
  <c r="V32" i="514"/>
  <c r="AG32" i="514"/>
  <c r="AH32" i="514"/>
  <c r="AI32" i="514"/>
  <c r="AJ32" i="514"/>
  <c r="AL32" i="514"/>
  <c r="AM32" i="514"/>
  <c r="AN32" i="514"/>
  <c r="AO32" i="514"/>
  <c r="AP32" i="514"/>
  <c r="AQ32" i="514"/>
  <c r="AR32" i="514"/>
  <c r="AT32" i="514"/>
  <c r="AU32" i="514"/>
  <c r="AV32" i="514"/>
  <c r="AW32" i="514"/>
  <c r="AX32" i="514"/>
  <c r="AY32" i="514"/>
  <c r="AZ32" i="514"/>
  <c r="BB32" i="514"/>
  <c r="BC32" i="514"/>
  <c r="BD32" i="514"/>
  <c r="BE32" i="514"/>
  <c r="BF32" i="514"/>
  <c r="BG32" i="514"/>
  <c r="BH32" i="514"/>
  <c r="BJ32" i="514"/>
  <c r="BK32" i="514"/>
  <c r="BL32" i="514"/>
  <c r="BM32" i="514"/>
  <c r="BN32" i="514"/>
  <c r="BO32" i="514"/>
  <c r="BP32" i="514"/>
  <c r="BR32" i="514"/>
  <c r="BS32" i="514"/>
  <c r="BT32" i="514"/>
  <c r="BU32" i="514"/>
  <c r="BV32" i="514"/>
  <c r="BW32" i="514"/>
  <c r="BX32" i="514"/>
  <c r="BZ32" i="514"/>
  <c r="CA32" i="514"/>
  <c r="CB32" i="514"/>
  <c r="CC32" i="514"/>
  <c r="CD32" i="514"/>
  <c r="CE32" i="514"/>
  <c r="CF32" i="514"/>
  <c r="CH32" i="514"/>
  <c r="CI32" i="514"/>
  <c r="CJ32" i="514"/>
  <c r="CK32" i="514"/>
  <c r="CL32" i="514"/>
  <c r="CM32" i="514"/>
  <c r="CN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H33" i="514"/>
  <c r="I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AG33" i="514"/>
  <c r="W14" i="514" s="1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X14" i="514" s="1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AG34" i="514"/>
  <c r="W15" i="514" s="1"/>
  <c r="W34" i="514" s="1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Y15" i="514" s="1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Z15" i="514" s="1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AB15" i="514" s="1"/>
  <c r="AB34" i="514" s="1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G37" i="514"/>
  <c r="H37" i="514"/>
  <c r="I37" i="514"/>
  <c r="K37" i="514"/>
  <c r="L37" i="514"/>
  <c r="M37" i="514"/>
  <c r="N37" i="514"/>
  <c r="O37" i="514"/>
  <c r="Q37" i="514"/>
  <c r="R37" i="514"/>
  <c r="T37" i="514"/>
  <c r="U37" i="514"/>
  <c r="V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Z18" i="514" s="1"/>
  <c r="Z37" i="514" s="1"/>
  <c r="BV37" i="514"/>
  <c r="BW37" i="514"/>
  <c r="BX37" i="514"/>
  <c r="BY37" i="514"/>
  <c r="BZ37" i="514"/>
  <c r="CA37" i="514"/>
  <c r="CB37" i="514"/>
  <c r="CC37" i="514"/>
  <c r="CD37" i="514"/>
  <c r="AA18" i="514" s="1"/>
  <c r="AA37" i="514" s="1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Z37" i="514"/>
  <c r="DA37" i="514"/>
  <c r="DB37" i="514"/>
  <c r="DC37" i="514"/>
  <c r="DD37" i="514"/>
  <c r="DE37" i="514"/>
  <c r="DF37" i="514"/>
  <c r="DH37" i="514"/>
  <c r="DI37" i="514"/>
  <c r="DJ37" i="514"/>
  <c r="DK37" i="514"/>
  <c r="DL37" i="514"/>
  <c r="DM37" i="514"/>
  <c r="DN37" i="514"/>
  <c r="DP37" i="514"/>
  <c r="DQ37" i="514"/>
  <c r="DR37" i="514"/>
  <c r="DS37" i="514"/>
  <c r="DT37" i="514"/>
  <c r="DU37" i="514"/>
  <c r="DV37" i="514"/>
  <c r="DX37" i="514"/>
  <c r="DY37" i="514"/>
  <c r="DZ37" i="514"/>
  <c r="EA37" i="514"/>
  <c r="EB37" i="514"/>
  <c r="EC37" i="514"/>
  <c r="ED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F87" i="514" s="1"/>
  <c r="I67" i="514"/>
  <c r="K67" i="514"/>
  <c r="J67" i="514" s="1"/>
  <c r="J87" i="514" s="1"/>
  <c r="L67" i="514"/>
  <c r="M67" i="514"/>
  <c r="N67" i="514"/>
  <c r="N87" i="514" s="1"/>
  <c r="O67" i="514"/>
  <c r="O87" i="514" s="1"/>
  <c r="P67" i="514"/>
  <c r="P87" i="514" s="1"/>
  <c r="Q67" i="514"/>
  <c r="T67" i="514"/>
  <c r="U67" i="514"/>
  <c r="V67" i="514"/>
  <c r="S67" i="514" s="1"/>
  <c r="S87" i="514" s="1"/>
  <c r="C68" i="514"/>
  <c r="F68" i="514" s="1"/>
  <c r="F88" i="514" s="1"/>
  <c r="D68" i="514"/>
  <c r="D88" i="514" s="1"/>
  <c r="E68" i="514"/>
  <c r="E88" i="514" s="1"/>
  <c r="H68" i="514"/>
  <c r="G68" i="514" s="1"/>
  <c r="G88" i="514" s="1"/>
  <c r="I68" i="514"/>
  <c r="K68" i="514"/>
  <c r="K88" i="514" s="1"/>
  <c r="L68" i="514"/>
  <c r="L88" i="514" s="1"/>
  <c r="M68" i="514"/>
  <c r="M88" i="514" s="1"/>
  <c r="N68" i="514"/>
  <c r="P68" i="514"/>
  <c r="O68" i="514" s="1"/>
  <c r="O88" i="514" s="1"/>
  <c r="Q68" i="514"/>
  <c r="R68" i="514"/>
  <c r="T68" i="514"/>
  <c r="S68" i="514" s="1"/>
  <c r="S88" i="514" s="1"/>
  <c r="U68" i="514"/>
  <c r="U88" i="514" s="1"/>
  <c r="V68" i="514"/>
  <c r="C69" i="514"/>
  <c r="D69" i="514"/>
  <c r="E69" i="514"/>
  <c r="F69" i="514"/>
  <c r="F89" i="514" s="1"/>
  <c r="H69" i="514"/>
  <c r="H89" i="514" s="1"/>
  <c r="I69" i="514"/>
  <c r="I89" i="514" s="1"/>
  <c r="J69" i="514"/>
  <c r="J89" i="514" s="1"/>
  <c r="K69" i="514"/>
  <c r="L69" i="514"/>
  <c r="M69" i="514"/>
  <c r="N69" i="514"/>
  <c r="N89" i="514" s="1"/>
  <c r="P69" i="514"/>
  <c r="P89" i="514" s="1"/>
  <c r="Q69" i="514"/>
  <c r="Q89" i="514" s="1"/>
  <c r="R69" i="514"/>
  <c r="R89" i="514" s="1"/>
  <c r="U69" i="514"/>
  <c r="V69" i="514"/>
  <c r="V89" i="514" s="1"/>
  <c r="C70" i="514"/>
  <c r="C90" i="514" s="1"/>
  <c r="D70" i="514"/>
  <c r="E70" i="514"/>
  <c r="E90" i="514" s="1"/>
  <c r="F70" i="514"/>
  <c r="F90" i="514" s="1"/>
  <c r="G70" i="514"/>
  <c r="G90" i="514" s="1"/>
  <c r="H70" i="514"/>
  <c r="I70" i="514"/>
  <c r="K70" i="514"/>
  <c r="K90" i="514" s="1"/>
  <c r="M70" i="514"/>
  <c r="M90" i="514" s="1"/>
  <c r="N70" i="514"/>
  <c r="N90" i="514" s="1"/>
  <c r="O70" i="514"/>
  <c r="O90" i="514" s="1"/>
  <c r="P70" i="514"/>
  <c r="Q70" i="514"/>
  <c r="R70" i="514"/>
  <c r="T70" i="514"/>
  <c r="U70" i="514"/>
  <c r="U90" i="514" s="1"/>
  <c r="C71" i="514"/>
  <c r="F71" i="514" s="1"/>
  <c r="F91" i="514" s="1"/>
  <c r="D71" i="514"/>
  <c r="D91" i="514" s="1"/>
  <c r="E71" i="514"/>
  <c r="H71" i="514"/>
  <c r="H91" i="514" s="1"/>
  <c r="I71" i="514"/>
  <c r="K71" i="514"/>
  <c r="K91" i="514" s="1"/>
  <c r="L71" i="514"/>
  <c r="L91" i="514" s="1"/>
  <c r="N71" i="514"/>
  <c r="P71" i="514"/>
  <c r="P91" i="514" s="1"/>
  <c r="Q71" i="514"/>
  <c r="R71" i="514"/>
  <c r="R91" i="514" s="1"/>
  <c r="S71" i="514"/>
  <c r="S91" i="514" s="1"/>
  <c r="T71" i="514"/>
  <c r="T91" i="514" s="1"/>
  <c r="U71" i="514"/>
  <c r="V71" i="514"/>
  <c r="C72" i="514"/>
  <c r="F72" i="514" s="1"/>
  <c r="F92" i="514" s="1"/>
  <c r="D72" i="514"/>
  <c r="E72" i="514"/>
  <c r="E92" i="514" s="1"/>
  <c r="H72" i="514"/>
  <c r="H92" i="514" s="1"/>
  <c r="I72" i="514"/>
  <c r="I92" i="514" s="1"/>
  <c r="K72" i="514"/>
  <c r="J72" i="514" s="1"/>
  <c r="J92" i="514" s="1"/>
  <c r="L72" i="514"/>
  <c r="M72" i="514"/>
  <c r="M92" i="514" s="1"/>
  <c r="N72" i="514"/>
  <c r="P72" i="514"/>
  <c r="O72" i="514" s="1"/>
  <c r="O92" i="514" s="1"/>
  <c r="Q72" i="514"/>
  <c r="Q92" i="514" s="1"/>
  <c r="R72" i="514"/>
  <c r="T72" i="514"/>
  <c r="S72" i="514" s="1"/>
  <c r="S92" i="514" s="1"/>
  <c r="U72" i="514"/>
  <c r="U92" i="514" s="1"/>
  <c r="V72" i="514"/>
  <c r="C73" i="514"/>
  <c r="D73" i="514"/>
  <c r="F73" i="514" s="1"/>
  <c r="F93" i="514" s="1"/>
  <c r="E73" i="514"/>
  <c r="E93" i="514" s="1"/>
  <c r="K73" i="514"/>
  <c r="L73" i="514"/>
  <c r="L93" i="514" s="1"/>
  <c r="M73" i="514"/>
  <c r="M93" i="514" s="1"/>
  <c r="N73" i="514"/>
  <c r="N93" i="514" s="1"/>
  <c r="P73" i="514"/>
  <c r="O73" i="514" s="1"/>
  <c r="O93" i="514" s="1"/>
  <c r="Q73" i="514"/>
  <c r="R73" i="514"/>
  <c r="R93" i="514" s="1"/>
  <c r="T73" i="514"/>
  <c r="T93" i="514" s="1"/>
  <c r="U73" i="514"/>
  <c r="U93" i="514" s="1"/>
  <c r="V73" i="514"/>
  <c r="V93" i="514" s="1"/>
  <c r="C87" i="514"/>
  <c r="D87" i="514"/>
  <c r="E87" i="514"/>
  <c r="I87" i="514"/>
  <c r="K87" i="514"/>
  <c r="L87" i="514"/>
  <c r="M87" i="514"/>
  <c r="Q87" i="514"/>
  <c r="T87" i="514"/>
  <c r="U87" i="514"/>
  <c r="H88" i="514"/>
  <c r="I88" i="514"/>
  <c r="N88" i="514"/>
  <c r="P88" i="514"/>
  <c r="Q88" i="514"/>
  <c r="R88" i="514"/>
  <c r="V88" i="514"/>
  <c r="C89" i="514"/>
  <c r="D89" i="514"/>
  <c r="E89" i="514"/>
  <c r="K89" i="514"/>
  <c r="L89" i="514"/>
  <c r="M89" i="514"/>
  <c r="U89" i="514"/>
  <c r="D90" i="514"/>
  <c r="H90" i="514"/>
  <c r="I90" i="514"/>
  <c r="P90" i="514"/>
  <c r="Q90" i="514"/>
  <c r="R90" i="514"/>
  <c r="T90" i="514"/>
  <c r="E91" i="514"/>
  <c r="I91" i="514"/>
  <c r="N91" i="514"/>
  <c r="Q91" i="514"/>
  <c r="U91" i="514"/>
  <c r="V91" i="514"/>
  <c r="C92" i="514"/>
  <c r="D92" i="514"/>
  <c r="K92" i="514"/>
  <c r="L92" i="514"/>
  <c r="N92" i="514"/>
  <c r="R92" i="514"/>
  <c r="T92" i="514"/>
  <c r="V92" i="514"/>
  <c r="C93" i="514"/>
  <c r="K93" i="514"/>
  <c r="P93" i="514"/>
  <c r="Q93" i="514"/>
  <c r="Z23" i="4"/>
  <c r="AF30" i="4"/>
  <c r="AL31" i="4"/>
  <c r="R33" i="4"/>
  <c r="Z33" i="4"/>
  <c r="AH33" i="4"/>
  <c r="X40" i="4"/>
  <c r="AF40" i="4"/>
  <c r="AL41" i="4"/>
  <c r="R42" i="4"/>
  <c r="Z42" i="4"/>
  <c r="AH42" i="4"/>
  <c r="AH49" i="4"/>
  <c r="R28" i="4"/>
  <c r="AD31" i="4"/>
  <c r="X34" i="4"/>
  <c r="AF34" i="4"/>
  <c r="AL35" i="4"/>
  <c r="R36" i="4"/>
  <c r="Z36" i="4"/>
  <c r="AH36" i="4"/>
  <c r="AD41" i="4"/>
  <c r="X43" i="4"/>
  <c r="AF43" i="4"/>
  <c r="R23" i="4"/>
  <c r="AH23" i="4"/>
  <c r="AD24" i="4"/>
  <c r="AH28" i="4"/>
  <c r="AD33" i="4"/>
  <c r="X35" i="4"/>
  <c r="AF35" i="4"/>
  <c r="AL36" i="4"/>
  <c r="AD42" i="4"/>
  <c r="AF29" i="4"/>
  <c r="AL30" i="4"/>
  <c r="R31" i="4"/>
  <c r="Z31" i="4"/>
  <c r="AH31" i="4"/>
  <c r="AD36" i="4"/>
  <c r="X39" i="4"/>
  <c r="AF39" i="4"/>
  <c r="AL40" i="4"/>
  <c r="R41" i="4"/>
  <c r="Z41" i="4"/>
  <c r="AH41" i="4"/>
  <c r="R49" i="4"/>
  <c r="Z28" i="4"/>
  <c r="AL28" i="4"/>
  <c r="R29" i="4"/>
  <c r="Z29" i="4"/>
  <c r="AH29" i="4"/>
  <c r="AD34" i="4"/>
  <c r="X36" i="4"/>
  <c r="AF36" i="4"/>
  <c r="R39" i="4"/>
  <c r="Z39" i="4"/>
  <c r="AH39" i="4"/>
  <c r="AD43" i="4"/>
  <c r="AF49" i="4"/>
  <c r="AD23" i="4"/>
  <c r="AF28" i="4"/>
  <c r="AD30" i="4"/>
  <c r="AF33" i="4"/>
  <c r="R34" i="4"/>
  <c r="AD35" i="4"/>
  <c r="AH40" i="4"/>
  <c r="X41" i="4"/>
  <c r="AF23" i="4"/>
  <c r="AH30" i="4"/>
  <c r="X31" i="4"/>
  <c r="AL42" i="4"/>
  <c r="AL49" i="4"/>
  <c r="R24" i="4"/>
  <c r="AL33" i="4"/>
  <c r="AH35" i="4"/>
  <c r="AB36" i="4"/>
  <c r="R40" i="4"/>
  <c r="T42" i="4"/>
  <c r="Z43" i="4"/>
  <c r="P24" i="4"/>
  <c r="AF24" i="4"/>
  <c r="Z24" i="4"/>
  <c r="R30" i="4"/>
  <c r="T33" i="4"/>
  <c r="Z34" i="4"/>
  <c r="AD39" i="4"/>
  <c r="AF41" i="4"/>
  <c r="AD29" i="4"/>
  <c r="AF31" i="4"/>
  <c r="R35" i="4"/>
  <c r="X42" i="4"/>
  <c r="AH24" i="4"/>
  <c r="T28" i="4"/>
  <c r="X33" i="4"/>
  <c r="AL39" i="4"/>
  <c r="Z40" i="4"/>
  <c r="AB42" i="4"/>
  <c r="AH43" i="4"/>
  <c r="X49" i="4"/>
  <c r="AB24" i="4"/>
  <c r="Z30" i="4"/>
  <c r="Z35" i="4"/>
  <c r="AF42" i="4"/>
  <c r="AH34" i="4"/>
  <c r="AB33" i="4"/>
  <c r="AL34" i="4"/>
  <c r="P23" i="4"/>
  <c r="X28" i="4"/>
  <c r="AL29" i="4"/>
  <c r="AD40" i="4"/>
  <c r="Z49" i="4"/>
  <c r="X30" i="4"/>
  <c r="V23" i="4"/>
  <c r="AD28" i="4"/>
  <c r="R43" i="4"/>
  <c r="AD49" i="4"/>
  <c r="T36" i="4"/>
  <c r="AL43" i="4"/>
  <c r="U36" i="4" l="1"/>
  <c r="AD63" i="4"/>
  <c r="AD61" i="4"/>
  <c r="AD62" i="4"/>
  <c r="S43" i="4"/>
  <c r="Y30" i="4"/>
  <c r="Z61" i="4"/>
  <c r="Z60" i="4"/>
  <c r="Z63" i="4"/>
  <c r="AE40" i="4"/>
  <c r="AC33" i="4"/>
  <c r="AI34" i="4"/>
  <c r="AG42" i="4"/>
  <c r="AA35" i="4"/>
  <c r="AA30" i="4"/>
  <c r="X63" i="4"/>
  <c r="X62" i="4"/>
  <c r="X61" i="4"/>
  <c r="AI43" i="4"/>
  <c r="AC42" i="4"/>
  <c r="AA40" i="4"/>
  <c r="Y33" i="4"/>
  <c r="Y42" i="4"/>
  <c r="S35" i="4"/>
  <c r="AG31" i="4"/>
  <c r="AE29" i="4"/>
  <c r="AG41" i="4"/>
  <c r="AE39" i="4"/>
  <c r="AA34" i="4"/>
  <c r="U33" i="4"/>
  <c r="S30" i="4"/>
  <c r="AA43" i="4"/>
  <c r="U42" i="4"/>
  <c r="S40" i="4"/>
  <c r="AC36" i="4"/>
  <c r="AI35" i="4"/>
  <c r="Y31" i="4"/>
  <c r="AI30" i="4"/>
  <c r="Y41" i="4"/>
  <c r="AI40" i="4"/>
  <c r="AE35" i="4"/>
  <c r="S34" i="4"/>
  <c r="AG33" i="4"/>
  <c r="AE30" i="4"/>
  <c r="AE43" i="4"/>
  <c r="AI39" i="4"/>
  <c r="AA39" i="4"/>
  <c r="S39" i="4"/>
  <c r="AG36" i="4"/>
  <c r="Y36" i="4"/>
  <c r="AE34" i="4"/>
  <c r="AI29" i="4"/>
  <c r="AA29" i="4"/>
  <c r="S29" i="4"/>
  <c r="R62" i="4"/>
  <c r="S62" i="4" s="1"/>
  <c r="S49" i="4"/>
  <c r="AI41" i="4"/>
  <c r="AA41" i="4"/>
  <c r="S41" i="4"/>
  <c r="AG39" i="4"/>
  <c r="Y39" i="4"/>
  <c r="AE36" i="4"/>
  <c r="AI31" i="4"/>
  <c r="AA31" i="4"/>
  <c r="S31" i="4"/>
  <c r="AG29" i="4"/>
  <c r="AE42" i="4"/>
  <c r="AG35" i="4"/>
  <c r="Y35" i="4"/>
  <c r="AE33" i="4"/>
  <c r="AI28" i="4"/>
  <c r="AG43" i="4"/>
  <c r="Y43" i="4"/>
  <c r="AE41" i="4"/>
  <c r="AI36" i="4"/>
  <c r="AA36" i="4"/>
  <c r="S36" i="4"/>
  <c r="AG34" i="4"/>
  <c r="Y34" i="4"/>
  <c r="AE31" i="4"/>
  <c r="S28" i="4"/>
  <c r="AH62" i="4"/>
  <c r="AI62" i="4" s="1"/>
  <c r="AI49" i="4"/>
  <c r="AH61" i="4"/>
  <c r="AI61" i="4" s="1"/>
  <c r="AH63" i="4"/>
  <c r="AI63" i="4" s="1"/>
  <c r="AH60" i="4"/>
  <c r="AI60" i="4" s="1"/>
  <c r="AI42" i="4"/>
  <c r="AA42" i="4"/>
  <c r="S42" i="4"/>
  <c r="AG40" i="4"/>
  <c r="Y40" i="4"/>
  <c r="AI33" i="4"/>
  <c r="AA33" i="4"/>
  <c r="S33" i="4"/>
  <c r="AG30" i="4"/>
  <c r="AA29" i="514"/>
  <c r="AA68" i="514"/>
  <c r="AA88" i="514" s="1"/>
  <c r="AG3" i="5"/>
  <c r="AF3" i="5"/>
  <c r="AH3" i="5" s="1"/>
  <c r="X33" i="514"/>
  <c r="X72" i="514"/>
  <c r="X92" i="514" s="1"/>
  <c r="AG2" i="5"/>
  <c r="AF2" i="5"/>
  <c r="AH2" i="5" s="1"/>
  <c r="AI2" i="5" s="1"/>
  <c r="X30" i="514"/>
  <c r="X69" i="514"/>
  <c r="X89" i="514" s="1"/>
  <c r="W33" i="514"/>
  <c r="W72" i="514"/>
  <c r="W92" i="514" s="1"/>
  <c r="Z28" i="514"/>
  <c r="Z67" i="514"/>
  <c r="Z87" i="514" s="1"/>
  <c r="Y34" i="514"/>
  <c r="Y73" i="514"/>
  <c r="Y93" i="514" s="1"/>
  <c r="Z34" i="514"/>
  <c r="Z73" i="514"/>
  <c r="Z93" i="514" s="1"/>
  <c r="AB73" i="514"/>
  <c r="AB93" i="514" s="1"/>
  <c r="Y18" i="514"/>
  <c r="Y37" i="514" s="1"/>
  <c r="Y13" i="514"/>
  <c r="AB11" i="514"/>
  <c r="S73" i="514"/>
  <c r="S93" i="514" s="1"/>
  <c r="AB70" i="514"/>
  <c r="AB90" i="514" s="1"/>
  <c r="O69" i="514"/>
  <c r="O89" i="514" s="1"/>
  <c r="G69" i="514"/>
  <c r="G89" i="514" s="1"/>
  <c r="J68" i="514"/>
  <c r="J88" i="514" s="1"/>
  <c r="AA12" i="514"/>
  <c r="X12" i="514"/>
  <c r="L1" i="5"/>
  <c r="V12" i="514"/>
  <c r="AR31" i="514"/>
  <c r="W11" i="514"/>
  <c r="T88" i="514"/>
  <c r="J73" i="514"/>
  <c r="J93" i="514" s="1"/>
  <c r="Z14" i="514"/>
  <c r="AC14" i="514"/>
  <c r="F14" i="514"/>
  <c r="F33" i="514" s="1"/>
  <c r="Z13" i="514"/>
  <c r="X13" i="514"/>
  <c r="M13" i="514"/>
  <c r="AK32" i="514"/>
  <c r="AA15" i="514"/>
  <c r="J71" i="514"/>
  <c r="J91" i="514" s="1"/>
  <c r="W18" i="514"/>
  <c r="W37" i="514" s="1"/>
  <c r="P92" i="514"/>
  <c r="C88" i="514"/>
  <c r="V87" i="514"/>
  <c r="I73" i="514"/>
  <c r="I93" i="514" s="1"/>
  <c r="O71" i="514"/>
  <c r="O91" i="514" s="1"/>
  <c r="G71" i="514"/>
  <c r="G91" i="514" s="1"/>
  <c r="X15" i="514"/>
  <c r="AA13" i="514"/>
  <c r="AB10" i="514"/>
  <c r="Y10" i="514"/>
  <c r="W10" i="514"/>
  <c r="AC18" i="514"/>
  <c r="AC37" i="514" s="1"/>
  <c r="F18" i="514"/>
  <c r="F37" i="514" s="1"/>
  <c r="AC15" i="514"/>
  <c r="AB9" i="514"/>
  <c r="AA9" i="514"/>
  <c r="Y9" i="514"/>
  <c r="AO28" i="514"/>
  <c r="R9" i="514"/>
  <c r="H9" i="514"/>
  <c r="AG28" i="514"/>
  <c r="L12" i="514"/>
  <c r="AJ31" i="514"/>
  <c r="W12" i="514" s="1"/>
  <c r="Y11" i="514"/>
  <c r="AF61" i="4"/>
  <c r="S30" i="514"/>
  <c r="C91" i="514"/>
  <c r="D93" i="514"/>
  <c r="H73" i="514"/>
  <c r="T69" i="514"/>
  <c r="X18" i="514"/>
  <c r="X37" i="514" s="1"/>
  <c r="Z12" i="514"/>
  <c r="Z11" i="514"/>
  <c r="O9" i="514"/>
  <c r="O28" i="514" s="1"/>
  <c r="Q28" i="514"/>
  <c r="G72" i="514"/>
  <c r="G92" i="514" s="1"/>
  <c r="AB18" i="514"/>
  <c r="AB37" i="514" s="1"/>
  <c r="AA11" i="514"/>
  <c r="AF62" i="4"/>
  <c r="W73" i="514"/>
  <c r="W93" i="514" s="1"/>
  <c r="H34" i="514"/>
  <c r="AB13" i="514"/>
  <c r="W13" i="514"/>
  <c r="J14" i="514"/>
  <c r="J33" i="514" s="1"/>
  <c r="O63" i="4"/>
  <c r="Q63" i="4" s="1"/>
  <c r="P37" i="514"/>
  <c r="AB14" i="514"/>
  <c r="AA14" i="514"/>
  <c r="Y14" i="514"/>
  <c r="Y12" i="514"/>
  <c r="AF63" i="4"/>
  <c r="O62" i="4"/>
  <c r="Q62" i="4" s="1"/>
  <c r="AC13" i="514"/>
  <c r="F13" i="514"/>
  <c r="F32" i="514" s="1"/>
  <c r="G11" i="514"/>
  <c r="G30" i="514" s="1"/>
  <c r="H30" i="514"/>
  <c r="X9" i="514"/>
  <c r="F11" i="514"/>
  <c r="F30" i="514" s="1"/>
  <c r="R61" i="4"/>
  <c r="S61" i="4" s="1"/>
  <c r="AC11" i="514"/>
  <c r="Z10" i="514"/>
  <c r="S12" i="514"/>
  <c r="S31" i="514" s="1"/>
  <c r="J11" i="514"/>
  <c r="J30" i="514" s="1"/>
  <c r="F15" i="514"/>
  <c r="F34" i="514" s="1"/>
  <c r="AC10" i="514"/>
  <c r="F10" i="514"/>
  <c r="F29" i="514" s="1"/>
  <c r="AC12" i="514"/>
  <c r="R60" i="4"/>
  <c r="S60" i="4" s="1"/>
  <c r="O13" i="514"/>
  <c r="O32" i="514" s="1"/>
  <c r="O12" i="514"/>
  <c r="O31" i="514" s="1"/>
  <c r="R63" i="4"/>
  <c r="S63" i="4" s="1"/>
  <c r="J10" i="514"/>
  <c r="J29" i="514" s="1"/>
  <c r="S9" i="514"/>
  <c r="Q11" i="6"/>
  <c r="I11" i="6"/>
  <c r="O11" i="6"/>
  <c r="G11" i="6"/>
  <c r="N11" i="6"/>
  <c r="F11" i="6"/>
  <c r="K11" i="6"/>
  <c r="V49" i="4"/>
  <c r="V43" i="4"/>
  <c r="T29" i="4"/>
  <c r="T31" i="4"/>
  <c r="AB29" i="4"/>
  <c r="AB41" i="4"/>
  <c r="X23" i="4"/>
  <c r="X24" i="4"/>
  <c r="AB35" i="4"/>
  <c r="V31" i="4"/>
  <c r="V39" i="4"/>
  <c r="T39" i="4"/>
  <c r="T41" i="4"/>
  <c r="AB39" i="4"/>
  <c r="V36" i="4"/>
  <c r="AB23" i="4"/>
  <c r="V41" i="4"/>
  <c r="V29" i="4"/>
  <c r="T30" i="4"/>
  <c r="T49" i="4"/>
  <c r="AB30" i="4"/>
  <c r="AB40" i="4"/>
  <c r="X29" i="4"/>
  <c r="V34" i="4"/>
  <c r="V28" i="4"/>
  <c r="V40" i="4"/>
  <c r="T40" i="4"/>
  <c r="V24" i="4"/>
  <c r="T35" i="4"/>
  <c r="AB31" i="4"/>
  <c r="V33" i="4"/>
  <c r="V30" i="4"/>
  <c r="T23" i="4"/>
  <c r="AB49" i="4"/>
  <c r="V42" i="4"/>
  <c r="V35" i="4"/>
  <c r="T34" i="4"/>
  <c r="AB28" i="4"/>
  <c r="AB34" i="4"/>
  <c r="T43" i="4"/>
  <c r="AB43" i="4"/>
  <c r="T24" i="4"/>
  <c r="AC43" i="4" l="1"/>
  <c r="U43" i="4"/>
  <c r="AC34" i="4"/>
  <c r="AC28" i="4"/>
  <c r="U34" i="4"/>
  <c r="W35" i="4"/>
  <c r="W42" i="4"/>
  <c r="AB62" i="4"/>
  <c r="AC62" i="4" s="1"/>
  <c r="AC49" i="4"/>
  <c r="AB61" i="4"/>
  <c r="AC61" i="4" s="1"/>
  <c r="AB63" i="4"/>
  <c r="AC63" i="4" s="1"/>
  <c r="AB60" i="4"/>
  <c r="AC60" i="4" s="1"/>
  <c r="W30" i="4"/>
  <c r="W33" i="4"/>
  <c r="AC31" i="4"/>
  <c r="U35" i="4"/>
  <c r="U40" i="4"/>
  <c r="W40" i="4"/>
  <c r="W28" i="4"/>
  <c r="W34" i="4"/>
  <c r="Y29" i="4"/>
  <c r="AC40" i="4"/>
  <c r="AC30" i="4"/>
  <c r="U30" i="4"/>
  <c r="W29" i="4"/>
  <c r="W41" i="4"/>
  <c r="W36" i="4"/>
  <c r="AC39" i="4"/>
  <c r="U41" i="4"/>
  <c r="U39" i="4"/>
  <c r="W39" i="4"/>
  <c r="W31" i="4"/>
  <c r="AC35" i="4"/>
  <c r="AC41" i="4"/>
  <c r="AC29" i="4"/>
  <c r="U31" i="4"/>
  <c r="U29" i="4"/>
  <c r="W43" i="4"/>
  <c r="V62" i="4"/>
  <c r="W62" i="4" s="1"/>
  <c r="W49" i="4"/>
  <c r="V61" i="4"/>
  <c r="W61" i="4" s="1"/>
  <c r="V63" i="4"/>
  <c r="W63" i="4" s="1"/>
  <c r="V60" i="4"/>
  <c r="W60" i="4" s="1"/>
  <c r="W70" i="514"/>
  <c r="W90" i="514" s="1"/>
  <c r="W31" i="514"/>
  <c r="W32" i="514"/>
  <c r="W71" i="514"/>
  <c r="W91" i="514" s="1"/>
  <c r="R28" i="514"/>
  <c r="R67" i="514"/>
  <c r="R87" i="514" s="1"/>
  <c r="W29" i="514"/>
  <c r="W68" i="514"/>
  <c r="W88" i="514" s="1"/>
  <c r="AA34" i="514"/>
  <c r="AA73" i="514"/>
  <c r="AA93" i="514" s="1"/>
  <c r="AA31" i="514"/>
  <c r="AA70" i="514"/>
  <c r="AA90" i="514" s="1"/>
  <c r="AC68" i="514"/>
  <c r="AC88" i="514" s="1"/>
  <c r="AC29" i="514"/>
  <c r="AC69" i="514"/>
  <c r="AC89" i="514" s="1"/>
  <c r="AC30" i="514"/>
  <c r="Z72" i="514"/>
  <c r="Z92" i="514" s="1"/>
  <c r="Z33" i="514"/>
  <c r="Y32" i="514"/>
  <c r="Y71" i="514"/>
  <c r="Y91" i="514" s="1"/>
  <c r="Y31" i="514"/>
  <c r="Y70" i="514"/>
  <c r="Y90" i="514" s="1"/>
  <c r="AB71" i="514"/>
  <c r="AB91" i="514" s="1"/>
  <c r="AB32" i="514"/>
  <c r="Y29" i="514"/>
  <c r="Y68" i="514"/>
  <c r="Y88" i="514" s="1"/>
  <c r="G73" i="514"/>
  <c r="G93" i="514" s="1"/>
  <c r="H93" i="514"/>
  <c r="Z29" i="514"/>
  <c r="Z68" i="514"/>
  <c r="Z88" i="514" s="1"/>
  <c r="X28" i="514"/>
  <c r="X67" i="514"/>
  <c r="X87" i="514" s="1"/>
  <c r="Y72" i="514"/>
  <c r="Y92" i="514" s="1"/>
  <c r="Y33" i="514"/>
  <c r="Z69" i="514"/>
  <c r="Z89" i="514" s="1"/>
  <c r="Z30" i="514"/>
  <c r="Y28" i="514"/>
  <c r="Y67" i="514"/>
  <c r="Y87" i="514" s="1"/>
  <c r="AB68" i="514"/>
  <c r="AB88" i="514" s="1"/>
  <c r="AB29" i="514"/>
  <c r="M71" i="514"/>
  <c r="M91" i="514" s="1"/>
  <c r="M32" i="514"/>
  <c r="AC32" i="514"/>
  <c r="AC71" i="514"/>
  <c r="AC91" i="514" s="1"/>
  <c r="AC9" i="514"/>
  <c r="W9" i="514"/>
  <c r="AF60" i="4"/>
  <c r="S28" i="514"/>
  <c r="H28" i="514"/>
  <c r="G9" i="514"/>
  <c r="G28" i="514" s="1"/>
  <c r="H67" i="514"/>
  <c r="M1" i="5"/>
  <c r="AA72" i="514"/>
  <c r="AA92" i="514" s="1"/>
  <c r="AA33" i="514"/>
  <c r="Z31" i="514"/>
  <c r="Z70" i="514"/>
  <c r="Z90" i="514" s="1"/>
  <c r="Y30" i="514"/>
  <c r="Y69" i="514"/>
  <c r="Y89" i="514" s="1"/>
  <c r="AA67" i="514"/>
  <c r="AA87" i="514" s="1"/>
  <c r="AA28" i="514"/>
  <c r="X32" i="514"/>
  <c r="X71" i="514"/>
  <c r="X91" i="514" s="1"/>
  <c r="W30" i="514"/>
  <c r="W69" i="514"/>
  <c r="W89" i="514" s="1"/>
  <c r="X60" i="4"/>
  <c r="Z62" i="4"/>
  <c r="AC70" i="514"/>
  <c r="AC90" i="514" s="1"/>
  <c r="AC31" i="514"/>
  <c r="AB72" i="514"/>
  <c r="AB92" i="514" s="1"/>
  <c r="AB33" i="514"/>
  <c r="AB67" i="514"/>
  <c r="AB87" i="514" s="1"/>
  <c r="AB28" i="514"/>
  <c r="AA71" i="514"/>
  <c r="AA91" i="514" s="1"/>
  <c r="AA32" i="514"/>
  <c r="Z32" i="514"/>
  <c r="Z71" i="514"/>
  <c r="Z91" i="514" s="1"/>
  <c r="AD60" i="4"/>
  <c r="AC72" i="514"/>
  <c r="AC92" i="514" s="1"/>
  <c r="AC33" i="514"/>
  <c r="AB69" i="514"/>
  <c r="AB89" i="514" s="1"/>
  <c r="AB30" i="514"/>
  <c r="X70" i="514"/>
  <c r="X90" i="514" s="1"/>
  <c r="X31" i="514"/>
  <c r="AA30" i="514"/>
  <c r="AA69" i="514"/>
  <c r="AA89" i="514" s="1"/>
  <c r="T89" i="514"/>
  <c r="S69" i="514"/>
  <c r="S89" i="514" s="1"/>
  <c r="L31" i="514"/>
  <c r="L70" i="514"/>
  <c r="AC73" i="514"/>
  <c r="AC93" i="514" s="1"/>
  <c r="AC34" i="514"/>
  <c r="X34" i="514"/>
  <c r="X73" i="514"/>
  <c r="X93" i="514" s="1"/>
  <c r="J12" i="514"/>
  <c r="J31" i="514" s="1"/>
  <c r="V70" i="514"/>
  <c r="V31" i="514"/>
  <c r="G67" i="514" l="1"/>
  <c r="G87" i="514" s="1"/>
  <c r="H87" i="514"/>
  <c r="B7" i="5"/>
  <c r="B2" i="5"/>
  <c r="V90" i="514"/>
  <c r="S70" i="514"/>
  <c r="S90" i="514" s="1"/>
  <c r="B4" i="5"/>
  <c r="W28" i="514"/>
  <c r="W67" i="514"/>
  <c r="W87" i="514" s="1"/>
  <c r="N1" i="5"/>
  <c r="O1" i="5" s="1"/>
  <c r="P1" i="5" s="1"/>
  <c r="B3" i="5"/>
  <c r="L90" i="514"/>
  <c r="J70" i="514"/>
  <c r="J90" i="514" s="1"/>
  <c r="B6" i="5"/>
  <c r="AC28" i="514"/>
  <c r="AC67" i="514"/>
  <c r="AC87" i="514" s="1"/>
  <c r="AJ36" i="4"/>
  <c r="G23" i="4"/>
  <c r="AJ33" i="4"/>
  <c r="AJ28" i="4"/>
  <c r="AJ49" i="4"/>
  <c r="AJ42" i="4"/>
  <c r="AJ41" i="4"/>
  <c r="AJ31" i="4"/>
  <c r="AJ43" i="4"/>
  <c r="AJ34" i="4"/>
  <c r="AJ40" i="4"/>
  <c r="AJ30" i="4"/>
  <c r="AJ39" i="4"/>
  <c r="AJ29" i="4"/>
  <c r="AJ35" i="4"/>
  <c r="P28" i="4"/>
  <c r="P30" i="4"/>
  <c r="P40" i="4"/>
  <c r="P34" i="4"/>
  <c r="P43" i="4"/>
  <c r="P35" i="4"/>
  <c r="P29" i="4"/>
  <c r="P39" i="4"/>
  <c r="P36" i="4"/>
  <c r="P42" i="4"/>
  <c r="P33" i="4"/>
  <c r="P41" i="4"/>
  <c r="P31" i="4"/>
  <c r="Q31" i="4" l="1"/>
  <c r="Q41" i="4"/>
  <c r="Q33" i="4"/>
  <c r="Q42" i="4"/>
  <c r="Q36" i="4"/>
  <c r="Q39" i="4"/>
  <c r="Q29" i="4"/>
  <c r="Q35" i="4"/>
  <c r="Q43" i="4"/>
  <c r="Q34" i="4"/>
  <c r="Q40" i="4"/>
  <c r="Q30" i="4"/>
  <c r="Q28" i="4"/>
  <c r="B5" i="5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<sst xmlns="http://schemas.openxmlformats.org/spreadsheetml/2006/main" count="434" uniqueCount="183">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</sst>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rigsb/es/Temporary%20Internet%20Files/OLK3D3/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28" sqref="A28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P28-'[15]Gas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R28-'[15]Gas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V28-'[15]Gas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AB28-'[15]Gas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AH28-'[15]Gas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 t="e">
        <f t="shared" ca="1" si="0"/>
        <v>#NAME?</v>
      </c>
      <c r="Q29" s="128" t="e">
        <f ca="1">P29-'[15]Gas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R29-'[15]Gas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T29-'[15]Gas Average Basis'!S29</f>
        <v>#NAME?</v>
      </c>
      <c r="V29" s="62" t="e">
        <f t="shared" ca="1" si="1"/>
        <v>#NAME?</v>
      </c>
      <c r="W29" s="128" t="e">
        <f ca="1">V29-'[15]Gas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X29-'[15]Gas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Z29-'[15]Gas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AB29-'[15]Gas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AD29-'[15]Gas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AF29-'[15]Gas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AH29-'[15]Gas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 t="e">
        <f t="shared" ca="1" si="0"/>
        <v>#NAME?</v>
      </c>
      <c r="Q30" s="128" t="e">
        <f ca="1">P30-'[15]Gas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R30-'[15]Gas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T30-'[15]Gas Average Basis'!S30</f>
        <v>#NAME?</v>
      </c>
      <c r="V30" s="62" t="e">
        <f t="shared" ca="1" si="1"/>
        <v>#NAME?</v>
      </c>
      <c r="W30" s="128" t="e">
        <f ca="1">V30-'[15]Gas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X30-'[15]Gas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Z30-'[15]Gas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AB30-'[15]Gas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AD30-'[15]Gas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AF30-'[15]Gas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AH30-'[15]Gas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 t="e">
        <f t="shared" ca="1" si="0"/>
        <v>#NAME?</v>
      </c>
      <c r="Q31" s="128" t="e">
        <f ca="1">P31-'[15]Gas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R31-'[15]Gas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T31-'[15]Gas Average Basis'!S31</f>
        <v>#NAME?</v>
      </c>
      <c r="V31" s="62" t="e">
        <f t="shared" ca="1" si="1"/>
        <v>#NAME?</v>
      </c>
      <c r="W31" s="128" t="e">
        <f ca="1">V31-'[15]Gas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X31-'[15]Gas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Z31-'[15]Gas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AB31-'[15]Gas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AD31-'[15]Gas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AF31-'[15]Gas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AH31-'[15]Gas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 t="e">
        <f t="shared" ca="1" si="0"/>
        <v>#NAME?</v>
      </c>
      <c r="Q33" s="128" t="e">
        <f ca="1">P33-'[15]Gas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R33-'[15]Gas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T33-'[15]Gas Average Basis'!S33</f>
        <v>#NAME?</v>
      </c>
      <c r="V33" s="62" t="e">
        <f t="shared" ca="1" si="1"/>
        <v>#NAME?</v>
      </c>
      <c r="W33" s="128" t="e">
        <f ca="1">V33-'[15]Gas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X33-'[15]Gas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Z33-'[15]Gas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AB33-'[15]Gas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AD33-'[15]Gas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AF33-'[15]Gas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AH33-'[15]Gas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 t="e">
        <f t="shared" ca="1" si="0"/>
        <v>#NAME?</v>
      </c>
      <c r="Q34" s="128" t="e">
        <f ca="1">P34-'[15]Gas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R34-'[15]Gas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T34-'[15]Gas Average Basis'!S34</f>
        <v>#NAME?</v>
      </c>
      <c r="V34" s="62" t="e">
        <f t="shared" ca="1" si="1"/>
        <v>#NAME?</v>
      </c>
      <c r="W34" s="128" t="e">
        <f ca="1">V34-'[15]Gas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X34-'[15]Gas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Z34-'[15]Gas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AB34-'[15]Gas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AD34-'[15]Gas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AF34-'[15]Gas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AH34-'[15]Gas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 t="e">
        <f t="shared" ca="1" si="0"/>
        <v>#NAME?</v>
      </c>
      <c r="Q35" s="128" t="e">
        <f ca="1">P35-'[15]Gas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R35-'[15]Gas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T35-'[15]Gas Average Basis'!S35</f>
        <v>#NAME?</v>
      </c>
      <c r="V35" s="62" t="e">
        <f t="shared" ca="1" si="1"/>
        <v>#NAME?</v>
      </c>
      <c r="W35" s="128" t="e">
        <f ca="1">V35-'[15]Gas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X35-'[15]Gas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Z35-'[15]Gas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AB35-'[15]Gas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AD35-'[15]Gas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AF35-'[15]Gas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AH35-'[15]Gas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 t="e">
        <f t="shared" ca="1" si="0"/>
        <v>#NAME?</v>
      </c>
      <c r="Q36" s="128" t="e">
        <f ca="1">P36-'[15]Gas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R36-'[15]Gas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T36-'[15]Gas Average Basis'!S36</f>
        <v>#NAME?</v>
      </c>
      <c r="V36" s="62" t="e">
        <f t="shared" ca="1" si="1"/>
        <v>#NAME?</v>
      </c>
      <c r="W36" s="128" t="e">
        <f ca="1">V36-'[15]Gas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X36-'[15]Gas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Z36-'[15]Gas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AB36-'[15]Gas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AD36-'[15]Gas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AF36-'[15]Gas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AH36-'[15]Gas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P39-'[15]Gas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R39-'[15]Gas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T39-'[15]Gas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V39-'[15]Gas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X39-'[15]Gas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Z39-'[15]Gas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AB39-'[15]Gas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AD39-'[15]Gas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AF39-'[15]Gas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AH39-'[15]Gas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P40-'[15]Gas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R40-'[15]Gas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T40-'[15]Gas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V40-'[15]Gas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X40-'[15]Gas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Z40-'[15]Gas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AB40-'[15]Gas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AD40-'[15]Gas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AF40-'[15]Gas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AH40-'[15]Gas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P41-'[15]Gas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R41-'[15]Gas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T41-'[15]Gas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V41-'[15]Gas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X41-'[15]Gas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Z41-'[15]Gas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AB41-'[15]Gas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AD41-'[15]Gas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AF41-'[15]Gas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AH41-'[15]Gas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 t="e">
        <f t="shared" ca="1" si="0"/>
        <v>#NAME?</v>
      </c>
      <c r="Q42" s="128" t="e">
        <f ca="1">P42-'[15]Gas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R42-'[15]Gas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T42-'[15]Gas Average Basis'!S42</f>
        <v>#NAME?</v>
      </c>
      <c r="V42" s="62" t="e">
        <f t="shared" ca="1" si="1"/>
        <v>#NAME?</v>
      </c>
      <c r="W42" s="128" t="e">
        <f ca="1">V42-'[15]Gas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X42-'[15]Gas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Z42-'[15]Gas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AB42-'[15]Gas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AD42-'[15]Gas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AF42-'[15]Gas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AH42-'[15]Gas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 t="e">
        <f t="shared" ca="1" si="0"/>
        <v>#NAME?</v>
      </c>
      <c r="Q43" s="128" t="e">
        <f ca="1">P43-'[15]Gas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R43-'[15]Gas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T43-'[15]Gas Average Basis'!S43</f>
        <v>#NAME?</v>
      </c>
      <c r="V43" s="62" t="e">
        <f t="shared" ca="1" si="1"/>
        <v>#NAME?</v>
      </c>
      <c r="W43" s="128" t="e">
        <f ca="1">V43-'[15]Gas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X43-'[15]Gas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Z43-'[15]Gas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AB43-'[15]Gas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AD43-'[15]Gas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AF43-'[15]Gas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AH43-'[15]Gas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 t="e">
        <f ca="1">IF(R$22,AveragePrices($F$21,R$23,R$24,$AJ49:$AJ49),AveragePrices($F$15,R$23,R$24,$AL49:$AL49))</f>
        <v>#NAME?</v>
      </c>
      <c r="S49" s="128" t="e">
        <f ca="1">R49-'[15]Gas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V49-'[15]Gas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AB49-'[15]Gas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AH49-'[15]Gas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 t="e">
        <f ca="1">(PowerPrices!D9-2)/(R$49+R30)</f>
        <v>#NAME?</v>
      </c>
      <c r="S60" s="128" t="e">
        <f ca="1">R60-'[15]Gas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V60-'[15]Gas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AB60-'[15]Gas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AH60-'[15]Gas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 t="e">
        <f ca="1">(PowerPrices!D11-2)/(R$49+R28+0.2)</f>
        <v>#NAME?</v>
      </c>
      <c r="S61" s="128" t="e">
        <f ca="1">R61-'[15]Gas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V61-'[15]Gas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AB61-'[15]Gas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AH61-'[15]Gas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 t="e">
        <f ca="1">(PowerPrices!D13-2)/(R$49+R31+0.33)</f>
        <v>#NAME?</v>
      </c>
      <c r="S62" s="128" t="e">
        <f ca="1">R62-'[15]Gas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V62-'[15]Gas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AB62-'[15]Gas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AH62-'[15]Gas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 t="e">
        <f ca="1">(PowerPrices!D14-2)/(R$49+R34+0.12)</f>
        <v>#NAME?</v>
      </c>
      <c r="S63" s="128" t="e">
        <f ca="1">R63-'[15]Gas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V63-'[15]Gas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AB63-'[15]Gas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AH63-'[15]Gas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7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7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29.75</v>
      </c>
      <c r="E11" s="132">
        <f>VLOOKUP(E$7,'[16]Curve Summary'!$A$7:$AG$55,5)</f>
        <v>36.75</v>
      </c>
      <c r="F11" s="167">
        <f t="shared" ca="1" si="0"/>
        <v>32.373310657596377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43.861130047815188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7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26</v>
      </c>
      <c r="E12" s="132">
        <f>VLOOKUP(E$7,'[16]Curve Summary'!$A$7:$AG$55,9)</f>
        <v>32.5</v>
      </c>
      <c r="F12" s="167">
        <f t="shared" ca="1" si="0"/>
        <v>28.810385487528343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33.565299910050641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28.6</v>
      </c>
      <c r="E13" s="132">
        <f>VLOOKUP(E$7,'[16]Curve Summary'!$A$7:$AG$59,6)</f>
        <v>34.1</v>
      </c>
      <c r="F13" s="167">
        <f t="shared" ca="1" si="0"/>
        <v>30.873197278911569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42.824046300241427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52.999996185302734</v>
      </c>
      <c r="E18" s="179">
        <f>VLOOKUP(E$7,'[16]Curve Summary ALBERTA'!$A$7:$AG$63,18)</f>
        <v>59.049999237060547</v>
      </c>
      <c r="F18" s="180">
        <f ca="1">(C18*C$5+D18*D$5+E18*E$5)/(SUM(C$5:E$5))</f>
        <v>56.058954969825656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47.629031509715581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7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7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0.55000000000000071</v>
      </c>
      <c r="E30" s="132">
        <f t="shared" si="16"/>
        <v>0.75</v>
      </c>
      <c r="F30" s="167">
        <f t="shared" ca="1" si="16"/>
        <v>0.57931065759638045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0.83131318239780683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7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1.1069710766563254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2.5597729239919431E-2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</v>
      </c>
      <c r="E32" s="132">
        <f t="shared" si="16"/>
        <v>0.35000000000000142</v>
      </c>
      <c r="F32" s="167">
        <f t="shared" ca="1" si="16"/>
        <v>5.1197278911566002E-2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1.9595703989310209E-2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</v>
      </c>
      <c r="E37" s="179">
        <f t="shared" si="22"/>
        <v>8</v>
      </c>
      <c r="F37" s="180">
        <f t="shared" ca="1" si="22"/>
        <v>8.6021386953561105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1.4336424961237597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7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7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6082.600695154365</v>
      </c>
      <c r="E69" s="200">
        <f>E11/('[16]Gas Curve Summary'!$B$12)*1000</f>
        <v>9831.4606741573043</v>
      </c>
      <c r="F69" s="202">
        <f t="shared" ca="1" si="27"/>
        <v>7057.8927804700224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11665.249562724226</v>
      </c>
    </row>
    <row r="70" spans="1:31" ht="13.7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5315.8863218155793</v>
      </c>
      <c r="E70" s="200">
        <f>E12/('[16]Gas Curve Summary'!$B$12)*1000</f>
        <v>8694.4890315676821</v>
      </c>
      <c r="F70" s="202">
        <f t="shared" ca="1" si="27"/>
        <v>6339.4918284872829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8926.9838618289214</v>
      </c>
    </row>
    <row r="71" spans="1:31" ht="13.7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5847.4749539971381</v>
      </c>
      <c r="E71" s="200">
        <f>E13/('[16]Gas Curve Summary'!$B$12)*1000</f>
        <v>9122.5254146602474</v>
      </c>
      <c r="F71" s="202">
        <f t="shared" ca="1" si="27"/>
        <v>6771.4100617994482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11389.428107150583</v>
      </c>
    </row>
    <row r="72" spans="1:31" ht="13.7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112.45144142302252</v>
      </c>
      <c r="E89" s="200">
        <f t="shared" si="32"/>
        <v>200.6420545746405</v>
      </c>
      <c r="F89" s="202">
        <f t="shared" ca="1" si="32"/>
        <v>93.082786046878937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-78.753324763396449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165.53829994200714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-227.15686991368966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0</v>
      </c>
      <c r="E91" s="200">
        <f t="shared" si="32"/>
        <v>93.632958801497807</v>
      </c>
      <c r="F91" s="202">
        <f t="shared" ca="1" si="32"/>
        <v>-13.778282347660024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-293.06621932928283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7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2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2014-09-04T19:45:03Z</dcterms:modified>
</cp:coreProperties>
</file>