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JonMckay-Mon9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D24" i="1"/>
  <c r="E24" i="1" s="1"/>
  <c r="D35" i="1"/>
  <c r="E35" i="1"/>
  <c r="D47" i="1"/>
  <c r="F35" i="1" s="1"/>
  <c r="E47" i="1"/>
  <c r="D59" i="1"/>
  <c r="F47" i="1" s="1"/>
  <c r="E59" i="1"/>
  <c r="D71" i="1"/>
  <c r="E71" i="1" s="1"/>
  <c r="D82" i="1"/>
  <c r="E82" i="1"/>
  <c r="D93" i="1"/>
  <c r="F82" i="1" s="1"/>
  <c r="E93" i="1"/>
  <c r="B98" i="1"/>
  <c r="B99" i="1"/>
  <c r="B100" i="1" s="1"/>
  <c r="B101" i="1" s="1"/>
  <c r="B102" i="1" s="1"/>
  <c r="B103" i="1" s="1"/>
  <c r="B104" i="1" s="1"/>
  <c r="B85" i="1" s="1"/>
  <c r="B86" i="1" s="1"/>
  <c r="B87" i="1" s="1"/>
  <c r="B88" i="1" s="1"/>
  <c r="B89" i="1" s="1"/>
  <c r="B90" i="1" s="1"/>
  <c r="B91" i="1" s="1"/>
  <c r="B74" i="1" s="1"/>
  <c r="B75" i="1" s="1"/>
  <c r="B76" i="1" s="1"/>
  <c r="B77" i="1" s="1"/>
  <c r="B78" i="1" s="1"/>
  <c r="B79" i="1" s="1"/>
  <c r="B80" i="1" s="1"/>
  <c r="B63" i="1" s="1"/>
  <c r="B64" i="1" s="1"/>
  <c r="B65" i="1" s="1"/>
  <c r="B66" i="1" s="1"/>
  <c r="B67" i="1" s="1"/>
  <c r="B68" i="1" s="1"/>
  <c r="D106" i="1"/>
  <c r="F93" i="1" s="1"/>
  <c r="E106" i="1"/>
  <c r="F106" i="1"/>
  <c r="B110" i="1"/>
  <c r="B111" i="1"/>
  <c r="B112" i="1"/>
  <c r="B113" i="1"/>
  <c r="B114" i="1"/>
  <c r="B115" i="1"/>
  <c r="D117" i="1"/>
  <c r="E117" i="1"/>
  <c r="F117" i="1"/>
  <c r="G117" i="1"/>
  <c r="B51" i="1" l="1"/>
  <c r="B52" i="1" s="1"/>
  <c r="B53" i="1" s="1"/>
  <c r="B54" i="1" s="1"/>
  <c r="B55" i="1" s="1"/>
  <c r="B56" i="1" s="1"/>
  <c r="B69" i="1"/>
  <c r="F59" i="1"/>
  <c r="F71" i="1"/>
  <c r="F24" i="1"/>
  <c r="B39" i="1" l="1"/>
  <c r="B40" i="1" s="1"/>
  <c r="B41" i="1" s="1"/>
  <c r="B42" i="1" s="1"/>
  <c r="B43" i="1" s="1"/>
  <c r="B44" i="1" s="1"/>
  <c r="B57" i="1"/>
  <c r="B27" i="1" l="1"/>
  <c r="B28" i="1" s="1"/>
  <c r="B29" i="1" s="1"/>
  <c r="B30" i="1" s="1"/>
  <c r="B31" i="1" s="1"/>
  <c r="B32" i="1" s="1"/>
  <c r="B33" i="1" s="1"/>
  <c r="B16" i="1" s="1"/>
  <c r="B17" i="1" s="1"/>
  <c r="B18" i="1" s="1"/>
  <c r="B19" i="1" s="1"/>
  <c r="B20" i="1" s="1"/>
  <c r="B21" i="1" s="1"/>
  <c r="B22" i="1" s="1"/>
  <c r="B45" i="1"/>
</calcChain>
</file>

<file path=xl/sharedStrings.xml><?xml version="1.0" encoding="utf-8"?>
<sst xmlns="http://schemas.openxmlformats.org/spreadsheetml/2006/main" count="252" uniqueCount="58">
  <si>
    <t>10k PR</t>
  </si>
  <si>
    <t>Set 2 years ago</t>
  </si>
  <si>
    <t xml:space="preserve">Age </t>
  </si>
  <si>
    <t>Resting HR</t>
  </si>
  <si>
    <t>estimate</t>
  </si>
  <si>
    <t>Do you think that you passed your test. Oh you work for Enron I am sure that you did. Maybe you can get some runs in this week.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</si>
  <si>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</si>
  <si>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</si>
  <si>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</si>
  <si>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</si>
  <si>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</si>
  <si>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</si>
  <si>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</si>
  <si>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</si>
  <si>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</si>
  <si>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</si>
  <si>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</si>
  <si>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</si>
  <si>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</si>
  <si>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3x1 mile at timetrial pace (HR should get up to 90%),  jog 800 between each mile. WD-10</t>
  </si>
  <si>
    <t>Fri</t>
  </si>
  <si>
    <t>Sat</t>
  </si>
  <si>
    <t>10 min wu(145),run 10x 1 minute hill (HR - 85%)jog back down and go again.10 min wd(145).</t>
  </si>
  <si>
    <t>Sun</t>
  </si>
  <si>
    <t>Mon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</si>
  <si>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</si>
  <si>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total minutes</t>
  </si>
  <si>
    <t>run</t>
  </si>
  <si>
    <t>ratio exercise</t>
  </si>
  <si>
    <t>WU-10, run 6x800 at pace from timetrial last week, jog 400 recovery between each 800. WD-10</t>
  </si>
  <si>
    <t>20 min wu(145),run 5x 1 minute hill jog back down and go again.10 min wd(145).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</si>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</sst>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/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ht="13.5" customHeight="1" x14ac:dyDescent="0.2">
      <c r="A12">
        <f t="shared" si="0"/>
        <v>100</v>
      </c>
      <c r="B12">
        <v>190</v>
      </c>
      <c r="C12" t="s">
        <v>4</v>
      </c>
    </row>
    <row r="13" spans="1:6" ht="13.5" customHeight="1" x14ac:dyDescent="0.2"/>
    <row r="14" spans="1:6" x14ac:dyDescent="0.2">
      <c r="A14" t="s">
        <v>5</v>
      </c>
    </row>
    <row r="15" spans="1:6" x14ac:dyDescent="0.2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">
      <c r="A16" s="1" t="s">
        <v>12</v>
      </c>
      <c r="B16" s="2">
        <f>1+B33</f>
        <v>37047</v>
      </c>
      <c r="C16" t="s">
        <v>13</v>
      </c>
      <c r="D16" s="1">
        <v>40</v>
      </c>
      <c r="E16" s="1" t="s">
        <v>14</v>
      </c>
    </row>
    <row r="17" spans="1:6" x14ac:dyDescent="0.2">
      <c r="A17" s="1">
        <v>1</v>
      </c>
      <c r="B17" s="2">
        <f t="shared" ref="B17:B22" si="1">1+B16</f>
        <v>37048</v>
      </c>
      <c r="C17" s="1" t="s">
        <v>15</v>
      </c>
      <c r="D17" s="1">
        <v>0</v>
      </c>
      <c r="E17" s="1" t="s">
        <v>16</v>
      </c>
    </row>
    <row r="18" spans="1:6" x14ac:dyDescent="0.2">
      <c r="A18" s="1" t="s">
        <v>17</v>
      </c>
      <c r="B18" s="2">
        <f t="shared" si="1"/>
        <v>37049</v>
      </c>
      <c r="C18" s="1" t="s">
        <v>18</v>
      </c>
      <c r="D18" s="1">
        <v>50</v>
      </c>
      <c r="E18" s="1" t="s">
        <v>19</v>
      </c>
    </row>
    <row r="19" spans="1:6" x14ac:dyDescent="0.2">
      <c r="A19" s="1">
        <v>9</v>
      </c>
      <c r="B19" s="2">
        <f t="shared" si="1"/>
        <v>37050</v>
      </c>
      <c r="C19" s="1" t="s">
        <v>20</v>
      </c>
      <c r="D19" s="1">
        <v>0</v>
      </c>
      <c r="E19" s="1" t="s">
        <v>16</v>
      </c>
    </row>
    <row r="20" spans="1:6" x14ac:dyDescent="0.2">
      <c r="B20" s="2">
        <f t="shared" si="1"/>
        <v>37051</v>
      </c>
      <c r="C20" s="1" t="s">
        <v>21</v>
      </c>
      <c r="D20" s="1">
        <v>50</v>
      </c>
      <c r="E20" s="1" t="s">
        <v>22</v>
      </c>
    </row>
    <row r="21" spans="1:6" x14ac:dyDescent="0.2">
      <c r="B21" s="2">
        <f t="shared" si="1"/>
        <v>37052</v>
      </c>
      <c r="C21" s="1" t="s">
        <v>23</v>
      </c>
      <c r="D21" s="1">
        <v>0</v>
      </c>
      <c r="E21" s="1" t="s">
        <v>16</v>
      </c>
    </row>
    <row r="22" spans="1:6" x14ac:dyDescent="0.2">
      <c r="B22" s="2">
        <f t="shared" si="1"/>
        <v>37053</v>
      </c>
      <c r="C22" s="1" t="s">
        <v>24</v>
      </c>
      <c r="D22" s="1">
        <v>80</v>
      </c>
      <c r="E22" s="1" t="s">
        <v>25</v>
      </c>
    </row>
    <row r="23" spans="1:6" x14ac:dyDescent="0.2">
      <c r="B23" s="2"/>
      <c r="C23" s="1" t="s">
        <v>26</v>
      </c>
      <c r="D23" s="1" t="s">
        <v>27</v>
      </c>
      <c r="E23" s="1" t="s">
        <v>28</v>
      </c>
    </row>
    <row r="24" spans="1:6" x14ac:dyDescent="0.2">
      <c r="B24" s="2"/>
      <c r="C24" s="1"/>
      <c r="D24">
        <f>SUM(D16:D23)</f>
        <v>220</v>
      </c>
      <c r="E24" s="1">
        <f>D24/7.5</f>
        <v>29.333333333333332</v>
      </c>
      <c r="F24">
        <f>D24/D35</f>
        <v>1.0232558139534884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2+B44</f>
        <v>37040</v>
      </c>
      <c r="C27" t="s">
        <v>13</v>
      </c>
      <c r="D27" s="1">
        <v>40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37041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37042</v>
      </c>
      <c r="C29" s="1" t="s">
        <v>18</v>
      </c>
      <c r="D29" s="1">
        <v>50</v>
      </c>
      <c r="E29" s="1" t="s">
        <v>29</v>
      </c>
    </row>
    <row r="30" spans="1:6" x14ac:dyDescent="0.2">
      <c r="A30" s="1">
        <v>8</v>
      </c>
      <c r="B30" s="2">
        <f t="shared" si="2"/>
        <v>37043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37044</v>
      </c>
      <c r="C31" s="1" t="s">
        <v>21</v>
      </c>
      <c r="D31" s="1">
        <v>45</v>
      </c>
      <c r="E31" s="1" t="s">
        <v>30</v>
      </c>
    </row>
    <row r="32" spans="1:6" x14ac:dyDescent="0.2">
      <c r="B32" s="2">
        <f t="shared" si="2"/>
        <v>37045</v>
      </c>
      <c r="C32" s="1" t="s">
        <v>23</v>
      </c>
      <c r="D32" s="1">
        <v>80</v>
      </c>
      <c r="E32" s="1" t="s">
        <v>25</v>
      </c>
    </row>
    <row r="33" spans="1:6" x14ac:dyDescent="0.2">
      <c r="B33" s="2">
        <f t="shared" si="2"/>
        <v>37046</v>
      </c>
      <c r="C33" s="1" t="s">
        <v>24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215</v>
      </c>
      <c r="E35" s="1">
        <f>D35/7.5</f>
        <v>28.666666666666668</v>
      </c>
      <c r="F35">
        <f>D35/D47</f>
        <v>1.131578947368421</v>
      </c>
    </row>
    <row r="37" spans="1:6" x14ac:dyDescent="0.2">
      <c r="A37" t="s">
        <v>31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2+B56</f>
        <v>37033</v>
      </c>
      <c r="C39" t="s">
        <v>13</v>
      </c>
      <c r="D39" s="1">
        <v>40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37034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37035</v>
      </c>
      <c r="C41" s="1" t="s">
        <v>18</v>
      </c>
      <c r="D41" s="1">
        <v>35</v>
      </c>
      <c r="E41" s="1" t="s">
        <v>32</v>
      </c>
    </row>
    <row r="42" spans="1:6" x14ac:dyDescent="0.2">
      <c r="A42" s="1">
        <v>7</v>
      </c>
      <c r="B42" s="2">
        <f t="shared" si="3"/>
        <v>37036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37037</v>
      </c>
      <c r="C43" s="1" t="s">
        <v>21</v>
      </c>
      <c r="D43" s="1">
        <v>45</v>
      </c>
      <c r="E43" s="1" t="s">
        <v>33</v>
      </c>
    </row>
    <row r="44" spans="1:6" x14ac:dyDescent="0.2">
      <c r="B44" s="2">
        <f t="shared" si="3"/>
        <v>37038</v>
      </c>
      <c r="C44" s="1" t="s">
        <v>23</v>
      </c>
      <c r="D44" s="1">
        <v>70</v>
      </c>
      <c r="E44" s="1" t="s">
        <v>25</v>
      </c>
    </row>
    <row r="45" spans="1:6" x14ac:dyDescent="0.2">
      <c r="B45" s="2">
        <f t="shared" si="3"/>
        <v>37039</v>
      </c>
      <c r="C45" s="1" t="s">
        <v>24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190</v>
      </c>
      <c r="E47" s="1">
        <f>D47/7.5</f>
        <v>25.333333333333332</v>
      </c>
      <c r="F47">
        <f>D47/D59</f>
        <v>1.0555555555555556</v>
      </c>
    </row>
    <row r="49" spans="1:6" x14ac:dyDescent="0.2">
      <c r="A49" t="s">
        <v>34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">
      <c r="A51" s="1" t="s">
        <v>12</v>
      </c>
      <c r="B51" s="2">
        <f>2+B68</f>
        <v>37026</v>
      </c>
      <c r="C51" t="s">
        <v>13</v>
      </c>
      <c r="D51" s="1">
        <v>30</v>
      </c>
      <c r="E51" s="1" t="s">
        <v>14</v>
      </c>
    </row>
    <row r="52" spans="1:6" x14ac:dyDescent="0.2">
      <c r="A52" s="1">
        <v>1</v>
      </c>
      <c r="B52" s="2">
        <f t="shared" ref="B52:B57" si="4">1+B51</f>
        <v>37027</v>
      </c>
      <c r="C52" s="1" t="s">
        <v>15</v>
      </c>
      <c r="D52" s="1">
        <v>0</v>
      </c>
      <c r="E52" s="1" t="s">
        <v>16</v>
      </c>
    </row>
    <row r="53" spans="1:6" x14ac:dyDescent="0.2">
      <c r="A53" s="1" t="s">
        <v>17</v>
      </c>
      <c r="B53" s="2">
        <f t="shared" si="4"/>
        <v>37028</v>
      </c>
      <c r="C53" s="1" t="s">
        <v>18</v>
      </c>
      <c r="D53" s="1">
        <v>35</v>
      </c>
      <c r="E53" s="1" t="s">
        <v>35</v>
      </c>
    </row>
    <row r="54" spans="1:6" x14ac:dyDescent="0.2">
      <c r="A54" s="1">
        <v>6</v>
      </c>
      <c r="B54" s="2">
        <f t="shared" si="4"/>
        <v>37029</v>
      </c>
      <c r="C54" s="1" t="s">
        <v>20</v>
      </c>
      <c r="D54" s="1">
        <v>0</v>
      </c>
      <c r="E54" s="1" t="s">
        <v>16</v>
      </c>
    </row>
    <row r="55" spans="1:6" x14ac:dyDescent="0.2">
      <c r="B55" s="2">
        <f t="shared" si="4"/>
        <v>37030</v>
      </c>
      <c r="C55" s="1" t="s">
        <v>21</v>
      </c>
      <c r="D55" s="1">
        <v>45</v>
      </c>
      <c r="E55" s="1" t="s">
        <v>36</v>
      </c>
    </row>
    <row r="56" spans="1:6" x14ac:dyDescent="0.2">
      <c r="B56" s="2">
        <f t="shared" si="4"/>
        <v>37031</v>
      </c>
      <c r="C56" s="1" t="s">
        <v>23</v>
      </c>
      <c r="D56" s="1">
        <v>70</v>
      </c>
      <c r="E56" s="1" t="s">
        <v>37</v>
      </c>
    </row>
    <row r="57" spans="1:6" x14ac:dyDescent="0.2">
      <c r="B57" s="2">
        <f t="shared" si="4"/>
        <v>37032</v>
      </c>
      <c r="C57" s="1" t="s">
        <v>24</v>
      </c>
      <c r="D57" s="1">
        <v>0</v>
      </c>
      <c r="E57" s="1" t="s">
        <v>16</v>
      </c>
    </row>
    <row r="58" spans="1:6" x14ac:dyDescent="0.2">
      <c r="B58" s="2"/>
      <c r="C58" s="1" t="s">
        <v>26</v>
      </c>
      <c r="D58" s="1" t="s">
        <v>27</v>
      </c>
      <c r="E58" s="1" t="s">
        <v>28</v>
      </c>
    </row>
    <row r="59" spans="1:6" x14ac:dyDescent="0.2">
      <c r="B59" s="2"/>
      <c r="C59" s="1"/>
      <c r="D59">
        <f>SUM(D51:D58)</f>
        <v>180</v>
      </c>
      <c r="E59" s="1">
        <f>D59/7.5</f>
        <v>24</v>
      </c>
      <c r="F59">
        <f>D59/D71</f>
        <v>1.0588235294117647</v>
      </c>
    </row>
    <row r="61" spans="1:6" x14ac:dyDescent="0.2">
      <c r="A61" t="s">
        <v>38</v>
      </c>
    </row>
    <row r="62" spans="1:6" x14ac:dyDescent="0.2">
      <c r="A62" t="s">
        <v>6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</row>
    <row r="63" spans="1:6" x14ac:dyDescent="0.2">
      <c r="A63" s="1" t="s">
        <v>12</v>
      </c>
      <c r="B63" s="2">
        <f>1+B80</f>
        <v>37019</v>
      </c>
      <c r="C63" t="s">
        <v>13</v>
      </c>
      <c r="D63" s="1">
        <v>30</v>
      </c>
      <c r="E63" s="1" t="s">
        <v>14</v>
      </c>
    </row>
    <row r="64" spans="1:6" x14ac:dyDescent="0.2">
      <c r="A64" s="1">
        <v>1</v>
      </c>
      <c r="B64" s="2">
        <f t="shared" ref="B64:B69" si="5">1+B63</f>
        <v>37020</v>
      </c>
      <c r="C64" s="1" t="s">
        <v>15</v>
      </c>
      <c r="D64" s="1">
        <v>0</v>
      </c>
      <c r="E64" s="1" t="s">
        <v>16</v>
      </c>
    </row>
    <row r="65" spans="1:6" x14ac:dyDescent="0.2">
      <c r="A65" s="1" t="s">
        <v>17</v>
      </c>
      <c r="B65" s="2">
        <f t="shared" si="5"/>
        <v>37021</v>
      </c>
      <c r="C65" s="1" t="s">
        <v>18</v>
      </c>
      <c r="D65" s="1">
        <v>40</v>
      </c>
      <c r="E65" s="1" t="s">
        <v>39</v>
      </c>
    </row>
    <row r="66" spans="1:6" x14ac:dyDescent="0.2">
      <c r="A66" s="1">
        <v>5</v>
      </c>
      <c r="B66" s="2">
        <f t="shared" si="5"/>
        <v>37022</v>
      </c>
      <c r="C66" s="1" t="s">
        <v>20</v>
      </c>
      <c r="D66" s="1">
        <v>0</v>
      </c>
      <c r="E66" s="1" t="s">
        <v>16</v>
      </c>
    </row>
    <row r="67" spans="1:6" x14ac:dyDescent="0.2">
      <c r="B67" s="2">
        <f t="shared" si="5"/>
        <v>37023</v>
      </c>
      <c r="C67" s="1" t="s">
        <v>21</v>
      </c>
      <c r="D67" s="1">
        <v>40</v>
      </c>
      <c r="E67" s="1" t="s">
        <v>40</v>
      </c>
    </row>
    <row r="68" spans="1:6" x14ac:dyDescent="0.2">
      <c r="B68" s="2">
        <f t="shared" si="5"/>
        <v>37024</v>
      </c>
      <c r="C68" s="1" t="s">
        <v>23</v>
      </c>
      <c r="D68" s="1">
        <v>60</v>
      </c>
      <c r="E68" s="1" t="s">
        <v>37</v>
      </c>
    </row>
    <row r="69" spans="1:6" x14ac:dyDescent="0.2">
      <c r="B69" s="2">
        <f t="shared" si="5"/>
        <v>37025</v>
      </c>
      <c r="C69" s="1" t="s">
        <v>24</v>
      </c>
      <c r="D69" s="1">
        <v>0</v>
      </c>
      <c r="E69" s="1" t="s">
        <v>16</v>
      </c>
    </row>
    <row r="70" spans="1:6" x14ac:dyDescent="0.2">
      <c r="B70" s="2"/>
      <c r="C70" s="1" t="s">
        <v>26</v>
      </c>
      <c r="D70" s="1" t="s">
        <v>27</v>
      </c>
      <c r="E70" s="1" t="s">
        <v>28</v>
      </c>
    </row>
    <row r="71" spans="1:6" x14ac:dyDescent="0.2">
      <c r="B71" s="2"/>
      <c r="C71" s="1"/>
      <c r="D71">
        <f>SUM(D63:D70)</f>
        <v>170</v>
      </c>
      <c r="E71" s="1">
        <f>D71/7.5</f>
        <v>22.666666666666668</v>
      </c>
      <c r="F71">
        <f>D71/D82</f>
        <v>1.0625</v>
      </c>
    </row>
    <row r="72" spans="1:6" x14ac:dyDescent="0.2">
      <c r="A72" t="s">
        <v>41</v>
      </c>
    </row>
    <row r="73" spans="1:6" x14ac:dyDescent="0.2">
      <c r="A73" t="s">
        <v>6</v>
      </c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">
      <c r="A74" s="1" t="s">
        <v>12</v>
      </c>
      <c r="B74" s="2">
        <f>1+B91</f>
        <v>37012</v>
      </c>
      <c r="C74" t="s">
        <v>13</v>
      </c>
      <c r="D74" s="1">
        <v>30</v>
      </c>
      <c r="E74" s="1" t="s">
        <v>14</v>
      </c>
    </row>
    <row r="75" spans="1:6" x14ac:dyDescent="0.2">
      <c r="A75" s="1">
        <v>1</v>
      </c>
      <c r="B75" s="2">
        <f t="shared" ref="B75:B80" si="6">1+B74</f>
        <v>37013</v>
      </c>
      <c r="C75" s="1" t="s">
        <v>15</v>
      </c>
      <c r="D75" s="1">
        <v>0</v>
      </c>
      <c r="E75" s="1" t="s">
        <v>16</v>
      </c>
    </row>
    <row r="76" spans="1:6" x14ac:dyDescent="0.2">
      <c r="A76" s="1" t="s">
        <v>17</v>
      </c>
      <c r="B76" s="2">
        <f t="shared" si="6"/>
        <v>37014</v>
      </c>
      <c r="C76" s="1" t="s">
        <v>18</v>
      </c>
      <c r="D76" s="1">
        <v>40</v>
      </c>
      <c r="E76" s="1" t="s">
        <v>42</v>
      </c>
    </row>
    <row r="77" spans="1:6" x14ac:dyDescent="0.2">
      <c r="A77" s="1">
        <v>4</v>
      </c>
      <c r="B77" s="2">
        <f t="shared" si="6"/>
        <v>37015</v>
      </c>
      <c r="C77" s="1" t="s">
        <v>20</v>
      </c>
      <c r="D77" s="1">
        <v>0</v>
      </c>
      <c r="E77" s="1" t="s">
        <v>16</v>
      </c>
    </row>
    <row r="78" spans="1:6" x14ac:dyDescent="0.2">
      <c r="B78" s="2">
        <f t="shared" si="6"/>
        <v>37016</v>
      </c>
      <c r="C78" s="1" t="s">
        <v>21</v>
      </c>
      <c r="D78" s="1">
        <v>40</v>
      </c>
      <c r="E78" s="1" t="s">
        <v>40</v>
      </c>
    </row>
    <row r="79" spans="1:6" x14ac:dyDescent="0.2">
      <c r="B79" s="2">
        <f t="shared" si="6"/>
        <v>37017</v>
      </c>
      <c r="C79" s="1" t="s">
        <v>23</v>
      </c>
      <c r="D79" s="1">
        <v>50</v>
      </c>
      <c r="E79" s="1" t="s">
        <v>37</v>
      </c>
    </row>
    <row r="80" spans="1:6" x14ac:dyDescent="0.2">
      <c r="B80" s="2">
        <f t="shared" si="6"/>
        <v>37018</v>
      </c>
      <c r="C80" s="1" t="s">
        <v>24</v>
      </c>
      <c r="D80" s="1">
        <v>0</v>
      </c>
      <c r="E80" s="1" t="s">
        <v>16</v>
      </c>
    </row>
    <row r="81" spans="1:6" x14ac:dyDescent="0.2">
      <c r="B81" s="2"/>
      <c r="C81" s="1" t="s">
        <v>26</v>
      </c>
      <c r="D81" s="1" t="s">
        <v>27</v>
      </c>
      <c r="E81" s="1" t="s">
        <v>28</v>
      </c>
    </row>
    <row r="82" spans="1:6" x14ac:dyDescent="0.2">
      <c r="B82" s="2"/>
      <c r="C82" s="1"/>
      <c r="D82">
        <f>SUM(D74:D81)</f>
        <v>160</v>
      </c>
      <c r="E82" s="1">
        <f>D82/7.5</f>
        <v>21.333333333333332</v>
      </c>
      <c r="F82">
        <f>D82/D93</f>
        <v>1.103448275862069</v>
      </c>
    </row>
    <row r="83" spans="1:6" x14ac:dyDescent="0.2">
      <c r="A83" t="s">
        <v>43</v>
      </c>
      <c r="B83" s="2"/>
      <c r="C83" s="1"/>
      <c r="E83" s="1"/>
    </row>
    <row r="84" spans="1:6" x14ac:dyDescent="0.2">
      <c r="A84" t="s">
        <v>6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</row>
    <row r="85" spans="1:6" x14ac:dyDescent="0.2">
      <c r="A85" s="1" t="s">
        <v>12</v>
      </c>
      <c r="B85" s="2">
        <f>1+B104</f>
        <v>37005</v>
      </c>
      <c r="C85" t="s">
        <v>13</v>
      </c>
      <c r="D85" s="1">
        <v>30</v>
      </c>
      <c r="E85" s="1" t="s">
        <v>14</v>
      </c>
    </row>
    <row r="86" spans="1:6" x14ac:dyDescent="0.2">
      <c r="A86" s="1">
        <v>1</v>
      </c>
      <c r="B86" s="2">
        <f t="shared" ref="B86:B91" si="7">1+B85</f>
        <v>37006</v>
      </c>
      <c r="C86" s="1" t="s">
        <v>15</v>
      </c>
      <c r="D86" s="1">
        <v>0</v>
      </c>
      <c r="E86" s="1" t="s">
        <v>16</v>
      </c>
    </row>
    <row r="87" spans="1:6" x14ac:dyDescent="0.2">
      <c r="A87" s="1" t="s">
        <v>17</v>
      </c>
      <c r="B87" s="2">
        <f t="shared" si="7"/>
        <v>37007</v>
      </c>
      <c r="C87" s="1" t="s">
        <v>18</v>
      </c>
      <c r="D87" s="1">
        <v>35</v>
      </c>
      <c r="E87" s="1" t="s">
        <v>44</v>
      </c>
    </row>
    <row r="88" spans="1:6" x14ac:dyDescent="0.2">
      <c r="A88" s="1">
        <v>3</v>
      </c>
      <c r="B88" s="2">
        <f t="shared" si="7"/>
        <v>37008</v>
      </c>
      <c r="C88" s="1" t="s">
        <v>20</v>
      </c>
      <c r="D88" s="1">
        <v>0</v>
      </c>
      <c r="E88" s="1" t="s">
        <v>16</v>
      </c>
    </row>
    <row r="89" spans="1:6" x14ac:dyDescent="0.2">
      <c r="B89" s="2">
        <f t="shared" si="7"/>
        <v>37009</v>
      </c>
      <c r="C89" s="1" t="s">
        <v>21</v>
      </c>
      <c r="D89" s="1">
        <v>40</v>
      </c>
      <c r="E89" s="1" t="s">
        <v>40</v>
      </c>
    </row>
    <row r="90" spans="1:6" x14ac:dyDescent="0.2">
      <c r="B90" s="2">
        <f t="shared" si="7"/>
        <v>37010</v>
      </c>
      <c r="C90" s="1" t="s">
        <v>23</v>
      </c>
      <c r="D90" s="1">
        <v>40</v>
      </c>
      <c r="E90" s="1" t="s">
        <v>37</v>
      </c>
    </row>
    <row r="91" spans="1:6" x14ac:dyDescent="0.2">
      <c r="B91" s="2">
        <f t="shared" si="7"/>
        <v>37011</v>
      </c>
      <c r="C91" s="1" t="s">
        <v>24</v>
      </c>
      <c r="D91" s="1">
        <v>0</v>
      </c>
      <c r="E91" s="1" t="s">
        <v>16</v>
      </c>
    </row>
    <row r="92" spans="1:6" x14ac:dyDescent="0.2">
      <c r="B92" s="2"/>
      <c r="C92" s="1" t="s">
        <v>26</v>
      </c>
      <c r="D92" s="1" t="s">
        <v>27</v>
      </c>
      <c r="E92" s="1" t="s">
        <v>28</v>
      </c>
    </row>
    <row r="93" spans="1:6" x14ac:dyDescent="0.2">
      <c r="B93" s="2"/>
      <c r="C93" s="1"/>
      <c r="D93">
        <f>SUM(D85:D92)</f>
        <v>145</v>
      </c>
      <c r="E93" s="1">
        <f>D93/7.5</f>
        <v>19.333333333333332</v>
      </c>
      <c r="F93">
        <f>D93/D106</f>
        <v>1.1153846153846154</v>
      </c>
    </row>
    <row r="94" spans="1:6" x14ac:dyDescent="0.2">
      <c r="A94" t="s">
        <v>45</v>
      </c>
      <c r="B94" s="2"/>
      <c r="C94" s="1"/>
      <c r="E94" s="1"/>
    </row>
    <row r="95" spans="1:6" x14ac:dyDescent="0.2">
      <c r="A95" t="s">
        <v>46</v>
      </c>
      <c r="B95" s="2"/>
      <c r="C95" s="1"/>
      <c r="E95" s="1"/>
    </row>
    <row r="96" spans="1:6" x14ac:dyDescent="0.2">
      <c r="A96" t="s">
        <v>47</v>
      </c>
      <c r="B96" s="2"/>
      <c r="C96" s="1"/>
      <c r="E96" s="1"/>
    </row>
    <row r="97" spans="1:7" x14ac:dyDescent="0.2">
      <c r="A97" t="s">
        <v>6</v>
      </c>
      <c r="B97" t="s">
        <v>7</v>
      </c>
      <c r="C97" t="s">
        <v>8</v>
      </c>
      <c r="D97" t="s">
        <v>9</v>
      </c>
      <c r="E97" t="s">
        <v>10</v>
      </c>
      <c r="F97" t="s">
        <v>11</v>
      </c>
    </row>
    <row r="98" spans="1:7" x14ac:dyDescent="0.2">
      <c r="A98" s="1" t="s">
        <v>12</v>
      </c>
      <c r="B98" s="2">
        <f>1+B115</f>
        <v>36998</v>
      </c>
      <c r="C98" t="s">
        <v>13</v>
      </c>
      <c r="D98" s="1">
        <v>30</v>
      </c>
      <c r="E98" s="1" t="s">
        <v>48</v>
      </c>
    </row>
    <row r="99" spans="1:7" x14ac:dyDescent="0.2">
      <c r="A99" s="1">
        <v>1</v>
      </c>
      <c r="B99" s="2">
        <f t="shared" ref="B99:B104" si="8">1+B98</f>
        <v>36999</v>
      </c>
      <c r="C99" s="1" t="s">
        <v>15</v>
      </c>
      <c r="D99" s="1">
        <v>0</v>
      </c>
      <c r="E99" s="1" t="s">
        <v>16</v>
      </c>
    </row>
    <row r="100" spans="1:7" x14ac:dyDescent="0.2">
      <c r="A100" s="1" t="s">
        <v>17</v>
      </c>
      <c r="B100" s="2">
        <f t="shared" si="8"/>
        <v>37000</v>
      </c>
      <c r="C100" s="1" t="s">
        <v>18</v>
      </c>
      <c r="D100" s="1">
        <v>30</v>
      </c>
      <c r="E100" s="1" t="s">
        <v>49</v>
      </c>
    </row>
    <row r="101" spans="1:7" x14ac:dyDescent="0.2">
      <c r="A101" s="1">
        <v>2</v>
      </c>
      <c r="B101" s="2">
        <f t="shared" si="8"/>
        <v>37001</v>
      </c>
      <c r="C101" s="1" t="s">
        <v>20</v>
      </c>
      <c r="D101" s="1">
        <v>0</v>
      </c>
      <c r="E101" s="1" t="s">
        <v>16</v>
      </c>
    </row>
    <row r="102" spans="1:7" x14ac:dyDescent="0.2">
      <c r="B102" s="2">
        <f t="shared" si="8"/>
        <v>37002</v>
      </c>
      <c r="C102" s="1" t="s">
        <v>21</v>
      </c>
      <c r="D102" s="1">
        <v>40</v>
      </c>
      <c r="E102" s="1" t="s">
        <v>40</v>
      </c>
    </row>
    <row r="103" spans="1:7" x14ac:dyDescent="0.2">
      <c r="B103" s="2">
        <f t="shared" si="8"/>
        <v>37003</v>
      </c>
      <c r="C103" s="1" t="s">
        <v>23</v>
      </c>
      <c r="D103" s="1">
        <v>30</v>
      </c>
      <c r="E103" s="1" t="s">
        <v>48</v>
      </c>
    </row>
    <row r="104" spans="1:7" x14ac:dyDescent="0.2">
      <c r="B104" s="2">
        <f t="shared" si="8"/>
        <v>37004</v>
      </c>
      <c r="C104" s="1" t="s">
        <v>24</v>
      </c>
      <c r="D104" s="1">
        <v>0</v>
      </c>
      <c r="E104" s="1" t="s">
        <v>50</v>
      </c>
    </row>
    <row r="105" spans="1:7" x14ac:dyDescent="0.2">
      <c r="B105" s="2"/>
      <c r="C105" s="1" t="s">
        <v>26</v>
      </c>
      <c r="D105" s="1" t="s">
        <v>27</v>
      </c>
      <c r="E105" s="1" t="s">
        <v>28</v>
      </c>
    </row>
    <row r="106" spans="1:7" x14ac:dyDescent="0.2">
      <c r="B106" s="2"/>
      <c r="C106" s="1"/>
      <c r="D106">
        <f>SUM(D98:D105)</f>
        <v>130</v>
      </c>
      <c r="E106" s="1">
        <f>D106/7.5</f>
        <v>17.333333333333332</v>
      </c>
      <c r="F106">
        <f>D106/D117</f>
        <v>1.3</v>
      </c>
    </row>
    <row r="107" spans="1:7" x14ac:dyDescent="0.2">
      <c r="A107" t="s">
        <v>51</v>
      </c>
      <c r="B107" s="2"/>
      <c r="C107" s="1"/>
      <c r="E107" s="1"/>
    </row>
    <row r="108" spans="1:7" x14ac:dyDescent="0.2">
      <c r="A108" t="s">
        <v>6</v>
      </c>
      <c r="B108" t="s">
        <v>7</v>
      </c>
      <c r="C108" t="s">
        <v>8</v>
      </c>
      <c r="D108" t="s">
        <v>9</v>
      </c>
      <c r="E108" t="s">
        <v>10</v>
      </c>
      <c r="F108" t="s">
        <v>11</v>
      </c>
    </row>
    <row r="109" spans="1:7" x14ac:dyDescent="0.2">
      <c r="A109" s="1" t="s">
        <v>12</v>
      </c>
      <c r="B109" s="2">
        <v>36991</v>
      </c>
      <c r="C109" t="s">
        <v>13</v>
      </c>
      <c r="D109" s="1">
        <v>20</v>
      </c>
      <c r="E109" s="1" t="s">
        <v>52</v>
      </c>
      <c r="F109">
        <v>30</v>
      </c>
      <c r="G109" t="s">
        <v>53</v>
      </c>
    </row>
    <row r="110" spans="1:7" x14ac:dyDescent="0.2">
      <c r="A110" s="1">
        <v>1</v>
      </c>
      <c r="B110" s="2">
        <f t="shared" ref="B110:B115" si="9">1+B109</f>
        <v>36992</v>
      </c>
      <c r="C110" s="1" t="s">
        <v>15</v>
      </c>
      <c r="D110" s="1">
        <v>0</v>
      </c>
      <c r="E110" s="1" t="s">
        <v>16</v>
      </c>
    </row>
    <row r="111" spans="1:7" x14ac:dyDescent="0.2">
      <c r="A111" s="1" t="s">
        <v>17</v>
      </c>
      <c r="B111" s="2">
        <f t="shared" si="9"/>
        <v>36993</v>
      </c>
      <c r="C111" s="1" t="s">
        <v>18</v>
      </c>
      <c r="D111" s="1">
        <v>30</v>
      </c>
      <c r="E111" s="1" t="s">
        <v>54</v>
      </c>
      <c r="F111">
        <v>20</v>
      </c>
      <c r="G111" t="s">
        <v>55</v>
      </c>
    </row>
    <row r="112" spans="1:7" x14ac:dyDescent="0.2">
      <c r="A112" s="1">
        <v>1</v>
      </c>
      <c r="B112" s="2">
        <f t="shared" si="9"/>
        <v>36994</v>
      </c>
      <c r="C112" s="1" t="s">
        <v>20</v>
      </c>
      <c r="D112" s="1">
        <v>0</v>
      </c>
      <c r="E112" s="1" t="s">
        <v>50</v>
      </c>
    </row>
    <row r="113" spans="2:7" x14ac:dyDescent="0.2">
      <c r="B113" s="2">
        <f t="shared" si="9"/>
        <v>36995</v>
      </c>
      <c r="C113" s="1" t="s">
        <v>21</v>
      </c>
      <c r="D113" s="1">
        <v>20</v>
      </c>
      <c r="E113" s="1" t="s">
        <v>52</v>
      </c>
      <c r="F113">
        <v>40</v>
      </c>
      <c r="G113" t="s">
        <v>56</v>
      </c>
    </row>
    <row r="114" spans="2:7" x14ac:dyDescent="0.2">
      <c r="B114" s="2">
        <f t="shared" si="9"/>
        <v>36996</v>
      </c>
      <c r="C114" s="1" t="s">
        <v>23</v>
      </c>
      <c r="D114" s="1">
        <v>30</v>
      </c>
      <c r="E114" s="1" t="s">
        <v>54</v>
      </c>
      <c r="F114">
        <v>20</v>
      </c>
      <c r="G114" t="s">
        <v>57</v>
      </c>
    </row>
    <row r="115" spans="2:7" x14ac:dyDescent="0.2">
      <c r="B115" s="2">
        <f t="shared" si="9"/>
        <v>36997</v>
      </c>
      <c r="C115" s="1" t="s">
        <v>24</v>
      </c>
      <c r="D115" s="1">
        <v>0</v>
      </c>
      <c r="E115" s="1" t="s">
        <v>50</v>
      </c>
    </row>
    <row r="116" spans="2:7" x14ac:dyDescent="0.2">
      <c r="B116" s="2"/>
      <c r="C116" s="1" t="s">
        <v>26</v>
      </c>
      <c r="D116" s="1" t="s">
        <v>27</v>
      </c>
      <c r="E116" s="1" t="s">
        <v>28</v>
      </c>
    </row>
    <row r="117" spans="2:7" x14ac:dyDescent="0.2">
      <c r="B117" s="2"/>
      <c r="C117" s="1"/>
      <c r="D117">
        <f>SUM(D109:D116)</f>
        <v>100</v>
      </c>
      <c r="E117" s="1">
        <f>D117/7.5</f>
        <v>13.333333333333334</v>
      </c>
      <c r="F117">
        <f>SUM(F109:F115)</f>
        <v>110</v>
      </c>
      <c r="G117" s="1">
        <f>F117/7.5</f>
        <v>14.666666666666666</v>
      </c>
    </row>
    <row r="118" spans="2:7" x14ac:dyDescent="0.2">
      <c r="B118" s="2"/>
      <c r="C118" s="1"/>
      <c r="E11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JonMckay-Mon9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Felienne</cp:lastModifiedBy>
  <dcterms:created xsi:type="dcterms:W3CDTF">2001-06-05T01:40:40Z</dcterms:created>
  <dcterms:modified xsi:type="dcterms:W3CDTF">2014-09-04T08:12:46Z</dcterms:modified>
</cp:coreProperties>
</file>