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erp11sec1">Sheet1!$A$1:$C$26</definedName>
    <definedName name="erp13sec1">Sheet1!$A$1:$C$26</definedName>
    <definedName name="erp1sec1">Sheet1!$A$1:$D$26</definedName>
    <definedName name="erp2sec1">Sheet1!$A$1:$C$26</definedName>
    <definedName name="erp3sec1">Sheet1!$A$1:$C$26</definedName>
    <definedName name="erp5sec1">Sheet1!$A$1:$C$26</definedName>
    <definedName name="erp9sec1">Sheet1!$A$1:$C$26</definedName>
    <definedName name="Publish_Dt">Sheet1!$B$8</definedName>
    <definedName name="Report_Cd">Sheet1!$B$6</definedName>
    <definedName name="Report_Section_Cd">Sheet1!$B$7</definedName>
    <definedName name="User_Id">Sheet1!$B$5</definedName>
  </definedNames>
  <calcPr calcId="152511" calcMode="manual"/>
  <webPublishObjects count="2">
    <webPublishObject id="10641" divId="erp11sec1" sourceObject="erp11sec1" destinationFile="c:\erp1.htm"/>
    <webPublishObject id="29670" divId="erp1sec1" sourceObject="erp1sec1" destinationFile="c:\erp1.htm"/>
  </webPublishObjects>
</workbook>
</file>

<file path=xl/calcChain.xml><?xml version="1.0" encoding="utf-8"?>
<calcChain xmlns="http://schemas.openxmlformats.org/spreadsheetml/2006/main">
  <c r="C12" i="1" l="1"/>
  <c r="C20" i="1"/>
  <c r="C21" i="1"/>
  <c r="C16" i="1"/>
  <c r="C17" i="1"/>
  <c r="C25" i="1"/>
  <c r="C26" i="1"/>
  <c r="C13" i="1"/>
  <c r="C18" i="1"/>
  <c r="C14" i="1"/>
  <c r="C22" i="1"/>
  <c r="C23" i="1"/>
  <c r="C24" i="1"/>
  <c r="C19" i="1"/>
  <c r="C15" i="1"/>
</calcChain>
</file>

<file path=xl/sharedStrings.xml><?xml version="1.0" encoding="utf-8"?>
<sst xmlns="http://schemas.openxmlformats.org/spreadsheetml/2006/main" count="34" uniqueCount="30">
  <si>
    <t>Results</t>
  </si>
  <si>
    <t xml:space="preserve">User_Id:  </t>
  </si>
  <si>
    <t xml:space="preserve">Report_Cd:  </t>
  </si>
  <si>
    <t xml:space="preserve">Report_Section_Cd:  </t>
  </si>
  <si>
    <r>
      <t xml:space="preserve">Change the values in </t>
    </r>
    <r>
      <rPr>
        <b/>
        <sz val="10"/>
        <color indexed="12"/>
        <rFont val="Arial"/>
        <family val="2"/>
      </rPr>
      <t>blue</t>
    </r>
    <r>
      <rPr>
        <b/>
        <sz val="10"/>
        <rFont val="Arial"/>
        <family val="2"/>
      </rPr>
      <t xml:space="preserve"> &amp; view the results.</t>
    </r>
  </si>
  <si>
    <t>New Add-In Functions</t>
  </si>
  <si>
    <t>=erReportName(Report_Cd)</t>
  </si>
  <si>
    <t>=erReportIsActive(Report_Cd)</t>
  </si>
  <si>
    <t>=erUserCanAudit(User_Id)</t>
  </si>
  <si>
    <t>=erUserCanPublish(User_Id, Report_Cd, Report_Section_Cd)</t>
  </si>
  <si>
    <t>=erUserCanView(User_Id, Report_Cd, Report_Section_Cd)</t>
  </si>
  <si>
    <t>=erUserEmail(User_Id)</t>
  </si>
  <si>
    <t>=erUserIsActive(User_Id)</t>
  </si>
  <si>
    <t>=erUserIsAdmin(User_Id)</t>
  </si>
  <si>
    <t>=erUserIsNotified(User_Id, Report_Cd, Report_Section_Cd)</t>
  </si>
  <si>
    <t>=erUserIsSigner(User_Id, Report_Cd, Report_Section_Cd)</t>
  </si>
  <si>
    <t>=erUserName(User_Id)</t>
  </si>
  <si>
    <t>New Functions</t>
  </si>
  <si>
    <t>erListReportNames</t>
  </si>
  <si>
    <t>erListUserIds</t>
  </si>
  <si>
    <t>Create list beginning at cellpointer</t>
  </si>
  <si>
    <t>erListReportCodes</t>
  </si>
  <si>
    <t>erListCategoryNames</t>
  </si>
  <si>
    <t>New Macros for Auditing</t>
  </si>
  <si>
    <t>=erReportCategoryName(Report_Cd)</t>
  </si>
  <si>
    <t>=erReportCategoryCd(Report_Cd)</t>
  </si>
  <si>
    <t>=erLastRevision(Report_Cd,Publish_Dt)</t>
  </si>
  <si>
    <t xml:space="preserve">Publish_Dt:  </t>
  </si>
  <si>
    <t>HMCKINNE</t>
  </si>
  <si>
    <t>Executive Reports 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</si>
</sst>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\-mmm\-yyyy"/>
  </numFmts>
  <fonts count="9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0" fillId="0" borderId="1" xfId="0" quotePrefix="1" applyBorder="1"/>
    <xf numFmtId="0" fontId="2" fillId="0" borderId="1" xfId="1" quotePrefix="1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7" fillId="3" borderId="1" xfId="0" applyFont="1" applyFill="1" applyBorder="1"/>
    <xf numFmtId="0" fontId="8" fillId="3" borderId="1" xfId="1" applyFont="1" applyFill="1" applyBorder="1"/>
    <xf numFmtId="0" fontId="0" fillId="0" borderId="1" xfId="0" applyBorder="1"/>
    <xf numFmtId="0" fontId="2" fillId="0" borderId="1" xfId="1" applyFont="1" applyBorder="1"/>
    <xf numFmtId="168" fontId="6" fillId="0" borderId="1" xfId="0" applyNumberFormat="1" applyFont="1" applyBorder="1" applyAlignment="1">
      <alignment horizontal="left"/>
    </xf>
    <xf numFmtId="0" fontId="5" fillId="0" borderId="0" xfId="0" quotePrefix="1" applyFont="1" applyAlignment="1">
      <alignment horizontal="left"/>
    </xf>
  </cellXfs>
  <cellStyles count="2">
    <cellStyle name="Normal" xfId="0" builtinId="0"/>
    <cellStyle name="Normal_New Summar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2162175</xdr:colOff>
          <xdr:row>30</xdr:row>
          <xdr:rowOff>9525</xdr:rowOff>
        </xdr:from>
        <xdr:to>
          <xdr:col>1</xdr:col>
          <xdr:colOff>3381375</xdr:colOff>
          <xdr:row>30</xdr:row>
          <xdr:rowOff>180975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erListReportNames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2162175</xdr:colOff>
          <xdr:row>29</xdr:row>
          <xdr:rowOff>9525</xdr:rowOff>
        </xdr:from>
        <xdr:to>
          <xdr:col>1</xdr:col>
          <xdr:colOff>3390900</xdr:colOff>
          <xdr:row>29</xdr:row>
          <xdr:rowOff>171450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erListUserIds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2162175</xdr:colOff>
          <xdr:row>31</xdr:row>
          <xdr:rowOff>9525</xdr:rowOff>
        </xdr:from>
        <xdr:to>
          <xdr:col>1</xdr:col>
          <xdr:colOff>3381375</xdr:colOff>
          <xdr:row>31</xdr:row>
          <xdr:rowOff>180975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erListReportCodes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2152650</xdr:colOff>
          <xdr:row>32</xdr:row>
          <xdr:rowOff>9525</xdr:rowOff>
        </xdr:from>
        <xdr:to>
          <xdr:col>1</xdr:col>
          <xdr:colOff>3381375</xdr:colOff>
          <xdr:row>32</xdr:row>
          <xdr:rowOff>180975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erListCategoryNames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7\hmckinne$\Application%20Data\Microsoft\AddIns\ERV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rLastRevision"/>
      <definedName name="erListCategoryNames"/>
      <definedName name="erListReportCodes"/>
      <definedName name="erlistreportnames"/>
      <definedName name="erListUserIds"/>
      <definedName name="erReportCategoryCd"/>
      <definedName name="erReportCategoryName"/>
      <definedName name="erReportIsActive"/>
      <definedName name="erReportName"/>
      <definedName name="erUserCanAudit"/>
      <definedName name="erUserCanPublish"/>
      <definedName name="erUserCanView"/>
      <definedName name="erUserEmail"/>
      <definedName name="erUserIsActive"/>
      <definedName name="erUserIsAdmin"/>
      <definedName name="erUserIsNotified"/>
      <definedName name="erUserIsSigner"/>
      <definedName name="erUserName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33"/>
  <sheetViews>
    <sheetView tabSelected="1" workbookViewId="0">
      <selection activeCell="A3" sqref="A3"/>
    </sheetView>
  </sheetViews>
  <sheetFormatPr defaultRowHeight="12.75" x14ac:dyDescent="0.2"/>
  <cols>
    <col min="1" max="1" width="21.7109375" customWidth="1"/>
    <col min="2" max="2" width="51.42578125" customWidth="1"/>
    <col min="3" max="3" width="32.140625" customWidth="1"/>
  </cols>
  <sheetData>
    <row r="1" spans="1:4" ht="20.25" x14ac:dyDescent="0.3">
      <c r="A1" s="14" t="s">
        <v>29</v>
      </c>
    </row>
    <row r="2" spans="1:4" ht="15.75" x14ac:dyDescent="0.25">
      <c r="A2" s="2" t="s">
        <v>5</v>
      </c>
    </row>
    <row r="4" spans="1:4" x14ac:dyDescent="0.2">
      <c r="B4" s="3" t="s">
        <v>4</v>
      </c>
    </row>
    <row r="5" spans="1:4" x14ac:dyDescent="0.2">
      <c r="A5" s="4" t="s">
        <v>1</v>
      </c>
      <c r="B5" s="7" t="s">
        <v>28</v>
      </c>
    </row>
    <row r="6" spans="1:4" x14ac:dyDescent="0.2">
      <c r="A6" s="4" t="s">
        <v>2</v>
      </c>
      <c r="B6" s="8">
        <v>1</v>
      </c>
    </row>
    <row r="7" spans="1:4" x14ac:dyDescent="0.2">
      <c r="A7" s="4" t="s">
        <v>3</v>
      </c>
      <c r="B7" s="8">
        <v>1</v>
      </c>
    </row>
    <row r="8" spans="1:4" x14ac:dyDescent="0.2">
      <c r="A8" s="4" t="s">
        <v>27</v>
      </c>
      <c r="B8" s="13">
        <v>37285</v>
      </c>
    </row>
    <row r="11" spans="1:4" x14ac:dyDescent="0.2">
      <c r="B11" s="3" t="s">
        <v>17</v>
      </c>
      <c r="C11" s="3" t="s">
        <v>0</v>
      </c>
    </row>
    <row r="12" spans="1:4" x14ac:dyDescent="0.2">
      <c r="B12" s="5" t="s">
        <v>26</v>
      </c>
      <c r="C12" s="9" t="e">
        <f ca="1">[1]!erLastRevision(Report_Cd,Publish_Dt)</f>
        <v>#NAME?</v>
      </c>
    </row>
    <row r="13" spans="1:4" ht="15.75" x14ac:dyDescent="0.25">
      <c r="B13" s="5" t="s">
        <v>25</v>
      </c>
      <c r="C13" s="9" t="e">
        <f ca="1">[1]!erReportCategoryCd(Report_Cd)</f>
        <v>#NAME?</v>
      </c>
      <c r="D13" s="1"/>
    </row>
    <row r="14" spans="1:4" ht="15.75" x14ac:dyDescent="0.25">
      <c r="B14" s="5" t="s">
        <v>24</v>
      </c>
      <c r="C14" s="9" t="e">
        <f ca="1">[1]!erReportCategoryName(Report_Cd)</f>
        <v>#NAME?</v>
      </c>
      <c r="D14" s="1"/>
    </row>
    <row r="15" spans="1:4" ht="15.75" x14ac:dyDescent="0.25">
      <c r="B15" s="6" t="s">
        <v>7</v>
      </c>
      <c r="C15" s="10" t="e">
        <f ca="1">[1]!erReportIsActive(Report_Cd)</f>
        <v>#NAME?</v>
      </c>
      <c r="D15" s="1"/>
    </row>
    <row r="16" spans="1:4" ht="15.75" x14ac:dyDescent="0.25">
      <c r="B16" s="6" t="s">
        <v>6</v>
      </c>
      <c r="C16" s="10" t="e">
        <f ca="1">[1]!erReportName(Report_Cd)</f>
        <v>#NAME?</v>
      </c>
    </row>
    <row r="17" spans="2:3" x14ac:dyDescent="0.2">
      <c r="B17" s="5" t="s">
        <v>8</v>
      </c>
      <c r="C17" s="9" t="e">
        <f ca="1">[1]!erUserCanAudit(User_Id)</f>
        <v>#NAME?</v>
      </c>
    </row>
    <row r="18" spans="2:3" x14ac:dyDescent="0.2">
      <c r="B18" s="5" t="s">
        <v>8</v>
      </c>
      <c r="C18" s="9" t="e">
        <f ca="1">[1]!erUserCanAudit(User_Id)</f>
        <v>#NAME?</v>
      </c>
    </row>
    <row r="19" spans="2:3" x14ac:dyDescent="0.2">
      <c r="B19" s="5" t="s">
        <v>9</v>
      </c>
      <c r="C19" s="9" t="e">
        <f ca="1">[1]!erUserCanPublish(User_Id, Report_Cd, Report_Section_Cd)</f>
        <v>#NAME?</v>
      </c>
    </row>
    <row r="20" spans="2:3" x14ac:dyDescent="0.2">
      <c r="B20" s="5" t="s">
        <v>10</v>
      </c>
      <c r="C20" s="9" t="e">
        <f ca="1">[1]!erUserCanView(User_Id, Report_Cd, Report_Section_Cd)</f>
        <v>#NAME?</v>
      </c>
    </row>
    <row r="21" spans="2:3" x14ac:dyDescent="0.2">
      <c r="B21" s="5" t="s">
        <v>11</v>
      </c>
      <c r="C21" s="9" t="e">
        <f ca="1">[1]!erUserEmail(User_Id)</f>
        <v>#NAME?</v>
      </c>
    </row>
    <row r="22" spans="2:3" x14ac:dyDescent="0.2">
      <c r="B22" s="5" t="s">
        <v>12</v>
      </c>
      <c r="C22" s="9" t="e">
        <f ca="1">[1]!erUserIsActive(User_Id)</f>
        <v>#NAME?</v>
      </c>
    </row>
    <row r="23" spans="2:3" x14ac:dyDescent="0.2">
      <c r="B23" s="5" t="s">
        <v>13</v>
      </c>
      <c r="C23" s="9" t="e">
        <f ca="1">[1]!erUserIsAdmin(User_Id)</f>
        <v>#NAME?</v>
      </c>
    </row>
    <row r="24" spans="2:3" x14ac:dyDescent="0.2">
      <c r="B24" s="5" t="s">
        <v>14</v>
      </c>
      <c r="C24" s="9" t="e">
        <f ca="1">[1]!erUserIsNotified(User_Id, Report_Cd, Report_Section_Cd)</f>
        <v>#NAME?</v>
      </c>
    </row>
    <row r="25" spans="2:3" x14ac:dyDescent="0.2">
      <c r="B25" s="5" t="s">
        <v>15</v>
      </c>
      <c r="C25" s="9" t="e">
        <f ca="1">[1]!erUserIsSigner(User_Id, Report_Cd, Report_Section_Cd)</f>
        <v>#NAME?</v>
      </c>
    </row>
    <row r="26" spans="2:3" x14ac:dyDescent="0.2">
      <c r="B26" s="5" t="s">
        <v>16</v>
      </c>
      <c r="C26" s="9" t="e">
        <f ca="1">[1]!erUserName(User_Id)</f>
        <v>#NAME?</v>
      </c>
    </row>
    <row r="29" spans="2:3" x14ac:dyDescent="0.2">
      <c r="B29" s="3" t="s">
        <v>23</v>
      </c>
    </row>
    <row r="30" spans="2:3" ht="15" customHeight="1" x14ac:dyDescent="0.2">
      <c r="B30" s="11" t="s">
        <v>19</v>
      </c>
      <c r="C30" t="s">
        <v>20</v>
      </c>
    </row>
    <row r="31" spans="2:3" ht="15.75" x14ac:dyDescent="0.25">
      <c r="B31" s="12" t="s">
        <v>18</v>
      </c>
      <c r="C31" t="s">
        <v>20</v>
      </c>
    </row>
    <row r="32" spans="2:3" ht="15.75" x14ac:dyDescent="0.25">
      <c r="B32" s="12" t="s">
        <v>21</v>
      </c>
      <c r="C32" t="s">
        <v>20</v>
      </c>
    </row>
    <row r="33" spans="2:3" ht="15.75" x14ac:dyDescent="0.25">
      <c r="B33" s="12" t="s">
        <v>22</v>
      </c>
      <c r="C33" t="s">
        <v>20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erlistreportnames">
                <anchor moveWithCells="1">
                  <from>
                    <xdr:col>1</xdr:col>
                    <xdr:colOff>2162175</xdr:colOff>
                    <xdr:row>30</xdr:row>
                    <xdr:rowOff>9525</xdr:rowOff>
                  </from>
                  <to>
                    <xdr:col>1</xdr:col>
                    <xdr:colOff>3381375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erListUserIds">
                <anchor moveWithCells="1">
                  <from>
                    <xdr:col>1</xdr:col>
                    <xdr:colOff>2162175</xdr:colOff>
                    <xdr:row>29</xdr:row>
                    <xdr:rowOff>9525</xdr:rowOff>
                  </from>
                  <to>
                    <xdr:col>1</xdr:col>
                    <xdr:colOff>3390900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erListReportCodes">
                <anchor moveWithCells="1">
                  <from>
                    <xdr:col>1</xdr:col>
                    <xdr:colOff>2162175</xdr:colOff>
                    <xdr:row>31</xdr:row>
                    <xdr:rowOff>9525</xdr:rowOff>
                  </from>
                  <to>
                    <xdr:col>1</xdr:col>
                    <xdr:colOff>3381375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erListCategoryNames">
                <anchor moveWithCells="1">
                  <from>
                    <xdr:col>1</xdr:col>
                    <xdr:colOff>2152650</xdr:colOff>
                    <xdr:row>32</xdr:row>
                    <xdr:rowOff>9525</xdr:rowOff>
                  </from>
                  <to>
                    <xdr:col>1</xdr:col>
                    <xdr:colOff>3381375</xdr:colOff>
                    <xdr:row>32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Sheet1</vt:lpstr>
      <vt:lpstr>Sheet2</vt:lpstr>
      <vt:lpstr>Sheet3</vt:lpstr>
      <vt:lpstr>erp11sec1</vt:lpstr>
      <vt:lpstr>erp13sec1</vt:lpstr>
      <vt:lpstr>erp1sec1</vt:lpstr>
      <vt:lpstr>erp2sec1</vt:lpstr>
      <vt:lpstr>erp3sec1</vt:lpstr>
      <vt:lpstr>erp5sec1</vt:lpstr>
      <vt:lpstr>erp9sec1</vt:lpstr>
      <vt:lpstr>Publish_Dt</vt:lpstr>
      <vt:lpstr>Report_Cd</vt:lpstr>
      <vt:lpstr>Report_Section_Cd</vt:lpstr>
      <vt:lpstr>User_Id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hmckinne</dc:creator>
  <cp:lastModifiedBy>Felienne</cp:lastModifiedBy>
  <dcterms:created xsi:type="dcterms:W3CDTF">2001-04-03T20:50:24Z</dcterms:created>
  <dcterms:modified xsi:type="dcterms:W3CDTF">2014-09-04T07:57:24Z</dcterms:modified>
</cp:coreProperties>
</file>