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80" windowHeight="8835"/>
  </bookViews>
  <sheets>
    <sheet name="EPSunDevil" sheetId="1" r:id="rId1"/>
  </sheets>
  <calcPr calcId="152511"/>
</workbook>
</file>

<file path=xl/calcChain.xml><?xml version="1.0" encoding="utf-8"?>
<calcChain xmlns="http://schemas.openxmlformats.org/spreadsheetml/2006/main">
  <c r="E4" i="1" l="1"/>
  <c r="F4" i="1"/>
  <c r="E5" i="1"/>
  <c r="F5" i="1"/>
  <c r="E6" i="1"/>
  <c r="F6" i="1"/>
  <c r="E10" i="1"/>
  <c r="F10" i="1"/>
  <c r="F11" i="1" s="1"/>
  <c r="E11" i="1"/>
  <c r="E15" i="1"/>
  <c r="F15" i="1"/>
  <c r="E16" i="1"/>
  <c r="F16" i="1"/>
</calcChain>
</file>

<file path=xl/sharedStrings.xml><?xml version="1.0" encoding="utf-8"?>
<sst xmlns="http://schemas.openxmlformats.org/spreadsheetml/2006/main" count="22" uniqueCount="16">
  <si>
    <t>El Paso Sun Devil Competitor Analysis</t>
  </si>
  <si>
    <t>Low End Cost</t>
  </si>
  <si>
    <t>High End Cost</t>
  </si>
  <si>
    <t>Comments</t>
  </si>
  <si>
    <t>Case 1</t>
  </si>
  <si>
    <t>San Juan Junction to Phoenix (new pipe)</t>
  </si>
  <si>
    <t>Miles Pipe</t>
  </si>
  <si>
    <t>This option assumes El Paso is currently full and to get gas from San Juan they would have to build out like we are.</t>
  </si>
  <si>
    <t>Added Compression</t>
  </si>
  <si>
    <t>Total Cost:</t>
  </si>
  <si>
    <t>Case 2</t>
  </si>
  <si>
    <t>Waha, Texas to Phoenix (Line 2000 orig. empty)</t>
  </si>
  <si>
    <t>This case is more to serve as a benchmark since Line 2000 is already slated to handle some capacity in a looping capacity, of El Paso's southern, low pressure line.  No p/l cost since purchase price is sunk.</t>
  </si>
  <si>
    <t>Case 3</t>
  </si>
  <si>
    <t>Waha, Texas to Phoenix (Line 2000, 450 added to existing est. 320 mm/d)</t>
  </si>
  <si>
    <t>This case assumes that El Paso's Line 2000 is already in partial use and that the incremental 450 mm/d would have to come on top of the existing flows (estimated at 320 mm/d).  Takes the line to 770 mm/d.  This is also at the max capabilities of this line without looping.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</si>
</sst>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right" vertical="top" wrapText="1"/>
    </xf>
    <xf numFmtId="166" fontId="1" fillId="0" borderId="0" xfId="1" applyNumberFormat="1" applyAlignment="1">
      <alignment horizontal="left" vertical="top" wrapText="1"/>
    </xf>
    <xf numFmtId="44" fontId="3" fillId="0" borderId="1" xfId="2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44" fontId="1" fillId="0" borderId="0" xfId="2" applyAlignment="1">
      <alignment horizontal="left" vertical="top" wrapText="1"/>
    </xf>
    <xf numFmtId="44" fontId="1" fillId="0" borderId="1" xfId="2" applyBorder="1" applyAlignment="1">
      <alignment horizontal="left" vertical="top" wrapText="1"/>
    </xf>
    <xf numFmtId="0" fontId="3" fillId="0" borderId="0" xfId="0" applyFont="1" applyAlignment="1">
      <alignment horizontal="right" vertical="top" wrapText="1"/>
    </xf>
    <xf numFmtId="44" fontId="3" fillId="0" borderId="0" xfId="2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center" vertical="top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6"/>
  <sheetViews>
    <sheetView tabSelected="1" zoomScale="80" workbookViewId="0">
      <selection activeCell="B17" sqref="B17"/>
    </sheetView>
  </sheetViews>
  <sheetFormatPr defaultRowHeight="12.75" x14ac:dyDescent="0.2"/>
  <cols>
    <col min="1" max="1" width="9.140625" style="4"/>
    <col min="2" max="2" width="40.5703125" style="4" customWidth="1"/>
    <col min="3" max="3" width="18.5703125" style="2" customWidth="1"/>
    <col min="4" max="4" width="12" style="6" customWidth="1"/>
    <col min="5" max="5" width="21.140625" style="9" customWidth="1"/>
    <col min="6" max="6" width="20.7109375" style="9" customWidth="1"/>
    <col min="7" max="7" width="42.140625" style="2" customWidth="1"/>
    <col min="8" max="16384" width="9.140625" style="2"/>
  </cols>
  <sheetData>
    <row r="1" spans="1:7" ht="24" customHeight="1" x14ac:dyDescent="0.2">
      <c r="A1" s="14" t="s">
        <v>0</v>
      </c>
      <c r="B1" s="14"/>
      <c r="C1" s="14"/>
      <c r="D1" s="14"/>
      <c r="E1" s="14"/>
      <c r="F1" s="14"/>
      <c r="G1" s="14"/>
    </row>
    <row r="2" spans="1:7" ht="27" customHeight="1" x14ac:dyDescent="0.2">
      <c r="A2" s="1"/>
      <c r="B2" s="1"/>
      <c r="C2" s="3"/>
      <c r="D2" s="1"/>
      <c r="E2" s="1"/>
      <c r="F2" s="1"/>
    </row>
    <row r="3" spans="1:7" x14ac:dyDescent="0.2">
      <c r="C3" s="5"/>
      <c r="E3" s="7" t="s">
        <v>1</v>
      </c>
      <c r="F3" s="7" t="s">
        <v>2</v>
      </c>
      <c r="G3" s="8" t="s">
        <v>3</v>
      </c>
    </row>
    <row r="4" spans="1:7" x14ac:dyDescent="0.2">
      <c r="A4" s="4" t="s">
        <v>4</v>
      </c>
      <c r="B4" s="4" t="s">
        <v>5</v>
      </c>
      <c r="C4" s="5" t="s">
        <v>6</v>
      </c>
      <c r="D4" s="6">
        <v>440</v>
      </c>
      <c r="E4" s="9">
        <f>$D$4*1000000</f>
        <v>440000000</v>
      </c>
      <c r="F4" s="9">
        <f>$D$4*1700000</f>
        <v>748000000</v>
      </c>
      <c r="G4" s="13" t="s">
        <v>7</v>
      </c>
    </row>
    <row r="5" spans="1:7" ht="16.5" customHeight="1" x14ac:dyDescent="0.2">
      <c r="C5" s="5" t="s">
        <v>8</v>
      </c>
      <c r="D5" s="6">
        <v>25000</v>
      </c>
      <c r="E5" s="10">
        <f>D5*1200</f>
        <v>30000000</v>
      </c>
      <c r="F5" s="10">
        <f>$D$5*1500</f>
        <v>37500000</v>
      </c>
      <c r="G5" s="13"/>
    </row>
    <row r="6" spans="1:7" ht="19.5" customHeight="1" x14ac:dyDescent="0.2">
      <c r="C6" s="11" t="s">
        <v>9</v>
      </c>
      <c r="E6" s="12">
        <f>SUM(E4:E5)</f>
        <v>470000000</v>
      </c>
      <c r="F6" s="12">
        <f>SUM(F4:F5)</f>
        <v>785500000</v>
      </c>
      <c r="G6" s="13"/>
    </row>
    <row r="7" spans="1:7" x14ac:dyDescent="0.2">
      <c r="C7" s="5"/>
    </row>
    <row r="8" spans="1:7" x14ac:dyDescent="0.2">
      <c r="C8" s="5"/>
    </row>
    <row r="9" spans="1:7" ht="32.25" customHeight="1" x14ac:dyDescent="0.2">
      <c r="A9" s="4" t="s">
        <v>10</v>
      </c>
      <c r="B9" s="4" t="s">
        <v>11</v>
      </c>
      <c r="C9" s="5" t="s">
        <v>6</v>
      </c>
      <c r="D9" s="6">
        <v>570</v>
      </c>
      <c r="E9" s="9">
        <v>0</v>
      </c>
      <c r="F9" s="9">
        <v>0</v>
      </c>
      <c r="G9" s="13" t="s">
        <v>12</v>
      </c>
    </row>
    <row r="10" spans="1:7" ht="18" customHeight="1" x14ac:dyDescent="0.2">
      <c r="C10" s="5" t="s">
        <v>8</v>
      </c>
      <c r="D10" s="6">
        <v>32000</v>
      </c>
      <c r="E10" s="10">
        <f>D10*1200</f>
        <v>38400000</v>
      </c>
      <c r="F10" s="10">
        <f>D5*1500</f>
        <v>37500000</v>
      </c>
      <c r="G10" s="13"/>
    </row>
    <row r="11" spans="1:7" ht="22.5" customHeight="1" x14ac:dyDescent="0.2">
      <c r="C11" s="11" t="s">
        <v>9</v>
      </c>
      <c r="E11" s="12">
        <f>SUM(E9:E10)</f>
        <v>38400000</v>
      </c>
      <c r="F11" s="12">
        <f>SUM(F9:F10)</f>
        <v>37500000</v>
      </c>
      <c r="G11" s="13"/>
    </row>
    <row r="12" spans="1:7" x14ac:dyDescent="0.2">
      <c r="C12" s="11"/>
    </row>
    <row r="13" spans="1:7" x14ac:dyDescent="0.2">
      <c r="C13" s="5"/>
    </row>
    <row r="14" spans="1:7" ht="28.5" customHeight="1" x14ac:dyDescent="0.2">
      <c r="A14" s="4" t="s">
        <v>13</v>
      </c>
      <c r="B14" s="4" t="s">
        <v>14</v>
      </c>
      <c r="C14" s="5" t="s">
        <v>6</v>
      </c>
      <c r="D14" s="6">
        <v>570</v>
      </c>
      <c r="E14" s="9">
        <v>0</v>
      </c>
      <c r="F14" s="9">
        <v>0</v>
      </c>
      <c r="G14" s="13" t="s">
        <v>15</v>
      </c>
    </row>
    <row r="15" spans="1:7" ht="24.75" customHeight="1" x14ac:dyDescent="0.2">
      <c r="C15" s="5" t="s">
        <v>8</v>
      </c>
      <c r="D15" s="6">
        <v>220000</v>
      </c>
      <c r="E15" s="10">
        <f>D15*1200</f>
        <v>264000000</v>
      </c>
      <c r="F15" s="10">
        <f>D15*1500</f>
        <v>330000000</v>
      </c>
      <c r="G15" s="13"/>
    </row>
    <row r="16" spans="1:7" ht="33.75" customHeight="1" x14ac:dyDescent="0.2">
      <c r="C16" s="11" t="s">
        <v>9</v>
      </c>
      <c r="E16" s="12">
        <f>SUM(E14:E15)</f>
        <v>264000000</v>
      </c>
      <c r="F16" s="12">
        <f>SUM(F14:F15)</f>
        <v>330000000</v>
      </c>
      <c r="G16" s="13"/>
    </row>
    <row r="17" spans="3:3" x14ac:dyDescent="0.2">
      <c r="C17" s="5"/>
    </row>
    <row r="18" spans="3:3" x14ac:dyDescent="0.2">
      <c r="C18" s="5"/>
    </row>
    <row r="19" spans="3:3" x14ac:dyDescent="0.2">
      <c r="C19" s="5"/>
    </row>
    <row r="20" spans="3:3" x14ac:dyDescent="0.2">
      <c r="C20" s="5"/>
    </row>
    <row r="21" spans="3:3" x14ac:dyDescent="0.2">
      <c r="C21" s="5"/>
    </row>
    <row r="22" spans="3:3" x14ac:dyDescent="0.2">
      <c r="C22" s="5"/>
    </row>
    <row r="23" spans="3:3" x14ac:dyDescent="0.2">
      <c r="C23" s="5"/>
    </row>
    <row r="24" spans="3:3" x14ac:dyDescent="0.2">
      <c r="C24" s="5"/>
    </row>
    <row r="25" spans="3:3" x14ac:dyDescent="0.2">
      <c r="C25" s="5"/>
    </row>
    <row r="26" spans="3:3" x14ac:dyDescent="0.2">
      <c r="C26" s="5"/>
    </row>
  </sheetData>
  <mergeCells count="4">
    <mergeCell ref="G4:G6"/>
    <mergeCell ref="G9:G11"/>
    <mergeCell ref="G14:G16"/>
    <mergeCell ref="A1:G1"/>
  </mergeCells>
  <phoneticPr fontId="0" type="noConversion"/>
  <pageMargins left="0.25" right="0.25" top="1" bottom="1" header="0.5" footer="0.5"/>
  <pageSetup scale="83" orientation="landscape" r:id="rId1"/>
  <headerFooter alignWithMargins="0">
    <oddHeader>&amp;L&amp;F&amp;C&amp;P&amp;R&amp;A</oddHeader>
    <oddFooter>&amp;L&amp;D&amp;CPage &amp;P of &amp;N&amp;R&amp;T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EPSunDevil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breinec</dc:creator>
  <cp:lastModifiedBy>Felienne</cp:lastModifiedBy>
  <dcterms:created xsi:type="dcterms:W3CDTF">2001-08-31T21:41:50Z</dcterms:created>
  <dcterms:modified xsi:type="dcterms:W3CDTF">2014-09-04T05:54:24Z</dcterms:modified>
</cp:coreProperties>
</file>