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105" windowWidth="11295" windowHeight="6750" tabRatio="247"/>
  </bookViews>
  <sheets>
    <sheet name="All Plants" sheetId="1" r:id="rId1"/>
  </sheets>
  <calcPr calcId="152511"/>
</workbook>
</file>

<file path=xl/calcChain.xml><?xml version="1.0" encoding="utf-8"?>
<calcChain xmlns="http://schemas.openxmlformats.org/spreadsheetml/2006/main">
  <c r="B11" i="1" l="1"/>
  <c r="A12" i="1"/>
  <c r="A13" i="1" s="1"/>
  <c r="A14" i="1" s="1"/>
  <c r="A15" i="1" s="1"/>
  <c r="A16" i="1" s="1"/>
  <c r="A17" i="1" s="1"/>
  <c r="A18" i="1" s="1"/>
  <c r="B12" i="1"/>
  <c r="B13" i="1" s="1"/>
  <c r="B14" i="1" s="1"/>
  <c r="B15" i="1" s="1"/>
  <c r="B16" i="1" s="1"/>
  <c r="B17" i="1" s="1"/>
  <c r="B18" i="1" s="1"/>
  <c r="B20" i="1" s="1"/>
  <c r="B21" i="1" s="1"/>
  <c r="B22" i="1" s="1"/>
  <c r="B23" i="1" s="1"/>
  <c r="B25" i="1" s="1"/>
  <c r="B26" i="1" s="1"/>
  <c r="B27" i="1" s="1"/>
  <c r="B28" i="1" s="1"/>
  <c r="B29" i="1" s="1"/>
  <c r="B31" i="1" s="1"/>
  <c r="B32" i="1" s="1"/>
  <c r="B33" i="1" s="1"/>
  <c r="B34" i="1" s="1"/>
  <c r="B35" i="1" s="1"/>
  <c r="B36" i="1" s="1"/>
  <c r="B37" i="1" s="1"/>
  <c r="B38" i="1" s="1"/>
  <c r="B39" i="1" s="1"/>
  <c r="B40" i="1" s="1"/>
  <c r="B41" i="1" s="1"/>
  <c r="B42" i="1" s="1"/>
  <c r="B43" i="1" s="1"/>
  <c r="B45" i="1" s="1"/>
  <c r="B46" i="1" s="1"/>
  <c r="B47" i="1" s="1"/>
  <c r="B48" i="1" s="1"/>
  <c r="B49" i="1" s="1"/>
  <c r="B50" i="1" s="1"/>
  <c r="B51" i="1" s="1"/>
  <c r="B52" i="1" s="1"/>
  <c r="B53" i="1" s="1"/>
  <c r="B54" i="1" s="1"/>
  <c r="B55" i="1" s="1"/>
  <c r="B56" i="1" s="1"/>
  <c r="B57" i="1" s="1"/>
  <c r="B58" i="1" s="1"/>
  <c r="B60" i="1" s="1"/>
  <c r="B61" i="1" s="1"/>
  <c r="B62" i="1" s="1"/>
  <c r="B63" i="1" s="1"/>
  <c r="B64" i="1" s="1"/>
  <c r="B65" i="1" s="1"/>
  <c r="B67" i="1" s="1"/>
  <c r="B68" i="1" s="1"/>
  <c r="B69" i="1" s="1"/>
  <c r="B70" i="1" s="1"/>
  <c r="B71" i="1" s="1"/>
  <c r="B73" i="1" s="1"/>
  <c r="B74" i="1" s="1"/>
  <c r="B75" i="1" s="1"/>
  <c r="B76" i="1" s="1"/>
  <c r="B77" i="1" s="1"/>
  <c r="B78"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8" i="1" s="1"/>
  <c r="B109" i="1" s="1"/>
  <c r="B110" i="1" s="1"/>
  <c r="B111" i="1" s="1"/>
  <c r="B112" i="1" s="1"/>
  <c r="B113" i="1" s="1"/>
  <c r="B114" i="1" s="1"/>
  <c r="B117" i="1" s="1"/>
  <c r="B118" i="1" s="1"/>
  <c r="B119" i="1" s="1"/>
  <c r="B120" i="1" s="1"/>
  <c r="B121" i="1" s="1"/>
  <c r="B122" i="1" s="1"/>
  <c r="B123" i="1" s="1"/>
  <c r="B124" i="1" s="1"/>
  <c r="A21" i="1"/>
  <c r="A22" i="1"/>
  <c r="A23" i="1" s="1"/>
  <c r="A26" i="1"/>
  <c r="A27" i="1" s="1"/>
  <c r="A28" i="1" s="1"/>
  <c r="A29" i="1" s="1"/>
  <c r="F29" i="1"/>
  <c r="A32" i="1"/>
  <c r="A33" i="1" s="1"/>
  <c r="A34" i="1" s="1"/>
  <c r="A35" i="1" s="1"/>
  <c r="A36" i="1" s="1"/>
  <c r="A37" i="1" s="1"/>
  <c r="A38" i="1" s="1"/>
  <c r="A39" i="1" s="1"/>
  <c r="A40" i="1" s="1"/>
  <c r="A41" i="1" s="1"/>
  <c r="A42" i="1" s="1"/>
  <c r="A43" i="1" s="1"/>
  <c r="F32" i="1"/>
  <c r="F39" i="1"/>
  <c r="F40" i="1" s="1"/>
  <c r="A46" i="1"/>
  <c r="A47" i="1"/>
  <c r="A48" i="1" s="1"/>
  <c r="A49" i="1" s="1"/>
  <c r="A50" i="1" s="1"/>
  <c r="A51" i="1" s="1"/>
  <c r="A52" i="1" s="1"/>
  <c r="A53" i="1" s="1"/>
  <c r="A54" i="1" s="1"/>
  <c r="A55" i="1" s="1"/>
  <c r="A56" i="1" s="1"/>
  <c r="A57" i="1" s="1"/>
  <c r="A58" i="1" s="1"/>
  <c r="A61" i="1"/>
  <c r="A62" i="1"/>
  <c r="A63" i="1" s="1"/>
  <c r="A64" i="1" s="1"/>
  <c r="A65" i="1" s="1"/>
  <c r="A68" i="1"/>
  <c r="A69" i="1" s="1"/>
  <c r="A70" i="1" s="1"/>
  <c r="A71" i="1" s="1"/>
  <c r="A74" i="1"/>
  <c r="A75" i="1" s="1"/>
  <c r="A76" i="1" s="1"/>
  <c r="A77" i="1" s="1"/>
  <c r="A78" i="1" s="1"/>
  <c r="A81" i="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F92" i="1"/>
  <c r="F94" i="1"/>
  <c r="F96" i="1"/>
  <c r="A109" i="1"/>
  <c r="A110" i="1" s="1"/>
  <c r="A111" i="1" s="1"/>
  <c r="A112" i="1" s="1"/>
  <c r="A113" i="1" s="1"/>
  <c r="A114" i="1" s="1"/>
  <c r="A118" i="1"/>
  <c r="A119" i="1" s="1"/>
  <c r="A120" i="1" s="1"/>
  <c r="A121" i="1" s="1"/>
  <c r="A122" i="1" s="1"/>
  <c r="A123" i="1" s="1"/>
  <c r="A124" i="1" s="1"/>
  <c r="F121" i="1"/>
  <c r="F122" i="1"/>
  <c r="F124" i="1"/>
</calcChain>
</file>

<file path=xl/sharedStrings.xml><?xml version="1.0" encoding="utf-8"?>
<sst xmlns="http://schemas.openxmlformats.org/spreadsheetml/2006/main" count="274" uniqueCount="168">
  <si>
    <t>Plants</t>
  </si>
  <si>
    <t xml:space="preserve"> Net Mwe</t>
  </si>
  <si>
    <t>EAST</t>
  </si>
  <si>
    <t>ECAR</t>
  </si>
  <si>
    <t>BEAVER VALLEY 1</t>
  </si>
  <si>
    <t>BEAVER VALLEY 2</t>
  </si>
  <si>
    <t>DAVIS BESSE</t>
  </si>
  <si>
    <t>DC COOK 1</t>
  </si>
  <si>
    <t>DC COOK 2</t>
  </si>
  <si>
    <t>FERMI 2</t>
  </si>
  <si>
    <t>PALISADES</t>
  </si>
  <si>
    <t>PERRY 1</t>
  </si>
  <si>
    <t>ERCOT</t>
  </si>
  <si>
    <t>COMANCHE PEAK 1</t>
  </si>
  <si>
    <t>COMANCHE PEAK 2</t>
  </si>
  <si>
    <t>SOUTH TEXAS 1</t>
  </si>
  <si>
    <t>SOUTH TEXAS 2</t>
  </si>
  <si>
    <t>FRCC</t>
  </si>
  <si>
    <t>CRYSTAL RIVER 3</t>
  </si>
  <si>
    <t>ST LUCIE 1</t>
  </si>
  <si>
    <t>ST LUCIE 2</t>
  </si>
  <si>
    <t>TURKEY POINT 3</t>
  </si>
  <si>
    <t>TURKEY POINT 4</t>
  </si>
  <si>
    <t>MAAC</t>
  </si>
  <si>
    <t>CALVERT CLIFFS 1</t>
  </si>
  <si>
    <t>CALVERT CLIFFS 2</t>
  </si>
  <si>
    <t>HOPE CREEK</t>
  </si>
  <si>
    <t>LIMERICK 1</t>
  </si>
  <si>
    <t>LIMERICK 2</t>
  </si>
  <si>
    <t>OYSTER CREEK 1</t>
  </si>
  <si>
    <t>PEACH BOTTOM 2</t>
  </si>
  <si>
    <t>PEACH BOTTOM 3</t>
  </si>
  <si>
    <t>SALEM 1</t>
  </si>
  <si>
    <t>SALEM 2</t>
  </si>
  <si>
    <t>SUSQUEHANNA 1</t>
  </si>
  <si>
    <t>SUSQUEHANNA 2</t>
  </si>
  <si>
    <t>THREE MILE ISLAND 1</t>
  </si>
  <si>
    <t>MAIN</t>
  </si>
  <si>
    <t>BRAIDWOOD 1</t>
  </si>
  <si>
    <t>BRAIDWOOD 2</t>
  </si>
  <si>
    <t>BYRON 1</t>
  </si>
  <si>
    <t>BYRON 2</t>
  </si>
  <si>
    <t>CLINTON 1</t>
  </si>
  <si>
    <t>DRESDEN 2</t>
  </si>
  <si>
    <t>DRESDEN 3</t>
  </si>
  <si>
    <t>KEWAUNEE</t>
  </si>
  <si>
    <t>LASALLE 1</t>
  </si>
  <si>
    <t>LASALLE 2</t>
  </si>
  <si>
    <t>POINT BEACH 1</t>
  </si>
  <si>
    <t>POINT BEACH 2</t>
  </si>
  <si>
    <t>QUAD CITIES 1</t>
  </si>
  <si>
    <t>QUAD CITIES 2</t>
  </si>
  <si>
    <t>MAPP</t>
  </si>
  <si>
    <t>COOPER</t>
  </si>
  <si>
    <t>DUANE ARNOLD</t>
  </si>
  <si>
    <t>FORT CALHOUN</t>
  </si>
  <si>
    <t>MONTICELLO</t>
  </si>
  <si>
    <t>PRAIRIE ISLAND 1</t>
  </si>
  <si>
    <t>PRAIRIE ISLAND 2</t>
  </si>
  <si>
    <t>MILLSTONE 2</t>
  </si>
  <si>
    <t>MILLSTONE 3</t>
  </si>
  <si>
    <t>PILGRIM 1</t>
  </si>
  <si>
    <t>SEABROOK</t>
  </si>
  <si>
    <t>VERMONT YANKEE</t>
  </si>
  <si>
    <t>FITZPATRICK</t>
  </si>
  <si>
    <t>GINNA</t>
  </si>
  <si>
    <t>INDIAN POINT 2</t>
  </si>
  <si>
    <t>INDIAN POINT 3</t>
  </si>
  <si>
    <t>NINE MILE POINT 1</t>
  </si>
  <si>
    <t>NINE MILE POINT 2</t>
  </si>
  <si>
    <t>SERC</t>
  </si>
  <si>
    <t>BROWNS FERRY 2</t>
  </si>
  <si>
    <t>BROWNS FERRY 3</t>
  </si>
  <si>
    <t>BRUNSWICK 1</t>
  </si>
  <si>
    <t>BRUNSWICK 2</t>
  </si>
  <si>
    <t>CATAWBA 1</t>
  </si>
  <si>
    <t>CATAWBA 2</t>
  </si>
  <si>
    <t>FARLEY 1</t>
  </si>
  <si>
    <t>FARLEY 2</t>
  </si>
  <si>
    <t>HARRIS</t>
  </si>
  <si>
    <t>HATCH 1</t>
  </si>
  <si>
    <t>HATCH 2</t>
  </si>
  <si>
    <t>MCGUIRE 1</t>
  </si>
  <si>
    <t>MCGUIRE 2</t>
  </si>
  <si>
    <t>NORTH ANNA 1</t>
  </si>
  <si>
    <t>NORTH ANNA 2</t>
  </si>
  <si>
    <t>OCONEE 1</t>
  </si>
  <si>
    <t>OCONEE 2</t>
  </si>
  <si>
    <t>OCONEE 3</t>
  </si>
  <si>
    <t>ROBINSON 2</t>
  </si>
  <si>
    <t>SEQUOYAH 1</t>
  </si>
  <si>
    <t>SEQUOYAH 2</t>
  </si>
  <si>
    <t>SUMMER</t>
  </si>
  <si>
    <t>SURRY 1</t>
  </si>
  <si>
    <t>SURRY 2</t>
  </si>
  <si>
    <t>VOGTLE 1</t>
  </si>
  <si>
    <t>VOGTLE 2</t>
  </si>
  <si>
    <t>WATTS BAR 1</t>
  </si>
  <si>
    <t>SPP</t>
  </si>
  <si>
    <t>ARKANSAS 1</t>
  </si>
  <si>
    <t>ARKANSAS 2</t>
  </si>
  <si>
    <t>CALLAWAY</t>
  </si>
  <si>
    <t>GRAND GULF</t>
  </si>
  <si>
    <t>RIVER BEND 1</t>
  </si>
  <si>
    <t>WATERFORD 3</t>
  </si>
  <si>
    <t>WOLF CREEK</t>
  </si>
  <si>
    <t>WEST</t>
  </si>
  <si>
    <t>WSCC</t>
  </si>
  <si>
    <t>COLUMBIA</t>
  </si>
  <si>
    <t>DIABLO CANYON 1</t>
  </si>
  <si>
    <t>DIABLO CANYON 2</t>
  </si>
  <si>
    <t>PALO VERDE 1</t>
  </si>
  <si>
    <t>PALO VERDE 2</t>
  </si>
  <si>
    <t>PALO VERDE 3</t>
  </si>
  <si>
    <t>SAN ONOFRE 2</t>
  </si>
  <si>
    <t>SAN ONOFRE 3</t>
  </si>
  <si>
    <t>HIGHLY CONFIDENTAIL</t>
  </si>
  <si>
    <t>P(b) Security Extended shutdown</t>
  </si>
  <si>
    <t>Comments</t>
  </si>
  <si>
    <t>Very High</t>
  </si>
  <si>
    <t>VH</t>
  </si>
  <si>
    <t>&gt; 75%</t>
  </si>
  <si>
    <t>High</t>
  </si>
  <si>
    <t>H</t>
  </si>
  <si>
    <t>50%- 75 %</t>
  </si>
  <si>
    <t>Medium</t>
  </si>
  <si>
    <t>M</t>
  </si>
  <si>
    <t>25% - 50%</t>
  </si>
  <si>
    <t>Low</t>
  </si>
  <si>
    <t>L</t>
  </si>
  <si>
    <t>25%&lt;</t>
  </si>
  <si>
    <t>NPCC (NEPOOL)</t>
  </si>
  <si>
    <t>NPCC (NYPP)</t>
  </si>
  <si>
    <t>Close to Detroit and Toledo</t>
  </si>
  <si>
    <t>Near Miami hard to defend</t>
  </si>
  <si>
    <t>Very Close to Washington DC</t>
  </si>
  <si>
    <t>Near Wilmington and DuPont Plants</t>
  </si>
  <si>
    <t>Near NY City</t>
  </si>
  <si>
    <t>Near Boston and major gas lines, Key Transmission</t>
  </si>
  <si>
    <t>Close to NY City</t>
  </si>
  <si>
    <t>Very Rural Gov already practiced drill</t>
  </si>
  <si>
    <t>Very close to Columbia SC, Gov already nervous</t>
  </si>
  <si>
    <t>Rural and close enough to capital</t>
  </si>
  <si>
    <t>Rural but near freeways</t>
  </si>
  <si>
    <t>Major energy center with 1 hour of Phoenix</t>
  </si>
  <si>
    <t>Near LA, San Diego right off I-5 past difficulties</t>
  </si>
  <si>
    <t>If shut down p(b) shutdown will be extended to</t>
  </si>
  <si>
    <t>P(b)</t>
  </si>
  <si>
    <t>LEGEND                      P(b) Extended shutdown if shutdown occurs</t>
  </si>
  <si>
    <t>Close to NY City Maintainence outage coming up around 27-Oct-01</t>
  </si>
  <si>
    <t>Very close to Charlotte</t>
  </si>
  <si>
    <t>address security concerns due to current</t>
  </si>
  <si>
    <t>situation and other criteria.</t>
  </si>
  <si>
    <t>Near Cleveland</t>
  </si>
  <si>
    <t>Densely populated on east coast of Florida</t>
  </si>
  <si>
    <t>Fairly close to Boston</t>
  </si>
  <si>
    <t>Near St. Petersburg and Tampa</t>
  </si>
  <si>
    <t>Chemical facilities near site</t>
  </si>
  <si>
    <t>Rural hard to get to quickly and critical to grid</t>
  </si>
  <si>
    <t>Critical relationship to grid</t>
  </si>
  <si>
    <t>Close to Charlotte</t>
  </si>
  <si>
    <t>*Note - HGP will send seperate white paper on security issues.</t>
  </si>
  <si>
    <t>These highly confidential ratings assess security issues currently facing the US Commercial Nuclear Fleet. The P(b) below indicates our probabilty (based on the best available current information) that the nuclear unit could: 1) experience an extended outage should they have a  forced outage 2) an extension of a current outage or 3) an "unplanned" maintenance outage occuring to address security issues. Note the NRC has not developed a specific response to the security issue and the Chairman has sent a letter to each Governor asking them to implement a response. NEI has taken the position that this is not the correct response and that the Federal Government should develop a comprehensive and consistent response given that the threat is a National issue and not a State issue. The President has been given differing staff viewpoints and it is uncertain where this falls given the current priorities.</t>
  </si>
  <si>
    <t>No. Within RR</t>
  </si>
  <si>
    <t>No. Of plants (103 Total)</t>
  </si>
  <si>
    <t>Close to Washington DC Metro area</t>
  </si>
  <si>
    <t>Near Chemical Petro Chemical Plants</t>
  </si>
  <si>
    <t>Site of prior major event and hard to get to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</si>
</sst>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b/>
      <sz val="10"/>
      <color indexed="8"/>
      <name val="Arial"/>
      <family val="2"/>
    </font>
    <font>
      <sz val="10"/>
      <name val="Arial"/>
      <family val="2"/>
    </font>
    <font>
      <b/>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1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double">
        <color indexed="64"/>
      </bottom>
      <diagonal/>
    </border>
    <border>
      <left style="thin">
        <color indexed="8"/>
      </left>
      <right/>
      <top style="medium">
        <color indexed="64"/>
      </top>
      <bottom style="double">
        <color indexed="64"/>
      </bottom>
      <diagonal/>
    </border>
    <border>
      <left/>
      <right/>
      <top style="medium">
        <color indexed="64"/>
      </top>
      <bottom style="double">
        <color indexed="64"/>
      </bottom>
      <diagonal/>
    </border>
    <border>
      <left style="thin">
        <color indexed="8"/>
      </left>
      <right/>
      <top/>
      <bottom/>
      <diagonal/>
    </border>
    <border>
      <left style="thin">
        <color indexed="64"/>
      </left>
      <right style="thin">
        <color indexed="64"/>
      </right>
      <top/>
      <bottom style="thin">
        <color indexed="64"/>
      </bottom>
      <diagonal/>
    </border>
    <border>
      <left style="thin">
        <color indexed="8"/>
      </left>
      <right/>
      <top style="thin">
        <color indexed="8"/>
      </top>
      <bottom/>
      <diagonal/>
    </border>
    <border>
      <left style="thin">
        <color indexed="8"/>
      </left>
      <right/>
      <top style="thin">
        <color indexed="8"/>
      </top>
      <bottom style="medium">
        <color indexed="8"/>
      </bottom>
      <diagonal/>
    </border>
    <border>
      <left style="thin">
        <color indexed="8"/>
      </left>
      <right/>
      <top style="thin">
        <color indexed="8"/>
      </top>
      <bottom style="thin">
        <color indexed="8"/>
      </bottom>
      <diagonal/>
    </border>
    <border>
      <left/>
      <right/>
      <top style="medium">
        <color indexed="8"/>
      </top>
      <bottom style="thin">
        <color indexed="8"/>
      </bottom>
      <diagonal/>
    </border>
    <border>
      <left style="thin">
        <color indexed="8"/>
      </left>
      <right/>
      <top style="medium">
        <color indexed="8"/>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8"/>
      </left>
      <right/>
      <top/>
      <bottom style="thin">
        <color indexed="8"/>
      </bottom>
      <diagonal/>
    </border>
    <border>
      <left style="thin">
        <color indexed="8"/>
      </left>
      <right style="thin">
        <color indexed="64"/>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9">
    <xf numFmtId="0" fontId="0" fillId="0" borderId="0" xfId="0"/>
    <xf numFmtId="0" fontId="0" fillId="0" borderId="0" xfId="0" applyFont="1" applyAlignment="1"/>
    <xf numFmtId="0" fontId="0" fillId="0" borderId="0" xfId="0" applyAlignment="1">
      <alignment wrapText="1"/>
    </xf>
    <xf numFmtId="0" fontId="1" fillId="0" borderId="0" xfId="0" applyFont="1" applyAlignment="1">
      <alignment horizontal="center"/>
    </xf>
    <xf numFmtId="0" fontId="1" fillId="0" borderId="0" xfId="0" applyFont="1" applyAlignment="1">
      <alignment horizontal="left"/>
    </xf>
    <xf numFmtId="0" fontId="1" fillId="0" borderId="0" xfId="0" applyFont="1" applyBorder="1" applyAlignment="1">
      <alignment horizontal="left" vertical="top"/>
    </xf>
    <xf numFmtId="0" fontId="1" fillId="0" borderId="0" xfId="0" applyFont="1" applyBorder="1" applyAlignment="1">
      <alignment horizontal="center" vertical="top"/>
    </xf>
    <xf numFmtId="0" fontId="1" fillId="0" borderId="1" xfId="0" applyFont="1" applyBorder="1" applyAlignment="1">
      <alignment horizontal="center" vertical="top"/>
    </xf>
    <xf numFmtId="0" fontId="1" fillId="0" borderId="0" xfId="0" applyFont="1" applyFill="1" applyBorder="1" applyAlignment="1">
      <alignment horizontal="left" vertical="top"/>
    </xf>
    <xf numFmtId="0" fontId="1" fillId="0" borderId="2" xfId="0" applyFont="1" applyBorder="1" applyAlignment="1">
      <alignment horizontal="center" vertical="top"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wrapText="1"/>
    </xf>
    <xf numFmtId="0" fontId="3" fillId="0" borderId="6" xfId="0" applyFont="1" applyBorder="1" applyAlignment="1">
      <alignment horizontal="center"/>
    </xf>
    <xf numFmtId="0" fontId="3" fillId="0" borderId="7" xfId="0" applyNumberFormat="1" applyFont="1" applyBorder="1" applyAlignment="1">
      <alignment horizontal="center"/>
    </xf>
    <xf numFmtId="0" fontId="3" fillId="0" borderId="1" xfId="0" applyFont="1" applyBorder="1" applyAlignment="1">
      <alignment horizontal="center"/>
    </xf>
    <xf numFmtId="0" fontId="1" fillId="0" borderId="7" xfId="0" applyNumberFormat="1" applyFont="1" applyFill="1" applyBorder="1" applyAlignment="1">
      <alignment horizontal="center"/>
    </xf>
    <xf numFmtId="0" fontId="1" fillId="0" borderId="7" xfId="0" applyNumberFormat="1" applyFont="1" applyFill="1" applyBorder="1" applyAlignment="1"/>
    <xf numFmtId="0" fontId="1" fillId="0" borderId="8" xfId="0" applyNumberFormat="1" applyFont="1" applyFill="1" applyBorder="1" applyAlignment="1">
      <alignment horizontal="center"/>
    </xf>
    <xf numFmtId="0" fontId="1" fillId="0" borderId="8" xfId="0" applyNumberFormat="1" applyFont="1" applyFill="1" applyBorder="1" applyAlignment="1"/>
    <xf numFmtId="0" fontId="1" fillId="0" borderId="9" xfId="0" applyNumberFormat="1" applyFont="1" applyFill="1" applyBorder="1" applyAlignment="1">
      <alignment horizontal="center"/>
    </xf>
    <xf numFmtId="0" fontId="2" fillId="0" borderId="10" xfId="0" applyNumberFormat="1" applyFont="1" applyFill="1" applyBorder="1" applyAlignment="1">
      <alignment horizontal="center" vertical="center"/>
    </xf>
    <xf numFmtId="0" fontId="2" fillId="0" borderId="11" xfId="0" applyNumberFormat="1" applyFont="1" applyFill="1" applyBorder="1" applyAlignment="1">
      <alignment horizontal="center" vertical="center"/>
    </xf>
    <xf numFmtId="0" fontId="3" fillId="0" borderId="0" xfId="0" applyFont="1" applyAlignment="1"/>
    <xf numFmtId="0" fontId="3" fillId="0" borderId="0" xfId="0" applyFont="1"/>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center" vertical="top"/>
    </xf>
    <xf numFmtId="0" fontId="1" fillId="0" borderId="16" xfId="0" applyFont="1" applyBorder="1" applyAlignment="1">
      <alignment horizontal="left" vertical="top"/>
    </xf>
    <xf numFmtId="0" fontId="4" fillId="2" borderId="7" xfId="0" applyNumberFormat="1" applyFont="1" applyFill="1" applyBorder="1" applyAlignment="1">
      <alignment horizontal="center"/>
    </xf>
    <xf numFmtId="0" fontId="1" fillId="0" borderId="2" xfId="0" applyFont="1" applyBorder="1" applyAlignment="1">
      <alignment horizontal="center" vertical="center" wrapText="1"/>
    </xf>
    <xf numFmtId="0" fontId="3" fillId="0" borderId="6" xfId="0" applyFont="1" applyBorder="1" applyAlignment="1">
      <alignment wrapText="1"/>
    </xf>
    <xf numFmtId="0" fontId="3" fillId="0" borderId="1" xfId="0" applyFont="1" applyBorder="1" applyAlignment="1">
      <alignment wrapText="1"/>
    </xf>
    <xf numFmtId="0" fontId="3" fillId="0" borderId="0" xfId="0" applyFont="1" applyAlignment="1">
      <alignment wrapText="1"/>
    </xf>
    <xf numFmtId="0" fontId="1" fillId="0" borderId="12" xfId="0" applyFont="1" applyBorder="1" applyAlignment="1">
      <alignment horizontal="left" vertical="top" wrapText="1"/>
    </xf>
    <xf numFmtId="0" fontId="1" fillId="0" borderId="17" xfId="0" applyFont="1" applyBorder="1" applyAlignment="1">
      <alignment horizontal="center" vertical="top" wrapText="1"/>
    </xf>
    <xf numFmtId="0" fontId="1" fillId="0" borderId="18" xfId="0" applyFont="1" applyBorder="1" applyAlignment="1">
      <alignment horizontal="center" vertical="top" wrapText="1"/>
    </xf>
    <xf numFmtId="0" fontId="1" fillId="0" borderId="19" xfId="0" applyFont="1" applyBorder="1" applyAlignment="1">
      <alignment horizontal="center" vertical="top" wrapText="1"/>
    </xf>
    <xf numFmtId="0" fontId="2" fillId="0" borderId="20" xfId="0" applyNumberFormat="1" applyFont="1" applyFill="1" applyBorder="1" applyAlignment="1">
      <alignment horizontal="center" vertical="center" wrapText="1"/>
    </xf>
    <xf numFmtId="0" fontId="1" fillId="0" borderId="21" xfId="0" applyNumberFormat="1" applyFont="1" applyFill="1" applyBorder="1" applyAlignment="1">
      <alignment horizontal="center"/>
    </xf>
    <xf numFmtId="0" fontId="3" fillId="0" borderId="5" xfId="0" applyNumberFormat="1" applyFont="1" applyBorder="1" applyAlignment="1">
      <alignment horizontal="center"/>
    </xf>
    <xf numFmtId="0" fontId="3" fillId="0" borderId="21" xfId="0" applyNumberFormat="1" applyFont="1" applyBorder="1" applyAlignment="1">
      <alignment horizontal="center"/>
    </xf>
    <xf numFmtId="0" fontId="4" fillId="2" borderId="9" xfId="0" applyNumberFormat="1" applyFont="1" applyFill="1" applyBorder="1" applyAlignment="1">
      <alignment horizontal="center"/>
    </xf>
    <xf numFmtId="0" fontId="2" fillId="0" borderId="0" xfId="0" applyNumberFormat="1" applyFont="1" applyFill="1" applyBorder="1" applyAlignment="1">
      <alignment horizontal="center" vertical="center" wrapText="1"/>
    </xf>
    <xf numFmtId="0" fontId="1" fillId="4" borderId="7" xfId="0" applyNumberFormat="1" applyFont="1" applyFill="1" applyBorder="1" applyAlignment="1">
      <alignment horizontal="center"/>
    </xf>
    <xf numFmtId="0" fontId="1" fillId="4" borderId="7" xfId="0" applyNumberFormat="1" applyFont="1" applyFill="1" applyBorder="1" applyAlignment="1"/>
    <xf numFmtId="0" fontId="3" fillId="4" borderId="1" xfId="0" applyFont="1" applyFill="1" applyBorder="1" applyAlignment="1">
      <alignment horizontal="center"/>
    </xf>
    <xf numFmtId="0" fontId="3" fillId="4" borderId="1" xfId="0" applyFont="1" applyFill="1" applyBorder="1" applyAlignment="1">
      <alignment wrapText="1"/>
    </xf>
    <xf numFmtId="0" fontId="1" fillId="4" borderId="8" xfId="0" applyNumberFormat="1" applyFont="1" applyFill="1" applyBorder="1" applyAlignment="1">
      <alignment horizontal="center"/>
    </xf>
    <xf numFmtId="0" fontId="1" fillId="4" borderId="8" xfId="0" applyNumberFormat="1" applyFont="1" applyFill="1" applyBorder="1" applyAlignment="1"/>
    <xf numFmtId="0" fontId="1" fillId="4" borderId="21" xfId="0" applyNumberFormat="1" applyFont="1" applyFill="1" applyBorder="1" applyAlignment="1">
      <alignment horizontal="center"/>
    </xf>
    <xf numFmtId="0" fontId="1" fillId="4" borderId="9" xfId="0" applyNumberFormat="1" applyFont="1" applyFill="1" applyBorder="1" applyAlignment="1"/>
    <xf numFmtId="0" fontId="1" fillId="4" borderId="7" xfId="0" applyNumberFormat="1" applyFont="1" applyFill="1" applyBorder="1" applyAlignment="1">
      <alignment vertical="top"/>
    </xf>
    <xf numFmtId="0" fontId="1" fillId="4" borderId="1" xfId="0" applyFont="1" applyFill="1" applyBorder="1" applyAlignment="1">
      <alignment horizontal="center"/>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9" xfId="0" applyFont="1" applyFill="1" applyBorder="1" applyAlignment="1">
      <alignment horizontal="left" vertical="center" wrapText="1"/>
    </xf>
    <xf numFmtId="0" fontId="1" fillId="0" borderId="0" xfId="0" applyFont="1" applyAlignment="1">
      <alignment horizontal="center" wrapText="1"/>
    </xf>
    <xf numFmtId="0" fontId="1" fillId="0" borderId="23" xfId="0" applyFont="1" applyFill="1" applyBorder="1" applyAlignment="1">
      <alignment horizontal="left" vertical="top" wrapText="1"/>
    </xf>
    <xf numFmtId="0" fontId="0" fillId="0" borderId="2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2"/>
  <sheetViews>
    <sheetView tabSelected="1" topLeftCell="C1" zoomScaleNormal="100" workbookViewId="0">
      <selection activeCell="E39" sqref="E39:E40"/>
    </sheetView>
  </sheetViews>
  <sheetFormatPr defaultRowHeight="12.75" x14ac:dyDescent="0.2"/>
  <cols>
    <col min="1" max="1" width="9.7109375" style="1" customWidth="1"/>
    <col min="2" max="2" width="11.85546875" style="1" customWidth="1"/>
    <col min="3" max="3" width="23" style="1" customWidth="1"/>
    <col min="4" max="4" width="7.7109375" style="1" customWidth="1"/>
    <col min="5" max="5" width="14.7109375" customWidth="1"/>
    <col min="6" max="6" width="53.42578125" style="2" customWidth="1"/>
    <col min="7" max="7" width="45.85546875" customWidth="1"/>
  </cols>
  <sheetData>
    <row r="2" spans="1:10" ht="13.5" thickBot="1" x14ac:dyDescent="0.25">
      <c r="A2" s="66" t="s">
        <v>116</v>
      </c>
      <c r="B2" s="66"/>
      <c r="C2" s="66"/>
      <c r="D2" s="66"/>
      <c r="E2" s="66"/>
      <c r="F2" s="66"/>
      <c r="G2" s="3"/>
      <c r="H2" s="3"/>
      <c r="I2" s="3"/>
      <c r="J2" s="3"/>
    </row>
    <row r="3" spans="1:10" ht="25.5" customHeight="1" x14ac:dyDescent="0.2">
      <c r="A3" s="57" t="s">
        <v>162</v>
      </c>
      <c r="B3" s="58"/>
      <c r="C3" s="58"/>
      <c r="D3" s="58"/>
      <c r="E3" s="58"/>
      <c r="F3" s="59"/>
      <c r="G3" s="2"/>
      <c r="H3" s="2"/>
      <c r="I3" s="2"/>
      <c r="J3" s="2"/>
    </row>
    <row r="4" spans="1:10" x14ac:dyDescent="0.2">
      <c r="A4" s="60"/>
      <c r="B4" s="61"/>
      <c r="C4" s="61"/>
      <c r="D4" s="61"/>
      <c r="E4" s="61"/>
      <c r="F4" s="62"/>
    </row>
    <row r="5" spans="1:10" x14ac:dyDescent="0.2">
      <c r="A5" s="60"/>
      <c r="B5" s="61"/>
      <c r="C5" s="61"/>
      <c r="D5" s="61"/>
      <c r="E5" s="61"/>
      <c r="F5" s="62"/>
    </row>
    <row r="6" spans="1:10" x14ac:dyDescent="0.2">
      <c r="A6" s="60"/>
      <c r="B6" s="61"/>
      <c r="C6" s="61"/>
      <c r="D6" s="61"/>
      <c r="E6" s="61"/>
      <c r="F6" s="62"/>
    </row>
    <row r="7" spans="1:10" ht="77.25" customHeight="1" thickBot="1" x14ac:dyDescent="0.25">
      <c r="A7" s="63"/>
      <c r="B7" s="64"/>
      <c r="C7" s="64"/>
      <c r="D7" s="64"/>
      <c r="E7" s="64"/>
      <c r="F7" s="65"/>
    </row>
    <row r="8" spans="1:10" ht="39" thickBot="1" x14ac:dyDescent="0.25">
      <c r="A8" s="11"/>
      <c r="B8" s="11"/>
      <c r="C8" s="12" t="s">
        <v>0</v>
      </c>
      <c r="D8" s="10" t="s">
        <v>1</v>
      </c>
      <c r="E8" s="9" t="s">
        <v>117</v>
      </c>
      <c r="F8" s="33" t="s">
        <v>118</v>
      </c>
      <c r="G8" s="4"/>
    </row>
    <row r="9" spans="1:10" ht="39" thickTop="1" x14ac:dyDescent="0.2">
      <c r="A9" s="46" t="s">
        <v>163</v>
      </c>
      <c r="B9" s="46" t="s">
        <v>164</v>
      </c>
      <c r="C9" s="13" t="s">
        <v>2</v>
      </c>
      <c r="D9" s="14"/>
      <c r="E9" s="15"/>
      <c r="F9" s="34"/>
    </row>
    <row r="10" spans="1:10" x14ac:dyDescent="0.2">
      <c r="A10" s="16"/>
      <c r="B10" s="16"/>
      <c r="C10" s="32" t="s">
        <v>3</v>
      </c>
      <c r="D10" s="16"/>
      <c r="E10" s="17"/>
      <c r="F10" s="35"/>
    </row>
    <row r="11" spans="1:10" x14ac:dyDescent="0.2">
      <c r="A11" s="18">
        <v>1</v>
      </c>
      <c r="B11" s="18">
        <f>A11</f>
        <v>1</v>
      </c>
      <c r="C11" s="19" t="s">
        <v>4</v>
      </c>
      <c r="D11" s="18">
        <v>810</v>
      </c>
      <c r="E11" s="17" t="s">
        <v>126</v>
      </c>
      <c r="F11" s="35"/>
    </row>
    <row r="12" spans="1:10" x14ac:dyDescent="0.2">
      <c r="A12" s="18">
        <f t="shared" ref="A12:A18" si="0">+A11+1</f>
        <v>2</v>
      </c>
      <c r="B12" s="18">
        <f>B11+1</f>
        <v>2</v>
      </c>
      <c r="C12" s="19" t="s">
        <v>5</v>
      </c>
      <c r="D12" s="18">
        <v>833</v>
      </c>
      <c r="E12" s="17" t="s">
        <v>126</v>
      </c>
      <c r="F12" s="35"/>
    </row>
    <row r="13" spans="1:10" x14ac:dyDescent="0.2">
      <c r="A13" s="18">
        <f t="shared" si="0"/>
        <v>3</v>
      </c>
      <c r="B13" s="18">
        <f t="shared" ref="B13:B18" si="1">B12+1</f>
        <v>3</v>
      </c>
      <c r="C13" s="19" t="s">
        <v>6</v>
      </c>
      <c r="D13" s="18">
        <v>877</v>
      </c>
      <c r="E13" s="17" t="s">
        <v>129</v>
      </c>
      <c r="F13" s="35"/>
    </row>
    <row r="14" spans="1:10" x14ac:dyDescent="0.2">
      <c r="A14" s="18">
        <f t="shared" si="0"/>
        <v>4</v>
      </c>
      <c r="B14" s="18">
        <f t="shared" si="1"/>
        <v>4</v>
      </c>
      <c r="C14" s="19" t="s">
        <v>7</v>
      </c>
      <c r="D14" s="18">
        <v>1020</v>
      </c>
      <c r="E14" s="17" t="s">
        <v>126</v>
      </c>
      <c r="F14" s="35"/>
    </row>
    <row r="15" spans="1:10" x14ac:dyDescent="0.2">
      <c r="A15" s="18">
        <f t="shared" si="0"/>
        <v>5</v>
      </c>
      <c r="B15" s="18">
        <f t="shared" si="1"/>
        <v>5</v>
      </c>
      <c r="C15" s="19" t="s">
        <v>8</v>
      </c>
      <c r="D15" s="18">
        <v>1090</v>
      </c>
      <c r="E15" s="17" t="s">
        <v>126</v>
      </c>
      <c r="F15" s="35"/>
    </row>
    <row r="16" spans="1:10" x14ac:dyDescent="0.2">
      <c r="A16" s="47">
        <f t="shared" si="0"/>
        <v>6</v>
      </c>
      <c r="B16" s="47">
        <f t="shared" si="1"/>
        <v>6</v>
      </c>
      <c r="C16" s="48" t="s">
        <v>9</v>
      </c>
      <c r="D16" s="47">
        <v>1098</v>
      </c>
      <c r="E16" s="49" t="s">
        <v>123</v>
      </c>
      <c r="F16" s="50" t="s">
        <v>133</v>
      </c>
    </row>
    <row r="17" spans="1:6" x14ac:dyDescent="0.2">
      <c r="A17" s="18">
        <f t="shared" si="0"/>
        <v>7</v>
      </c>
      <c r="B17" s="18">
        <f t="shared" si="1"/>
        <v>7</v>
      </c>
      <c r="C17" s="19" t="s">
        <v>10</v>
      </c>
      <c r="D17" s="18">
        <v>780</v>
      </c>
      <c r="E17" s="17" t="s">
        <v>129</v>
      </c>
      <c r="F17" s="35"/>
    </row>
    <row r="18" spans="1:6" ht="13.5" thickBot="1" x14ac:dyDescent="0.25">
      <c r="A18" s="20">
        <f t="shared" si="0"/>
        <v>8</v>
      </c>
      <c r="B18" s="18">
        <f t="shared" si="1"/>
        <v>8</v>
      </c>
      <c r="C18" s="21" t="s">
        <v>11</v>
      </c>
      <c r="D18" s="42">
        <v>1194</v>
      </c>
      <c r="E18" s="17" t="s">
        <v>126</v>
      </c>
      <c r="F18" s="35" t="s">
        <v>153</v>
      </c>
    </row>
    <row r="19" spans="1:6" x14ac:dyDescent="0.2">
      <c r="A19" s="16"/>
      <c r="B19" s="16"/>
      <c r="C19" s="32" t="s">
        <v>12</v>
      </c>
      <c r="D19" s="43"/>
      <c r="E19" s="17"/>
      <c r="F19" s="35"/>
    </row>
    <row r="20" spans="1:6" x14ac:dyDescent="0.2">
      <c r="A20" s="18">
        <v>1</v>
      </c>
      <c r="B20" s="18">
        <f>B18+1</f>
        <v>9</v>
      </c>
      <c r="C20" s="19" t="s">
        <v>13</v>
      </c>
      <c r="D20" s="18">
        <v>1150</v>
      </c>
      <c r="E20" s="17" t="s">
        <v>126</v>
      </c>
      <c r="F20" s="35"/>
    </row>
    <row r="21" spans="1:6" x14ac:dyDescent="0.2">
      <c r="A21" s="18">
        <f>+A20+1</f>
        <v>2</v>
      </c>
      <c r="B21" s="18">
        <f>B20+1</f>
        <v>10</v>
      </c>
      <c r="C21" s="19" t="s">
        <v>14</v>
      </c>
      <c r="D21" s="18">
        <v>1150</v>
      </c>
      <c r="E21" s="17" t="s">
        <v>126</v>
      </c>
      <c r="F21" s="35"/>
    </row>
    <row r="22" spans="1:6" x14ac:dyDescent="0.2">
      <c r="A22" s="18">
        <f>+A21+1</f>
        <v>3</v>
      </c>
      <c r="B22" s="18">
        <f>B21+1</f>
        <v>11</v>
      </c>
      <c r="C22" s="19" t="s">
        <v>15</v>
      </c>
      <c r="D22" s="18">
        <v>1250</v>
      </c>
      <c r="E22" s="17" t="s">
        <v>126</v>
      </c>
      <c r="F22" s="35" t="s">
        <v>157</v>
      </c>
    </row>
    <row r="23" spans="1:6" ht="13.5" thickBot="1" x14ac:dyDescent="0.25">
      <c r="A23" s="20">
        <f>+A22+1</f>
        <v>4</v>
      </c>
      <c r="B23" s="20">
        <f>B22+1</f>
        <v>12</v>
      </c>
      <c r="C23" s="21" t="s">
        <v>16</v>
      </c>
      <c r="D23" s="42">
        <v>1250</v>
      </c>
      <c r="E23" s="17" t="s">
        <v>126</v>
      </c>
      <c r="F23" s="35" t="s">
        <v>157</v>
      </c>
    </row>
    <row r="24" spans="1:6" x14ac:dyDescent="0.2">
      <c r="A24" s="16"/>
      <c r="B24" s="16"/>
      <c r="C24" s="32" t="s">
        <v>17</v>
      </c>
      <c r="D24" s="43"/>
      <c r="E24" s="17"/>
      <c r="F24" s="35"/>
    </row>
    <row r="25" spans="1:6" x14ac:dyDescent="0.2">
      <c r="A25" s="47">
        <v>1</v>
      </c>
      <c r="B25" s="47">
        <f>B23+1</f>
        <v>13</v>
      </c>
      <c r="C25" s="48" t="s">
        <v>18</v>
      </c>
      <c r="D25" s="47">
        <v>825</v>
      </c>
      <c r="E25" s="49" t="s">
        <v>123</v>
      </c>
      <c r="F25" s="50" t="s">
        <v>156</v>
      </c>
    </row>
    <row r="26" spans="1:6" x14ac:dyDescent="0.2">
      <c r="A26" s="18">
        <f>+A25+1</f>
        <v>2</v>
      </c>
      <c r="B26" s="18">
        <f>B25+1</f>
        <v>14</v>
      </c>
      <c r="C26" s="19" t="s">
        <v>19</v>
      </c>
      <c r="D26" s="18">
        <v>839</v>
      </c>
      <c r="E26" s="17" t="s">
        <v>126</v>
      </c>
      <c r="F26" s="35" t="s">
        <v>154</v>
      </c>
    </row>
    <row r="27" spans="1:6" x14ac:dyDescent="0.2">
      <c r="A27" s="18">
        <f>+A26+1</f>
        <v>3</v>
      </c>
      <c r="B27" s="18">
        <f>B26+1</f>
        <v>15</v>
      </c>
      <c r="C27" s="19" t="s">
        <v>20</v>
      </c>
      <c r="D27" s="18">
        <v>839</v>
      </c>
      <c r="E27" s="17" t="s">
        <v>126</v>
      </c>
      <c r="F27" s="35" t="s">
        <v>154</v>
      </c>
    </row>
    <row r="28" spans="1:6" x14ac:dyDescent="0.2">
      <c r="A28" s="47">
        <f>+A27+1</f>
        <v>4</v>
      </c>
      <c r="B28" s="47">
        <f>B27+1</f>
        <v>16</v>
      </c>
      <c r="C28" s="48" t="s">
        <v>21</v>
      </c>
      <c r="D28" s="47">
        <v>693</v>
      </c>
      <c r="E28" s="49" t="s">
        <v>123</v>
      </c>
      <c r="F28" s="50" t="s">
        <v>134</v>
      </c>
    </row>
    <row r="29" spans="1:6" ht="13.5" thickBot="1" x14ac:dyDescent="0.25">
      <c r="A29" s="51">
        <f>+A28+1</f>
        <v>5</v>
      </c>
      <c r="B29" s="47">
        <f>B28+1</f>
        <v>17</v>
      </c>
      <c r="C29" s="52" t="s">
        <v>22</v>
      </c>
      <c r="D29" s="53">
        <v>693</v>
      </c>
      <c r="E29" s="49" t="s">
        <v>123</v>
      </c>
      <c r="F29" s="50" t="str">
        <f>F28</f>
        <v>Near Miami hard to defend</v>
      </c>
    </row>
    <row r="30" spans="1:6" x14ac:dyDescent="0.2">
      <c r="A30" s="16"/>
      <c r="B30" s="16"/>
      <c r="C30" s="32" t="s">
        <v>23</v>
      </c>
      <c r="D30" s="43"/>
      <c r="E30" s="17"/>
      <c r="F30" s="35"/>
    </row>
    <row r="31" spans="1:6" x14ac:dyDescent="0.2">
      <c r="A31" s="47">
        <v>1</v>
      </c>
      <c r="B31" s="47">
        <f>B29+1</f>
        <v>18</v>
      </c>
      <c r="C31" s="48" t="s">
        <v>24</v>
      </c>
      <c r="D31" s="47">
        <v>825</v>
      </c>
      <c r="E31" s="49" t="s">
        <v>123</v>
      </c>
      <c r="F31" s="50" t="s">
        <v>135</v>
      </c>
    </row>
    <row r="32" spans="1:6" x14ac:dyDescent="0.2">
      <c r="A32" s="47">
        <f t="shared" ref="A32:A43" si="2">+A31+1</f>
        <v>2</v>
      </c>
      <c r="B32" s="47">
        <f>B31+1</f>
        <v>19</v>
      </c>
      <c r="C32" s="48" t="s">
        <v>25</v>
      </c>
      <c r="D32" s="47">
        <v>825</v>
      </c>
      <c r="E32" s="49" t="s">
        <v>123</v>
      </c>
      <c r="F32" s="50" t="str">
        <f>F31</f>
        <v>Very Close to Washington DC</v>
      </c>
    </row>
    <row r="33" spans="1:6" x14ac:dyDescent="0.2">
      <c r="A33" s="47">
        <f t="shared" si="2"/>
        <v>3</v>
      </c>
      <c r="B33" s="47">
        <f t="shared" ref="B33:B43" si="3">B32+1</f>
        <v>20</v>
      </c>
      <c r="C33" s="48" t="s">
        <v>26</v>
      </c>
      <c r="D33" s="47">
        <v>1031</v>
      </c>
      <c r="E33" s="49" t="s">
        <v>123</v>
      </c>
      <c r="F33" s="50" t="s">
        <v>136</v>
      </c>
    </row>
    <row r="34" spans="1:6" x14ac:dyDescent="0.2">
      <c r="A34" s="18">
        <f t="shared" si="2"/>
        <v>4</v>
      </c>
      <c r="B34" s="18">
        <f t="shared" si="3"/>
        <v>21</v>
      </c>
      <c r="C34" s="19" t="s">
        <v>27</v>
      </c>
      <c r="D34" s="18">
        <v>1055</v>
      </c>
      <c r="E34" s="17" t="s">
        <v>126</v>
      </c>
      <c r="F34" s="35"/>
    </row>
    <row r="35" spans="1:6" x14ac:dyDescent="0.2">
      <c r="A35" s="18">
        <f t="shared" si="2"/>
        <v>5</v>
      </c>
      <c r="B35" s="18">
        <f t="shared" si="3"/>
        <v>22</v>
      </c>
      <c r="C35" s="19" t="s">
        <v>28</v>
      </c>
      <c r="D35" s="18">
        <v>1108</v>
      </c>
      <c r="E35" s="17" t="s">
        <v>126</v>
      </c>
      <c r="F35" s="35"/>
    </row>
    <row r="36" spans="1:6" x14ac:dyDescent="0.2">
      <c r="A36" s="47">
        <f t="shared" si="2"/>
        <v>6</v>
      </c>
      <c r="B36" s="47">
        <f t="shared" si="3"/>
        <v>23</v>
      </c>
      <c r="C36" s="48" t="s">
        <v>29</v>
      </c>
      <c r="D36" s="47">
        <v>610</v>
      </c>
      <c r="E36" s="49" t="s">
        <v>123</v>
      </c>
      <c r="F36" s="50" t="s">
        <v>137</v>
      </c>
    </row>
    <row r="37" spans="1:6" x14ac:dyDescent="0.2">
      <c r="A37" s="18">
        <f t="shared" si="2"/>
        <v>7</v>
      </c>
      <c r="B37" s="18">
        <f t="shared" si="3"/>
        <v>24</v>
      </c>
      <c r="C37" s="19" t="s">
        <v>30</v>
      </c>
      <c r="D37" s="18">
        <v>1100</v>
      </c>
      <c r="E37" s="17" t="s">
        <v>126</v>
      </c>
      <c r="F37" s="35"/>
    </row>
    <row r="38" spans="1:6" x14ac:dyDescent="0.2">
      <c r="A38" s="18">
        <f t="shared" si="2"/>
        <v>8</v>
      </c>
      <c r="B38" s="18">
        <f t="shared" si="3"/>
        <v>25</v>
      </c>
      <c r="C38" s="19" t="s">
        <v>31</v>
      </c>
      <c r="D38" s="22">
        <v>1100</v>
      </c>
      <c r="E38" s="17" t="s">
        <v>126</v>
      </c>
      <c r="F38" s="35"/>
    </row>
    <row r="39" spans="1:6" x14ac:dyDescent="0.2">
      <c r="A39" s="47">
        <f t="shared" si="2"/>
        <v>9</v>
      </c>
      <c r="B39" s="47">
        <f t="shared" si="3"/>
        <v>26</v>
      </c>
      <c r="C39" s="48" t="s">
        <v>32</v>
      </c>
      <c r="D39" s="47">
        <v>1106</v>
      </c>
      <c r="E39" s="56" t="s">
        <v>123</v>
      </c>
      <c r="F39" s="50" t="str">
        <f>F33</f>
        <v>Near Wilmington and DuPont Plants</v>
      </c>
    </row>
    <row r="40" spans="1:6" x14ac:dyDescent="0.2">
      <c r="A40" s="47">
        <f t="shared" si="2"/>
        <v>10</v>
      </c>
      <c r="B40" s="47">
        <f t="shared" si="3"/>
        <v>27</v>
      </c>
      <c r="C40" s="48" t="s">
        <v>33</v>
      </c>
      <c r="D40" s="47">
        <v>1106</v>
      </c>
      <c r="E40" s="56" t="s">
        <v>123</v>
      </c>
      <c r="F40" s="50" t="str">
        <f>F39</f>
        <v>Near Wilmington and DuPont Plants</v>
      </c>
    </row>
    <row r="41" spans="1:6" x14ac:dyDescent="0.2">
      <c r="A41" s="18">
        <f t="shared" si="2"/>
        <v>11</v>
      </c>
      <c r="B41" s="18">
        <f t="shared" si="3"/>
        <v>28</v>
      </c>
      <c r="C41" s="19" t="s">
        <v>34</v>
      </c>
      <c r="D41" s="18">
        <v>1090</v>
      </c>
      <c r="E41" s="17" t="s">
        <v>129</v>
      </c>
      <c r="F41" s="35"/>
    </row>
    <row r="42" spans="1:6" x14ac:dyDescent="0.2">
      <c r="A42" s="18">
        <f t="shared" si="2"/>
        <v>12</v>
      </c>
      <c r="B42" s="18">
        <f t="shared" si="3"/>
        <v>29</v>
      </c>
      <c r="C42" s="19" t="s">
        <v>35</v>
      </c>
      <c r="D42" s="18">
        <v>1094</v>
      </c>
      <c r="E42" s="17" t="s">
        <v>129</v>
      </c>
      <c r="F42" s="35"/>
    </row>
    <row r="43" spans="1:6" ht="13.5" thickBot="1" x14ac:dyDescent="0.25">
      <c r="A43" s="20">
        <f t="shared" si="2"/>
        <v>13</v>
      </c>
      <c r="B43" s="18">
        <f t="shared" si="3"/>
        <v>30</v>
      </c>
      <c r="C43" s="52" t="s">
        <v>36</v>
      </c>
      <c r="D43" s="53">
        <v>786</v>
      </c>
      <c r="E43" s="56" t="s">
        <v>120</v>
      </c>
      <c r="F43" s="50" t="s">
        <v>167</v>
      </c>
    </row>
    <row r="44" spans="1:6" x14ac:dyDescent="0.2">
      <c r="A44" s="16"/>
      <c r="B44" s="16"/>
      <c r="C44" s="32" t="s">
        <v>37</v>
      </c>
      <c r="D44" s="43"/>
      <c r="E44" s="17"/>
      <c r="F44" s="35"/>
    </row>
    <row r="45" spans="1:6" x14ac:dyDescent="0.2">
      <c r="A45" s="18">
        <v>1</v>
      </c>
      <c r="B45" s="18">
        <f>B43+1</f>
        <v>31</v>
      </c>
      <c r="C45" s="19" t="s">
        <v>38</v>
      </c>
      <c r="D45" s="18">
        <v>1134</v>
      </c>
      <c r="E45" s="17" t="s">
        <v>129</v>
      </c>
      <c r="F45" s="35"/>
    </row>
    <row r="46" spans="1:6" x14ac:dyDescent="0.2">
      <c r="A46" s="18">
        <f t="shared" ref="A46:A58" si="4">+A45+1</f>
        <v>2</v>
      </c>
      <c r="B46" s="18">
        <f>B45+1</f>
        <v>32</v>
      </c>
      <c r="C46" s="19" t="s">
        <v>39</v>
      </c>
      <c r="D46" s="18">
        <v>1134</v>
      </c>
      <c r="E46" s="17" t="s">
        <v>129</v>
      </c>
      <c r="F46" s="35"/>
    </row>
    <row r="47" spans="1:6" x14ac:dyDescent="0.2">
      <c r="A47" s="18">
        <f t="shared" si="4"/>
        <v>3</v>
      </c>
      <c r="B47" s="18">
        <f>B46+1</f>
        <v>33</v>
      </c>
      <c r="C47" s="19" t="s">
        <v>40</v>
      </c>
      <c r="D47" s="18">
        <v>1116</v>
      </c>
      <c r="E47" s="17" t="s">
        <v>129</v>
      </c>
      <c r="F47" s="35"/>
    </row>
    <row r="48" spans="1:6" x14ac:dyDescent="0.2">
      <c r="A48" s="18">
        <f t="shared" si="4"/>
        <v>4</v>
      </c>
      <c r="B48" s="18">
        <f t="shared" ref="B48:B58" si="5">B47+1</f>
        <v>34</v>
      </c>
      <c r="C48" s="19" t="s">
        <v>41</v>
      </c>
      <c r="D48" s="18">
        <v>1116</v>
      </c>
      <c r="E48" s="17" t="s">
        <v>129</v>
      </c>
      <c r="F48" s="35"/>
    </row>
    <row r="49" spans="1:6" x14ac:dyDescent="0.2">
      <c r="A49" s="18">
        <f t="shared" si="4"/>
        <v>5</v>
      </c>
      <c r="B49" s="18">
        <f t="shared" si="5"/>
        <v>35</v>
      </c>
      <c r="C49" s="19" t="s">
        <v>42</v>
      </c>
      <c r="D49" s="18">
        <v>930</v>
      </c>
      <c r="E49" s="17" t="s">
        <v>129</v>
      </c>
      <c r="F49" s="35" t="s">
        <v>159</v>
      </c>
    </row>
    <row r="50" spans="1:6" x14ac:dyDescent="0.2">
      <c r="A50" s="18">
        <f t="shared" si="4"/>
        <v>6</v>
      </c>
      <c r="B50" s="18">
        <f t="shared" si="5"/>
        <v>36</v>
      </c>
      <c r="C50" s="19" t="s">
        <v>43</v>
      </c>
      <c r="D50" s="18">
        <v>794</v>
      </c>
      <c r="E50" s="17" t="s">
        <v>126</v>
      </c>
      <c r="F50" s="35"/>
    </row>
    <row r="51" spans="1:6" x14ac:dyDescent="0.2">
      <c r="A51" s="18">
        <f t="shared" si="4"/>
        <v>7</v>
      </c>
      <c r="B51" s="18">
        <f t="shared" si="5"/>
        <v>37</v>
      </c>
      <c r="C51" s="19" t="s">
        <v>44</v>
      </c>
      <c r="D51" s="18">
        <v>794</v>
      </c>
      <c r="E51" s="17" t="s">
        <v>126</v>
      </c>
      <c r="F51" s="35"/>
    </row>
    <row r="52" spans="1:6" x14ac:dyDescent="0.2">
      <c r="A52" s="18">
        <f t="shared" si="4"/>
        <v>8</v>
      </c>
      <c r="B52" s="18">
        <f t="shared" si="5"/>
        <v>38</v>
      </c>
      <c r="C52" s="19" t="s">
        <v>45</v>
      </c>
      <c r="D52" s="18">
        <v>503</v>
      </c>
      <c r="E52" s="17" t="s">
        <v>126</v>
      </c>
      <c r="F52" s="35"/>
    </row>
    <row r="53" spans="1:6" x14ac:dyDescent="0.2">
      <c r="A53" s="18">
        <f t="shared" si="4"/>
        <v>9</v>
      </c>
      <c r="B53" s="18">
        <f t="shared" si="5"/>
        <v>39</v>
      </c>
      <c r="C53" s="19" t="s">
        <v>46</v>
      </c>
      <c r="D53" s="18">
        <v>1078</v>
      </c>
      <c r="E53" s="17" t="s">
        <v>126</v>
      </c>
      <c r="F53" s="35"/>
    </row>
    <row r="54" spans="1:6" x14ac:dyDescent="0.2">
      <c r="A54" s="18">
        <f t="shared" si="4"/>
        <v>10</v>
      </c>
      <c r="B54" s="18">
        <f t="shared" si="5"/>
        <v>40</v>
      </c>
      <c r="C54" s="19" t="s">
        <v>47</v>
      </c>
      <c r="D54" s="18">
        <v>1078</v>
      </c>
      <c r="E54" s="17" t="s">
        <v>126</v>
      </c>
      <c r="F54" s="35"/>
    </row>
    <row r="55" spans="1:6" x14ac:dyDescent="0.2">
      <c r="A55" s="18">
        <f t="shared" si="4"/>
        <v>11</v>
      </c>
      <c r="B55" s="18">
        <f t="shared" si="5"/>
        <v>41</v>
      </c>
      <c r="C55" s="19" t="s">
        <v>48</v>
      </c>
      <c r="D55" s="18">
        <v>485</v>
      </c>
      <c r="E55" s="17" t="s">
        <v>129</v>
      </c>
      <c r="F55" s="35"/>
    </row>
    <row r="56" spans="1:6" x14ac:dyDescent="0.2">
      <c r="A56" s="18">
        <f t="shared" si="4"/>
        <v>12</v>
      </c>
      <c r="B56" s="18">
        <f t="shared" si="5"/>
        <v>42</v>
      </c>
      <c r="C56" s="19" t="s">
        <v>49</v>
      </c>
      <c r="D56" s="18">
        <v>485</v>
      </c>
      <c r="E56" s="17" t="s">
        <v>129</v>
      </c>
      <c r="F56" s="35"/>
    </row>
    <row r="57" spans="1:6" x14ac:dyDescent="0.2">
      <c r="A57" s="18">
        <f t="shared" si="4"/>
        <v>13</v>
      </c>
      <c r="B57" s="18">
        <f t="shared" si="5"/>
        <v>43</v>
      </c>
      <c r="C57" s="19" t="s">
        <v>50</v>
      </c>
      <c r="D57" s="18">
        <v>789</v>
      </c>
      <c r="E57" s="17" t="s">
        <v>126</v>
      </c>
      <c r="F57" s="35"/>
    </row>
    <row r="58" spans="1:6" ht="13.5" thickBot="1" x14ac:dyDescent="0.25">
      <c r="A58" s="20">
        <f t="shared" si="4"/>
        <v>14</v>
      </c>
      <c r="B58" s="18">
        <f t="shared" si="5"/>
        <v>44</v>
      </c>
      <c r="C58" s="21" t="s">
        <v>51</v>
      </c>
      <c r="D58" s="42">
        <v>789</v>
      </c>
      <c r="E58" s="17" t="s">
        <v>126</v>
      </c>
      <c r="F58" s="35"/>
    </row>
    <row r="59" spans="1:6" x14ac:dyDescent="0.2">
      <c r="A59" s="16"/>
      <c r="B59" s="16"/>
      <c r="C59" s="32" t="s">
        <v>52</v>
      </c>
      <c r="D59" s="43"/>
      <c r="E59" s="17"/>
      <c r="F59" s="35"/>
    </row>
    <row r="60" spans="1:6" x14ac:dyDescent="0.2">
      <c r="A60" s="18">
        <v>1</v>
      </c>
      <c r="B60" s="18">
        <f>B58+1</f>
        <v>45</v>
      </c>
      <c r="C60" s="19" t="s">
        <v>53</v>
      </c>
      <c r="D60" s="18">
        <v>764</v>
      </c>
      <c r="E60" s="17" t="s">
        <v>129</v>
      </c>
      <c r="F60" s="35"/>
    </row>
    <row r="61" spans="1:6" x14ac:dyDescent="0.2">
      <c r="A61" s="18">
        <f>+A60+1</f>
        <v>2</v>
      </c>
      <c r="B61" s="18">
        <f>B60+1</f>
        <v>46</v>
      </c>
      <c r="C61" s="19" t="s">
        <v>54</v>
      </c>
      <c r="D61" s="18">
        <v>538</v>
      </c>
      <c r="E61" s="17" t="s">
        <v>126</v>
      </c>
      <c r="F61" s="35"/>
    </row>
    <row r="62" spans="1:6" x14ac:dyDescent="0.2">
      <c r="A62" s="18">
        <f>+A61+1</f>
        <v>3</v>
      </c>
      <c r="B62" s="18">
        <f>B61+1</f>
        <v>47</v>
      </c>
      <c r="C62" s="19" t="s">
        <v>55</v>
      </c>
      <c r="D62" s="18">
        <v>478</v>
      </c>
      <c r="E62" s="17" t="s">
        <v>126</v>
      </c>
      <c r="F62" s="35"/>
    </row>
    <row r="63" spans="1:6" x14ac:dyDescent="0.2">
      <c r="A63" s="18">
        <f>+A62+1</f>
        <v>4</v>
      </c>
      <c r="B63" s="18">
        <f>B62+1</f>
        <v>48</v>
      </c>
      <c r="C63" s="19" t="s">
        <v>56</v>
      </c>
      <c r="D63" s="18">
        <v>600</v>
      </c>
      <c r="E63" s="17" t="s">
        <v>129</v>
      </c>
      <c r="F63" s="35"/>
    </row>
    <row r="64" spans="1:6" x14ac:dyDescent="0.2">
      <c r="A64" s="18">
        <f>+A63+1</f>
        <v>5</v>
      </c>
      <c r="B64" s="18">
        <f>B63+1</f>
        <v>49</v>
      </c>
      <c r="C64" s="19" t="s">
        <v>57</v>
      </c>
      <c r="D64" s="18">
        <v>540</v>
      </c>
      <c r="E64" s="17" t="s">
        <v>126</v>
      </c>
      <c r="F64" s="35"/>
    </row>
    <row r="65" spans="1:6" ht="13.5" thickBot="1" x14ac:dyDescent="0.25">
      <c r="A65" s="20">
        <f>+A64+1</f>
        <v>6</v>
      </c>
      <c r="B65" s="18">
        <f>B64+1</f>
        <v>50</v>
      </c>
      <c r="C65" s="21" t="s">
        <v>58</v>
      </c>
      <c r="D65" s="42">
        <v>540</v>
      </c>
      <c r="E65" s="17" t="s">
        <v>126</v>
      </c>
      <c r="F65" s="35"/>
    </row>
    <row r="66" spans="1:6" x14ac:dyDescent="0.2">
      <c r="A66" s="16"/>
      <c r="B66" s="16"/>
      <c r="C66" s="32" t="s">
        <v>131</v>
      </c>
      <c r="D66" s="43"/>
      <c r="E66" s="17"/>
      <c r="F66" s="35"/>
    </row>
    <row r="67" spans="1:6" x14ac:dyDescent="0.2">
      <c r="A67" s="18">
        <v>1</v>
      </c>
      <c r="B67" s="18">
        <f>B65+1</f>
        <v>51</v>
      </c>
      <c r="C67" s="19" t="s">
        <v>59</v>
      </c>
      <c r="D67" s="18">
        <v>870</v>
      </c>
      <c r="E67" s="17" t="s">
        <v>126</v>
      </c>
      <c r="F67" s="35"/>
    </row>
    <row r="68" spans="1:6" x14ac:dyDescent="0.2">
      <c r="A68" s="18">
        <f>+A67+1</f>
        <v>2</v>
      </c>
      <c r="B68" s="18">
        <f>B67+1</f>
        <v>52</v>
      </c>
      <c r="C68" s="19" t="s">
        <v>60</v>
      </c>
      <c r="D68" s="18">
        <v>1149</v>
      </c>
      <c r="E68" s="17" t="s">
        <v>126</v>
      </c>
      <c r="F68" s="35"/>
    </row>
    <row r="69" spans="1:6" x14ac:dyDescent="0.2">
      <c r="A69" s="18">
        <f>+A68+1</f>
        <v>3</v>
      </c>
      <c r="B69" s="18">
        <f>B68+1</f>
        <v>53</v>
      </c>
      <c r="C69" s="48" t="s">
        <v>61</v>
      </c>
      <c r="D69" s="47">
        <v>670</v>
      </c>
      <c r="E69" s="56" t="s">
        <v>123</v>
      </c>
      <c r="F69" s="50" t="s">
        <v>138</v>
      </c>
    </row>
    <row r="70" spans="1:6" x14ac:dyDescent="0.2">
      <c r="A70" s="47">
        <f>+A69+1</f>
        <v>4</v>
      </c>
      <c r="B70" s="47">
        <f>B69+1</f>
        <v>54</v>
      </c>
      <c r="C70" s="48" t="s">
        <v>62</v>
      </c>
      <c r="D70" s="47">
        <v>1162</v>
      </c>
      <c r="E70" s="56" t="s">
        <v>123</v>
      </c>
      <c r="F70" s="50" t="s">
        <v>155</v>
      </c>
    </row>
    <row r="71" spans="1:6" ht="13.5" thickBot="1" x14ac:dyDescent="0.25">
      <c r="A71" s="51">
        <f>+A70+1</f>
        <v>5</v>
      </c>
      <c r="B71" s="47">
        <f>B70+1</f>
        <v>55</v>
      </c>
      <c r="C71" s="54" t="s">
        <v>63</v>
      </c>
      <c r="D71" s="53">
        <v>504</v>
      </c>
      <c r="E71" s="56" t="s">
        <v>123</v>
      </c>
      <c r="F71" s="50" t="s">
        <v>158</v>
      </c>
    </row>
    <row r="72" spans="1:6" x14ac:dyDescent="0.2">
      <c r="A72" s="16"/>
      <c r="B72" s="16"/>
      <c r="C72" s="45" t="s">
        <v>132</v>
      </c>
      <c r="D72" s="44"/>
      <c r="E72" s="17"/>
      <c r="F72" s="35"/>
    </row>
    <row r="73" spans="1:6" x14ac:dyDescent="0.2">
      <c r="A73" s="18">
        <v>1</v>
      </c>
      <c r="B73" s="18">
        <f>B71+1</f>
        <v>56</v>
      </c>
      <c r="C73" s="19" t="s">
        <v>64</v>
      </c>
      <c r="D73" s="18">
        <v>780</v>
      </c>
      <c r="E73" s="17" t="s">
        <v>126</v>
      </c>
      <c r="F73" s="35"/>
    </row>
    <row r="74" spans="1:6" x14ac:dyDescent="0.2">
      <c r="A74" s="18">
        <f>+A73+1</f>
        <v>2</v>
      </c>
      <c r="B74" s="18">
        <f>B73+1</f>
        <v>57</v>
      </c>
      <c r="C74" s="19" t="s">
        <v>65</v>
      </c>
      <c r="D74" s="18">
        <v>470</v>
      </c>
      <c r="E74" s="17" t="s">
        <v>126</v>
      </c>
      <c r="F74" s="35"/>
    </row>
    <row r="75" spans="1:6" ht="25.5" x14ac:dyDescent="0.2">
      <c r="A75" s="47">
        <f>+A74+1</f>
        <v>3</v>
      </c>
      <c r="B75" s="47">
        <f>B74+1</f>
        <v>58</v>
      </c>
      <c r="C75" s="55" t="s">
        <v>66</v>
      </c>
      <c r="D75" s="47">
        <v>975</v>
      </c>
      <c r="E75" s="56" t="s">
        <v>120</v>
      </c>
      <c r="F75" s="50" t="s">
        <v>149</v>
      </c>
    </row>
    <row r="76" spans="1:6" x14ac:dyDescent="0.2">
      <c r="A76" s="47">
        <f>+A75+1</f>
        <v>4</v>
      </c>
      <c r="B76" s="47">
        <f>B75+1</f>
        <v>59</v>
      </c>
      <c r="C76" s="48" t="s">
        <v>67</v>
      </c>
      <c r="D76" s="47">
        <v>965</v>
      </c>
      <c r="E76" s="56" t="s">
        <v>120</v>
      </c>
      <c r="F76" s="50" t="s">
        <v>139</v>
      </c>
    </row>
    <row r="77" spans="1:6" x14ac:dyDescent="0.2">
      <c r="A77" s="18">
        <f>+A76+1</f>
        <v>5</v>
      </c>
      <c r="B77" s="18">
        <f>B76+1</f>
        <v>60</v>
      </c>
      <c r="C77" s="19" t="s">
        <v>68</v>
      </c>
      <c r="D77" s="18">
        <v>610</v>
      </c>
      <c r="E77" s="17" t="s">
        <v>126</v>
      </c>
      <c r="F77" s="35"/>
    </row>
    <row r="78" spans="1:6" ht="13.5" thickBot="1" x14ac:dyDescent="0.25">
      <c r="A78" s="20">
        <f>+A77+1</f>
        <v>6</v>
      </c>
      <c r="B78" s="18">
        <f>B77+1</f>
        <v>61</v>
      </c>
      <c r="C78" s="21" t="s">
        <v>69</v>
      </c>
      <c r="D78" s="42">
        <v>1137</v>
      </c>
      <c r="E78" s="17" t="s">
        <v>126</v>
      </c>
      <c r="F78" s="35"/>
    </row>
    <row r="79" spans="1:6" x14ac:dyDescent="0.2">
      <c r="A79" s="16"/>
      <c r="B79" s="16"/>
      <c r="C79" s="32" t="s">
        <v>70</v>
      </c>
      <c r="D79" s="43"/>
      <c r="E79" s="17"/>
      <c r="F79" s="35"/>
    </row>
    <row r="80" spans="1:6" x14ac:dyDescent="0.2">
      <c r="A80" s="18">
        <v>1</v>
      </c>
      <c r="B80" s="18">
        <f>B78+1</f>
        <v>62</v>
      </c>
      <c r="C80" s="19" t="s">
        <v>71</v>
      </c>
      <c r="D80" s="18">
        <v>1065</v>
      </c>
      <c r="E80" s="17" t="s">
        <v>126</v>
      </c>
      <c r="F80" s="35"/>
    </row>
    <row r="81" spans="1:6" x14ac:dyDescent="0.2">
      <c r="A81" s="18">
        <f t="shared" ref="A81:A106" si="6">+A80+1</f>
        <v>2</v>
      </c>
      <c r="B81" s="18">
        <f>B80+1</f>
        <v>63</v>
      </c>
      <c r="C81" s="19" t="s">
        <v>72</v>
      </c>
      <c r="D81" s="18">
        <v>1065</v>
      </c>
      <c r="E81" s="17" t="s">
        <v>126</v>
      </c>
      <c r="F81" s="35"/>
    </row>
    <row r="82" spans="1:6" x14ac:dyDescent="0.2">
      <c r="A82" s="18">
        <f t="shared" si="6"/>
        <v>3</v>
      </c>
      <c r="B82" s="18">
        <f>B81+1</f>
        <v>64</v>
      </c>
      <c r="C82" s="19" t="s">
        <v>73</v>
      </c>
      <c r="D82" s="18">
        <v>767</v>
      </c>
      <c r="E82" s="17" t="s">
        <v>126</v>
      </c>
      <c r="F82" s="35"/>
    </row>
    <row r="83" spans="1:6" x14ac:dyDescent="0.2">
      <c r="A83" s="18">
        <f t="shared" si="6"/>
        <v>4</v>
      </c>
      <c r="B83" s="18">
        <f t="shared" ref="B83:B106" si="7">B82+1</f>
        <v>65</v>
      </c>
      <c r="C83" s="19" t="s">
        <v>74</v>
      </c>
      <c r="D83" s="18">
        <v>754</v>
      </c>
      <c r="E83" s="17" t="s">
        <v>126</v>
      </c>
      <c r="F83" s="35"/>
    </row>
    <row r="84" spans="1:6" x14ac:dyDescent="0.2">
      <c r="A84" s="18">
        <f t="shared" si="6"/>
        <v>5</v>
      </c>
      <c r="B84" s="18">
        <f t="shared" si="7"/>
        <v>66</v>
      </c>
      <c r="C84" s="19" t="s">
        <v>75</v>
      </c>
      <c r="D84" s="18">
        <v>1129</v>
      </c>
      <c r="E84" s="17" t="s">
        <v>126</v>
      </c>
      <c r="F84" s="35" t="s">
        <v>160</v>
      </c>
    </row>
    <row r="85" spans="1:6" x14ac:dyDescent="0.2">
      <c r="A85" s="18">
        <f t="shared" si="6"/>
        <v>6</v>
      </c>
      <c r="B85" s="18">
        <f t="shared" si="7"/>
        <v>67</v>
      </c>
      <c r="C85" s="19" t="s">
        <v>76</v>
      </c>
      <c r="D85" s="18">
        <v>1129</v>
      </c>
      <c r="E85" s="17" t="s">
        <v>126</v>
      </c>
      <c r="F85" s="35" t="s">
        <v>160</v>
      </c>
    </row>
    <row r="86" spans="1:6" x14ac:dyDescent="0.2">
      <c r="A86" s="18">
        <f t="shared" si="6"/>
        <v>7</v>
      </c>
      <c r="B86" s="18">
        <f t="shared" si="7"/>
        <v>68</v>
      </c>
      <c r="C86" s="19" t="s">
        <v>77</v>
      </c>
      <c r="D86" s="18">
        <v>822</v>
      </c>
      <c r="E86" s="17" t="s">
        <v>129</v>
      </c>
      <c r="F86" s="35"/>
    </row>
    <row r="87" spans="1:6" x14ac:dyDescent="0.2">
      <c r="A87" s="18">
        <f t="shared" si="6"/>
        <v>8</v>
      </c>
      <c r="B87" s="18">
        <f t="shared" si="7"/>
        <v>69</v>
      </c>
      <c r="C87" s="19" t="s">
        <v>78</v>
      </c>
      <c r="D87" s="18">
        <v>854</v>
      </c>
      <c r="E87" s="17" t="s">
        <v>129</v>
      </c>
      <c r="F87" s="35"/>
    </row>
    <row r="88" spans="1:6" x14ac:dyDescent="0.2">
      <c r="A88" s="18">
        <f t="shared" si="6"/>
        <v>9</v>
      </c>
      <c r="B88" s="18">
        <f t="shared" si="7"/>
        <v>70</v>
      </c>
      <c r="C88" s="19" t="s">
        <v>79</v>
      </c>
      <c r="D88" s="18">
        <v>860</v>
      </c>
      <c r="E88" s="17" t="s">
        <v>126</v>
      </c>
      <c r="F88" s="35"/>
    </row>
    <row r="89" spans="1:6" x14ac:dyDescent="0.2">
      <c r="A89" s="18">
        <f t="shared" si="6"/>
        <v>10</v>
      </c>
      <c r="B89" s="18">
        <f t="shared" si="7"/>
        <v>71</v>
      </c>
      <c r="C89" s="19" t="s">
        <v>80</v>
      </c>
      <c r="D89" s="18">
        <v>800</v>
      </c>
      <c r="E89" s="17" t="s">
        <v>129</v>
      </c>
      <c r="F89" s="35"/>
    </row>
    <row r="90" spans="1:6" x14ac:dyDescent="0.2">
      <c r="A90" s="18">
        <f t="shared" si="6"/>
        <v>11</v>
      </c>
      <c r="B90" s="18">
        <f t="shared" si="7"/>
        <v>72</v>
      </c>
      <c r="C90" s="19" t="s">
        <v>81</v>
      </c>
      <c r="D90" s="18">
        <v>818</v>
      </c>
      <c r="E90" s="17" t="s">
        <v>129</v>
      </c>
      <c r="F90" s="35"/>
    </row>
    <row r="91" spans="1:6" x14ac:dyDescent="0.2">
      <c r="A91" s="47">
        <f t="shared" si="6"/>
        <v>12</v>
      </c>
      <c r="B91" s="47">
        <f t="shared" si="7"/>
        <v>73</v>
      </c>
      <c r="C91" s="48" t="s">
        <v>82</v>
      </c>
      <c r="D91" s="47">
        <v>1129</v>
      </c>
      <c r="E91" s="56" t="s">
        <v>123</v>
      </c>
      <c r="F91" s="50" t="s">
        <v>150</v>
      </c>
    </row>
    <row r="92" spans="1:6" x14ac:dyDescent="0.2">
      <c r="A92" s="47">
        <f t="shared" si="6"/>
        <v>13</v>
      </c>
      <c r="B92" s="47">
        <f t="shared" si="7"/>
        <v>74</v>
      </c>
      <c r="C92" s="48" t="s">
        <v>83</v>
      </c>
      <c r="D92" s="47">
        <v>1129</v>
      </c>
      <c r="E92" s="56" t="s">
        <v>123</v>
      </c>
      <c r="F92" s="50" t="str">
        <f>F91</f>
        <v>Very close to Charlotte</v>
      </c>
    </row>
    <row r="93" spans="1:6" x14ac:dyDescent="0.2">
      <c r="A93" s="47">
        <f t="shared" si="6"/>
        <v>14</v>
      </c>
      <c r="B93" s="47">
        <f t="shared" si="7"/>
        <v>75</v>
      </c>
      <c r="C93" s="48" t="s">
        <v>84</v>
      </c>
      <c r="D93" s="47">
        <v>893</v>
      </c>
      <c r="E93" s="56" t="s">
        <v>123</v>
      </c>
      <c r="F93" s="50" t="s">
        <v>165</v>
      </c>
    </row>
    <row r="94" spans="1:6" x14ac:dyDescent="0.2">
      <c r="A94" s="47">
        <f t="shared" si="6"/>
        <v>15</v>
      </c>
      <c r="B94" s="47">
        <f t="shared" si="7"/>
        <v>76</v>
      </c>
      <c r="C94" s="48" t="s">
        <v>85</v>
      </c>
      <c r="D94" s="47">
        <v>897</v>
      </c>
      <c r="E94" s="56" t="s">
        <v>123</v>
      </c>
      <c r="F94" s="50" t="str">
        <f>F93</f>
        <v>Close to Washington DC Metro area</v>
      </c>
    </row>
    <row r="95" spans="1:6" x14ac:dyDescent="0.2">
      <c r="A95" s="18">
        <f t="shared" si="6"/>
        <v>16</v>
      </c>
      <c r="B95" s="18">
        <f t="shared" si="7"/>
        <v>77</v>
      </c>
      <c r="C95" s="19" t="s">
        <v>86</v>
      </c>
      <c r="D95" s="18">
        <v>846</v>
      </c>
      <c r="E95" s="17" t="s">
        <v>126</v>
      </c>
      <c r="F95" s="35" t="s">
        <v>140</v>
      </c>
    </row>
    <row r="96" spans="1:6" x14ac:dyDescent="0.2">
      <c r="A96" s="18">
        <f t="shared" si="6"/>
        <v>17</v>
      </c>
      <c r="B96" s="18">
        <f t="shared" si="7"/>
        <v>78</v>
      </c>
      <c r="C96" s="19" t="s">
        <v>87</v>
      </c>
      <c r="D96" s="18">
        <v>846</v>
      </c>
      <c r="E96" s="17" t="s">
        <v>126</v>
      </c>
      <c r="F96" s="35" t="str">
        <f>F95</f>
        <v>Very Rural Gov already practiced drill</v>
      </c>
    </row>
    <row r="97" spans="1:6" x14ac:dyDescent="0.2">
      <c r="A97" s="18">
        <f t="shared" si="6"/>
        <v>18</v>
      </c>
      <c r="B97" s="18">
        <f t="shared" si="7"/>
        <v>79</v>
      </c>
      <c r="C97" s="19" t="s">
        <v>88</v>
      </c>
      <c r="D97" s="18">
        <v>846</v>
      </c>
      <c r="E97" s="17" t="s">
        <v>126</v>
      </c>
      <c r="F97" s="35"/>
    </row>
    <row r="98" spans="1:6" x14ac:dyDescent="0.2">
      <c r="A98" s="18">
        <f t="shared" si="6"/>
        <v>19</v>
      </c>
      <c r="B98" s="18">
        <f t="shared" si="7"/>
        <v>80</v>
      </c>
      <c r="C98" s="19" t="s">
        <v>89</v>
      </c>
      <c r="D98" s="18">
        <v>683</v>
      </c>
      <c r="E98" s="17" t="s">
        <v>126</v>
      </c>
      <c r="F98" s="35"/>
    </row>
    <row r="99" spans="1:6" x14ac:dyDescent="0.2">
      <c r="A99" s="18">
        <f t="shared" si="6"/>
        <v>20</v>
      </c>
      <c r="B99" s="18">
        <f t="shared" si="7"/>
        <v>81</v>
      </c>
      <c r="C99" s="19" t="s">
        <v>90</v>
      </c>
      <c r="D99" s="18">
        <v>1148</v>
      </c>
      <c r="E99" s="17" t="s">
        <v>126</v>
      </c>
      <c r="F99" s="35"/>
    </row>
    <row r="100" spans="1:6" x14ac:dyDescent="0.2">
      <c r="A100" s="18">
        <f t="shared" si="6"/>
        <v>21</v>
      </c>
      <c r="B100" s="18">
        <f t="shared" si="7"/>
        <v>82</v>
      </c>
      <c r="C100" s="19" t="s">
        <v>91</v>
      </c>
      <c r="D100" s="18">
        <v>1148</v>
      </c>
      <c r="E100" s="17" t="s">
        <v>126</v>
      </c>
      <c r="F100" s="35"/>
    </row>
    <row r="101" spans="1:6" x14ac:dyDescent="0.2">
      <c r="A101" s="18">
        <f t="shared" si="6"/>
        <v>22</v>
      </c>
      <c r="B101" s="18">
        <f t="shared" si="7"/>
        <v>83</v>
      </c>
      <c r="C101" s="48" t="s">
        <v>92</v>
      </c>
      <c r="D101" s="47">
        <v>885</v>
      </c>
      <c r="E101" s="56" t="s">
        <v>123</v>
      </c>
      <c r="F101" s="50" t="s">
        <v>141</v>
      </c>
    </row>
    <row r="102" spans="1:6" x14ac:dyDescent="0.2">
      <c r="A102" s="18">
        <f t="shared" si="6"/>
        <v>23</v>
      </c>
      <c r="B102" s="18">
        <f t="shared" si="7"/>
        <v>84</v>
      </c>
      <c r="C102" s="19" t="s">
        <v>93</v>
      </c>
      <c r="D102" s="18">
        <v>801</v>
      </c>
      <c r="E102" s="17" t="s">
        <v>126</v>
      </c>
      <c r="F102" s="35"/>
    </row>
    <row r="103" spans="1:6" x14ac:dyDescent="0.2">
      <c r="A103" s="18">
        <f t="shared" si="6"/>
        <v>24</v>
      </c>
      <c r="B103" s="18">
        <f t="shared" si="7"/>
        <v>85</v>
      </c>
      <c r="C103" s="19" t="s">
        <v>94</v>
      </c>
      <c r="D103" s="18">
        <v>801</v>
      </c>
      <c r="E103" s="17" t="s">
        <v>126</v>
      </c>
      <c r="F103" s="35"/>
    </row>
    <row r="104" spans="1:6" x14ac:dyDescent="0.2">
      <c r="A104" s="18">
        <f t="shared" si="6"/>
        <v>25</v>
      </c>
      <c r="B104" s="18">
        <f t="shared" si="7"/>
        <v>86</v>
      </c>
      <c r="C104" s="19" t="s">
        <v>95</v>
      </c>
      <c r="D104" s="18">
        <v>1162</v>
      </c>
      <c r="E104" s="17" t="s">
        <v>126</v>
      </c>
      <c r="F104" s="35"/>
    </row>
    <row r="105" spans="1:6" x14ac:dyDescent="0.2">
      <c r="A105" s="18">
        <f t="shared" si="6"/>
        <v>26</v>
      </c>
      <c r="B105" s="18">
        <f t="shared" si="7"/>
        <v>87</v>
      </c>
      <c r="C105" s="19" t="s">
        <v>96</v>
      </c>
      <c r="D105" s="18">
        <v>1162</v>
      </c>
      <c r="E105" s="17" t="s">
        <v>126</v>
      </c>
      <c r="F105" s="35"/>
    </row>
    <row r="106" spans="1:6" ht="13.5" thickBot="1" x14ac:dyDescent="0.25">
      <c r="A106" s="20">
        <f t="shared" si="6"/>
        <v>27</v>
      </c>
      <c r="B106" s="18">
        <f t="shared" si="7"/>
        <v>88</v>
      </c>
      <c r="C106" s="21" t="s">
        <v>97</v>
      </c>
      <c r="D106" s="42">
        <v>1150</v>
      </c>
      <c r="E106" s="17" t="s">
        <v>129</v>
      </c>
      <c r="F106" s="35"/>
    </row>
    <row r="107" spans="1:6" x14ac:dyDescent="0.2">
      <c r="A107" s="16"/>
      <c r="B107" s="16"/>
      <c r="C107" s="32" t="s">
        <v>98</v>
      </c>
      <c r="D107" s="43"/>
      <c r="E107" s="17"/>
      <c r="F107" s="35"/>
    </row>
    <row r="108" spans="1:6" x14ac:dyDescent="0.2">
      <c r="A108" s="18">
        <v>1</v>
      </c>
      <c r="B108" s="18">
        <f>B106+1</f>
        <v>89</v>
      </c>
      <c r="C108" s="19" t="s">
        <v>99</v>
      </c>
      <c r="D108" s="18">
        <v>836</v>
      </c>
      <c r="E108" s="17" t="s">
        <v>129</v>
      </c>
      <c r="F108" s="35"/>
    </row>
    <row r="109" spans="1:6" x14ac:dyDescent="0.2">
      <c r="A109" s="18">
        <f t="shared" ref="A109:A114" si="8">+A108+1</f>
        <v>2</v>
      </c>
      <c r="B109" s="18">
        <f t="shared" ref="B109:B114" si="9">B108+1</f>
        <v>90</v>
      </c>
      <c r="C109" s="19" t="s">
        <v>100</v>
      </c>
      <c r="D109" s="18">
        <v>858</v>
      </c>
      <c r="E109" s="17" t="s">
        <v>129</v>
      </c>
      <c r="F109" s="35"/>
    </row>
    <row r="110" spans="1:6" x14ac:dyDescent="0.2">
      <c r="A110" s="18">
        <f t="shared" si="8"/>
        <v>3</v>
      </c>
      <c r="B110" s="18">
        <f t="shared" si="9"/>
        <v>91</v>
      </c>
      <c r="C110" s="19" t="s">
        <v>101</v>
      </c>
      <c r="D110" s="18">
        <v>1235</v>
      </c>
      <c r="E110" s="17" t="s">
        <v>126</v>
      </c>
      <c r="F110" s="35" t="s">
        <v>142</v>
      </c>
    </row>
    <row r="111" spans="1:6" x14ac:dyDescent="0.2">
      <c r="A111" s="18">
        <f t="shared" si="8"/>
        <v>4</v>
      </c>
      <c r="B111" s="18">
        <f t="shared" si="9"/>
        <v>92</v>
      </c>
      <c r="C111" s="19" t="s">
        <v>102</v>
      </c>
      <c r="D111" s="18">
        <v>1142</v>
      </c>
      <c r="E111" s="17" t="s">
        <v>129</v>
      </c>
      <c r="F111" s="35"/>
    </row>
    <row r="112" spans="1:6" x14ac:dyDescent="0.2">
      <c r="A112" s="18">
        <f t="shared" si="8"/>
        <v>5</v>
      </c>
      <c r="B112" s="18">
        <f t="shared" si="9"/>
        <v>93</v>
      </c>
      <c r="C112" s="48" t="s">
        <v>103</v>
      </c>
      <c r="D112" s="47">
        <v>936</v>
      </c>
      <c r="E112" s="56" t="s">
        <v>123</v>
      </c>
      <c r="F112" s="50" t="s">
        <v>166</v>
      </c>
    </row>
    <row r="113" spans="1:6" x14ac:dyDescent="0.2">
      <c r="A113" s="18">
        <f t="shared" si="8"/>
        <v>6</v>
      </c>
      <c r="B113" s="18">
        <f t="shared" si="9"/>
        <v>94</v>
      </c>
      <c r="C113" s="19" t="s">
        <v>104</v>
      </c>
      <c r="D113" s="18">
        <v>1075</v>
      </c>
      <c r="E113" s="17" t="s">
        <v>129</v>
      </c>
      <c r="F113" s="35"/>
    </row>
    <row r="114" spans="1:6" ht="13.5" thickBot="1" x14ac:dyDescent="0.25">
      <c r="A114" s="20">
        <f t="shared" si="8"/>
        <v>7</v>
      </c>
      <c r="B114" s="18">
        <f t="shared" si="9"/>
        <v>95</v>
      </c>
      <c r="C114" s="21" t="s">
        <v>105</v>
      </c>
      <c r="D114" s="42">
        <v>1135</v>
      </c>
      <c r="E114" s="17" t="s">
        <v>126</v>
      </c>
      <c r="F114" s="35" t="s">
        <v>143</v>
      </c>
    </row>
    <row r="115" spans="1:6" x14ac:dyDescent="0.2">
      <c r="A115" s="23"/>
      <c r="B115" s="23"/>
      <c r="C115" s="24" t="s">
        <v>106</v>
      </c>
      <c r="D115" s="41"/>
      <c r="E115" s="17"/>
      <c r="F115" s="35"/>
    </row>
    <row r="116" spans="1:6" x14ac:dyDescent="0.2">
      <c r="A116" s="16"/>
      <c r="B116" s="16"/>
      <c r="C116" s="32" t="s">
        <v>107</v>
      </c>
      <c r="D116" s="16"/>
      <c r="E116" s="17"/>
      <c r="F116" s="35"/>
    </row>
    <row r="117" spans="1:6" x14ac:dyDescent="0.2">
      <c r="A117" s="18">
        <v>1</v>
      </c>
      <c r="B117" s="18">
        <f>B114+1</f>
        <v>96</v>
      </c>
      <c r="C117" s="19" t="s">
        <v>108</v>
      </c>
      <c r="D117" s="18">
        <v>1107</v>
      </c>
      <c r="E117" s="17" t="s">
        <v>129</v>
      </c>
      <c r="F117" s="35"/>
    </row>
    <row r="118" spans="1:6" x14ac:dyDescent="0.2">
      <c r="A118" s="18">
        <f t="shared" ref="A118:A124" si="10">+A117+1</f>
        <v>2</v>
      </c>
      <c r="B118" s="18">
        <f>B117+1</f>
        <v>97</v>
      </c>
      <c r="C118" s="19" t="s">
        <v>109</v>
      </c>
      <c r="D118" s="18">
        <v>1073</v>
      </c>
      <c r="E118" s="17" t="s">
        <v>126</v>
      </c>
      <c r="F118" s="35"/>
    </row>
    <row r="119" spans="1:6" x14ac:dyDescent="0.2">
      <c r="A119" s="18">
        <f t="shared" si="10"/>
        <v>3</v>
      </c>
      <c r="B119" s="18">
        <f t="shared" ref="B119:B124" si="11">B118+1</f>
        <v>98</v>
      </c>
      <c r="C119" s="19" t="s">
        <v>110</v>
      </c>
      <c r="D119" s="18">
        <v>1087</v>
      </c>
      <c r="E119" s="17" t="s">
        <v>126</v>
      </c>
      <c r="F119" s="35"/>
    </row>
    <row r="120" spans="1:6" x14ac:dyDescent="0.2">
      <c r="A120" s="18">
        <f t="shared" si="10"/>
        <v>4</v>
      </c>
      <c r="B120" s="18">
        <f t="shared" si="11"/>
        <v>99</v>
      </c>
      <c r="C120" s="19" t="s">
        <v>111</v>
      </c>
      <c r="D120" s="18">
        <v>1243</v>
      </c>
      <c r="E120" s="17" t="s">
        <v>123</v>
      </c>
      <c r="F120" s="35" t="s">
        <v>144</v>
      </c>
    </row>
    <row r="121" spans="1:6" x14ac:dyDescent="0.2">
      <c r="A121" s="18">
        <f t="shared" si="10"/>
        <v>5</v>
      </c>
      <c r="B121" s="18">
        <f t="shared" si="11"/>
        <v>100</v>
      </c>
      <c r="C121" s="48" t="s">
        <v>112</v>
      </c>
      <c r="D121" s="47">
        <v>1243</v>
      </c>
      <c r="E121" s="56" t="s">
        <v>123</v>
      </c>
      <c r="F121" s="50" t="str">
        <f>F120</f>
        <v>Major energy center with 1 hour of Phoenix</v>
      </c>
    </row>
    <row r="122" spans="1:6" x14ac:dyDescent="0.2">
      <c r="A122" s="18">
        <f t="shared" si="10"/>
        <v>6</v>
      </c>
      <c r="B122" s="18">
        <f t="shared" si="11"/>
        <v>101</v>
      </c>
      <c r="C122" s="48" t="s">
        <v>113</v>
      </c>
      <c r="D122" s="47">
        <v>1247</v>
      </c>
      <c r="E122" s="56" t="s">
        <v>123</v>
      </c>
      <c r="F122" s="50" t="str">
        <f>F121</f>
        <v>Major energy center with 1 hour of Phoenix</v>
      </c>
    </row>
    <row r="123" spans="1:6" x14ac:dyDescent="0.2">
      <c r="A123" s="18">
        <f t="shared" si="10"/>
        <v>7</v>
      </c>
      <c r="B123" s="18">
        <f t="shared" si="11"/>
        <v>102</v>
      </c>
      <c r="C123" s="48" t="s">
        <v>114</v>
      </c>
      <c r="D123" s="47">
        <v>1070</v>
      </c>
      <c r="E123" s="56" t="s">
        <v>120</v>
      </c>
      <c r="F123" s="50" t="s">
        <v>145</v>
      </c>
    </row>
    <row r="124" spans="1:6" ht="13.5" thickBot="1" x14ac:dyDescent="0.25">
      <c r="A124" s="20">
        <f t="shared" si="10"/>
        <v>8</v>
      </c>
      <c r="B124" s="18">
        <f t="shared" si="11"/>
        <v>103</v>
      </c>
      <c r="C124" s="52" t="s">
        <v>115</v>
      </c>
      <c r="D124" s="51">
        <v>1080</v>
      </c>
      <c r="E124" s="56" t="s">
        <v>120</v>
      </c>
      <c r="F124" s="50" t="str">
        <f>F123</f>
        <v>Near LA, San Diego right off I-5 past difficulties</v>
      </c>
    </row>
    <row r="125" spans="1:6" ht="13.5" thickBot="1" x14ac:dyDescent="0.25">
      <c r="A125" s="25"/>
      <c r="B125" s="25"/>
      <c r="C125" s="25"/>
      <c r="D125" s="25"/>
      <c r="E125" s="26"/>
      <c r="F125" s="36"/>
    </row>
    <row r="126" spans="1:6" ht="51" x14ac:dyDescent="0.2">
      <c r="A126" s="6"/>
      <c r="B126" s="6"/>
      <c r="C126" s="38" t="s">
        <v>148</v>
      </c>
      <c r="D126" s="39"/>
      <c r="E126" s="40"/>
      <c r="F126" s="36" t="s">
        <v>147</v>
      </c>
    </row>
    <row r="127" spans="1:6" x14ac:dyDescent="0.2">
      <c r="A127" s="5"/>
      <c r="B127" s="5"/>
      <c r="C127" s="37" t="s">
        <v>119</v>
      </c>
      <c r="D127" s="7" t="s">
        <v>120</v>
      </c>
      <c r="E127" s="28" t="s">
        <v>121</v>
      </c>
      <c r="F127" s="36" t="s">
        <v>146</v>
      </c>
    </row>
    <row r="128" spans="1:6" x14ac:dyDescent="0.2">
      <c r="A128" s="5"/>
      <c r="B128" s="5"/>
      <c r="C128" s="27" t="s">
        <v>122</v>
      </c>
      <c r="D128" s="7" t="s">
        <v>123</v>
      </c>
      <c r="E128" s="28" t="s">
        <v>124</v>
      </c>
      <c r="F128" s="36" t="s">
        <v>151</v>
      </c>
    </row>
    <row r="129" spans="1:6" x14ac:dyDescent="0.2">
      <c r="A129" s="5"/>
      <c r="B129" s="5"/>
      <c r="C129" s="27" t="s">
        <v>125</v>
      </c>
      <c r="D129" s="7" t="s">
        <v>126</v>
      </c>
      <c r="E129" s="28" t="s">
        <v>127</v>
      </c>
      <c r="F129" s="36" t="s">
        <v>152</v>
      </c>
    </row>
    <row r="130" spans="1:6" ht="12.75" customHeight="1" thickBot="1" x14ac:dyDescent="0.25">
      <c r="A130" s="5"/>
      <c r="B130" s="5"/>
      <c r="C130" s="29" t="s">
        <v>128</v>
      </c>
      <c r="D130" s="30" t="s">
        <v>129</v>
      </c>
      <c r="E130" s="31" t="s">
        <v>130</v>
      </c>
      <c r="F130" s="36"/>
    </row>
    <row r="131" spans="1:6" x14ac:dyDescent="0.2">
      <c r="C131" s="67"/>
      <c r="D131" s="68"/>
      <c r="E131" s="68"/>
    </row>
    <row r="132" spans="1:6" x14ac:dyDescent="0.2">
      <c r="C132" s="8" t="s">
        <v>161</v>
      </c>
    </row>
  </sheetData>
  <mergeCells count="3">
    <mergeCell ref="A3:F7"/>
    <mergeCell ref="A2:F2"/>
    <mergeCell ref="C131:E131"/>
  </mergeCells>
  <phoneticPr fontId="0" type="noConversion"/>
  <printOptions horizontalCentered="1" verticalCentered="1"/>
  <pageMargins left="0.5" right="0.5" top="0.25" bottom="0.5" header="0.25" footer="0.5"/>
  <pageSetup paperSize="5" scale="77" orientation="portrait" horizontalDpi="4294967292" verticalDpi="300" r:id="rId1"/>
  <headerFooter alignWithMargins="0">
    <oddFooter xml:space="preserve">&amp;Ladmin/atom/task6/dailyrecap/011016
</oddFooter>
  </headerFooter>
  <rowBreaks count="1" manualBreakCount="1">
    <brk id="7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Plants</vt:lpstr>
    </vt:vector>
  </TitlesOfParts>
  <Company>HGP,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Hill</dc:creator>
  <cp:lastModifiedBy>Felienne</cp:lastModifiedBy>
  <cp:lastPrinted>2001-10-18T12:49:52Z</cp:lastPrinted>
  <dcterms:created xsi:type="dcterms:W3CDTF">2001-10-16T15:23:59Z</dcterms:created>
  <dcterms:modified xsi:type="dcterms:W3CDTF">2014-09-04T08:22:28Z</dcterms:modified>
</cp:coreProperties>
</file>