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  <externalReference r:id="rId7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152511" calcMode="manual" fullCalcOnLoad="1"/>
</workbook>
</file>

<file path=xl/calcChain.xml><?xml version="1.0" encoding="utf-8"?>
<calcChain xmlns="http://schemas.openxmlformats.org/spreadsheetml/2006/main">
  <c r="A2" i="3" l="1"/>
  <c r="A6" i="3"/>
  <c r="C7" i="3"/>
  <c r="C8" i="3" s="1"/>
  <c r="D7" i="3"/>
  <c r="R7" i="3"/>
  <c r="S7" i="3" s="1"/>
  <c r="S8" i="3" s="1"/>
  <c r="T7" i="3"/>
  <c r="R8" i="3"/>
  <c r="C9" i="3"/>
  <c r="AF9" i="3" s="1"/>
  <c r="C9" i="3" a="1"/>
  <c r="D9" i="3"/>
  <c r="D9" i="3" a="1"/>
  <c r="E9" i="3"/>
  <c r="E9" i="3" a="1"/>
  <c r="F9" i="3"/>
  <c r="F9" i="3" a="1"/>
  <c r="G9" i="3"/>
  <c r="G9" i="3" a="1"/>
  <c r="H9" i="3"/>
  <c r="H9" i="3" a="1"/>
  <c r="I9" i="3"/>
  <c r="I9" i="3" a="1"/>
  <c r="J9" i="3"/>
  <c r="J9" i="3" a="1"/>
  <c r="K9" i="3"/>
  <c r="K9" i="3" a="1"/>
  <c r="L9" i="3"/>
  <c r="L9" i="3" a="1"/>
  <c r="M9" i="3"/>
  <c r="M9" i="3" a="1"/>
  <c r="N9" i="3"/>
  <c r="N9" i="3" a="1"/>
  <c r="O9" i="3"/>
  <c r="O9" i="3" a="1"/>
  <c r="P9" i="3"/>
  <c r="P9" i="3" a="1"/>
  <c r="Q9" i="3"/>
  <c r="Q9" i="3" a="1"/>
  <c r="R9" i="3"/>
  <c r="R9" i="3" a="1"/>
  <c r="S9" i="3"/>
  <c r="S9" i="3" a="1"/>
  <c r="T9" i="3"/>
  <c r="T9" i="3" a="1"/>
  <c r="U9" i="3"/>
  <c r="U9" i="3" a="1"/>
  <c r="V9" i="3"/>
  <c r="V9" i="3" a="1"/>
  <c r="W9" i="3"/>
  <c r="W9" i="3" a="1"/>
  <c r="X9" i="3"/>
  <c r="X9" i="3" a="1"/>
  <c r="Y9" i="3"/>
  <c r="Y9" i="3" a="1"/>
  <c r="Z9" i="3"/>
  <c r="Z9" i="3" a="1"/>
  <c r="AA9" i="3"/>
  <c r="AA9" i="3" a="1"/>
  <c r="AB9" i="3"/>
  <c r="AB9" i="3" a="1"/>
  <c r="AC9" i="3"/>
  <c r="AC9" i="3" a="1"/>
  <c r="AD9" i="3"/>
  <c r="AD9" i="3" a="1"/>
  <c r="AE9" i="3"/>
  <c r="AE9" i="3" a="1"/>
  <c r="C10" i="3" a="1"/>
  <c r="C10" i="3" s="1"/>
  <c r="AF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/>
  <c r="N10" i="3" a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/>
  <c r="Z10" i="3" a="1"/>
  <c r="AA10" i="3" a="1"/>
  <c r="AA10" i="3" s="1"/>
  <c r="AB10" i="3" a="1"/>
  <c r="AB10" i="3" s="1"/>
  <c r="AC10" i="3" a="1"/>
  <c r="AC10" i="3" s="1"/>
  <c r="AD10" i="3"/>
  <c r="AD10" i="3" a="1"/>
  <c r="AE10" i="3" a="1"/>
  <c r="AE10" i="3" s="1"/>
  <c r="C11" i="3"/>
  <c r="AF11" i="3" s="1"/>
  <c r="C11" i="3" a="1"/>
  <c r="D11" i="3"/>
  <c r="D11" i="3" a="1"/>
  <c r="E11" i="3"/>
  <c r="E11" i="3" a="1"/>
  <c r="F11" i="3"/>
  <c r="F11" i="3" a="1"/>
  <c r="G11" i="3"/>
  <c r="G11" i="3" a="1"/>
  <c r="H11" i="3"/>
  <c r="H11" i="3" a="1"/>
  <c r="I11" i="3"/>
  <c r="I11" i="3" a="1"/>
  <c r="J11" i="3"/>
  <c r="J11" i="3" a="1"/>
  <c r="K11" i="3"/>
  <c r="K11" i="3" a="1"/>
  <c r="L11" i="3"/>
  <c r="L11" i="3" a="1"/>
  <c r="M11" i="3"/>
  <c r="M11" i="3" a="1"/>
  <c r="N11" i="3"/>
  <c r="N11" i="3" a="1"/>
  <c r="O11" i="3"/>
  <c r="O11" i="3" a="1"/>
  <c r="P11" i="3"/>
  <c r="P11" i="3" a="1"/>
  <c r="Q11" i="3"/>
  <c r="Q11" i="3" a="1"/>
  <c r="R11" i="3"/>
  <c r="R11" i="3" a="1"/>
  <c r="S11" i="3"/>
  <c r="S11" i="3" a="1"/>
  <c r="T11" i="3"/>
  <c r="T11" i="3" a="1"/>
  <c r="U11" i="3"/>
  <c r="U11" i="3" a="1"/>
  <c r="V11" i="3"/>
  <c r="V11" i="3" a="1"/>
  <c r="W11" i="3"/>
  <c r="W11" i="3" a="1"/>
  <c r="X11" i="3"/>
  <c r="X11" i="3" a="1"/>
  <c r="Y11" i="3"/>
  <c r="Y11" i="3" a="1"/>
  <c r="Z11" i="3"/>
  <c r="Z11" i="3" a="1"/>
  <c r="AA11" i="3"/>
  <c r="AA11" i="3" a="1"/>
  <c r="AB11" i="3"/>
  <c r="AB11" i="3" a="1"/>
  <c r="AC11" i="3"/>
  <c r="AC11" i="3" a="1"/>
  <c r="AD11" i="3"/>
  <c r="AD11" i="3" a="1"/>
  <c r="AE11" i="3"/>
  <c r="AE11" i="3" a="1"/>
  <c r="C12" i="3" a="1"/>
  <c r="C12" i="3" s="1"/>
  <c r="AF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/>
  <c r="K12" i="3" a="1"/>
  <c r="L12" i="3" a="1"/>
  <c r="L12" i="3" s="1"/>
  <c r="M12" i="3" a="1"/>
  <c r="M12" i="3" s="1"/>
  <c r="N12" i="3" a="1"/>
  <c r="N12" i="3" s="1"/>
  <c r="O12" i="3"/>
  <c r="O12" i="3" a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/>
  <c r="AA12" i="3" a="1"/>
  <c r="AB12" i="3" a="1"/>
  <c r="AB12" i="3" s="1"/>
  <c r="AC12" i="3" a="1"/>
  <c r="AC12" i="3" s="1"/>
  <c r="AD12" i="3" a="1"/>
  <c r="AD12" i="3" s="1"/>
  <c r="AE12" i="3" a="1"/>
  <c r="AE12" i="3" s="1"/>
  <c r="C13" i="3"/>
  <c r="AF13" i="3" s="1"/>
  <c r="C13" i="3" a="1"/>
  <c r="D13" i="3"/>
  <c r="D13" i="3" a="1"/>
  <c r="E13" i="3" a="1"/>
  <c r="E13" i="3" s="1"/>
  <c r="E21" i="3" s="1"/>
  <c r="E24" i="3" s="1"/>
  <c r="F13" i="3"/>
  <c r="F21" i="3" s="1"/>
  <c r="F13" i="3" a="1"/>
  <c r="G13" i="3"/>
  <c r="G21" i="3" s="1"/>
  <c r="G24" i="3" s="1"/>
  <c r="G13" i="3" a="1"/>
  <c r="H13" i="3"/>
  <c r="H13" i="3" a="1"/>
  <c r="I13" i="3" a="1"/>
  <c r="I13" i="3" s="1"/>
  <c r="I21" i="3" s="1"/>
  <c r="I24" i="3" s="1"/>
  <c r="J13" i="3"/>
  <c r="J13" i="3" a="1"/>
  <c r="K13" i="3"/>
  <c r="K21" i="3" s="1"/>
  <c r="K24" i="3" s="1"/>
  <c r="K13" i="3" a="1"/>
  <c r="L13" i="3"/>
  <c r="L13" i="3" a="1"/>
  <c r="M13" i="3" a="1"/>
  <c r="M13" i="3" s="1"/>
  <c r="M21" i="3" s="1"/>
  <c r="M24" i="3" s="1"/>
  <c r="N13" i="3"/>
  <c r="N13" i="3" a="1"/>
  <c r="O13" i="3"/>
  <c r="O21" i="3" s="1"/>
  <c r="O24" i="3" s="1"/>
  <c r="O13" i="3" a="1"/>
  <c r="P13" i="3"/>
  <c r="P13" i="3" a="1"/>
  <c r="Q13" i="3" a="1"/>
  <c r="Q13" i="3" s="1"/>
  <c r="Q21" i="3" s="1"/>
  <c r="Q24" i="3" s="1"/>
  <c r="R13" i="3"/>
  <c r="R21" i="3" s="1"/>
  <c r="R24" i="3" s="1"/>
  <c r="R13" i="3" a="1"/>
  <c r="S13" i="3"/>
  <c r="S21" i="3" s="1"/>
  <c r="S24" i="3" s="1"/>
  <c r="S13" i="3" a="1"/>
  <c r="T13" i="3"/>
  <c r="T13" i="3" a="1"/>
  <c r="U13" i="3" a="1"/>
  <c r="U13" i="3" s="1"/>
  <c r="U21" i="3" s="1"/>
  <c r="U24" i="3" s="1"/>
  <c r="V13" i="3"/>
  <c r="V13" i="3" a="1"/>
  <c r="W13" i="3"/>
  <c r="W21" i="3" s="1"/>
  <c r="W13" i="3" a="1"/>
  <c r="X13" i="3"/>
  <c r="X13" i="3" a="1"/>
  <c r="Y13" i="3" a="1"/>
  <c r="Y13" i="3" s="1"/>
  <c r="Y21" i="3" s="1"/>
  <c r="Y24" i="3" s="1"/>
  <c r="Z13" i="3"/>
  <c r="Z13" i="3" a="1"/>
  <c r="AA13" i="3"/>
  <c r="AA13" i="3" a="1"/>
  <c r="AB13" i="3"/>
  <c r="AB13" i="3" a="1"/>
  <c r="AC13" i="3" a="1"/>
  <c r="AC13" i="3" s="1"/>
  <c r="AC21" i="3" s="1"/>
  <c r="AC24" i="3" s="1"/>
  <c r="AD13" i="3"/>
  <c r="AD21" i="3" s="1"/>
  <c r="AD13" i="3" a="1"/>
  <c r="AE13" i="3"/>
  <c r="AE21" i="3" s="1"/>
  <c r="AE13" i="3" a="1"/>
  <c r="C14" i="3" a="1"/>
  <c r="C14" i="3" s="1"/>
  <c r="D14" i="3"/>
  <c r="D14" i="3" a="1"/>
  <c r="E14" i="3" a="1"/>
  <c r="E14" i="3" s="1"/>
  <c r="F14" i="3" a="1"/>
  <c r="F14" i="3" s="1"/>
  <c r="G14" i="3" a="1"/>
  <c r="G14" i="3" s="1"/>
  <c r="H14" i="3"/>
  <c r="H14" i="3" a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/>
  <c r="X14" i="3" a="1"/>
  <c r="Y14" i="3" a="1"/>
  <c r="Y14" i="3" s="1"/>
  <c r="Z14" i="3" a="1"/>
  <c r="Z14" i="3" s="1"/>
  <c r="AA14" i="3" a="1"/>
  <c r="AA14" i="3" s="1"/>
  <c r="AB14" i="3"/>
  <c r="AB14" i="3" a="1"/>
  <c r="AC14" i="3" a="1"/>
  <c r="AC14" i="3" s="1"/>
  <c r="AD14" i="3" a="1"/>
  <c r="AD14" i="3" s="1"/>
  <c r="AE14" i="3" a="1"/>
  <c r="AE14" i="3" s="1"/>
  <c r="AF14" i="3"/>
  <c r="C15" i="3"/>
  <c r="AF15" i="3" s="1"/>
  <c r="C15" i="3" a="1"/>
  <c r="D15" i="3"/>
  <c r="D15" i="3" a="1"/>
  <c r="E15" i="3"/>
  <c r="E15" i="3" a="1"/>
  <c r="F15" i="3" a="1"/>
  <c r="F15" i="3" s="1"/>
  <c r="G15" i="3"/>
  <c r="G15" i="3" a="1"/>
  <c r="H15" i="3"/>
  <c r="H15" i="3" a="1"/>
  <c r="I15" i="3"/>
  <c r="I15" i="3" a="1"/>
  <c r="J15" i="3" a="1"/>
  <c r="J15" i="3" s="1"/>
  <c r="K15" i="3"/>
  <c r="K15" i="3" a="1"/>
  <c r="L15" i="3"/>
  <c r="L15" i="3" a="1"/>
  <c r="M15" i="3"/>
  <c r="M15" i="3" a="1"/>
  <c r="N15" i="3" a="1"/>
  <c r="N15" i="3" s="1"/>
  <c r="O15" i="3"/>
  <c r="O15" i="3" a="1"/>
  <c r="P15" i="3"/>
  <c r="P15" i="3" a="1"/>
  <c r="Q15" i="3"/>
  <c r="Q15" i="3" a="1"/>
  <c r="R15" i="3" a="1"/>
  <c r="R15" i="3" s="1"/>
  <c r="S15" i="3"/>
  <c r="S15" i="3" a="1"/>
  <c r="T15" i="3"/>
  <c r="T15" i="3" a="1"/>
  <c r="U15" i="3"/>
  <c r="U15" i="3" a="1"/>
  <c r="V15" i="3" a="1"/>
  <c r="V15" i="3" s="1"/>
  <c r="W15" i="3"/>
  <c r="W15" i="3" a="1"/>
  <c r="X15" i="3"/>
  <c r="X15" i="3" a="1"/>
  <c r="Y15" i="3"/>
  <c r="Y15" i="3" a="1"/>
  <c r="Z15" i="3" a="1"/>
  <c r="Z15" i="3" s="1"/>
  <c r="AA15" i="3"/>
  <c r="AA15" i="3" a="1"/>
  <c r="AB15" i="3"/>
  <c r="AB15" i="3" a="1"/>
  <c r="AC15" i="3"/>
  <c r="AC15" i="3" a="1"/>
  <c r="AD15" i="3" a="1"/>
  <c r="AD15" i="3" s="1"/>
  <c r="AE15" i="3"/>
  <c r="AE15" i="3" a="1"/>
  <c r="C16" i="3" a="1"/>
  <c r="C16" i="3" s="1"/>
  <c r="AF16" i="3" s="1"/>
  <c r="D16" i="3" a="1"/>
  <c r="D16" i="3" s="1"/>
  <c r="E16" i="3"/>
  <c r="E16" i="3" a="1"/>
  <c r="F16" i="3" a="1"/>
  <c r="F16" i="3" s="1"/>
  <c r="G16" i="3" a="1"/>
  <c r="G16" i="3" s="1"/>
  <c r="H16" i="3" a="1"/>
  <c r="H16" i="3" s="1"/>
  <c r="I16" i="3"/>
  <c r="I16" i="3" a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/>
  <c r="U16" i="3" a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C17" i="3"/>
  <c r="AF17" i="3" s="1"/>
  <c r="C17" i="3" a="1"/>
  <c r="D17" i="3"/>
  <c r="D17" i="3" a="1"/>
  <c r="E17" i="3"/>
  <c r="E17" i="3" a="1"/>
  <c r="F17" i="3"/>
  <c r="F17" i="3" a="1"/>
  <c r="G17" i="3"/>
  <c r="G17" i="3" a="1"/>
  <c r="H17" i="3"/>
  <c r="H17" i="3" a="1"/>
  <c r="I17" i="3"/>
  <c r="I17" i="3" a="1"/>
  <c r="J17" i="3"/>
  <c r="J17" i="3" a="1"/>
  <c r="K17" i="3"/>
  <c r="K17" i="3" a="1"/>
  <c r="L17" i="3"/>
  <c r="L17" i="3" a="1"/>
  <c r="M17" i="3"/>
  <c r="M17" i="3" a="1"/>
  <c r="N17" i="3"/>
  <c r="N17" i="3" a="1"/>
  <c r="O17" i="3"/>
  <c r="O17" i="3" a="1"/>
  <c r="P17" i="3"/>
  <c r="P17" i="3" a="1"/>
  <c r="Q17" i="3"/>
  <c r="Q17" i="3" a="1"/>
  <c r="R17" i="3"/>
  <c r="R17" i="3" a="1"/>
  <c r="S17" i="3"/>
  <c r="S17" i="3" a="1"/>
  <c r="T17" i="3"/>
  <c r="T17" i="3" a="1"/>
  <c r="U17" i="3"/>
  <c r="U17" i="3" a="1"/>
  <c r="V17" i="3"/>
  <c r="V17" i="3" a="1"/>
  <c r="W17" i="3"/>
  <c r="W17" i="3" a="1"/>
  <c r="X17" i="3"/>
  <c r="X17" i="3" a="1"/>
  <c r="Y17" i="3"/>
  <c r="Y17" i="3" a="1"/>
  <c r="Z17" i="3"/>
  <c r="Z17" i="3" a="1"/>
  <c r="AA17" i="3"/>
  <c r="AA17" i="3" a="1"/>
  <c r="AB17" i="3"/>
  <c r="AB17" i="3" a="1"/>
  <c r="AC17" i="3"/>
  <c r="AC17" i="3" a="1"/>
  <c r="AD17" i="3"/>
  <c r="AD17" i="3" a="1"/>
  <c r="AE17" i="3"/>
  <c r="AE17" i="3" a="1"/>
  <c r="C18" i="3" a="1"/>
  <c r="C18" i="3" s="1"/>
  <c r="AF18" i="3" s="1"/>
  <c r="D18" i="3" a="1"/>
  <c r="D18" i="3" s="1"/>
  <c r="E18" i="3" a="1"/>
  <c r="E18" i="3" s="1"/>
  <c r="F18" i="3"/>
  <c r="F18" i="3" a="1"/>
  <c r="G18" i="3" a="1"/>
  <c r="G18" i="3" s="1"/>
  <c r="H18" i="3" a="1"/>
  <c r="H18" i="3" s="1"/>
  <c r="I18" i="3" a="1"/>
  <c r="I18" i="3" s="1"/>
  <c r="J18" i="3"/>
  <c r="J18" i="3" a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/>
  <c r="R18" i="3" a="1"/>
  <c r="S18" i="3" a="1"/>
  <c r="S18" i="3" s="1"/>
  <c r="T18" i="3" a="1"/>
  <c r="T18" i="3" s="1"/>
  <c r="U18" i="3" a="1"/>
  <c r="U18" i="3" s="1"/>
  <c r="V18" i="3"/>
  <c r="V18" i="3" a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C19" i="3"/>
  <c r="C19" i="3" a="1"/>
  <c r="D19" i="3"/>
  <c r="D19" i="3" a="1"/>
  <c r="E19" i="3"/>
  <c r="E19" i="3" a="1"/>
  <c r="F19" i="3"/>
  <c r="F19" i="3" a="1"/>
  <c r="G19" i="3"/>
  <c r="G19" i="3" a="1"/>
  <c r="H19" i="3"/>
  <c r="H19" i="3" a="1"/>
  <c r="I19" i="3"/>
  <c r="I19" i="3" a="1"/>
  <c r="J19" i="3"/>
  <c r="J19" i="3" a="1"/>
  <c r="K19" i="3"/>
  <c r="K19" i="3" a="1"/>
  <c r="L19" i="3"/>
  <c r="L19" i="3" a="1"/>
  <c r="M19" i="3"/>
  <c r="M19" i="3" a="1"/>
  <c r="N19" i="3"/>
  <c r="N19" i="3" a="1"/>
  <c r="O19" i="3"/>
  <c r="O19" i="3" a="1"/>
  <c r="P19" i="3"/>
  <c r="P19" i="3" a="1"/>
  <c r="Q19" i="3"/>
  <c r="Q19" i="3" a="1"/>
  <c r="R19" i="3"/>
  <c r="R19" i="3" a="1"/>
  <c r="S19" i="3"/>
  <c r="S19" i="3" a="1"/>
  <c r="T19" i="3"/>
  <c r="T19" i="3" a="1"/>
  <c r="U19" i="3"/>
  <c r="U19" i="3" a="1"/>
  <c r="V19" i="3"/>
  <c r="V19" i="3" a="1"/>
  <c r="W19" i="3"/>
  <c r="W19" i="3" a="1"/>
  <c r="X19" i="3"/>
  <c r="X19" i="3" a="1"/>
  <c r="Y19" i="3"/>
  <c r="Y19" i="3" a="1"/>
  <c r="Z19" i="3"/>
  <c r="Z19" i="3" a="1"/>
  <c r="AA19" i="3"/>
  <c r="AA19" i="3" a="1"/>
  <c r="AB19" i="3"/>
  <c r="AB19" i="3" a="1"/>
  <c r="AC19" i="3"/>
  <c r="AC19" i="3" a="1"/>
  <c r="AD19" i="3"/>
  <c r="AD19" i="3" a="1"/>
  <c r="AE19" i="3"/>
  <c r="AE19" i="3" a="1"/>
  <c r="AF19" i="3"/>
  <c r="C21" i="3"/>
  <c r="D21" i="3"/>
  <c r="H21" i="3"/>
  <c r="J21" i="3"/>
  <c r="L21" i="3"/>
  <c r="L24" i="3" s="1"/>
  <c r="N21" i="3"/>
  <c r="N24" i="3" s="1"/>
  <c r="P21" i="3"/>
  <c r="T21" i="3"/>
  <c r="T24" i="3" s="1"/>
  <c r="V21" i="3"/>
  <c r="X21" i="3"/>
  <c r="Z21" i="3"/>
  <c r="Z24" i="3" s="1"/>
  <c r="AA21" i="3"/>
  <c r="AA24" i="3" s="1"/>
  <c r="AB21" i="3"/>
  <c r="AB24" i="3" s="1"/>
  <c r="C22" i="3" a="1"/>
  <c r="C22" i="3" s="1"/>
  <c r="AF22" i="3" s="1"/>
  <c r="D22" i="3"/>
  <c r="D22" i="3" a="1"/>
  <c r="E22" i="3" a="1"/>
  <c r="E22" i="3" s="1"/>
  <c r="F22" i="3" a="1"/>
  <c r="F22" i="3" s="1"/>
  <c r="G22" i="3" a="1"/>
  <c r="G22" i="3" s="1"/>
  <c r="H22" i="3"/>
  <c r="H22" i="3" a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/>
  <c r="P22" i="3" a="1"/>
  <c r="Q22" i="3" a="1"/>
  <c r="Q22" i="3" s="1"/>
  <c r="R22" i="3" a="1"/>
  <c r="R22" i="3" s="1"/>
  <c r="S22" i="3" a="1"/>
  <c r="S22" i="3" s="1"/>
  <c r="T22" i="3"/>
  <c r="T22" i="3" a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C23" i="3"/>
  <c r="AF23" i="3" s="1"/>
  <c r="C23" i="3" a="1"/>
  <c r="D23" i="3"/>
  <c r="D23" i="3" a="1"/>
  <c r="E23" i="3"/>
  <c r="E23" i="3" a="1"/>
  <c r="F23" i="3" a="1"/>
  <c r="F23" i="3" s="1"/>
  <c r="G23" i="3"/>
  <c r="G23" i="3" a="1"/>
  <c r="H23" i="3"/>
  <c r="H23" i="3" a="1"/>
  <c r="I23" i="3"/>
  <c r="I23" i="3" a="1"/>
  <c r="J23" i="3" a="1"/>
  <c r="J23" i="3" s="1"/>
  <c r="K23" i="3"/>
  <c r="K23" i="3" a="1"/>
  <c r="L23" i="3"/>
  <c r="L23" i="3" a="1"/>
  <c r="M23" i="3"/>
  <c r="M23" i="3" a="1"/>
  <c r="N23" i="3" a="1"/>
  <c r="N23" i="3" s="1"/>
  <c r="O23" i="3"/>
  <c r="O23" i="3" a="1"/>
  <c r="P23" i="3"/>
  <c r="P23" i="3" a="1"/>
  <c r="Q23" i="3"/>
  <c r="Q23" i="3" a="1"/>
  <c r="R23" i="3" a="1"/>
  <c r="R23" i="3" s="1"/>
  <c r="S23" i="3"/>
  <c r="S23" i="3" a="1"/>
  <c r="T23" i="3"/>
  <c r="T23" i="3" a="1"/>
  <c r="U23" i="3"/>
  <c r="U23" i="3" a="1"/>
  <c r="V23" i="3" a="1"/>
  <c r="V23" i="3" s="1"/>
  <c r="W23" i="3"/>
  <c r="W23" i="3" a="1"/>
  <c r="X23" i="3"/>
  <c r="X23" i="3" a="1"/>
  <c r="Y23" i="3"/>
  <c r="Y23" i="3" a="1"/>
  <c r="Z23" i="3" a="1"/>
  <c r="Z23" i="3" s="1"/>
  <c r="AA23" i="3"/>
  <c r="AA23" i="3" a="1"/>
  <c r="AB23" i="3"/>
  <c r="AB23" i="3" a="1"/>
  <c r="AC23" i="3"/>
  <c r="AC23" i="3" a="1"/>
  <c r="AD23" i="3" a="1"/>
  <c r="AD23" i="3" s="1"/>
  <c r="AE23" i="3"/>
  <c r="AE23" i="3" a="1"/>
  <c r="D24" i="3"/>
  <c r="F24" i="3"/>
  <c r="H24" i="3"/>
  <c r="J24" i="3"/>
  <c r="P24" i="3"/>
  <c r="V24" i="3"/>
  <c r="W24" i="3"/>
  <c r="X24" i="3"/>
  <c r="AD24" i="3"/>
  <c r="AE24" i="3"/>
  <c r="C26" i="3" a="1"/>
  <c r="C26" i="3" s="1"/>
  <c r="AF26" i="3" s="1"/>
  <c r="D26" i="3" a="1"/>
  <c r="D26" i="3" s="1"/>
  <c r="E26" i="3" a="1"/>
  <c r="E26" i="3" s="1"/>
  <c r="F26" i="3"/>
  <c r="F26" i="3" a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/>
  <c r="N26" i="3" a="1"/>
  <c r="O26" i="3" a="1"/>
  <c r="O26" i="3" s="1"/>
  <c r="P26" i="3" a="1"/>
  <c r="P26" i="3" s="1"/>
  <c r="Q26" i="3" a="1"/>
  <c r="Q26" i="3" s="1"/>
  <c r="R26" i="3"/>
  <c r="R26" i="3" a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/>
  <c r="AD26" i="3" a="1"/>
  <c r="AE26" i="3" a="1"/>
  <c r="AE26" i="3" s="1"/>
  <c r="C27" i="3"/>
  <c r="C27" i="3" a="1"/>
  <c r="D27" i="3"/>
  <c r="D27" i="3" a="1"/>
  <c r="E27" i="3"/>
  <c r="E27" i="3" a="1"/>
  <c r="F27" i="3"/>
  <c r="F27" i="3" a="1"/>
  <c r="G27" i="3"/>
  <c r="G27" i="3" a="1"/>
  <c r="H27" i="3"/>
  <c r="H27" i="3" a="1"/>
  <c r="I27" i="3"/>
  <c r="I27" i="3" a="1"/>
  <c r="J27" i="3"/>
  <c r="J27" i="3" a="1"/>
  <c r="K27" i="3"/>
  <c r="K27" i="3" a="1"/>
  <c r="L27" i="3"/>
  <c r="L27" i="3" a="1"/>
  <c r="M27" i="3"/>
  <c r="M27" i="3" a="1"/>
  <c r="N27" i="3"/>
  <c r="N27" i="3" a="1"/>
  <c r="O27" i="3"/>
  <c r="O27" i="3" a="1"/>
  <c r="P27" i="3"/>
  <c r="P27" i="3" a="1"/>
  <c r="Q27" i="3"/>
  <c r="Q27" i="3" a="1"/>
  <c r="R27" i="3"/>
  <c r="R27" i="3" a="1"/>
  <c r="S27" i="3"/>
  <c r="S27" i="3" a="1"/>
  <c r="T27" i="3"/>
  <c r="T27" i="3" a="1"/>
  <c r="U27" i="3"/>
  <c r="U27" i="3" a="1"/>
  <c r="V27" i="3"/>
  <c r="V27" i="3" a="1"/>
  <c r="W27" i="3"/>
  <c r="W27" i="3" a="1"/>
  <c r="X27" i="3"/>
  <c r="X27" i="3" a="1"/>
  <c r="Y27" i="3"/>
  <c r="Y27" i="3" a="1"/>
  <c r="Z27" i="3"/>
  <c r="Z27" i="3" a="1"/>
  <c r="AA27" i="3"/>
  <c r="AA27" i="3" a="1"/>
  <c r="AB27" i="3"/>
  <c r="AB27" i="3" a="1"/>
  <c r="AC27" i="3"/>
  <c r="AC27" i="3" a="1"/>
  <c r="AD27" i="3"/>
  <c r="AD27" i="3" a="1"/>
  <c r="AE27" i="3"/>
  <c r="AE27" i="3" a="1"/>
  <c r="AF27" i="3"/>
  <c r="C29" i="3" a="1"/>
  <c r="C29" i="3" s="1"/>
  <c r="AF29" i="3" s="1"/>
  <c r="D29" i="3" a="1"/>
  <c r="D29" i="3" s="1"/>
  <c r="E29" i="3"/>
  <c r="E29" i="3" a="1"/>
  <c r="F29" i="3" a="1"/>
  <c r="F29" i="3" s="1"/>
  <c r="G29" i="3"/>
  <c r="G29" i="3" a="1"/>
  <c r="H29" i="3" a="1"/>
  <c r="H29" i="3" s="1"/>
  <c r="I29" i="3"/>
  <c r="I29" i="3" a="1"/>
  <c r="J29" i="3" a="1"/>
  <c r="J29" i="3" s="1"/>
  <c r="K29" i="3"/>
  <c r="K29" i="3" a="1"/>
  <c r="L29" i="3" a="1"/>
  <c r="L29" i="3" s="1"/>
  <c r="M29" i="3" a="1"/>
  <c r="M29" i="3" s="1"/>
  <c r="M33" i="3" s="1"/>
  <c r="M6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/>
  <c r="U29" i="3" a="1"/>
  <c r="V29" i="3" a="1"/>
  <c r="V29" i="3" s="1"/>
  <c r="W29" i="3"/>
  <c r="W33" i="3" s="1"/>
  <c r="W29" i="3" a="1"/>
  <c r="X29" i="3" a="1"/>
  <c r="X29" i="3" s="1"/>
  <c r="Y29" i="3" a="1"/>
  <c r="Y29" i="3" s="1"/>
  <c r="Z29" i="3" a="1"/>
  <c r="Z29" i="3" s="1"/>
  <c r="AA29" i="3"/>
  <c r="AA29" i="3" a="1"/>
  <c r="AB29" i="3" a="1"/>
  <c r="AB29" i="3" s="1"/>
  <c r="AC29" i="3"/>
  <c r="AC29" i="3" a="1"/>
  <c r="AD29" i="3" a="1"/>
  <c r="AD29" i="3" s="1"/>
  <c r="AE29" i="3"/>
  <c r="AE29" i="3" a="1"/>
  <c r="C30" i="3"/>
  <c r="C30" i="3" a="1"/>
  <c r="D30" i="3"/>
  <c r="D30" i="3" a="1"/>
  <c r="E30" i="3" a="1"/>
  <c r="E30" i="3" s="1"/>
  <c r="F30" i="3"/>
  <c r="F30" i="3" a="1"/>
  <c r="G30" i="3"/>
  <c r="G30" i="3" a="1"/>
  <c r="H30" i="3"/>
  <c r="H30" i="3" a="1"/>
  <c r="I30" i="3" a="1"/>
  <c r="I30" i="3" s="1"/>
  <c r="I33" i="3" s="1"/>
  <c r="I69" i="3" s="1"/>
  <c r="J30" i="3"/>
  <c r="J30" i="3" a="1"/>
  <c r="K30" i="3"/>
  <c r="K30" i="3" a="1"/>
  <c r="L30" i="3"/>
  <c r="L30" i="3" a="1"/>
  <c r="M30" i="3" a="1"/>
  <c r="M30" i="3" s="1"/>
  <c r="N30" i="3"/>
  <c r="N33" i="3" s="1"/>
  <c r="N69" i="3" s="1"/>
  <c r="N30" i="3" a="1"/>
  <c r="O30" i="3"/>
  <c r="O30" i="3" a="1"/>
  <c r="P30" i="3"/>
  <c r="P30" i="3" a="1"/>
  <c r="Q30" i="3" a="1"/>
  <c r="Q30" i="3" s="1"/>
  <c r="R30" i="3"/>
  <c r="R30" i="3" a="1"/>
  <c r="S30" i="3"/>
  <c r="S30" i="3" a="1"/>
  <c r="T30" i="3"/>
  <c r="T30" i="3" a="1"/>
  <c r="U30" i="3" a="1"/>
  <c r="U30" i="3" s="1"/>
  <c r="U33" i="3" s="1"/>
  <c r="V30" i="3"/>
  <c r="V30" i="3" a="1"/>
  <c r="W30" i="3"/>
  <c r="W30" i="3" a="1"/>
  <c r="X30" i="3"/>
  <c r="X30" i="3" a="1"/>
  <c r="Y30" i="3" a="1"/>
  <c r="Y30" i="3" s="1"/>
  <c r="Z30" i="3"/>
  <c r="Z30" i="3" a="1"/>
  <c r="AA30" i="3"/>
  <c r="AA30" i="3" a="1"/>
  <c r="AB30" i="3"/>
  <c r="AB30" i="3" a="1"/>
  <c r="AC30" i="3" a="1"/>
  <c r="AC30" i="3" s="1"/>
  <c r="AD30" i="3"/>
  <c r="AD30" i="3" a="1"/>
  <c r="AE30" i="3"/>
  <c r="AE30" i="3" a="1"/>
  <c r="AF30" i="3"/>
  <c r="C31" i="3" a="1"/>
  <c r="C31" i="3" s="1"/>
  <c r="AF31" i="3" s="1"/>
  <c r="D31" i="3" a="1"/>
  <c r="D31" i="3" s="1"/>
  <c r="D33" i="3" s="1"/>
  <c r="E31" i="3" a="1"/>
  <c r="E31" i="3" s="1"/>
  <c r="F31" i="3"/>
  <c r="F31" i="3" a="1"/>
  <c r="G31" i="3" a="1"/>
  <c r="G31" i="3" s="1"/>
  <c r="H31" i="3"/>
  <c r="H31" i="3" a="1"/>
  <c r="I31" i="3" a="1"/>
  <c r="I31" i="3" s="1"/>
  <c r="J31" i="3" a="1"/>
  <c r="J31" i="3" s="1"/>
  <c r="J33" i="3" s="1"/>
  <c r="K31" i="3" a="1"/>
  <c r="K31" i="3" s="1"/>
  <c r="L31" i="3"/>
  <c r="L31" i="3" a="1"/>
  <c r="M31" i="3" a="1"/>
  <c r="M31" i="3" s="1"/>
  <c r="N31" i="3"/>
  <c r="N31" i="3" a="1"/>
  <c r="O31" i="3" a="1"/>
  <c r="O31" i="3" s="1"/>
  <c r="P31" i="3"/>
  <c r="P33" i="3" s="1"/>
  <c r="P31" i="3" a="1"/>
  <c r="Q31" i="3" a="1"/>
  <c r="Q31" i="3" s="1"/>
  <c r="R31" i="3" a="1"/>
  <c r="R31" i="3" s="1"/>
  <c r="S31" i="3" a="1"/>
  <c r="S31" i="3" s="1"/>
  <c r="T31" i="3"/>
  <c r="T31" i="3" a="1"/>
  <c r="U31" i="3" a="1"/>
  <c r="U31" i="3" s="1"/>
  <c r="V31" i="3"/>
  <c r="V33" i="3" s="1"/>
  <c r="V69" i="3" s="1"/>
  <c r="V31" i="3" a="1"/>
  <c r="W31" i="3" a="1"/>
  <c r="W31" i="3" s="1"/>
  <c r="X31" i="3" a="1"/>
  <c r="X31" i="3" s="1"/>
  <c r="X33" i="3" s="1"/>
  <c r="Y31" i="3" a="1"/>
  <c r="Y31" i="3" s="1"/>
  <c r="Z31" i="3"/>
  <c r="Z31" i="3" a="1"/>
  <c r="AA31" i="3" a="1"/>
  <c r="AA31" i="3" s="1"/>
  <c r="AA33" i="3" s="1"/>
  <c r="AB31" i="3"/>
  <c r="AB31" i="3" a="1"/>
  <c r="AC31" i="3" a="1"/>
  <c r="AC31" i="3" s="1"/>
  <c r="AD31" i="3"/>
  <c r="AD33" i="3" s="1"/>
  <c r="AD69" i="3" s="1"/>
  <c r="AD31" i="3" a="1"/>
  <c r="AE31" i="3" a="1"/>
  <c r="AE31" i="3" s="1"/>
  <c r="G33" i="3"/>
  <c r="K33" i="3"/>
  <c r="K69" i="3" s="1"/>
  <c r="AB33" i="3"/>
  <c r="AB69" i="3" s="1"/>
  <c r="AC33" i="3"/>
  <c r="AC69" i="3" s="1"/>
  <c r="C35" i="3"/>
  <c r="AF35" i="3" s="1"/>
  <c r="C35" i="3" a="1"/>
  <c r="D35" i="3" a="1"/>
  <c r="D35" i="3" s="1"/>
  <c r="E35" i="3"/>
  <c r="E35" i="3" a="1"/>
  <c r="F35" i="3"/>
  <c r="F35" i="3" a="1"/>
  <c r="G35" i="3"/>
  <c r="G35" i="3" a="1"/>
  <c r="H35" i="3" a="1"/>
  <c r="H35" i="3" s="1"/>
  <c r="I35" i="3" a="1"/>
  <c r="I35" i="3" s="1"/>
  <c r="J35" i="3"/>
  <c r="J35" i="3" a="1"/>
  <c r="K35" i="3"/>
  <c r="K35" i="3" a="1"/>
  <c r="L35" i="3" a="1"/>
  <c r="L35" i="3" s="1"/>
  <c r="M35" i="3" a="1"/>
  <c r="M35" i="3" s="1"/>
  <c r="N35" i="3" a="1"/>
  <c r="N35" i="3" s="1"/>
  <c r="O35" i="3"/>
  <c r="O35" i="3" a="1"/>
  <c r="P35" i="3" a="1"/>
  <c r="P35" i="3" s="1"/>
  <c r="Q35" i="3"/>
  <c r="Q35" i="3" a="1"/>
  <c r="R35" i="3"/>
  <c r="R35" i="3" a="1"/>
  <c r="S35" i="3"/>
  <c r="S35" i="3" a="1"/>
  <c r="T35" i="3" a="1"/>
  <c r="T35" i="3" s="1"/>
  <c r="U35" i="3"/>
  <c r="U35" i="3" a="1"/>
  <c r="V35" i="3" a="1"/>
  <c r="V35" i="3" s="1"/>
  <c r="W35" i="3"/>
  <c r="W35" i="3" a="1"/>
  <c r="X35" i="3" a="1"/>
  <c r="X35" i="3" s="1"/>
  <c r="Y35" i="3"/>
  <c r="Y35" i="3" a="1"/>
  <c r="Z35" i="3"/>
  <c r="Z35" i="3" a="1"/>
  <c r="AA35" i="3"/>
  <c r="AA35" i="3" a="1"/>
  <c r="AB35" i="3" a="1"/>
  <c r="AB35" i="3" s="1"/>
  <c r="AC35" i="3" a="1"/>
  <c r="AC35" i="3" s="1"/>
  <c r="AD35" i="3"/>
  <c r="AD35" i="3" a="1"/>
  <c r="AE35" i="3"/>
  <c r="AE35" i="3" a="1"/>
  <c r="C36" i="3"/>
  <c r="C38" i="3" s="1"/>
  <c r="C56" i="3" s="1"/>
  <c r="C36" i="3" a="1"/>
  <c r="D36" i="3" a="1"/>
  <c r="D36" i="3" s="1"/>
  <c r="D38" i="3" s="1"/>
  <c r="D56" i="3" s="1"/>
  <c r="E36" i="3"/>
  <c r="E36" i="3" a="1"/>
  <c r="F36" i="3"/>
  <c r="F36" i="3" a="1"/>
  <c r="G36" i="3"/>
  <c r="G38" i="3" s="1"/>
  <c r="G36" i="3" a="1"/>
  <c r="H36" i="3" a="1"/>
  <c r="H36" i="3" s="1"/>
  <c r="H38" i="3" s="1"/>
  <c r="H56" i="3" s="1"/>
  <c r="I36" i="3"/>
  <c r="I36" i="3" a="1"/>
  <c r="J36" i="3"/>
  <c r="J36" i="3" a="1"/>
  <c r="K36" i="3"/>
  <c r="K38" i="3" s="1"/>
  <c r="K56" i="3" s="1"/>
  <c r="K36" i="3" a="1"/>
  <c r="L36" i="3" a="1"/>
  <c r="L36" i="3" s="1"/>
  <c r="L38" i="3" s="1"/>
  <c r="L56" i="3" s="1"/>
  <c r="M36" i="3"/>
  <c r="M36" i="3" a="1"/>
  <c r="N36" i="3"/>
  <c r="N36" i="3" a="1"/>
  <c r="O36" i="3"/>
  <c r="O36" i="3" a="1"/>
  <c r="P36" i="3" a="1"/>
  <c r="P36" i="3" s="1"/>
  <c r="P38" i="3" s="1"/>
  <c r="P56" i="3" s="1"/>
  <c r="Q36" i="3"/>
  <c r="Q38" i="3" s="1"/>
  <c r="Q56" i="3" s="1"/>
  <c r="Q36" i="3" a="1"/>
  <c r="R36" i="3"/>
  <c r="R36" i="3" a="1"/>
  <c r="S36" i="3"/>
  <c r="S38" i="3" s="1"/>
  <c r="S56" i="3" s="1"/>
  <c r="S36" i="3" a="1"/>
  <c r="T36" i="3" a="1"/>
  <c r="T36" i="3" s="1"/>
  <c r="T38" i="3" s="1"/>
  <c r="T56" i="3" s="1"/>
  <c r="U36" i="3"/>
  <c r="U36" i="3" a="1"/>
  <c r="V36" i="3"/>
  <c r="V36" i="3" a="1"/>
  <c r="W36" i="3"/>
  <c r="W36" i="3" a="1"/>
  <c r="X36" i="3" a="1"/>
  <c r="X36" i="3" s="1"/>
  <c r="X38" i="3" s="1"/>
  <c r="X56" i="3" s="1"/>
  <c r="Y36" i="3"/>
  <c r="Y38" i="3" s="1"/>
  <c r="Y56" i="3" s="1"/>
  <c r="Y36" i="3" a="1"/>
  <c r="Z36" i="3"/>
  <c r="Z36" i="3" a="1"/>
  <c r="AA36" i="3"/>
  <c r="AA38" i="3" s="1"/>
  <c r="AA36" i="3" a="1"/>
  <c r="AB36" i="3" a="1"/>
  <c r="AB36" i="3" s="1"/>
  <c r="AB38" i="3" s="1"/>
  <c r="AB56" i="3" s="1"/>
  <c r="AC36" i="3"/>
  <c r="AC38" i="3" s="1"/>
  <c r="AC56" i="3" s="1"/>
  <c r="AC36" i="3" a="1"/>
  <c r="AD36" i="3"/>
  <c r="AD36" i="3" a="1"/>
  <c r="AE36" i="3"/>
  <c r="AE36" i="3" a="1"/>
  <c r="AF36" i="3"/>
  <c r="C37" i="3"/>
  <c r="AF37" i="3" s="1"/>
  <c r="C37" i="3" a="1"/>
  <c r="D37" i="3"/>
  <c r="D37" i="3" a="1"/>
  <c r="E37" i="3" a="1"/>
  <c r="E37" i="3" s="1"/>
  <c r="F37" i="3"/>
  <c r="F37" i="3" a="1"/>
  <c r="G37" i="3" a="1"/>
  <c r="G37" i="3" s="1"/>
  <c r="H37" i="3"/>
  <c r="H37" i="3" a="1"/>
  <c r="I37" i="3" a="1"/>
  <c r="I37" i="3" s="1"/>
  <c r="J37" i="3"/>
  <c r="J37" i="3" a="1"/>
  <c r="K37" i="3" a="1"/>
  <c r="K37" i="3" s="1"/>
  <c r="L37" i="3"/>
  <c r="L37" i="3" a="1"/>
  <c r="M37" i="3" a="1"/>
  <c r="M37" i="3" s="1"/>
  <c r="N37" i="3" a="1"/>
  <c r="N37" i="3" s="1"/>
  <c r="O37" i="3" a="1"/>
  <c r="O37" i="3" s="1"/>
  <c r="P37" i="3"/>
  <c r="P37" i="3" a="1"/>
  <c r="Q37" i="3" a="1"/>
  <c r="Q37" i="3" s="1"/>
  <c r="R37" i="3"/>
  <c r="R37" i="3" a="1"/>
  <c r="S37" i="3" a="1"/>
  <c r="S37" i="3" s="1"/>
  <c r="T37" i="3"/>
  <c r="T37" i="3" a="1"/>
  <c r="U37" i="3" a="1"/>
  <c r="U37" i="3" s="1"/>
  <c r="V37" i="3" a="1"/>
  <c r="V37" i="3" s="1"/>
  <c r="W37" i="3" a="1"/>
  <c r="W37" i="3" s="1"/>
  <c r="X37" i="3"/>
  <c r="X37" i="3" a="1"/>
  <c r="Y37" i="3" a="1"/>
  <c r="Y37" i="3" s="1"/>
  <c r="Z37" i="3" a="1"/>
  <c r="Z37" i="3" s="1"/>
  <c r="AA37" i="3"/>
  <c r="AA37" i="3" a="1"/>
  <c r="AB37" i="3"/>
  <c r="AB37" i="3" a="1"/>
  <c r="AC37" i="3" a="1"/>
  <c r="AC37" i="3" s="1"/>
  <c r="AD37" i="3"/>
  <c r="AD37" i="3" a="1"/>
  <c r="AE37" i="3"/>
  <c r="AE37" i="3" a="1"/>
  <c r="E38" i="3"/>
  <c r="F38" i="3"/>
  <c r="I38" i="3"/>
  <c r="I56" i="3" s="1"/>
  <c r="J38" i="3"/>
  <c r="M38" i="3"/>
  <c r="M56" i="3" s="1"/>
  <c r="N38" i="3"/>
  <c r="O38" i="3"/>
  <c r="R38" i="3"/>
  <c r="U38" i="3"/>
  <c r="U56" i="3" s="1"/>
  <c r="V38" i="3"/>
  <c r="V56" i="3" s="1"/>
  <c r="W38" i="3"/>
  <c r="Z38" i="3"/>
  <c r="Z56" i="3" s="1"/>
  <c r="AD38" i="3"/>
  <c r="AE38" i="3"/>
  <c r="AE56" i="3" s="1"/>
  <c r="AF38" i="3"/>
  <c r="C40" i="3"/>
  <c r="C40" i="3" a="1"/>
  <c r="D40" i="3"/>
  <c r="D40" i="3" a="1"/>
  <c r="E40" i="3"/>
  <c r="E40" i="3" a="1"/>
  <c r="F40" i="3" a="1"/>
  <c r="F40" i="3" s="1"/>
  <c r="G40" i="3"/>
  <c r="G40" i="3" a="1"/>
  <c r="H40" i="3"/>
  <c r="H40" i="3" a="1"/>
  <c r="I40" i="3"/>
  <c r="I40" i="3" a="1"/>
  <c r="J40" i="3" a="1"/>
  <c r="J40" i="3" s="1"/>
  <c r="K40" i="3"/>
  <c r="K40" i="3" a="1"/>
  <c r="L40" i="3"/>
  <c r="L40" i="3" a="1"/>
  <c r="M40" i="3"/>
  <c r="M40" i="3" a="1"/>
  <c r="N40" i="3" a="1"/>
  <c r="N40" i="3" s="1"/>
  <c r="O40" i="3"/>
  <c r="O40" i="3" a="1"/>
  <c r="P40" i="3"/>
  <c r="P40" i="3" a="1"/>
  <c r="Q40" i="3"/>
  <c r="Q40" i="3" a="1"/>
  <c r="R40" i="3" a="1"/>
  <c r="R40" i="3" s="1"/>
  <c r="S40" i="3"/>
  <c r="S40" i="3" a="1"/>
  <c r="T40" i="3"/>
  <c r="T40" i="3" a="1"/>
  <c r="U40" i="3"/>
  <c r="U40" i="3" a="1"/>
  <c r="V40" i="3" a="1"/>
  <c r="V40" i="3" s="1"/>
  <c r="W40" i="3"/>
  <c r="W40" i="3" a="1"/>
  <c r="X40" i="3"/>
  <c r="X40" i="3" a="1"/>
  <c r="AF40" i="3"/>
  <c r="C42" i="3" a="1"/>
  <c r="C42" i="3" s="1"/>
  <c r="C44" i="3" s="1"/>
  <c r="D42" i="3"/>
  <c r="D42" i="3" a="1"/>
  <c r="E42" i="3"/>
  <c r="E42" i="3" a="1"/>
  <c r="F42" i="3" a="1"/>
  <c r="F42" i="3" s="1"/>
  <c r="F44" i="3" s="1"/>
  <c r="G42" i="3"/>
  <c r="G42" i="3" a="1"/>
  <c r="H42" i="3"/>
  <c r="H44" i="3" s="1"/>
  <c r="H42" i="3" a="1"/>
  <c r="I42" i="3"/>
  <c r="I42" i="3" a="1"/>
  <c r="J42" i="3" a="1"/>
  <c r="J42" i="3" s="1"/>
  <c r="J44" i="3" s="1"/>
  <c r="K42" i="3"/>
  <c r="K44" i="3" s="1"/>
  <c r="K42" i="3" a="1"/>
  <c r="L42" i="3" a="1"/>
  <c r="L42" i="3" s="1"/>
  <c r="L44" i="3" s="1"/>
  <c r="M42" i="3"/>
  <c r="M42" i="3" a="1"/>
  <c r="N42" i="3" a="1"/>
  <c r="N42" i="3" s="1"/>
  <c r="O42" i="3"/>
  <c r="O44" i="3" s="1"/>
  <c r="O42" i="3" a="1"/>
  <c r="P42" i="3"/>
  <c r="P42" i="3" a="1"/>
  <c r="Q42" i="3"/>
  <c r="Q44" i="3" s="1"/>
  <c r="Q42" i="3" a="1"/>
  <c r="R42" i="3" a="1"/>
  <c r="R42" i="3" s="1"/>
  <c r="R44" i="3" s="1"/>
  <c r="S42" i="3" a="1"/>
  <c r="S42" i="3" s="1"/>
  <c r="S44" i="3" s="1"/>
  <c r="T42" i="3"/>
  <c r="T44" i="3" s="1"/>
  <c r="T42" i="3" a="1"/>
  <c r="U42" i="3"/>
  <c r="U44" i="3" s="1"/>
  <c r="U42" i="3" a="1"/>
  <c r="V42" i="3" a="1"/>
  <c r="V42" i="3" s="1"/>
  <c r="V44" i="3" s="1"/>
  <c r="W42" i="3"/>
  <c r="W44" i="3" s="1"/>
  <c r="W42" i="3" a="1"/>
  <c r="X42" i="3"/>
  <c r="X44" i="3" s="1"/>
  <c r="X42" i="3" a="1"/>
  <c r="Y42" i="3"/>
  <c r="Y44" i="3" s="1"/>
  <c r="Y42" i="3" a="1"/>
  <c r="Z42" i="3" a="1"/>
  <c r="Z42" i="3" s="1"/>
  <c r="Z44" i="3" s="1"/>
  <c r="AA42" i="3"/>
  <c r="AA44" i="3" s="1"/>
  <c r="AA42" i="3" a="1"/>
  <c r="AB42" i="3" a="1"/>
  <c r="AB42" i="3" s="1"/>
  <c r="AC42" i="3"/>
  <c r="AC42" i="3" a="1"/>
  <c r="AD42" i="3" a="1"/>
  <c r="AD42" i="3" s="1"/>
  <c r="AD44" i="3" s="1"/>
  <c r="AE42" i="3"/>
  <c r="AE42" i="3" a="1"/>
  <c r="AF42" i="3"/>
  <c r="AF44" i="3" s="1"/>
  <c r="AF46" i="3" s="1"/>
  <c r="C43" i="3" a="1"/>
  <c r="C43" i="3" s="1"/>
  <c r="AF43" i="3" s="1"/>
  <c r="D43" i="3"/>
  <c r="D43" i="3" a="1"/>
  <c r="E43" i="3"/>
  <c r="E43" i="3" a="1"/>
  <c r="F43" i="3"/>
  <c r="F43" i="3" a="1"/>
  <c r="G43" i="3" a="1"/>
  <c r="G43" i="3" s="1"/>
  <c r="H43" i="3"/>
  <c r="H43" i="3" a="1"/>
  <c r="I43" i="3"/>
  <c r="I43" i="3" a="1"/>
  <c r="J43" i="3"/>
  <c r="J43" i="3" a="1"/>
  <c r="K43" i="3" a="1"/>
  <c r="K43" i="3" s="1"/>
  <c r="L43" i="3"/>
  <c r="L43" i="3" a="1"/>
  <c r="M43" i="3" a="1"/>
  <c r="M43" i="3" s="1"/>
  <c r="N43" i="3"/>
  <c r="N43" i="3" a="1"/>
  <c r="O43" i="3" a="1"/>
  <c r="O43" i="3" s="1"/>
  <c r="P43" i="3"/>
  <c r="P43" i="3" a="1"/>
  <c r="Q43" i="3"/>
  <c r="Q43" i="3" a="1"/>
  <c r="R43" i="3" a="1"/>
  <c r="R43" i="3" s="1"/>
  <c r="S43" i="3" a="1"/>
  <c r="S43" i="3" s="1"/>
  <c r="T43" i="3"/>
  <c r="T43" i="3" a="1"/>
  <c r="U43" i="3" a="1"/>
  <c r="U43" i="3" s="1"/>
  <c r="V43" i="3" a="1"/>
  <c r="V43" i="3" s="1"/>
  <c r="W43" i="3" a="1"/>
  <c r="W43" i="3" s="1"/>
  <c r="X43" i="3"/>
  <c r="X43" i="3" a="1"/>
  <c r="Y43" i="3" a="1"/>
  <c r="Y43" i="3" s="1"/>
  <c r="Z43" i="3"/>
  <c r="Z43" i="3" a="1"/>
  <c r="AA43" i="3" a="1"/>
  <c r="AA43" i="3" s="1"/>
  <c r="AB43" i="3"/>
  <c r="AB43" i="3" a="1"/>
  <c r="AC43" i="3"/>
  <c r="AC43" i="3" a="1"/>
  <c r="AD43" i="3"/>
  <c r="AD43" i="3" a="1"/>
  <c r="AE43" i="3" a="1"/>
  <c r="AE43" i="3" s="1"/>
  <c r="D44" i="3"/>
  <c r="E44" i="3"/>
  <c r="G44" i="3"/>
  <c r="I44" i="3"/>
  <c r="M44" i="3"/>
  <c r="N44" i="3"/>
  <c r="P44" i="3"/>
  <c r="AB44" i="3"/>
  <c r="AC44" i="3"/>
  <c r="AE44" i="3"/>
  <c r="C46" i="3"/>
  <c r="C46" i="3" a="1"/>
  <c r="D46" i="3" a="1"/>
  <c r="D46" i="3" s="1"/>
  <c r="D48" i="3" s="1"/>
  <c r="E46" i="3" a="1"/>
  <c r="E46" i="3" s="1"/>
  <c r="E48" i="3" s="1"/>
  <c r="F46" i="3" a="1"/>
  <c r="F46" i="3" s="1"/>
  <c r="F48" i="3" s="1"/>
  <c r="G46" i="3"/>
  <c r="G48" i="3" s="1"/>
  <c r="G46" i="3" a="1"/>
  <c r="H46" i="3" a="1"/>
  <c r="H46" i="3" s="1"/>
  <c r="H48" i="3" s="1"/>
  <c r="I46" i="3"/>
  <c r="I48" i="3" s="1"/>
  <c r="I46" i="3" a="1"/>
  <c r="J46" i="3"/>
  <c r="J48" i="3" s="1"/>
  <c r="J46" i="3" a="1"/>
  <c r="K46" i="3"/>
  <c r="K46" i="3" a="1"/>
  <c r="L46" i="3" a="1"/>
  <c r="L46" i="3" s="1"/>
  <c r="M46" i="3" a="1"/>
  <c r="M46" i="3" s="1"/>
  <c r="M48" i="3" s="1"/>
  <c r="N46" i="3" a="1"/>
  <c r="N46" i="3" s="1"/>
  <c r="N48" i="3" s="1"/>
  <c r="O46" i="3"/>
  <c r="O48" i="3" s="1"/>
  <c r="O46" i="3" a="1"/>
  <c r="P46" i="3" a="1"/>
  <c r="P46" i="3" s="1"/>
  <c r="Q46" i="3" a="1"/>
  <c r="Q46" i="3" s="1"/>
  <c r="R46" i="3"/>
  <c r="R48" i="3" s="1"/>
  <c r="R46" i="3" a="1"/>
  <c r="S46" i="3"/>
  <c r="S48" i="3" s="1"/>
  <c r="S46" i="3" a="1"/>
  <c r="T46" i="3" a="1"/>
  <c r="T46" i="3" s="1"/>
  <c r="U46" i="3" a="1"/>
  <c r="U46" i="3" s="1"/>
  <c r="V46" i="3" a="1"/>
  <c r="V46" i="3" s="1"/>
  <c r="V48" i="3" s="1"/>
  <c r="W46" i="3"/>
  <c r="W48" i="3" s="1"/>
  <c r="W46" i="3" a="1"/>
  <c r="X46" i="3" a="1"/>
  <c r="X46" i="3" s="1"/>
  <c r="X48" i="3" s="1"/>
  <c r="Y46" i="3"/>
  <c r="Y48" i="3" s="1"/>
  <c r="Y46" i="3" a="1"/>
  <c r="Z46" i="3"/>
  <c r="Z48" i="3" s="1"/>
  <c r="Z46" i="3" a="1"/>
  <c r="AA46" i="3"/>
  <c r="AA48" i="3" s="1"/>
  <c r="AA46" i="3" a="1"/>
  <c r="AB46" i="3" a="1"/>
  <c r="AB46" i="3" s="1"/>
  <c r="AC46" i="3" a="1"/>
  <c r="AC46" i="3" s="1"/>
  <c r="AC48" i="3" s="1"/>
  <c r="AD46" i="3" a="1"/>
  <c r="AD46" i="3" s="1"/>
  <c r="AD48" i="3" s="1"/>
  <c r="AE46" i="3"/>
  <c r="AE48" i="3" s="1"/>
  <c r="AE46" i="3" a="1"/>
  <c r="C47" i="3"/>
  <c r="C47" i="3" a="1"/>
  <c r="D47" i="3" a="1"/>
  <c r="D47" i="3" s="1"/>
  <c r="E47" i="3" a="1"/>
  <c r="E47" i="3" s="1"/>
  <c r="F47" i="3"/>
  <c r="F47" i="3" a="1"/>
  <c r="G47" i="3" a="1"/>
  <c r="G47" i="3" s="1"/>
  <c r="H47" i="3"/>
  <c r="H47" i="3" a="1"/>
  <c r="I47" i="3" a="1"/>
  <c r="I47" i="3" s="1"/>
  <c r="J47" i="3"/>
  <c r="J47" i="3" a="1"/>
  <c r="K47" i="3"/>
  <c r="K47" i="3" a="1"/>
  <c r="L47" i="3"/>
  <c r="L47" i="3" a="1"/>
  <c r="M47" i="3" a="1"/>
  <c r="M47" i="3" s="1"/>
  <c r="N47" i="3"/>
  <c r="N47" i="3" a="1"/>
  <c r="O47" i="3"/>
  <c r="O47" i="3" a="1"/>
  <c r="P47" i="3" a="1"/>
  <c r="P47" i="3" s="1"/>
  <c r="Q47" i="3" a="1"/>
  <c r="Q47" i="3" s="1"/>
  <c r="R47" i="3"/>
  <c r="R47" i="3" a="1"/>
  <c r="S47" i="3"/>
  <c r="S47" i="3" a="1"/>
  <c r="T47" i="3"/>
  <c r="T47" i="3" a="1"/>
  <c r="U47" i="3" a="1"/>
  <c r="U47" i="3" s="1"/>
  <c r="V47" i="3"/>
  <c r="V47" i="3" a="1"/>
  <c r="W47" i="3"/>
  <c r="W47" i="3" a="1"/>
  <c r="X47" i="3"/>
  <c r="X47" i="3" a="1"/>
  <c r="Y47" i="3" a="1"/>
  <c r="Y47" i="3" s="1"/>
  <c r="Z47" i="3"/>
  <c r="Z47" i="3" a="1"/>
  <c r="AA47" i="3" a="1"/>
  <c r="AA47" i="3" s="1"/>
  <c r="AB47" i="3"/>
  <c r="AB47" i="3" a="1"/>
  <c r="AC47" i="3" a="1"/>
  <c r="AC47" i="3" s="1"/>
  <c r="AD47" i="3"/>
  <c r="AD47" i="3" a="1"/>
  <c r="AE47" i="3"/>
  <c r="AE47" i="3" a="1"/>
  <c r="C48" i="3"/>
  <c r="K48" i="3"/>
  <c r="L48" i="3"/>
  <c r="P48" i="3"/>
  <c r="Q48" i="3"/>
  <c r="T48" i="3"/>
  <c r="U48" i="3"/>
  <c r="AB48" i="3"/>
  <c r="C50" i="3" a="1"/>
  <c r="C50" i="3" s="1"/>
  <c r="D50" i="3"/>
  <c r="D50" i="3" a="1"/>
  <c r="E50" i="3"/>
  <c r="E50" i="3" a="1"/>
  <c r="F50" i="3" a="1"/>
  <c r="F50" i="3" s="1"/>
  <c r="G50" i="3" a="1"/>
  <c r="G50" i="3" s="1"/>
  <c r="H50" i="3"/>
  <c r="H50" i="3" a="1"/>
  <c r="I50" i="3"/>
  <c r="I50" i="3" a="1"/>
  <c r="J50" i="3" a="1"/>
  <c r="J50" i="3" s="1"/>
  <c r="K50" i="3"/>
  <c r="K50" i="3" a="1"/>
  <c r="L50" i="3"/>
  <c r="L50" i="3" a="1"/>
  <c r="M50" i="3"/>
  <c r="M50" i="3" a="1"/>
  <c r="N50" i="3" a="1"/>
  <c r="N50" i="3" s="1"/>
  <c r="O50" i="3"/>
  <c r="O50" i="3" a="1"/>
  <c r="P50" i="3" a="1"/>
  <c r="P50" i="3" s="1"/>
  <c r="Q50" i="3"/>
  <c r="Q50" i="3" a="1"/>
  <c r="R50" i="3" a="1"/>
  <c r="R50" i="3" s="1"/>
  <c r="S50" i="3" a="1"/>
  <c r="S50" i="3" s="1"/>
  <c r="T50" i="3"/>
  <c r="T50" i="3" a="1"/>
  <c r="U50" i="3"/>
  <c r="U50" i="3" a="1"/>
  <c r="V50" i="3" a="1"/>
  <c r="V50" i="3" s="1"/>
  <c r="W50" i="3" a="1"/>
  <c r="W50" i="3" s="1"/>
  <c r="X50" i="3" a="1"/>
  <c r="X50" i="3" s="1"/>
  <c r="Y50" i="3"/>
  <c r="Y50" i="3" a="1"/>
  <c r="Z50" i="3" a="1"/>
  <c r="Z50" i="3" s="1"/>
  <c r="AA50" i="3"/>
  <c r="AA50" i="3" a="1"/>
  <c r="AB50" i="3"/>
  <c r="AB50" i="3" a="1"/>
  <c r="AC50" i="3"/>
  <c r="AC50" i="3" a="1"/>
  <c r="AD50" i="3" a="1"/>
  <c r="AD50" i="3" s="1"/>
  <c r="AE50" i="3"/>
  <c r="AE50" i="3" a="1"/>
  <c r="C52" i="3" a="1"/>
  <c r="C52" i="3" s="1"/>
  <c r="D52" i="3"/>
  <c r="D52" i="3" a="1"/>
  <c r="E52" i="3"/>
  <c r="E52" i="3" a="1"/>
  <c r="F52" i="3"/>
  <c r="F52" i="3" a="1"/>
  <c r="G52" i="3" a="1"/>
  <c r="G52" i="3" s="1"/>
  <c r="H52" i="3"/>
  <c r="H52" i="3" a="1"/>
  <c r="I52" i="3"/>
  <c r="I52" i="3" a="1"/>
  <c r="J52" i="3"/>
  <c r="J52" i="3" a="1"/>
  <c r="K52" i="3" a="1"/>
  <c r="K52" i="3" s="1"/>
  <c r="L52" i="3"/>
  <c r="L52" i="3" a="1"/>
  <c r="M52" i="3"/>
  <c r="M52" i="3" a="1"/>
  <c r="N52" i="3"/>
  <c r="N52" i="3" a="1"/>
  <c r="O52" i="3" a="1"/>
  <c r="O52" i="3" s="1"/>
  <c r="P52" i="3"/>
  <c r="P52" i="3" a="1"/>
  <c r="Q52" i="3"/>
  <c r="Q52" i="3" a="1"/>
  <c r="R52" i="3"/>
  <c r="R52" i="3" a="1"/>
  <c r="S52" i="3" a="1"/>
  <c r="S52" i="3" s="1"/>
  <c r="T52" i="3"/>
  <c r="T52" i="3" a="1"/>
  <c r="U52" i="3"/>
  <c r="U52" i="3" a="1"/>
  <c r="V52" i="3"/>
  <c r="V52" i="3" a="1"/>
  <c r="W52" i="3" a="1"/>
  <c r="W52" i="3" s="1"/>
  <c r="X52" i="3"/>
  <c r="X52" i="3" a="1"/>
  <c r="Y52" i="3"/>
  <c r="Y52" i="3" a="1"/>
  <c r="Z52" i="3"/>
  <c r="Z52" i="3" a="1"/>
  <c r="AA52" i="3" a="1"/>
  <c r="AA52" i="3" s="1"/>
  <c r="AB52" i="3"/>
  <c r="AB52" i="3" a="1"/>
  <c r="AC52" i="3"/>
  <c r="AC52" i="3" a="1"/>
  <c r="AD52" i="3"/>
  <c r="AD52" i="3" a="1"/>
  <c r="AE52" i="3" a="1"/>
  <c r="AE52" i="3" s="1"/>
  <c r="C54" i="3" a="1"/>
  <c r="C54" i="3" s="1"/>
  <c r="D54" i="3"/>
  <c r="D54" i="3" a="1"/>
  <c r="E54" i="3" a="1"/>
  <c r="E54" i="3" s="1"/>
  <c r="F54" i="3"/>
  <c r="F54" i="3" a="1"/>
  <c r="G54" i="3" a="1"/>
  <c r="G54" i="3" s="1"/>
  <c r="H54" i="3"/>
  <c r="H54" i="3" a="1"/>
  <c r="I54" i="3"/>
  <c r="I54" i="3" a="1"/>
  <c r="J54" i="3"/>
  <c r="J54" i="3" a="1"/>
  <c r="K54" i="3" a="1"/>
  <c r="K54" i="3" s="1"/>
  <c r="L54" i="3" a="1"/>
  <c r="L54" i="3" s="1"/>
  <c r="M54" i="3"/>
  <c r="M54" i="3" a="1"/>
  <c r="N54" i="3" a="1"/>
  <c r="N54" i="3" s="1"/>
  <c r="O54" i="3" a="1"/>
  <c r="O54" i="3" s="1"/>
  <c r="P54" i="3" a="1"/>
  <c r="P54" i="3" s="1"/>
  <c r="Q54" i="3"/>
  <c r="Q54" i="3" a="1"/>
  <c r="R54" i="3"/>
  <c r="R54" i="3" a="1"/>
  <c r="S54" i="3" a="1"/>
  <c r="S54" i="3" s="1"/>
  <c r="T54" i="3" a="1"/>
  <c r="T54" i="3" s="1"/>
  <c r="U54" i="3" a="1"/>
  <c r="U54" i="3" s="1"/>
  <c r="V54" i="3"/>
  <c r="V54" i="3" a="1"/>
  <c r="W54" i="3" a="1"/>
  <c r="W54" i="3" s="1"/>
  <c r="X54" i="3"/>
  <c r="X54" i="3" a="1"/>
  <c r="C55" i="3" a="1"/>
  <c r="C55" i="3" s="1"/>
  <c r="D55" i="3"/>
  <c r="D55" i="3" a="1"/>
  <c r="E55" i="3"/>
  <c r="E55" i="3" a="1"/>
  <c r="F55" i="3" a="1"/>
  <c r="F55" i="3" s="1"/>
  <c r="G55" i="3"/>
  <c r="G55" i="3" a="1"/>
  <c r="H55" i="3"/>
  <c r="H55" i="3" a="1"/>
  <c r="I55" i="3"/>
  <c r="I55" i="3" a="1"/>
  <c r="J55" i="3" a="1"/>
  <c r="J55" i="3" s="1"/>
  <c r="K55" i="3" a="1"/>
  <c r="K55" i="3" s="1"/>
  <c r="L55" i="3"/>
  <c r="L55" i="3" a="1"/>
  <c r="M55" i="3" a="1"/>
  <c r="M55" i="3" s="1"/>
  <c r="N55" i="3" a="1"/>
  <c r="N55" i="3" s="1"/>
  <c r="O55" i="3" a="1"/>
  <c r="O55" i="3" s="1"/>
  <c r="P55" i="3"/>
  <c r="P55" i="3" a="1"/>
  <c r="Q55" i="3"/>
  <c r="Q55" i="3" a="1"/>
  <c r="R55" i="3" a="1"/>
  <c r="R55" i="3" s="1"/>
  <c r="S55" i="3"/>
  <c r="S55" i="3" a="1"/>
  <c r="T55" i="3"/>
  <c r="T55" i="3" a="1"/>
  <c r="U55" i="3" a="1"/>
  <c r="U55" i="3" s="1"/>
  <c r="V55" i="3" a="1"/>
  <c r="V55" i="3" s="1"/>
  <c r="W55" i="3"/>
  <c r="W55" i="3" a="1"/>
  <c r="X55" i="3"/>
  <c r="X55" i="3" a="1"/>
  <c r="E56" i="3"/>
  <c r="F56" i="3"/>
  <c r="G56" i="3"/>
  <c r="J56" i="3"/>
  <c r="N56" i="3"/>
  <c r="O56" i="3"/>
  <c r="R56" i="3"/>
  <c r="W56" i="3"/>
  <c r="AA56" i="3"/>
  <c r="AD56" i="3"/>
  <c r="AF56" i="3"/>
  <c r="AF58" i="3" s="1"/>
  <c r="C58" i="3" a="1"/>
  <c r="C58" i="3" s="1"/>
  <c r="C60" i="3" s="1"/>
  <c r="D58" i="3" a="1"/>
  <c r="D58" i="3" s="1"/>
  <c r="E58" i="3"/>
  <c r="E60" i="3" s="1"/>
  <c r="E58" i="3" a="1"/>
  <c r="F58" i="3"/>
  <c r="F60" i="3" s="1"/>
  <c r="F58" i="3" a="1"/>
  <c r="G58" i="3" a="1"/>
  <c r="G58" i="3" s="1"/>
  <c r="H58" i="3"/>
  <c r="H60" i="3" s="1"/>
  <c r="H58" i="3" a="1"/>
  <c r="I58" i="3"/>
  <c r="I58" i="3" a="1"/>
  <c r="J58" i="3"/>
  <c r="J60" i="3" s="1"/>
  <c r="J58" i="3" a="1"/>
  <c r="K58" i="3" a="1"/>
  <c r="K58" i="3" s="1"/>
  <c r="L58" i="3" a="1"/>
  <c r="L58" i="3" s="1"/>
  <c r="L60" i="3" s="1"/>
  <c r="M58" i="3" a="1"/>
  <c r="M58" i="3" s="1"/>
  <c r="M60" i="3" s="1"/>
  <c r="N58" i="3"/>
  <c r="N60" i="3" s="1"/>
  <c r="N58" i="3" a="1"/>
  <c r="O58" i="3" a="1"/>
  <c r="O58" i="3" s="1"/>
  <c r="O60" i="3" s="1"/>
  <c r="P58" i="3" a="1"/>
  <c r="P58" i="3" s="1"/>
  <c r="Q58" i="3"/>
  <c r="Q60" i="3" s="1"/>
  <c r="Q58" i="3" a="1"/>
  <c r="R58" i="3" a="1"/>
  <c r="R58" i="3" s="1"/>
  <c r="S58" i="3" a="1"/>
  <c r="S58" i="3" s="1"/>
  <c r="S60" i="3" s="1"/>
  <c r="T58" i="3" a="1"/>
  <c r="T58" i="3" s="1"/>
  <c r="T60" i="3" s="1"/>
  <c r="U58" i="3" a="1"/>
  <c r="U58" i="3" s="1"/>
  <c r="U60" i="3" s="1"/>
  <c r="V58" i="3"/>
  <c r="V60" i="3" s="1"/>
  <c r="V58" i="3" a="1"/>
  <c r="W58" i="3" a="1"/>
  <c r="W58" i="3" s="1"/>
  <c r="X58" i="3" a="1"/>
  <c r="X58" i="3" s="1"/>
  <c r="X60" i="3" s="1"/>
  <c r="Y58" i="3"/>
  <c r="Y58" i="3" a="1"/>
  <c r="Z58" i="3" a="1"/>
  <c r="Z58" i="3" s="1"/>
  <c r="AA58" i="3" a="1"/>
  <c r="AA58" i="3" s="1"/>
  <c r="AA60" i="3" s="1"/>
  <c r="AB58" i="3" a="1"/>
  <c r="AB58" i="3" s="1"/>
  <c r="AB60" i="3" s="1"/>
  <c r="AC58" i="3"/>
  <c r="AC60" i="3" s="1"/>
  <c r="AC58" i="3" a="1"/>
  <c r="AD58" i="3" a="1"/>
  <c r="AD58" i="3" s="1"/>
  <c r="AD60" i="3" s="1"/>
  <c r="AE58" i="3"/>
  <c r="AE60" i="3" s="1"/>
  <c r="AE58" i="3" a="1"/>
  <c r="C59" i="3"/>
  <c r="C59" i="3" a="1"/>
  <c r="D59" i="3"/>
  <c r="D59" i="3" a="1"/>
  <c r="E59" i="3" a="1"/>
  <c r="E59" i="3" s="1"/>
  <c r="F59" i="3"/>
  <c r="F59" i="3" a="1"/>
  <c r="G59" i="3" a="1"/>
  <c r="G59" i="3" s="1"/>
  <c r="H59" i="3"/>
  <c r="H59" i="3" a="1"/>
  <c r="I59" i="3" a="1"/>
  <c r="I59" i="3" s="1"/>
  <c r="J59" i="3"/>
  <c r="J59" i="3" a="1"/>
  <c r="K59" i="3"/>
  <c r="K59" i="3" a="1"/>
  <c r="L59" i="3"/>
  <c r="L59" i="3" a="1"/>
  <c r="M59" i="3" a="1"/>
  <c r="M59" i="3" s="1"/>
  <c r="N59" i="3"/>
  <c r="N59" i="3" a="1"/>
  <c r="O59" i="3"/>
  <c r="O59" i="3" a="1"/>
  <c r="P59" i="3"/>
  <c r="P59" i="3" a="1"/>
  <c r="Q59" i="3" a="1"/>
  <c r="Q59" i="3" s="1"/>
  <c r="R59" i="3"/>
  <c r="R59" i="3" a="1"/>
  <c r="S59" i="3"/>
  <c r="S59" i="3" a="1"/>
  <c r="T59" i="3"/>
  <c r="T59" i="3" a="1"/>
  <c r="U59" i="3" a="1"/>
  <c r="U59" i="3" s="1"/>
  <c r="V59" i="3"/>
  <c r="V59" i="3" a="1"/>
  <c r="W59" i="3" a="1"/>
  <c r="W59" i="3" s="1"/>
  <c r="X59" i="3"/>
  <c r="X59" i="3" a="1"/>
  <c r="D60" i="3"/>
  <c r="G60" i="3"/>
  <c r="I60" i="3"/>
  <c r="K60" i="3"/>
  <c r="P60" i="3"/>
  <c r="R60" i="3"/>
  <c r="W60" i="3"/>
  <c r="Y60" i="3"/>
  <c r="Z60" i="3"/>
  <c r="C62" i="3" a="1"/>
  <c r="C62" i="3" s="1"/>
  <c r="C64" i="3" s="1"/>
  <c r="D62" i="3" a="1"/>
  <c r="D62" i="3" s="1"/>
  <c r="D64" i="3" s="1"/>
  <c r="E62" i="3" a="1"/>
  <c r="E62" i="3" s="1"/>
  <c r="F62" i="3" a="1"/>
  <c r="F62" i="3" s="1"/>
  <c r="F64" i="3" s="1"/>
  <c r="G62" i="3"/>
  <c r="G64" i="3" s="1"/>
  <c r="G62" i="3" a="1"/>
  <c r="H62" i="3"/>
  <c r="H64" i="3" s="1"/>
  <c r="H62" i="3" a="1"/>
  <c r="I62" i="3" a="1"/>
  <c r="I62" i="3" s="1"/>
  <c r="J62" i="3"/>
  <c r="J62" i="3" a="1"/>
  <c r="K62" i="3"/>
  <c r="K64" i="3" s="1"/>
  <c r="K62" i="3" a="1"/>
  <c r="L62" i="3" a="1"/>
  <c r="L62" i="3" s="1"/>
  <c r="M62" i="3" a="1"/>
  <c r="M62" i="3" s="1"/>
  <c r="N62" i="3"/>
  <c r="N62" i="3" a="1"/>
  <c r="O62" i="3" a="1"/>
  <c r="O62" i="3" s="1"/>
  <c r="O64" i="3" s="1"/>
  <c r="P62" i="3"/>
  <c r="P64" i="3" s="1"/>
  <c r="P62" i="3" a="1"/>
  <c r="Q62" i="3" a="1"/>
  <c r="Q62" i="3" s="1"/>
  <c r="Q64" i="3" s="1"/>
  <c r="R62" i="3" a="1"/>
  <c r="R62" i="3" s="1"/>
  <c r="R64" i="3" s="1"/>
  <c r="S62" i="3"/>
  <c r="S62" i="3" a="1"/>
  <c r="T62" i="3"/>
  <c r="T64" i="3" s="1"/>
  <c r="T62" i="3" a="1"/>
  <c r="U62" i="3" a="1"/>
  <c r="U62" i="3" s="1"/>
  <c r="V62" i="3"/>
  <c r="V62" i="3" a="1"/>
  <c r="W62" i="3"/>
  <c r="W64" i="3" s="1"/>
  <c r="W62" i="3" a="1"/>
  <c r="X62" i="3" a="1"/>
  <c r="X62" i="3" s="1"/>
  <c r="Y62" i="3" a="1"/>
  <c r="Y62" i="3" s="1"/>
  <c r="Y64" i="3" s="1"/>
  <c r="Z62" i="3" a="1"/>
  <c r="Z62" i="3" s="1"/>
  <c r="Z64" i="3" s="1"/>
  <c r="AA62" i="3"/>
  <c r="AA62" i="3" a="1"/>
  <c r="AB62" i="3"/>
  <c r="AB62" i="3" a="1"/>
  <c r="AC62" i="3" a="1"/>
  <c r="AC62" i="3" s="1"/>
  <c r="AC64" i="3" s="1"/>
  <c r="AD62" i="3"/>
  <c r="AD62" i="3" a="1"/>
  <c r="AE62" i="3"/>
  <c r="AE64" i="3" s="1"/>
  <c r="AE62" i="3" a="1"/>
  <c r="C63" i="3"/>
  <c r="C63" i="3" a="1"/>
  <c r="D63" i="3"/>
  <c r="D63" i="3" a="1"/>
  <c r="E63" i="3" a="1"/>
  <c r="E63" i="3" s="1"/>
  <c r="F63" i="3"/>
  <c r="F63" i="3" a="1"/>
  <c r="G63" i="3"/>
  <c r="G63" i="3" a="1"/>
  <c r="H63" i="3"/>
  <c r="H63" i="3" a="1"/>
  <c r="I63" i="3" a="1"/>
  <c r="I63" i="3" s="1"/>
  <c r="J63" i="3" a="1"/>
  <c r="J63" i="3" s="1"/>
  <c r="K63" i="3"/>
  <c r="K63" i="3" a="1"/>
  <c r="L63" i="3" a="1"/>
  <c r="L63" i="3" s="1"/>
  <c r="M63" i="3" a="1"/>
  <c r="M63" i="3" s="1"/>
  <c r="N63" i="3" a="1"/>
  <c r="N63" i="3" s="1"/>
  <c r="O63" i="3"/>
  <c r="O63" i="3" a="1"/>
  <c r="P63" i="3"/>
  <c r="P63" i="3" a="1"/>
  <c r="Q63" i="3" a="1"/>
  <c r="Q63" i="3" s="1"/>
  <c r="R63" i="3"/>
  <c r="R63" i="3" a="1"/>
  <c r="S63" i="3"/>
  <c r="S63" i="3" a="1"/>
  <c r="T63" i="3"/>
  <c r="T63" i="3" a="1"/>
  <c r="U63" i="3" a="1"/>
  <c r="U63" i="3" s="1"/>
  <c r="V63" i="3" a="1"/>
  <c r="V63" i="3" s="1"/>
  <c r="W63" i="3"/>
  <c r="W63" i="3" a="1"/>
  <c r="X63" i="3"/>
  <c r="X63" i="3" a="1"/>
  <c r="E64" i="3"/>
  <c r="I64" i="3"/>
  <c r="J64" i="3"/>
  <c r="L64" i="3"/>
  <c r="M64" i="3"/>
  <c r="N64" i="3"/>
  <c r="S64" i="3"/>
  <c r="U64" i="3"/>
  <c r="V64" i="3"/>
  <c r="X64" i="3"/>
  <c r="AA64" i="3"/>
  <c r="AB64" i="3"/>
  <c r="AD64" i="3"/>
  <c r="C66" i="3"/>
  <c r="C68" i="3" s="1"/>
  <c r="C66" i="3" a="1"/>
  <c r="D66" i="3" a="1"/>
  <c r="D66" i="3" s="1"/>
  <c r="D68" i="3" s="1"/>
  <c r="E66" i="3"/>
  <c r="E66" i="3" a="1"/>
  <c r="F66" i="3" a="1"/>
  <c r="F66" i="3" s="1"/>
  <c r="F68" i="3" s="1"/>
  <c r="G66" i="3"/>
  <c r="G68" i="3" s="1"/>
  <c r="G66" i="3" a="1"/>
  <c r="H66" i="3"/>
  <c r="H66" i="3" a="1"/>
  <c r="I66" i="3"/>
  <c r="I66" i="3" a="1"/>
  <c r="J66" i="3" a="1"/>
  <c r="J66" i="3" s="1"/>
  <c r="K66" i="3" a="1"/>
  <c r="K66" i="3" s="1"/>
  <c r="K68" i="3" s="1"/>
  <c r="L66" i="3"/>
  <c r="L68" i="3" s="1"/>
  <c r="L66" i="3" a="1"/>
  <c r="M66" i="3" a="1"/>
  <c r="M66" i="3" s="1"/>
  <c r="N66" i="3" a="1"/>
  <c r="N66" i="3" s="1"/>
  <c r="O66" i="3" a="1"/>
  <c r="O66" i="3" s="1"/>
  <c r="O68" i="3" s="1"/>
  <c r="P66" i="3"/>
  <c r="P68" i="3" s="1"/>
  <c r="P66" i="3" a="1"/>
  <c r="Q66" i="3"/>
  <c r="Q66" i="3" a="1"/>
  <c r="R66" i="3" a="1"/>
  <c r="R66" i="3" s="1"/>
  <c r="S66" i="3"/>
  <c r="S68" i="3" s="1"/>
  <c r="S66" i="3" a="1"/>
  <c r="T66" i="3" a="1"/>
  <c r="T66" i="3" s="1"/>
  <c r="T68" i="3" s="1"/>
  <c r="U66" i="3"/>
  <c r="U66" i="3" a="1"/>
  <c r="V66" i="3" a="1"/>
  <c r="V66" i="3" s="1"/>
  <c r="W66" i="3" a="1"/>
  <c r="W66" i="3" s="1"/>
  <c r="W68" i="3" s="1"/>
  <c r="X66" i="3" a="1"/>
  <c r="X66" i="3" s="1"/>
  <c r="X68" i="3" s="1"/>
  <c r="Y66" i="3" a="1"/>
  <c r="Y66" i="3" s="1"/>
  <c r="Z66" i="3" a="1"/>
  <c r="Z66" i="3" s="1"/>
  <c r="AA66" i="3" a="1"/>
  <c r="AA66" i="3" s="1"/>
  <c r="AA68" i="3" s="1"/>
  <c r="AB66" i="3"/>
  <c r="AB68" i="3" s="1"/>
  <c r="AB66" i="3" a="1"/>
  <c r="AC66" i="3"/>
  <c r="AC68" i="3" s="1"/>
  <c r="AC66" i="3" a="1"/>
  <c r="AD66" i="3" a="1"/>
  <c r="AD66" i="3" s="1"/>
  <c r="AE66" i="3"/>
  <c r="AE68" i="3" s="1"/>
  <c r="AE66" i="3" a="1"/>
  <c r="C67" i="3"/>
  <c r="C67" i="3" a="1"/>
  <c r="D67" i="3"/>
  <c r="D67" i="3" a="1"/>
  <c r="E67" i="3"/>
  <c r="E67" i="3" a="1"/>
  <c r="F67" i="3" a="1"/>
  <c r="F67" i="3" s="1"/>
  <c r="G67" i="3"/>
  <c r="G67" i="3" a="1"/>
  <c r="H67" i="3" a="1"/>
  <c r="H67" i="3" s="1"/>
  <c r="I67" i="3"/>
  <c r="I67" i="3" a="1"/>
  <c r="J67" i="3" a="1"/>
  <c r="J67" i="3" s="1"/>
  <c r="K67" i="3"/>
  <c r="K67" i="3" a="1"/>
  <c r="L67" i="3"/>
  <c r="L67" i="3" a="1"/>
  <c r="M67" i="3"/>
  <c r="M67" i="3" a="1"/>
  <c r="N67" i="3" a="1"/>
  <c r="N67" i="3" s="1"/>
  <c r="O67" i="3"/>
  <c r="O67" i="3" a="1"/>
  <c r="P67" i="3"/>
  <c r="P67" i="3" a="1"/>
  <c r="Q67" i="3"/>
  <c r="Q67" i="3" a="1"/>
  <c r="R67" i="3" a="1"/>
  <c r="R67" i="3" s="1"/>
  <c r="S67" i="3"/>
  <c r="S67" i="3" a="1"/>
  <c r="T67" i="3"/>
  <c r="T67" i="3" a="1"/>
  <c r="U67" i="3"/>
  <c r="U67" i="3" a="1"/>
  <c r="V67" i="3" a="1"/>
  <c r="V67" i="3" s="1"/>
  <c r="W67" i="3"/>
  <c r="W67" i="3" a="1"/>
  <c r="X67" i="3"/>
  <c r="X67" i="3" a="1"/>
  <c r="E68" i="3"/>
  <c r="H68" i="3"/>
  <c r="I68" i="3"/>
  <c r="J68" i="3"/>
  <c r="M68" i="3"/>
  <c r="N68" i="3"/>
  <c r="Q68" i="3"/>
  <c r="R68" i="3"/>
  <c r="U68" i="3"/>
  <c r="V68" i="3"/>
  <c r="Y68" i="3"/>
  <c r="Z68" i="3"/>
  <c r="AD68" i="3"/>
  <c r="D69" i="3"/>
  <c r="G69" i="3"/>
  <c r="J69" i="3"/>
  <c r="P69" i="3"/>
  <c r="W69" i="3"/>
  <c r="X69" i="3"/>
  <c r="AA69" i="3"/>
  <c r="U82" i="3"/>
  <c r="T84" i="3"/>
  <c r="A2" i="2"/>
  <c r="C7" i="2" s="1"/>
  <c r="A6" i="2"/>
  <c r="C9" i="2"/>
  <c r="C9" i="2" a="1"/>
  <c r="D9" i="2"/>
  <c r="D9" i="2" a="1"/>
  <c r="E9" i="2" a="1"/>
  <c r="E9" i="2" s="1"/>
  <c r="F9" i="2" a="1"/>
  <c r="F9" i="2" s="1"/>
  <c r="G9" i="2"/>
  <c r="G9" i="2" a="1"/>
  <c r="H9" i="2" a="1"/>
  <c r="H9" i="2" s="1"/>
  <c r="I9" i="2" a="1"/>
  <c r="I9" i="2" s="1"/>
  <c r="J9" i="2"/>
  <c r="J9" i="2" a="1"/>
  <c r="K9" i="2"/>
  <c r="K9" i="2" a="1"/>
  <c r="L9" i="2" a="1"/>
  <c r="L9" i="2" s="1"/>
  <c r="M9" i="2" a="1"/>
  <c r="M9" i="2" s="1"/>
  <c r="N9" i="2"/>
  <c r="N9" i="2" a="1"/>
  <c r="O9" i="2"/>
  <c r="O9" i="2" a="1"/>
  <c r="P9" i="2"/>
  <c r="P9" i="2" a="1"/>
  <c r="Q9" i="2" a="1"/>
  <c r="Q9" i="2" s="1"/>
  <c r="R9" i="2" a="1"/>
  <c r="R9" i="2" s="1"/>
  <c r="S9" i="2"/>
  <c r="S9" i="2" a="1"/>
  <c r="T9" i="2"/>
  <c r="T9" i="2" a="1"/>
  <c r="U9" i="2" a="1"/>
  <c r="U9" i="2" s="1"/>
  <c r="V9" i="2"/>
  <c r="V9" i="2" a="1"/>
  <c r="W9" i="2"/>
  <c r="W9" i="2" a="1"/>
  <c r="X9" i="2" a="1"/>
  <c r="X9" i="2" s="1"/>
  <c r="Y9" i="2" a="1"/>
  <c r="Y9" i="2" s="1"/>
  <c r="Z9" i="2" a="1"/>
  <c r="Z9" i="2" s="1"/>
  <c r="AA9" i="2"/>
  <c r="AA9" i="2" a="1"/>
  <c r="AB9" i="2"/>
  <c r="AB9" i="2" a="1"/>
  <c r="AC9" i="2" a="1"/>
  <c r="AC9" i="2" s="1"/>
  <c r="AD9" i="2"/>
  <c r="AD9" i="2" a="1"/>
  <c r="AE9" i="2"/>
  <c r="AF9" i="2" a="1"/>
  <c r="AF9" i="2" s="1"/>
  <c r="AG9" i="2" s="1"/>
  <c r="C10" i="2" a="1"/>
  <c r="C10" i="2" s="1"/>
  <c r="AE10" i="2" s="1"/>
  <c r="D10" i="2" a="1"/>
  <c r="D10" i="2" s="1"/>
  <c r="E10" i="2"/>
  <c r="E10" i="2" a="1"/>
  <c r="F10" i="2"/>
  <c r="F10" i="2" a="1"/>
  <c r="G10" i="2" a="1"/>
  <c r="G10" i="2" s="1"/>
  <c r="H10" i="2"/>
  <c r="H10" i="2" a="1"/>
  <c r="I10" i="2"/>
  <c r="I10" i="2" a="1"/>
  <c r="J10" i="2" a="1"/>
  <c r="J10" i="2" s="1"/>
  <c r="K10" i="2" a="1"/>
  <c r="K10" i="2" s="1"/>
  <c r="L10" i="2"/>
  <c r="L10" i="2" a="1"/>
  <c r="M10" i="2"/>
  <c r="M10" i="2" a="1"/>
  <c r="N10" i="2"/>
  <c r="N10" i="2" a="1"/>
  <c r="O10" i="2" a="1"/>
  <c r="O10" i="2" s="1"/>
  <c r="P10" i="2"/>
  <c r="P10" i="2" a="1"/>
  <c r="Q10" i="2"/>
  <c r="Q10" i="2" a="1"/>
  <c r="R10" i="2" a="1"/>
  <c r="R10" i="2" s="1"/>
  <c r="S10" i="2" a="1"/>
  <c r="S10" i="2" s="1"/>
  <c r="T10" i="2" a="1"/>
  <c r="T10" i="2" s="1"/>
  <c r="U10" i="2"/>
  <c r="U10" i="2" a="1"/>
  <c r="V10" i="2" a="1"/>
  <c r="V10" i="2" s="1"/>
  <c r="W10" i="2" a="1"/>
  <c r="W10" i="2" s="1"/>
  <c r="X10" i="2" a="1"/>
  <c r="X10" i="2" s="1"/>
  <c r="Y10" i="2"/>
  <c r="Y10" i="2" a="1"/>
  <c r="Z10" i="2"/>
  <c r="Z10" i="2" a="1"/>
  <c r="AA10" i="2" a="1"/>
  <c r="AA10" i="2" s="1"/>
  <c r="AB10" i="2"/>
  <c r="AB10" i="2" a="1"/>
  <c r="AC10" i="2"/>
  <c r="AC10" i="2" a="1"/>
  <c r="AD10" i="2"/>
  <c r="AD10" i="2" a="1"/>
  <c r="AF10" i="2" a="1"/>
  <c r="AF10" i="2" s="1"/>
  <c r="AG10" i="2"/>
  <c r="C11" i="2"/>
  <c r="C11" i="2" a="1"/>
  <c r="D11" i="2" a="1"/>
  <c r="D11" i="2" s="1"/>
  <c r="E11" i="2" a="1"/>
  <c r="E11" i="2" s="1"/>
  <c r="F11" i="2" a="1"/>
  <c r="F11" i="2" s="1"/>
  <c r="G11" i="2"/>
  <c r="G11" i="2" a="1"/>
  <c r="H11" i="2"/>
  <c r="H11" i="2" a="1"/>
  <c r="I11" i="2" a="1"/>
  <c r="I11" i="2" s="1"/>
  <c r="J11" i="2"/>
  <c r="J11" i="2" a="1"/>
  <c r="K11" i="2"/>
  <c r="K11" i="2" a="1"/>
  <c r="L11" i="2" a="1"/>
  <c r="L11" i="2" s="1"/>
  <c r="M11" i="2" a="1"/>
  <c r="M11" i="2" s="1"/>
  <c r="N11" i="2"/>
  <c r="N11" i="2" a="1"/>
  <c r="O11" i="2"/>
  <c r="O11" i="2" a="1"/>
  <c r="P11" i="2"/>
  <c r="P11" i="2" a="1"/>
  <c r="Q11" i="2" a="1"/>
  <c r="Q11" i="2" s="1"/>
  <c r="R11" i="2"/>
  <c r="R11" i="2" a="1"/>
  <c r="S11" i="2"/>
  <c r="S11" i="2" a="1"/>
  <c r="T11" i="2" a="1"/>
  <c r="T11" i="2" s="1"/>
  <c r="U11" i="2" a="1"/>
  <c r="U11" i="2" s="1"/>
  <c r="V11" i="2"/>
  <c r="V11" i="2" a="1"/>
  <c r="W11" i="2"/>
  <c r="W11" i="2" a="1"/>
  <c r="X11" i="2" a="1"/>
  <c r="X11" i="2" s="1"/>
  <c r="Y11" i="2" a="1"/>
  <c r="Y11" i="2" s="1"/>
  <c r="Z11" i="2" a="1"/>
  <c r="Z11" i="2" s="1"/>
  <c r="AA11" i="2"/>
  <c r="AA11" i="2" a="1"/>
  <c r="AB11" i="2"/>
  <c r="AB11" i="2" a="1"/>
  <c r="AC11" i="2" a="1"/>
  <c r="AC11" i="2" s="1"/>
  <c r="AD11" i="2"/>
  <c r="AD11" i="2" a="1"/>
  <c r="AE11" i="2"/>
  <c r="AF11" i="2" a="1"/>
  <c r="AF11" i="2" s="1"/>
  <c r="AG11" i="2"/>
  <c r="C12" i="2" a="1"/>
  <c r="C12" i="2" s="1"/>
  <c r="AE12" i="2" s="1"/>
  <c r="D12" i="2" a="1"/>
  <c r="D12" i="2" s="1"/>
  <c r="E12" i="2"/>
  <c r="E12" i="2" a="1"/>
  <c r="F12" i="2" a="1"/>
  <c r="F12" i="2" s="1"/>
  <c r="G12" i="2" a="1"/>
  <c r="G12" i="2" s="1"/>
  <c r="H12" i="2"/>
  <c r="H12" i="2" a="1"/>
  <c r="I12" i="2"/>
  <c r="I12" i="2" a="1"/>
  <c r="J12" i="2" a="1"/>
  <c r="J12" i="2" s="1"/>
  <c r="K12" i="2" a="1"/>
  <c r="K12" i="2" s="1"/>
  <c r="L12" i="2"/>
  <c r="L12" i="2" a="1"/>
  <c r="M12" i="2"/>
  <c r="M12" i="2" a="1"/>
  <c r="N12" i="2"/>
  <c r="N12" i="2" a="1"/>
  <c r="O12" i="2" a="1"/>
  <c r="O12" i="2" s="1"/>
  <c r="P12" i="2" a="1"/>
  <c r="P12" i="2" s="1"/>
  <c r="Q12" i="2"/>
  <c r="Q12" i="2" a="1"/>
  <c r="R12" i="2"/>
  <c r="R12" i="2" a="1"/>
  <c r="S12" i="2" a="1"/>
  <c r="S12" i="2" s="1"/>
  <c r="T12" i="2"/>
  <c r="T12" i="2" a="1"/>
  <c r="U12" i="2"/>
  <c r="U12" i="2" a="1"/>
  <c r="V12" i="2" a="1"/>
  <c r="V12" i="2" s="1"/>
  <c r="W12" i="2" a="1"/>
  <c r="W12" i="2" s="1"/>
  <c r="X12" i="2" a="1"/>
  <c r="X12" i="2" s="1"/>
  <c r="Y12" i="2"/>
  <c r="Y12" i="2" a="1"/>
  <c r="Z12" i="2"/>
  <c r="Z12" i="2" a="1"/>
  <c r="AA12" i="2" a="1"/>
  <c r="AA12" i="2" s="1"/>
  <c r="AB12" i="2"/>
  <c r="AB12" i="2" a="1"/>
  <c r="AC12" i="2"/>
  <c r="AC12" i="2" a="1"/>
  <c r="AD12" i="2"/>
  <c r="AD12" i="2" a="1"/>
  <c r="AF12" i="2" a="1"/>
  <c r="AF12" i="2" s="1"/>
  <c r="AG12" i="2"/>
  <c r="C13" i="2"/>
  <c r="C21" i="2" s="1"/>
  <c r="C24" i="2" s="1"/>
  <c r="C13" i="2" a="1"/>
  <c r="D13" i="2" a="1"/>
  <c r="D13" i="2" s="1"/>
  <c r="D21" i="2" s="1"/>
  <c r="E13" i="2" a="1"/>
  <c r="E13" i="2" s="1"/>
  <c r="E21" i="2" s="1"/>
  <c r="E24" i="2" s="1"/>
  <c r="E33" i="2" s="1"/>
  <c r="E69" i="2" s="1"/>
  <c r="F13" i="2" a="1"/>
  <c r="F13" i="2" s="1"/>
  <c r="G13" i="2"/>
  <c r="G13" i="2" a="1"/>
  <c r="H13" i="2"/>
  <c r="H21" i="2" s="1"/>
  <c r="H24" i="2" s="1"/>
  <c r="H13" i="2" a="1"/>
  <c r="I13" i="2" a="1"/>
  <c r="I13" i="2" s="1"/>
  <c r="I21" i="2" s="1"/>
  <c r="I24" i="2" s="1"/>
  <c r="J13" i="2"/>
  <c r="J13" i="2" a="1"/>
  <c r="K13" i="2"/>
  <c r="K21" i="2" s="1"/>
  <c r="K13" i="2" a="1"/>
  <c r="L13" i="2" a="1"/>
  <c r="L13" i="2" s="1"/>
  <c r="M13" i="2" a="1"/>
  <c r="M13" i="2" s="1"/>
  <c r="M21" i="2" s="1"/>
  <c r="M24" i="2" s="1"/>
  <c r="N13" i="2"/>
  <c r="N21" i="2" s="1"/>
  <c r="N24" i="2" s="1"/>
  <c r="N13" i="2" a="1"/>
  <c r="O13" i="2"/>
  <c r="O13" i="2" a="1"/>
  <c r="P13" i="2"/>
  <c r="P21" i="2" s="1"/>
  <c r="P24" i="2" s="1"/>
  <c r="P13" i="2" a="1"/>
  <c r="Q13" i="2" a="1"/>
  <c r="Q13" i="2" s="1"/>
  <c r="R13" i="2"/>
  <c r="R21" i="2" s="1"/>
  <c r="R24" i="2" s="1"/>
  <c r="R13" i="2" a="1"/>
  <c r="S13" i="2"/>
  <c r="S21" i="2" s="1"/>
  <c r="S13" i="2" a="1"/>
  <c r="T13" i="2"/>
  <c r="T13" i="2" a="1"/>
  <c r="U13" i="2" a="1"/>
  <c r="U13" i="2" s="1"/>
  <c r="V13" i="2" a="1"/>
  <c r="V13" i="2" s="1"/>
  <c r="W13" i="2"/>
  <c r="W13" i="2" a="1"/>
  <c r="X13" i="2" a="1"/>
  <c r="X13" i="2" s="1"/>
  <c r="Y13" i="2" a="1"/>
  <c r="Y13" i="2" s="1"/>
  <c r="Z13" i="2" a="1"/>
  <c r="Z13" i="2" s="1"/>
  <c r="AA13" i="2"/>
  <c r="AA13" i="2" a="1"/>
  <c r="AB13" i="2"/>
  <c r="AB13" i="2" a="1"/>
  <c r="AC13" i="2" a="1"/>
  <c r="AC13" i="2" s="1"/>
  <c r="AD13" i="2"/>
  <c r="AD13" i="2" a="1"/>
  <c r="AE13" i="2"/>
  <c r="AF13" i="2" a="1"/>
  <c r="AF13" i="2" s="1"/>
  <c r="AG13" i="2" s="1"/>
  <c r="C14" i="2" a="1"/>
  <c r="C14" i="2" s="1"/>
  <c r="AE14" i="2" s="1"/>
  <c r="D14" i="2" a="1"/>
  <c r="D14" i="2" s="1"/>
  <c r="E14" i="2"/>
  <c r="E14" i="2" a="1"/>
  <c r="F14" i="2"/>
  <c r="F14" i="2" a="1"/>
  <c r="G14" i="2" a="1"/>
  <c r="G14" i="2" s="1"/>
  <c r="H14" i="2"/>
  <c r="H14" i="2" a="1"/>
  <c r="I14" i="2"/>
  <c r="I14" i="2" a="1"/>
  <c r="J14" i="2" a="1"/>
  <c r="J14" i="2" s="1"/>
  <c r="K14" i="2" a="1"/>
  <c r="K14" i="2" s="1"/>
  <c r="L14" i="2"/>
  <c r="L14" i="2" a="1"/>
  <c r="M14" i="2"/>
  <c r="M14" i="2" a="1"/>
  <c r="N14" i="2"/>
  <c r="N14" i="2" a="1"/>
  <c r="O14" i="2" a="1"/>
  <c r="O14" i="2" s="1"/>
  <c r="P14" i="2"/>
  <c r="P14" i="2" a="1"/>
  <c r="Q14" i="2"/>
  <c r="Q14" i="2" a="1"/>
  <c r="R14" i="2"/>
  <c r="R14" i="2" a="1"/>
  <c r="S14" i="2" a="1"/>
  <c r="S14" i="2" s="1"/>
  <c r="T14" i="2" a="1"/>
  <c r="T14" i="2" s="1"/>
  <c r="U14" i="2"/>
  <c r="U14" i="2" a="1"/>
  <c r="V14" i="2" a="1"/>
  <c r="V14" i="2" s="1"/>
  <c r="W14" i="2" a="1"/>
  <c r="W14" i="2" s="1"/>
  <c r="X14" i="2" a="1"/>
  <c r="X14" i="2" s="1"/>
  <c r="Y14" i="2"/>
  <c r="Y14" i="2" a="1"/>
  <c r="Z14" i="2"/>
  <c r="Z14" i="2" a="1"/>
  <c r="AA14" i="2" a="1"/>
  <c r="AA14" i="2" s="1"/>
  <c r="AB14" i="2"/>
  <c r="AB14" i="2" a="1"/>
  <c r="AC14" i="2"/>
  <c r="AC14" i="2" a="1"/>
  <c r="AD14" i="2"/>
  <c r="AD14" i="2" a="1"/>
  <c r="AF14" i="2" a="1"/>
  <c r="AF14" i="2" s="1"/>
  <c r="AG14" i="2"/>
  <c r="C15" i="2"/>
  <c r="C15" i="2" a="1"/>
  <c r="D15" i="2"/>
  <c r="D15" i="2" a="1"/>
  <c r="E15" i="2" a="1"/>
  <c r="E15" i="2" s="1"/>
  <c r="F15" i="2" a="1"/>
  <c r="F15" i="2" s="1"/>
  <c r="G15" i="2"/>
  <c r="G15" i="2" a="1"/>
  <c r="H15" i="2" a="1"/>
  <c r="H15" i="2" s="1"/>
  <c r="I15" i="2" a="1"/>
  <c r="I15" i="2" s="1"/>
  <c r="J15" i="2"/>
  <c r="J15" i="2" a="1"/>
  <c r="K15" i="2"/>
  <c r="K15" i="2" a="1"/>
  <c r="L15" i="2" a="1"/>
  <c r="L15" i="2" s="1"/>
  <c r="M15" i="2" a="1"/>
  <c r="M15" i="2" s="1"/>
  <c r="N15" i="2"/>
  <c r="N15" i="2" a="1"/>
  <c r="O15" i="2"/>
  <c r="O15" i="2" a="1"/>
  <c r="P15" i="2"/>
  <c r="P15" i="2" a="1"/>
  <c r="Q15" i="2" a="1"/>
  <c r="Q15" i="2" s="1"/>
  <c r="R15" i="2" a="1"/>
  <c r="R15" i="2" s="1"/>
  <c r="S15" i="2"/>
  <c r="S15" i="2" a="1"/>
  <c r="T15" i="2" a="1"/>
  <c r="T15" i="2" s="1"/>
  <c r="U15" i="2" a="1"/>
  <c r="U15" i="2" s="1"/>
  <c r="V15" i="2"/>
  <c r="V15" i="2" a="1"/>
  <c r="W15" i="2"/>
  <c r="W15" i="2" a="1"/>
  <c r="X15" i="2" a="1"/>
  <c r="X15" i="2" s="1"/>
  <c r="Y15" i="2" a="1"/>
  <c r="Y15" i="2" s="1"/>
  <c r="Z15" i="2" a="1"/>
  <c r="Z15" i="2" s="1"/>
  <c r="AA15" i="2"/>
  <c r="AA15" i="2" a="1"/>
  <c r="AB15" i="2"/>
  <c r="AB15" i="2" a="1"/>
  <c r="AC15" i="2" a="1"/>
  <c r="AC15" i="2" s="1"/>
  <c r="AD15" i="2"/>
  <c r="AD15" i="2" a="1"/>
  <c r="AE15" i="2"/>
  <c r="AF15" i="2" a="1"/>
  <c r="AF15" i="2" s="1"/>
  <c r="AG15" i="2"/>
  <c r="C16" i="2" a="1"/>
  <c r="C16" i="2" s="1"/>
  <c r="AE16" i="2" s="1"/>
  <c r="D16" i="2" a="1"/>
  <c r="D16" i="2" s="1"/>
  <c r="E16" i="2"/>
  <c r="E16" i="2" a="1"/>
  <c r="F16" i="2" a="1"/>
  <c r="F16" i="2" s="1"/>
  <c r="G16" i="2" a="1"/>
  <c r="G16" i="2" s="1"/>
  <c r="H16" i="2"/>
  <c r="H16" i="2" a="1"/>
  <c r="I16" i="2"/>
  <c r="I16" i="2" a="1"/>
  <c r="J16" i="2" a="1"/>
  <c r="J16" i="2" s="1"/>
  <c r="K16" i="2" a="1"/>
  <c r="K16" i="2" s="1"/>
  <c r="L16" i="2"/>
  <c r="L16" i="2" a="1"/>
  <c r="M16" i="2"/>
  <c r="M16" i="2" a="1"/>
  <c r="N16" i="2"/>
  <c r="N16" i="2" a="1"/>
  <c r="O16" i="2" a="1"/>
  <c r="O16" i="2" s="1"/>
  <c r="P16" i="2" a="1"/>
  <c r="P16" i="2" s="1"/>
  <c r="Q16" i="2"/>
  <c r="Q16" i="2" a="1"/>
  <c r="R16" i="2" a="1"/>
  <c r="R16" i="2" s="1"/>
  <c r="S16" i="2" a="1"/>
  <c r="S16" i="2" s="1"/>
  <c r="T16" i="2" a="1"/>
  <c r="T16" i="2" s="1"/>
  <c r="U16" i="2"/>
  <c r="U16" i="2" a="1"/>
  <c r="V16" i="2" a="1"/>
  <c r="V16" i="2" s="1"/>
  <c r="W16" i="2" a="1"/>
  <c r="W16" i="2" s="1"/>
  <c r="X16" i="2" a="1"/>
  <c r="X16" i="2" s="1"/>
  <c r="Y16" i="2"/>
  <c r="Y16" i="2" a="1"/>
  <c r="Z16" i="2"/>
  <c r="Z16" i="2" a="1"/>
  <c r="AA16" i="2" a="1"/>
  <c r="AA16" i="2" s="1"/>
  <c r="AB16" i="2"/>
  <c r="AB16" i="2" a="1"/>
  <c r="AC16" i="2"/>
  <c r="AC16" i="2" a="1"/>
  <c r="AD16" i="2"/>
  <c r="AD16" i="2" a="1"/>
  <c r="AF16" i="2" a="1"/>
  <c r="AF16" i="2" s="1"/>
  <c r="AG16" i="2" s="1"/>
  <c r="C17" i="2"/>
  <c r="C17" i="2" a="1"/>
  <c r="D17" i="2"/>
  <c r="D17" i="2" a="1"/>
  <c r="E17" i="2" a="1"/>
  <c r="E17" i="2" s="1"/>
  <c r="F17" i="2" a="1"/>
  <c r="F17" i="2" s="1"/>
  <c r="G17" i="2"/>
  <c r="G17" i="2" a="1"/>
  <c r="H17" i="2" a="1"/>
  <c r="H17" i="2" s="1"/>
  <c r="I17" i="2" a="1"/>
  <c r="I17" i="2" s="1"/>
  <c r="J17" i="2"/>
  <c r="J17" i="2" a="1"/>
  <c r="K17" i="2"/>
  <c r="K17" i="2" a="1"/>
  <c r="L17" i="2" a="1"/>
  <c r="L17" i="2" s="1"/>
  <c r="M17" i="2" a="1"/>
  <c r="M17" i="2" s="1"/>
  <c r="N17" i="2"/>
  <c r="N17" i="2" a="1"/>
  <c r="O17" i="2"/>
  <c r="O17" i="2" a="1"/>
  <c r="P17" i="2"/>
  <c r="P17" i="2" a="1"/>
  <c r="Q17" i="2" a="1"/>
  <c r="Q17" i="2" s="1"/>
  <c r="R17" i="2" a="1"/>
  <c r="R17" i="2" s="1"/>
  <c r="S17" i="2"/>
  <c r="S17" i="2" a="1"/>
  <c r="T17" i="2" a="1"/>
  <c r="T17" i="2" s="1"/>
  <c r="U17" i="2" a="1"/>
  <c r="U17" i="2" s="1"/>
  <c r="V17" i="2" a="1"/>
  <c r="V17" i="2" s="1"/>
  <c r="W17" i="2"/>
  <c r="W17" i="2" a="1"/>
  <c r="X17" i="2" a="1"/>
  <c r="X17" i="2" s="1"/>
  <c r="Y17" i="2" a="1"/>
  <c r="Y17" i="2" s="1"/>
  <c r="Z17" i="2" a="1"/>
  <c r="Z17" i="2" s="1"/>
  <c r="AA17" i="2"/>
  <c r="AA17" i="2" a="1"/>
  <c r="AB17" i="2"/>
  <c r="AB17" i="2" a="1"/>
  <c r="AC17" i="2" a="1"/>
  <c r="AC17" i="2" s="1"/>
  <c r="AD17" i="2"/>
  <c r="AD17" i="2" a="1"/>
  <c r="AE17" i="2"/>
  <c r="AF17" i="2" a="1"/>
  <c r="AF17" i="2" s="1"/>
  <c r="AG17" i="2" s="1"/>
  <c r="C18" i="2" a="1"/>
  <c r="C18" i="2" s="1"/>
  <c r="AE18" i="2" s="1"/>
  <c r="D18" i="2" a="1"/>
  <c r="D18" i="2" s="1"/>
  <c r="E18" i="2"/>
  <c r="E18" i="2" a="1"/>
  <c r="F18" i="2" a="1"/>
  <c r="F18" i="2" s="1"/>
  <c r="G18" i="2" a="1"/>
  <c r="G18" i="2" s="1"/>
  <c r="H18" i="2"/>
  <c r="H18" i="2" a="1"/>
  <c r="I18" i="2"/>
  <c r="I18" i="2" a="1"/>
  <c r="J18" i="2" a="1"/>
  <c r="J18" i="2" s="1"/>
  <c r="K18" i="2" a="1"/>
  <c r="K18" i="2" s="1"/>
  <c r="L18" i="2"/>
  <c r="L18" i="2" a="1"/>
  <c r="M18" i="2"/>
  <c r="M18" i="2" a="1"/>
  <c r="N18" i="2"/>
  <c r="N18" i="2" a="1"/>
  <c r="O18" i="2" a="1"/>
  <c r="O18" i="2" s="1"/>
  <c r="P18" i="2" a="1"/>
  <c r="P18" i="2" s="1"/>
  <c r="Q18" i="2"/>
  <c r="Q18" i="2" a="1"/>
  <c r="R18" i="2" a="1"/>
  <c r="R18" i="2" s="1"/>
  <c r="S18" i="2" a="1"/>
  <c r="S18" i="2" s="1"/>
  <c r="T18" i="2"/>
  <c r="T18" i="2" a="1"/>
  <c r="U18" i="2"/>
  <c r="U18" i="2" a="1"/>
  <c r="V18" i="2" a="1"/>
  <c r="V18" i="2" s="1"/>
  <c r="W18" i="2" a="1"/>
  <c r="W18" i="2" s="1"/>
  <c r="X18" i="2" a="1"/>
  <c r="X18" i="2" s="1"/>
  <c r="Y18" i="2"/>
  <c r="Y18" i="2" a="1"/>
  <c r="Z18" i="2"/>
  <c r="Z18" i="2" a="1"/>
  <c r="AA18" i="2" a="1"/>
  <c r="AA18" i="2" s="1"/>
  <c r="AB18" i="2"/>
  <c r="AB18" i="2" a="1"/>
  <c r="AC18" i="2"/>
  <c r="AC18" i="2" a="1"/>
  <c r="AD18" i="2"/>
  <c r="AD18" i="2" a="1"/>
  <c r="AF18" i="2" a="1"/>
  <c r="AF18" i="2" s="1"/>
  <c r="AG18" i="2"/>
  <c r="C19" i="2"/>
  <c r="C19" i="2" a="1"/>
  <c r="D19" i="2" a="1"/>
  <c r="D19" i="2" s="1"/>
  <c r="E19" i="2" a="1"/>
  <c r="E19" i="2" s="1"/>
  <c r="F19" i="2" a="1"/>
  <c r="F19" i="2" s="1"/>
  <c r="G19" i="2"/>
  <c r="G19" i="2" a="1"/>
  <c r="H19" i="2" a="1"/>
  <c r="H19" i="2" s="1"/>
  <c r="I19" i="2" a="1"/>
  <c r="I19" i="2" s="1"/>
  <c r="J19" i="2"/>
  <c r="J19" i="2" a="1"/>
  <c r="K19" i="2"/>
  <c r="K19" i="2" a="1"/>
  <c r="L19" i="2" a="1"/>
  <c r="L19" i="2" s="1"/>
  <c r="M19" i="2" a="1"/>
  <c r="M19" i="2" s="1"/>
  <c r="N19" i="2"/>
  <c r="N19" i="2" a="1"/>
  <c r="O19" i="2"/>
  <c r="O19" i="2" a="1"/>
  <c r="P19" i="2"/>
  <c r="P19" i="2" a="1"/>
  <c r="Q19" i="2" a="1"/>
  <c r="Q19" i="2" s="1"/>
  <c r="R19" i="2" a="1"/>
  <c r="R19" i="2" s="1"/>
  <c r="S19" i="2"/>
  <c r="S19" i="2" a="1"/>
  <c r="T19" i="2"/>
  <c r="T19" i="2" a="1"/>
  <c r="U19" i="2" a="1"/>
  <c r="U19" i="2" s="1"/>
  <c r="V19" i="2"/>
  <c r="V19" i="2" a="1"/>
  <c r="W19" i="2"/>
  <c r="W19" i="2" a="1"/>
  <c r="X19" i="2" a="1"/>
  <c r="X19" i="2" s="1"/>
  <c r="Y19" i="2" a="1"/>
  <c r="Y19" i="2" s="1"/>
  <c r="Z19" i="2" a="1"/>
  <c r="Z19" i="2" s="1"/>
  <c r="AA19" i="2"/>
  <c r="AA19" i="2" a="1"/>
  <c r="AB19" i="2"/>
  <c r="AB19" i="2" a="1"/>
  <c r="AC19" i="2" a="1"/>
  <c r="AC19" i="2" s="1"/>
  <c r="AD19" i="2"/>
  <c r="AD19" i="2" a="1"/>
  <c r="AE19" i="2"/>
  <c r="AF19" i="2" a="1"/>
  <c r="AF19" i="2" s="1"/>
  <c r="AG19" i="2"/>
  <c r="F21" i="2"/>
  <c r="F24" i="2" s="1"/>
  <c r="G21" i="2"/>
  <c r="J21" i="2"/>
  <c r="L21" i="2"/>
  <c r="O21" i="2"/>
  <c r="Q21" i="2"/>
  <c r="Q24" i="2" s="1"/>
  <c r="AE21" i="2"/>
  <c r="AF21" i="2"/>
  <c r="AF24" i="2" s="1"/>
  <c r="AG21" i="2"/>
  <c r="C22" i="2"/>
  <c r="C22" i="2" a="1"/>
  <c r="D22" i="2" a="1"/>
  <c r="D22" i="2" s="1"/>
  <c r="E22" i="2" a="1"/>
  <c r="E22" i="2" s="1"/>
  <c r="F22" i="2" a="1"/>
  <c r="F22" i="2" s="1"/>
  <c r="G22" i="2"/>
  <c r="G22" i="2" a="1"/>
  <c r="H22" i="2"/>
  <c r="H22" i="2" a="1"/>
  <c r="I22" i="2" a="1"/>
  <c r="I22" i="2" s="1"/>
  <c r="J22" i="2"/>
  <c r="J22" i="2" a="1"/>
  <c r="K22" i="2"/>
  <c r="K22" i="2" a="1"/>
  <c r="L22" i="2"/>
  <c r="L22" i="2" a="1"/>
  <c r="M22" i="2" a="1"/>
  <c r="M22" i="2" s="1"/>
  <c r="N22" i="2"/>
  <c r="N22" i="2" a="1"/>
  <c r="O22" i="2"/>
  <c r="O22" i="2" a="1"/>
  <c r="P22" i="2" a="1"/>
  <c r="P22" i="2" s="1"/>
  <c r="Q22" i="2" a="1"/>
  <c r="Q22" i="2" s="1"/>
  <c r="R22" i="2" a="1"/>
  <c r="R22" i="2" s="1"/>
  <c r="S22" i="2"/>
  <c r="S22" i="2" a="1"/>
  <c r="T22" i="2" a="1"/>
  <c r="T22" i="2" s="1"/>
  <c r="T24" i="2" s="1"/>
  <c r="T33" i="2" s="1"/>
  <c r="T69" i="2" s="1"/>
  <c r="U22" i="2"/>
  <c r="V22" i="2"/>
  <c r="V24" i="2" s="1"/>
  <c r="V22" i="2" a="1"/>
  <c r="W22" i="2"/>
  <c r="W24" i="2" s="1"/>
  <c r="W22" i="2" a="1"/>
  <c r="X22" i="2" a="1"/>
  <c r="X22" i="2" s="1"/>
  <c r="Y22" i="2"/>
  <c r="Y24" i="2" s="1"/>
  <c r="Y22" i="2" a="1"/>
  <c r="Z22" i="2"/>
  <c r="Z24" i="2" s="1"/>
  <c r="Z22" i="2" a="1"/>
  <c r="AA22" i="2"/>
  <c r="AA22" i="2" a="1"/>
  <c r="AB22" i="2" a="1"/>
  <c r="AB22" i="2" s="1"/>
  <c r="AC22" i="2"/>
  <c r="AC24" i="2" s="1"/>
  <c r="AC22" i="2" a="1"/>
  <c r="AD22" i="2"/>
  <c r="AD24" i="2" s="1"/>
  <c r="AD22" i="2" a="1"/>
  <c r="AE22" i="2"/>
  <c r="AF22" i="2"/>
  <c r="AF22" i="2" a="1"/>
  <c r="AG22" i="2"/>
  <c r="C23" i="2"/>
  <c r="C23" i="2" a="1"/>
  <c r="D23" i="2"/>
  <c r="D23" i="2" a="1"/>
  <c r="E23" i="2"/>
  <c r="E23" i="2" a="1"/>
  <c r="F23" i="2" a="1"/>
  <c r="F23" i="2" s="1"/>
  <c r="G23" i="2"/>
  <c r="G23" i="2" a="1"/>
  <c r="H23" i="2" a="1"/>
  <c r="H23" i="2" s="1"/>
  <c r="I23" i="2"/>
  <c r="I23" i="2" a="1"/>
  <c r="J23" i="2" a="1"/>
  <c r="J23" i="2" s="1"/>
  <c r="K23" i="2"/>
  <c r="K23" i="2" a="1"/>
  <c r="L23" i="2" a="1"/>
  <c r="L23" i="2" s="1"/>
  <c r="M23" i="2"/>
  <c r="M23" i="2" a="1"/>
  <c r="N23" i="2" a="1"/>
  <c r="N23" i="2" s="1"/>
  <c r="O23" i="2"/>
  <c r="O23" i="2" a="1"/>
  <c r="P23" i="2"/>
  <c r="P23" i="2" a="1"/>
  <c r="Q23" i="2"/>
  <c r="Q23" i="2" a="1"/>
  <c r="R23" i="2" a="1"/>
  <c r="R23" i="2" s="1"/>
  <c r="S23" i="2"/>
  <c r="S23" i="2" a="1"/>
  <c r="T23" i="2"/>
  <c r="T23" i="2" a="1"/>
  <c r="U23" i="2"/>
  <c r="V23" i="2"/>
  <c r="V23" i="2" a="1"/>
  <c r="W23" i="2"/>
  <c r="W23" i="2" a="1"/>
  <c r="X23" i="2" a="1"/>
  <c r="X23" i="2" s="1"/>
  <c r="Y23" i="2"/>
  <c r="Y23" i="2" a="1"/>
  <c r="Z23" i="2"/>
  <c r="Z23" i="2" a="1"/>
  <c r="AA23" i="2" a="1"/>
  <c r="AA23" i="2" s="1"/>
  <c r="AB23" i="2" a="1"/>
  <c r="AB23" i="2" s="1"/>
  <c r="AC23" i="2" a="1"/>
  <c r="AC23" i="2" s="1"/>
  <c r="AD23" i="2"/>
  <c r="AD23" i="2" a="1"/>
  <c r="AE23" i="2"/>
  <c r="AG23" i="2" s="1"/>
  <c r="AF23" i="2"/>
  <c r="AF23" i="2" a="1"/>
  <c r="D24" i="2"/>
  <c r="G24" i="2"/>
  <c r="J24" i="2"/>
  <c r="K24" i="2"/>
  <c r="L24" i="2"/>
  <c r="O24" i="2"/>
  <c r="S24" i="2"/>
  <c r="U24" i="2"/>
  <c r="X24" i="2"/>
  <c r="AA24" i="2"/>
  <c r="AB24" i="2"/>
  <c r="AE24" i="2"/>
  <c r="C26" i="2" a="1"/>
  <c r="C26" i="2" s="1"/>
  <c r="AE26" i="2" s="1"/>
  <c r="AG26" i="2" s="1"/>
  <c r="D26" i="2"/>
  <c r="D26" i="2" a="1"/>
  <c r="E26" i="2" a="1"/>
  <c r="E26" i="2" s="1"/>
  <c r="F26" i="2"/>
  <c r="F26" i="2" a="1"/>
  <c r="G26" i="2" a="1"/>
  <c r="G26" i="2" s="1"/>
  <c r="H26" i="2"/>
  <c r="H26" i="2" a="1"/>
  <c r="I26" i="2" a="1"/>
  <c r="I26" i="2" s="1"/>
  <c r="J26" i="2"/>
  <c r="J26" i="2" a="1"/>
  <c r="K26" i="2"/>
  <c r="K26" i="2" a="1"/>
  <c r="L26" i="2"/>
  <c r="L26" i="2" a="1"/>
  <c r="M26" i="2" a="1"/>
  <c r="M26" i="2" s="1"/>
  <c r="N26" i="2"/>
  <c r="N26" i="2" a="1"/>
  <c r="O26" i="2" a="1"/>
  <c r="O26" i="2" s="1"/>
  <c r="P26" i="2"/>
  <c r="P26" i="2" a="1"/>
  <c r="Q26" i="2" a="1"/>
  <c r="Q26" i="2" s="1"/>
  <c r="R26" i="2"/>
  <c r="R26" i="2" a="1"/>
  <c r="S26" i="2" a="1"/>
  <c r="S26" i="2" s="1"/>
  <c r="T26" i="2"/>
  <c r="T26" i="2" a="1"/>
  <c r="U26" i="2" a="1"/>
  <c r="U26" i="2" s="1"/>
  <c r="V26" i="2"/>
  <c r="V26" i="2" a="1"/>
  <c r="W26" i="2"/>
  <c r="W26" i="2" a="1"/>
  <c r="X26" i="2"/>
  <c r="X26" i="2" a="1"/>
  <c r="Y26" i="2" a="1"/>
  <c r="Y26" i="2" s="1"/>
  <c r="Z26" i="2"/>
  <c r="Z26" i="2" a="1"/>
  <c r="AA26" i="2"/>
  <c r="AA26" i="2" a="1"/>
  <c r="AB26" i="2"/>
  <c r="AB26" i="2" a="1"/>
  <c r="AC26" i="2" a="1"/>
  <c r="AC26" i="2" s="1"/>
  <c r="AD26" i="2"/>
  <c r="AD26" i="2" a="1"/>
  <c r="AF26" i="2"/>
  <c r="AF26" i="2" a="1"/>
  <c r="C27" i="2" a="1"/>
  <c r="C27" i="2" s="1"/>
  <c r="AE27" i="2" s="1"/>
  <c r="D27" i="2"/>
  <c r="D27" i="2" a="1"/>
  <c r="E27" i="2" a="1"/>
  <c r="E27" i="2" s="1"/>
  <c r="F27" i="2"/>
  <c r="F27" i="2" a="1"/>
  <c r="G27" i="2" a="1"/>
  <c r="G27" i="2" s="1"/>
  <c r="H27" i="2"/>
  <c r="H27" i="2" a="1"/>
  <c r="I27" i="2"/>
  <c r="I27" i="2" a="1"/>
  <c r="J27" i="2"/>
  <c r="J27" i="2" a="1"/>
  <c r="K27" i="2" a="1"/>
  <c r="K27" i="2" s="1"/>
  <c r="L27" i="2"/>
  <c r="L27" i="2" a="1"/>
  <c r="M27" i="2"/>
  <c r="M27" i="2" a="1"/>
  <c r="N27" i="2"/>
  <c r="N27" i="2" a="1"/>
  <c r="O27" i="2" a="1"/>
  <c r="O27" i="2" s="1"/>
  <c r="P27" i="2"/>
  <c r="P27" i="2" a="1"/>
  <c r="Q27" i="2" a="1"/>
  <c r="Q27" i="2" s="1"/>
  <c r="R27" i="2"/>
  <c r="R27" i="2" a="1"/>
  <c r="S27" i="2" a="1"/>
  <c r="S27" i="2" s="1"/>
  <c r="T27" i="2"/>
  <c r="T27" i="2" a="1"/>
  <c r="U27" i="2"/>
  <c r="U27" i="2" a="1"/>
  <c r="V27" i="2"/>
  <c r="V27" i="2" a="1"/>
  <c r="W27" i="2" a="1"/>
  <c r="W27" i="2" s="1"/>
  <c r="X27" i="2"/>
  <c r="X27" i="2" a="1"/>
  <c r="Y27" i="2"/>
  <c r="Y27" i="2" a="1"/>
  <c r="Z27" i="2"/>
  <c r="Z27" i="2" a="1"/>
  <c r="AA27" i="2" a="1"/>
  <c r="AA27" i="2" s="1"/>
  <c r="AB27" i="2"/>
  <c r="AB27" i="2" a="1"/>
  <c r="AC27" i="2" a="1"/>
  <c r="AC27" i="2" s="1"/>
  <c r="AD27" i="2"/>
  <c r="AD27" i="2" a="1"/>
  <c r="AF27" i="2" a="1"/>
  <c r="AF27" i="2" s="1"/>
  <c r="C29" i="2" a="1"/>
  <c r="C29" i="2" s="1"/>
  <c r="D29" i="2"/>
  <c r="D29" i="2" a="1"/>
  <c r="E29" i="2" a="1"/>
  <c r="E29" i="2" s="1"/>
  <c r="F29" i="2"/>
  <c r="F29" i="2" a="1"/>
  <c r="G29" i="2"/>
  <c r="G29" i="2" a="1"/>
  <c r="H29" i="2"/>
  <c r="H29" i="2" a="1"/>
  <c r="I29" i="2" a="1"/>
  <c r="I29" i="2" s="1"/>
  <c r="J29" i="2"/>
  <c r="J29" i="2" a="1"/>
  <c r="K29" i="2" a="1"/>
  <c r="K29" i="2" s="1"/>
  <c r="L29" i="2"/>
  <c r="L29" i="2" a="1"/>
  <c r="M29" i="2" a="1"/>
  <c r="M29" i="2" s="1"/>
  <c r="N29" i="2"/>
  <c r="N29" i="2" a="1"/>
  <c r="O29" i="2" a="1"/>
  <c r="O29" i="2" s="1"/>
  <c r="P29" i="2"/>
  <c r="P29" i="2" a="1"/>
  <c r="Q29" i="2" a="1"/>
  <c r="Q29" i="2" s="1"/>
  <c r="R29" i="2"/>
  <c r="R29" i="2" a="1"/>
  <c r="S29" i="2"/>
  <c r="S29" i="2" a="1"/>
  <c r="T29" i="2"/>
  <c r="T29" i="2" a="1"/>
  <c r="U29" i="2" a="1"/>
  <c r="U29" i="2" s="1"/>
  <c r="V29" i="2"/>
  <c r="V29" i="2" a="1"/>
  <c r="W29" i="2"/>
  <c r="W29" i="2" a="1"/>
  <c r="X29" i="2"/>
  <c r="X29" i="2" a="1"/>
  <c r="Y29" i="2" a="1"/>
  <c r="Y29" i="2" s="1"/>
  <c r="Z29" i="2"/>
  <c r="Z29" i="2" a="1"/>
  <c r="AA29" i="2" a="1"/>
  <c r="AA29" i="2" s="1"/>
  <c r="AB29" i="2"/>
  <c r="AB29" i="2" a="1"/>
  <c r="AC29" i="2" a="1"/>
  <c r="AC29" i="2" s="1"/>
  <c r="AD29" i="2"/>
  <c r="AD29" i="2" a="1"/>
  <c r="AE29" i="2"/>
  <c r="AF29" i="2" a="1"/>
  <c r="AF29" i="2" s="1"/>
  <c r="C30" i="2" a="1"/>
  <c r="C30" i="2" s="1"/>
  <c r="AE30" i="2" s="1"/>
  <c r="D30" i="2"/>
  <c r="D30" i="2" a="1"/>
  <c r="E30" i="2" a="1"/>
  <c r="E30" i="2" s="1"/>
  <c r="F30" i="2"/>
  <c r="F30" i="2" a="1"/>
  <c r="G30" i="2" a="1"/>
  <c r="G30" i="2" s="1"/>
  <c r="H30" i="2"/>
  <c r="H30" i="2" a="1"/>
  <c r="I30" i="2"/>
  <c r="I30" i="2" a="1"/>
  <c r="J30" i="2" a="1"/>
  <c r="J30" i="2" s="1"/>
  <c r="K30" i="2" a="1"/>
  <c r="K30" i="2" s="1"/>
  <c r="L30" i="2"/>
  <c r="L30" i="2" a="1"/>
  <c r="M30" i="2" a="1"/>
  <c r="M30" i="2" s="1"/>
  <c r="M33" i="2" s="1"/>
  <c r="M69" i="2" s="1"/>
  <c r="N30" i="2" a="1"/>
  <c r="N30" i="2" s="1"/>
  <c r="O30" i="2" a="1"/>
  <c r="O30" i="2" s="1"/>
  <c r="P30" i="2"/>
  <c r="P30" i="2" a="1"/>
  <c r="Q30" i="2" a="1"/>
  <c r="Q30" i="2" s="1"/>
  <c r="R30" i="2"/>
  <c r="R30" i="2" a="1"/>
  <c r="S30" i="2" a="1"/>
  <c r="S30" i="2" s="1"/>
  <c r="T30" i="2"/>
  <c r="T30" i="2" a="1"/>
  <c r="U30" i="2"/>
  <c r="U30" i="2" a="1"/>
  <c r="V30" i="2" a="1"/>
  <c r="V30" i="2" s="1"/>
  <c r="W30" i="2" a="1"/>
  <c r="W30" i="2" s="1"/>
  <c r="X30" i="2"/>
  <c r="X30" i="2" a="1"/>
  <c r="Y30" i="2"/>
  <c r="Y30" i="2" a="1"/>
  <c r="Z30" i="2" a="1"/>
  <c r="Z30" i="2" s="1"/>
  <c r="Z33" i="2" s="1"/>
  <c r="AA30" i="2" a="1"/>
  <c r="AA30" i="2" s="1"/>
  <c r="AB30" i="2"/>
  <c r="AB30" i="2" a="1"/>
  <c r="AC30" i="2"/>
  <c r="AC30" i="2" a="1"/>
  <c r="AD30" i="2"/>
  <c r="AD30" i="2" a="1"/>
  <c r="AF30" i="2"/>
  <c r="AF30" i="2" a="1"/>
  <c r="C31" i="2" a="1"/>
  <c r="C31" i="2" s="1"/>
  <c r="D31" i="2" a="1"/>
  <c r="D31" i="2" s="1"/>
  <c r="D33" i="2" s="1"/>
  <c r="D69" i="2" s="1"/>
  <c r="E31" i="2" a="1"/>
  <c r="E31" i="2" s="1"/>
  <c r="F31" i="2"/>
  <c r="F31" i="2" a="1"/>
  <c r="G31" i="2"/>
  <c r="G31" i="2" a="1"/>
  <c r="H31" i="2" a="1"/>
  <c r="H31" i="2" s="1"/>
  <c r="H33" i="2" s="1"/>
  <c r="H69" i="2" s="1"/>
  <c r="I31" i="2" a="1"/>
  <c r="I31" i="2" s="1"/>
  <c r="I33" i="2" s="1"/>
  <c r="I69" i="2" s="1"/>
  <c r="J31" i="2"/>
  <c r="J31" i="2" a="1"/>
  <c r="K31" i="2" a="1"/>
  <c r="K31" i="2" s="1"/>
  <c r="L31" i="2" a="1"/>
  <c r="L31" i="2" s="1"/>
  <c r="M31" i="2" a="1"/>
  <c r="M31" i="2" s="1"/>
  <c r="N31" i="2"/>
  <c r="N33" i="2" s="1"/>
  <c r="N69" i="2" s="1"/>
  <c r="N31" i="2" a="1"/>
  <c r="O31" i="2" a="1"/>
  <c r="O31" i="2" s="1"/>
  <c r="P31" i="2"/>
  <c r="P31" i="2" a="1"/>
  <c r="Q31" i="2" a="1"/>
  <c r="Q31" i="2" s="1"/>
  <c r="Q33" i="2" s="1"/>
  <c r="Q69" i="2" s="1"/>
  <c r="R31" i="2"/>
  <c r="R31" i="2" a="1"/>
  <c r="S31" i="2"/>
  <c r="S31" i="2" a="1"/>
  <c r="T31" i="2"/>
  <c r="T31" i="2" a="1"/>
  <c r="U31" i="2" a="1"/>
  <c r="U31" i="2" s="1"/>
  <c r="V31" i="2"/>
  <c r="V31" i="2" a="1"/>
  <c r="W31" i="2"/>
  <c r="W31" i="2" a="1"/>
  <c r="X31" i="2" a="1"/>
  <c r="X31" i="2" s="1"/>
  <c r="Y31" i="2" a="1"/>
  <c r="Y31" i="2" s="1"/>
  <c r="Z31" i="2"/>
  <c r="Z31" i="2" a="1"/>
  <c r="AA31" i="2"/>
  <c r="AA31" i="2" a="1"/>
  <c r="AB31" i="2"/>
  <c r="AB31" i="2" a="1"/>
  <c r="AC31" i="2" a="1"/>
  <c r="AC31" i="2" s="1"/>
  <c r="AD31" i="2"/>
  <c r="AD31" i="2" a="1"/>
  <c r="AF31" i="2"/>
  <c r="AF31" i="2" a="1"/>
  <c r="G33" i="2"/>
  <c r="G69" i="2" s="1"/>
  <c r="L33" i="2"/>
  <c r="U33" i="2"/>
  <c r="U69" i="2" s="1"/>
  <c r="AB33" i="2"/>
  <c r="AF33" i="2"/>
  <c r="AF69" i="2" s="1"/>
  <c r="C35" i="2"/>
  <c r="AE35" i="2" s="1"/>
  <c r="C35" i="2" a="1"/>
  <c r="D35" i="2" a="1"/>
  <c r="D35" i="2" s="1"/>
  <c r="E35" i="2" a="1"/>
  <c r="E35" i="2" s="1"/>
  <c r="F35" i="2" a="1"/>
  <c r="F35" i="2" s="1"/>
  <c r="G35" i="2"/>
  <c r="G35" i="2" a="1"/>
  <c r="H35" i="2"/>
  <c r="H35" i="2" a="1"/>
  <c r="I35" i="2" a="1"/>
  <c r="I35" i="2" s="1"/>
  <c r="J35" i="2"/>
  <c r="J35" i="2" a="1"/>
  <c r="K35" i="2"/>
  <c r="K35" i="2" a="1"/>
  <c r="L35" i="2"/>
  <c r="L35" i="2" a="1"/>
  <c r="M35" i="2" a="1"/>
  <c r="M35" i="2" s="1"/>
  <c r="N35" i="2" a="1"/>
  <c r="N35" i="2" s="1"/>
  <c r="O35" i="2"/>
  <c r="O35" i="2" a="1"/>
  <c r="P35" i="2" a="1"/>
  <c r="P35" i="2" s="1"/>
  <c r="Q35" i="2" a="1"/>
  <c r="Q35" i="2" s="1"/>
  <c r="R35" i="2" a="1"/>
  <c r="R35" i="2" s="1"/>
  <c r="S35" i="2"/>
  <c r="S35" i="2" a="1"/>
  <c r="T35" i="2"/>
  <c r="T35" i="2" a="1"/>
  <c r="U35" i="2" a="1"/>
  <c r="U35" i="2" s="1"/>
  <c r="V35" i="2"/>
  <c r="V35" i="2" a="1"/>
  <c r="W35" i="2"/>
  <c r="W35" i="2" a="1"/>
  <c r="X35" i="2" a="1"/>
  <c r="X35" i="2" s="1"/>
  <c r="Y35" i="2" a="1"/>
  <c r="Y35" i="2" s="1"/>
  <c r="Z35" i="2"/>
  <c r="Z35" i="2" a="1"/>
  <c r="AA35" i="2"/>
  <c r="AA35" i="2" a="1"/>
  <c r="AB35" i="2"/>
  <c r="AB35" i="2" a="1"/>
  <c r="AC35" i="2" a="1"/>
  <c r="AC35" i="2" s="1"/>
  <c r="AD35" i="2"/>
  <c r="AD35" i="2" a="1"/>
  <c r="AF35" i="2" a="1"/>
  <c r="AF35" i="2" s="1"/>
  <c r="AG35" i="2"/>
  <c r="C36" i="2"/>
  <c r="C36" i="2" a="1"/>
  <c r="D36" i="2" a="1"/>
  <c r="D36" i="2" s="1"/>
  <c r="D38" i="2" s="1"/>
  <c r="D56" i="2" s="1"/>
  <c r="E36" i="2"/>
  <c r="E38" i="2" s="1"/>
  <c r="E56" i="2" s="1"/>
  <c r="E36" i="2" a="1"/>
  <c r="F36" i="2" a="1"/>
  <c r="F36" i="2" s="1"/>
  <c r="G36" i="2"/>
  <c r="G38" i="2" s="1"/>
  <c r="G56" i="2" s="1"/>
  <c r="G36" i="2" a="1"/>
  <c r="H36" i="2" a="1"/>
  <c r="H36" i="2" s="1"/>
  <c r="H38" i="2" s="1"/>
  <c r="I36" i="2" a="1"/>
  <c r="I36" i="2" s="1"/>
  <c r="I38" i="2" s="1"/>
  <c r="I56" i="2" s="1"/>
  <c r="J36" i="2" a="1"/>
  <c r="J36" i="2" s="1"/>
  <c r="J38" i="2" s="1"/>
  <c r="J56" i="2" s="1"/>
  <c r="K36" i="2"/>
  <c r="K36" i="2" a="1"/>
  <c r="L36" i="2"/>
  <c r="L38" i="2" s="1"/>
  <c r="L56" i="2" s="1"/>
  <c r="L36" i="2" a="1"/>
  <c r="M36" i="2"/>
  <c r="M36" i="2" a="1"/>
  <c r="N36" i="2" a="1"/>
  <c r="N36" i="2" s="1"/>
  <c r="N38" i="2" s="1"/>
  <c r="O36" i="2"/>
  <c r="O36" i="2" a="1"/>
  <c r="P36" i="2" a="1"/>
  <c r="P36" i="2" s="1"/>
  <c r="P38" i="2" s="1"/>
  <c r="P56" i="2" s="1"/>
  <c r="Q36" i="2" a="1"/>
  <c r="Q36" i="2" s="1"/>
  <c r="Q38" i="2" s="1"/>
  <c r="Q56" i="2" s="1"/>
  <c r="R36" i="2" a="1"/>
  <c r="R36" i="2" s="1"/>
  <c r="S36" i="2"/>
  <c r="S38" i="2" s="1"/>
  <c r="S36" i="2" a="1"/>
  <c r="T36" i="2" a="1"/>
  <c r="T36" i="2" s="1"/>
  <c r="T38" i="2" s="1"/>
  <c r="T56" i="2" s="1"/>
  <c r="U36" i="2"/>
  <c r="U38" i="2" s="1"/>
  <c r="U56" i="2" s="1"/>
  <c r="U36" i="2" a="1"/>
  <c r="V36" i="2" a="1"/>
  <c r="V36" i="2" s="1"/>
  <c r="V38" i="2" s="1"/>
  <c r="V56" i="2" s="1"/>
  <c r="W36" i="2"/>
  <c r="W38" i="2" s="1"/>
  <c r="W56" i="2" s="1"/>
  <c r="W36" i="2" a="1"/>
  <c r="X36" i="2"/>
  <c r="X38" i="2" s="1"/>
  <c r="X36" i="2" a="1"/>
  <c r="Y36" i="2"/>
  <c r="Y38" i="2" s="1"/>
  <c r="Y56" i="2" s="1"/>
  <c r="Y36" i="2" a="1"/>
  <c r="Z36" i="2" a="1"/>
  <c r="Z36" i="2" s="1"/>
  <c r="AA36" i="2"/>
  <c r="AA38" i="2" s="1"/>
  <c r="AA56" i="2" s="1"/>
  <c r="AA36" i="2" a="1"/>
  <c r="AB36" i="2"/>
  <c r="AB38" i="2" s="1"/>
  <c r="AB56" i="2" s="1"/>
  <c r="AB36" i="2" a="1"/>
  <c r="AC36" i="2" a="1"/>
  <c r="AC36" i="2" s="1"/>
  <c r="AD36" i="2" a="1"/>
  <c r="AD36" i="2" s="1"/>
  <c r="AD38" i="2" s="1"/>
  <c r="AD56" i="2" s="1"/>
  <c r="AF36" i="2" a="1"/>
  <c r="AF36" i="2" s="1"/>
  <c r="C37" i="2"/>
  <c r="AE37" i="2" s="1"/>
  <c r="AG37" i="2" s="1"/>
  <c r="C37" i="2" a="1"/>
  <c r="D37" i="2" a="1"/>
  <c r="D37" i="2" s="1"/>
  <c r="E37" i="2"/>
  <c r="E37" i="2" a="1"/>
  <c r="F37" i="2" a="1"/>
  <c r="F37" i="2" s="1"/>
  <c r="G37" i="2" a="1"/>
  <c r="G37" i="2" s="1"/>
  <c r="H37" i="2" a="1"/>
  <c r="H37" i="2" s="1"/>
  <c r="I37" i="2"/>
  <c r="I37" i="2" a="1"/>
  <c r="J37" i="2"/>
  <c r="J37" i="2" a="1"/>
  <c r="K37" i="2"/>
  <c r="K37" i="2" a="1"/>
  <c r="L37" i="2" a="1"/>
  <c r="L37" i="2" s="1"/>
  <c r="M37" i="2"/>
  <c r="M37" i="2" a="1"/>
  <c r="N37" i="2"/>
  <c r="N37" i="2" a="1"/>
  <c r="O37" i="2" a="1"/>
  <c r="O37" i="2" s="1"/>
  <c r="P37" i="2" a="1"/>
  <c r="P37" i="2" s="1"/>
  <c r="Q37" i="2"/>
  <c r="Q37" i="2" a="1"/>
  <c r="R37" i="2" a="1"/>
  <c r="R37" i="2" s="1"/>
  <c r="S37" i="2"/>
  <c r="S37" i="2" a="1"/>
  <c r="T37" i="2" a="1"/>
  <c r="T37" i="2" s="1"/>
  <c r="U37" i="2"/>
  <c r="U37" i="2" a="1"/>
  <c r="V37" i="2"/>
  <c r="V37" i="2" a="1"/>
  <c r="W37" i="2" a="1"/>
  <c r="W37" i="2" s="1"/>
  <c r="X37" i="2" a="1"/>
  <c r="X37" i="2" s="1"/>
  <c r="Y37" i="2"/>
  <c r="Y37" i="2" a="1"/>
  <c r="Z37" i="2"/>
  <c r="Z37" i="2" a="1"/>
  <c r="AA37" i="2" a="1"/>
  <c r="AA37" i="2" s="1"/>
  <c r="AB37" i="2" a="1"/>
  <c r="AB37" i="2" s="1"/>
  <c r="AC37" i="2"/>
  <c r="AC37" i="2" a="1"/>
  <c r="AD37" i="2" a="1"/>
  <c r="AD37" i="2" s="1"/>
  <c r="AF37" i="2"/>
  <c r="AF37" i="2" a="1"/>
  <c r="F38" i="2"/>
  <c r="F56" i="2" s="1"/>
  <c r="K38" i="2"/>
  <c r="M38" i="2"/>
  <c r="O38" i="2"/>
  <c r="O56" i="2" s="1"/>
  <c r="R38" i="2"/>
  <c r="R56" i="2" s="1"/>
  <c r="Z38" i="2"/>
  <c r="Z56" i="2" s="1"/>
  <c r="AC38" i="2"/>
  <c r="AF38" i="2"/>
  <c r="AF56" i="2" s="1"/>
  <c r="C40" i="2"/>
  <c r="AE40" i="2" s="1"/>
  <c r="AG40" i="2" s="1"/>
  <c r="C40" i="2" a="1"/>
  <c r="D40" i="2" a="1"/>
  <c r="D40" i="2" s="1"/>
  <c r="E40" i="2"/>
  <c r="E40" i="2" a="1"/>
  <c r="F40" i="2"/>
  <c r="F40" i="2" a="1"/>
  <c r="G40" i="2"/>
  <c r="G40" i="2" a="1"/>
  <c r="H40" i="2" a="1"/>
  <c r="H40" i="2" s="1"/>
  <c r="I40" i="2"/>
  <c r="I40" i="2" a="1"/>
  <c r="J40" i="2"/>
  <c r="J40" i="2" a="1"/>
  <c r="K40" i="2" a="1"/>
  <c r="K40" i="2" s="1"/>
  <c r="L40" i="2" a="1"/>
  <c r="L40" i="2" s="1"/>
  <c r="M40" i="2" a="1"/>
  <c r="M40" i="2" s="1"/>
  <c r="N40" i="2"/>
  <c r="N40" i="2" a="1"/>
  <c r="O40" i="2"/>
  <c r="O40" i="2" a="1"/>
  <c r="P40" i="2" a="1"/>
  <c r="P40" i="2" s="1"/>
  <c r="Q40" i="2"/>
  <c r="Q40" i="2" a="1"/>
  <c r="R40" i="2"/>
  <c r="R40" i="2" a="1"/>
  <c r="S40" i="2"/>
  <c r="S40" i="2" a="1"/>
  <c r="T40" i="2" a="1"/>
  <c r="T40" i="2" s="1"/>
  <c r="U40" i="2" a="1"/>
  <c r="U40" i="2" s="1"/>
  <c r="V40" i="2"/>
  <c r="V40" i="2" a="1"/>
  <c r="W40" i="2" a="1"/>
  <c r="W40" i="2" s="1"/>
  <c r="AF40" i="2"/>
  <c r="AF40" i="2" a="1"/>
  <c r="C42" i="2"/>
  <c r="AE42" i="2" s="1"/>
  <c r="AG42" i="2" s="1"/>
  <c r="AG44" i="2" s="1"/>
  <c r="C42" i="2" a="1"/>
  <c r="D42" i="2" a="1"/>
  <c r="D42" i="2" s="1"/>
  <c r="D44" i="2" s="1"/>
  <c r="E42" i="2" a="1"/>
  <c r="E42" i="2" s="1"/>
  <c r="E44" i="2" s="1"/>
  <c r="F42" i="2"/>
  <c r="F42" i="2" a="1"/>
  <c r="G42" i="2"/>
  <c r="G44" i="2" s="1"/>
  <c r="G42" i="2" a="1"/>
  <c r="H42" i="2" a="1"/>
  <c r="H42" i="2" s="1"/>
  <c r="H44" i="2" s="1"/>
  <c r="I42" i="2" a="1"/>
  <c r="I42" i="2" s="1"/>
  <c r="J42" i="2"/>
  <c r="J44" i="2" s="1"/>
  <c r="J42" i="2" a="1"/>
  <c r="K42" i="2"/>
  <c r="K42" i="2" a="1"/>
  <c r="L42" i="2"/>
  <c r="L44" i="2" s="1"/>
  <c r="L42" i="2" a="1"/>
  <c r="M42" i="2" a="1"/>
  <c r="M42" i="2" s="1"/>
  <c r="M44" i="2" s="1"/>
  <c r="N42" i="2" a="1"/>
  <c r="N42" i="2" s="1"/>
  <c r="N44" i="2" s="1"/>
  <c r="O42" i="2"/>
  <c r="O44" i="2" s="1"/>
  <c r="O42" i="2" a="1"/>
  <c r="P42" i="2"/>
  <c r="P44" i="2" s="1"/>
  <c r="P42" i="2" a="1"/>
  <c r="Q42" i="2" a="1"/>
  <c r="Q42" i="2" s="1"/>
  <c r="R42" i="2"/>
  <c r="R44" i="2" s="1"/>
  <c r="R42" i="2" a="1"/>
  <c r="S42" i="2"/>
  <c r="S44" i="2" s="1"/>
  <c r="S42" i="2" a="1"/>
  <c r="T42" i="2" a="1"/>
  <c r="T42" i="2" s="1"/>
  <c r="T44" i="2" s="1"/>
  <c r="U42" i="2" a="1"/>
  <c r="U42" i="2" s="1"/>
  <c r="U44" i="2" s="1"/>
  <c r="V42" i="2" a="1"/>
  <c r="V42" i="2" s="1"/>
  <c r="V44" i="2" s="1"/>
  <c r="W42" i="2"/>
  <c r="W44" i="2" s="1"/>
  <c r="W42" i="2" a="1"/>
  <c r="X42" i="2"/>
  <c r="X42" i="2" a="1"/>
  <c r="Y42" i="2" a="1"/>
  <c r="Y42" i="2" s="1"/>
  <c r="Z42" i="2"/>
  <c r="Z44" i="2" s="1"/>
  <c r="Z42" i="2" a="1"/>
  <c r="AA42" i="2"/>
  <c r="AA42" i="2" a="1"/>
  <c r="AB42" i="2"/>
  <c r="AB44" i="2" s="1"/>
  <c r="AB42" i="2" a="1"/>
  <c r="AC42" i="2" a="1"/>
  <c r="AC42" i="2" s="1"/>
  <c r="AD42" i="2" a="1"/>
  <c r="AD42" i="2" s="1"/>
  <c r="AD44" i="2" s="1"/>
  <c r="AF42" i="2" a="1"/>
  <c r="AF42" i="2" s="1"/>
  <c r="AF44" i="2" s="1"/>
  <c r="C43" i="2" a="1"/>
  <c r="C43" i="2" s="1"/>
  <c r="AE43" i="2" s="1"/>
  <c r="D43" i="2"/>
  <c r="D43" i="2" a="1"/>
  <c r="E43" i="2"/>
  <c r="E43" i="2" a="1"/>
  <c r="F43" i="2" a="1"/>
  <c r="F43" i="2" s="1"/>
  <c r="G43" i="2" a="1"/>
  <c r="G43" i="2" s="1"/>
  <c r="H43" i="2"/>
  <c r="H43" i="2" a="1"/>
  <c r="I43" i="2"/>
  <c r="I43" i="2" a="1"/>
  <c r="J43" i="2"/>
  <c r="J43" i="2" a="1"/>
  <c r="K43" i="2" a="1"/>
  <c r="K43" i="2" s="1"/>
  <c r="L43" i="2"/>
  <c r="L43" i="2" a="1"/>
  <c r="M43" i="2"/>
  <c r="M43" i="2" a="1"/>
  <c r="N43" i="2" a="1"/>
  <c r="N43" i="2" s="1"/>
  <c r="O43" i="2" a="1"/>
  <c r="O43" i="2" s="1"/>
  <c r="P43" i="2"/>
  <c r="P43" i="2" a="1"/>
  <c r="Q43" i="2"/>
  <c r="Q43" i="2" a="1"/>
  <c r="R43" i="2" a="1"/>
  <c r="R43" i="2" s="1"/>
  <c r="S43" i="2" a="1"/>
  <c r="S43" i="2" s="1"/>
  <c r="T43" i="2" a="1"/>
  <c r="T43" i="2" s="1"/>
  <c r="U43" i="2"/>
  <c r="U43" i="2" a="1"/>
  <c r="V43" i="2"/>
  <c r="V43" i="2" a="1"/>
  <c r="W43" i="2" a="1"/>
  <c r="W43" i="2" s="1"/>
  <c r="X43" i="2"/>
  <c r="X43" i="2" a="1"/>
  <c r="Y43" i="2"/>
  <c r="Y43" i="2" a="1"/>
  <c r="Z43" i="2"/>
  <c r="Z43" i="2" a="1"/>
  <c r="AA43" i="2" a="1"/>
  <c r="AA43" i="2" s="1"/>
  <c r="AB43" i="2" a="1"/>
  <c r="AB43" i="2" s="1"/>
  <c r="AC43" i="2"/>
  <c r="AC43" i="2" a="1"/>
  <c r="AD43" i="2"/>
  <c r="AD43" i="2" a="1"/>
  <c r="AF43" i="2"/>
  <c r="AF43" i="2" a="1"/>
  <c r="AG43" i="2"/>
  <c r="C44" i="2"/>
  <c r="AE44" i="2" s="1"/>
  <c r="F44" i="2"/>
  <c r="I44" i="2"/>
  <c r="K44" i="2"/>
  <c r="Q44" i="2"/>
  <c r="X44" i="2"/>
  <c r="Y44" i="2"/>
  <c r="AA44" i="2"/>
  <c r="AC44" i="2"/>
  <c r="C46" i="2" a="1"/>
  <c r="C46" i="2" s="1"/>
  <c r="C48" i="2" s="1"/>
  <c r="AE48" i="2" s="1"/>
  <c r="AG48" i="2" s="1"/>
  <c r="D46" i="2" a="1"/>
  <c r="D46" i="2" s="1"/>
  <c r="E46" i="2"/>
  <c r="E48" i="2" s="1"/>
  <c r="E46" i="2" a="1"/>
  <c r="F46" i="2"/>
  <c r="F48" i="2" s="1"/>
  <c r="F46" i="2" a="1"/>
  <c r="G46" i="2" a="1"/>
  <c r="G46" i="2" s="1"/>
  <c r="G48" i="2" s="1"/>
  <c r="H46" i="2" a="1"/>
  <c r="H46" i="2" s="1"/>
  <c r="H48" i="2" s="1"/>
  <c r="I46" i="2"/>
  <c r="I46" i="2" a="1"/>
  <c r="J46" i="2" a="1"/>
  <c r="J46" i="2" s="1"/>
  <c r="J48" i="2" s="1"/>
  <c r="K46" i="2"/>
  <c r="K46" i="2" a="1"/>
  <c r="L46" i="2" a="1"/>
  <c r="L46" i="2" s="1"/>
  <c r="M46" i="2"/>
  <c r="M48" i="2" s="1"/>
  <c r="M46" i="2" a="1"/>
  <c r="N46" i="2" a="1"/>
  <c r="N46" i="2" s="1"/>
  <c r="N48" i="2" s="1"/>
  <c r="O46" i="2"/>
  <c r="O48" i="2" s="1"/>
  <c r="O46" i="2" a="1"/>
  <c r="P46" i="2" a="1"/>
  <c r="P46" i="2" s="1"/>
  <c r="Q46" i="2"/>
  <c r="Q46" i="2" a="1"/>
  <c r="R46" i="2" a="1"/>
  <c r="R46" i="2" s="1"/>
  <c r="R48" i="2" s="1"/>
  <c r="S46" i="2" a="1"/>
  <c r="S46" i="2" s="1"/>
  <c r="S48" i="2" s="1"/>
  <c r="T46" i="2" a="1"/>
  <c r="T46" i="2" s="1"/>
  <c r="U46" i="2"/>
  <c r="U46" i="2" a="1"/>
  <c r="V46" i="2"/>
  <c r="V46" i="2" a="1"/>
  <c r="W46" i="2"/>
  <c r="W48" i="2" s="1"/>
  <c r="W46" i="2" a="1"/>
  <c r="X46" i="2" a="1"/>
  <c r="X46" i="2" s="1"/>
  <c r="X48" i="2" s="1"/>
  <c r="Y46" i="2"/>
  <c r="Y48" i="2" s="1"/>
  <c r="Y46" i="2" a="1"/>
  <c r="Z46" i="2"/>
  <c r="Z48" i="2" s="1"/>
  <c r="Z46" i="2" a="1"/>
  <c r="AA46" i="2" a="1"/>
  <c r="AA46" i="2" s="1"/>
  <c r="AB46" i="2" a="1"/>
  <c r="AB46" i="2" s="1"/>
  <c r="AB48" i="2" s="1"/>
  <c r="AC46" i="2"/>
  <c r="AC48" i="2" s="1"/>
  <c r="AC46" i="2" a="1"/>
  <c r="AD46" i="2" a="1"/>
  <c r="AD46" i="2" s="1"/>
  <c r="AD48" i="2" s="1"/>
  <c r="AE46" i="2"/>
  <c r="AG46" i="2" s="1"/>
  <c r="AF46" i="2"/>
  <c r="AF46" i="2" a="1"/>
  <c r="C47" i="2"/>
  <c r="C47" i="2" a="1"/>
  <c r="D47" i="2" a="1"/>
  <c r="D47" i="2" s="1"/>
  <c r="E47" i="2"/>
  <c r="E47" i="2" a="1"/>
  <c r="F47" i="2" a="1"/>
  <c r="F47" i="2" s="1"/>
  <c r="G47" i="2"/>
  <c r="G47" i="2" a="1"/>
  <c r="D48" i="2"/>
  <c r="I48" i="2"/>
  <c r="K48" i="2"/>
  <c r="L48" i="2"/>
  <c r="P48" i="2"/>
  <c r="Q48" i="2"/>
  <c r="T48" i="2"/>
  <c r="U48" i="2"/>
  <c r="V48" i="2"/>
  <c r="AA48" i="2"/>
  <c r="AF48" i="2"/>
  <c r="C50" i="2" a="1"/>
  <c r="C50" i="2" s="1"/>
  <c r="AE50" i="2" s="1"/>
  <c r="D50" i="2" a="1"/>
  <c r="D50" i="2" s="1"/>
  <c r="E50" i="2"/>
  <c r="E50" i="2" a="1"/>
  <c r="F50" i="2"/>
  <c r="F50" i="2" a="1"/>
  <c r="G50" i="2" a="1"/>
  <c r="G50" i="2" s="1"/>
  <c r="H50" i="2"/>
  <c r="H50" i="2" a="1"/>
  <c r="I50" i="2"/>
  <c r="I50" i="2" a="1"/>
  <c r="J50" i="2" a="1"/>
  <c r="J50" i="2" s="1"/>
  <c r="K50" i="2" a="1"/>
  <c r="K50" i="2" s="1"/>
  <c r="L50" i="2"/>
  <c r="L50" i="2" a="1"/>
  <c r="M50" i="2"/>
  <c r="M50" i="2" a="1"/>
  <c r="N50" i="2"/>
  <c r="N50" i="2" a="1"/>
  <c r="O50" i="2" a="1"/>
  <c r="O50" i="2" s="1"/>
  <c r="P50" i="2"/>
  <c r="P50" i="2" a="1"/>
  <c r="Q50" i="2"/>
  <c r="Q50" i="2" a="1"/>
  <c r="R50" i="2"/>
  <c r="R50" i="2" a="1"/>
  <c r="S50" i="2" a="1"/>
  <c r="S50" i="2" s="1"/>
  <c r="T50" i="2" a="1"/>
  <c r="T50" i="2" s="1"/>
  <c r="U50" i="2"/>
  <c r="U50" i="2" a="1"/>
  <c r="V50" i="2" a="1"/>
  <c r="V50" i="2" s="1"/>
  <c r="W50" i="2" a="1"/>
  <c r="W50" i="2" s="1"/>
  <c r="X50" i="2" a="1"/>
  <c r="X50" i="2" s="1"/>
  <c r="Y50" i="2"/>
  <c r="Y50" i="2" a="1"/>
  <c r="Z50" i="2"/>
  <c r="Z50" i="2" a="1"/>
  <c r="AA50" i="2" a="1"/>
  <c r="AA50" i="2" s="1"/>
  <c r="AB50" i="2"/>
  <c r="AB50" i="2" a="1"/>
  <c r="AC50" i="2"/>
  <c r="AC50" i="2" a="1"/>
  <c r="AD50" i="2"/>
  <c r="AD50" i="2" a="1"/>
  <c r="AF50" i="2" a="1"/>
  <c r="AF50" i="2" s="1"/>
  <c r="AG50" i="2" s="1"/>
  <c r="C52" i="2"/>
  <c r="C52" i="2" a="1"/>
  <c r="D52" i="2" a="1"/>
  <c r="D52" i="2" s="1"/>
  <c r="E52" i="2" a="1"/>
  <c r="E52" i="2" s="1"/>
  <c r="F52" i="2" a="1"/>
  <c r="F52" i="2" s="1"/>
  <c r="G52" i="2"/>
  <c r="G52" i="2" a="1"/>
  <c r="H52" i="2" a="1"/>
  <c r="H52" i="2" s="1"/>
  <c r="I52" i="2" a="1"/>
  <c r="I52" i="2" s="1"/>
  <c r="J52" i="2"/>
  <c r="J52" i="2" a="1"/>
  <c r="K52" i="2"/>
  <c r="K52" i="2" a="1"/>
  <c r="L52" i="2" a="1"/>
  <c r="L52" i="2" s="1"/>
  <c r="M52" i="2" a="1"/>
  <c r="M52" i="2" s="1"/>
  <c r="N52" i="2"/>
  <c r="N52" i="2" a="1"/>
  <c r="O52" i="2"/>
  <c r="O52" i="2" a="1"/>
  <c r="P52" i="2"/>
  <c r="P52" i="2" a="1"/>
  <c r="Q52" i="2" a="1"/>
  <c r="Q52" i="2" s="1"/>
  <c r="R52" i="2" a="1"/>
  <c r="R52" i="2" s="1"/>
  <c r="S52" i="2"/>
  <c r="S52" i="2" a="1"/>
  <c r="T52" i="2" a="1"/>
  <c r="T52" i="2" s="1"/>
  <c r="U52" i="2" a="1"/>
  <c r="U52" i="2" s="1"/>
  <c r="V52" i="2" a="1"/>
  <c r="V52" i="2" s="1"/>
  <c r="W52" i="2"/>
  <c r="W52" i="2" a="1"/>
  <c r="X52" i="2" a="1"/>
  <c r="X52" i="2" s="1"/>
  <c r="Y52" i="2" a="1"/>
  <c r="Y52" i="2" s="1"/>
  <c r="Z52" i="2" a="1"/>
  <c r="Z52" i="2" s="1"/>
  <c r="AA52" i="2"/>
  <c r="AA52" i="2" a="1"/>
  <c r="AB52" i="2"/>
  <c r="AB52" i="2" a="1"/>
  <c r="AC52" i="2" a="1"/>
  <c r="AC52" i="2" s="1"/>
  <c r="AD52" i="2"/>
  <c r="AD52" i="2" a="1"/>
  <c r="AE52" i="2"/>
  <c r="AG52" i="2" s="1"/>
  <c r="AF52" i="2" a="1"/>
  <c r="AF52" i="2" s="1"/>
  <c r="C54" i="2" a="1"/>
  <c r="C54" i="2" s="1"/>
  <c r="AE54" i="2" s="1"/>
  <c r="D54" i="2" a="1"/>
  <c r="D54" i="2" s="1"/>
  <c r="E54" i="2"/>
  <c r="E54" i="2" a="1"/>
  <c r="F54" i="2"/>
  <c r="F54" i="2" a="1"/>
  <c r="G54" i="2" a="1"/>
  <c r="G54" i="2" s="1"/>
  <c r="H54" i="2"/>
  <c r="H54" i="2" a="1"/>
  <c r="I54" i="2"/>
  <c r="I54" i="2" a="1"/>
  <c r="J54" i="2" a="1"/>
  <c r="J54" i="2" s="1"/>
  <c r="K54" i="2" a="1"/>
  <c r="K54" i="2" s="1"/>
  <c r="L54" i="2"/>
  <c r="L54" i="2" a="1"/>
  <c r="M54" i="2"/>
  <c r="M54" i="2" a="1"/>
  <c r="N54" i="2"/>
  <c r="N54" i="2" a="1"/>
  <c r="O54" i="2" a="1"/>
  <c r="O54" i="2" s="1"/>
  <c r="P54" i="2"/>
  <c r="P54" i="2" a="1"/>
  <c r="Q54" i="2"/>
  <c r="Q54" i="2" a="1"/>
  <c r="R54" i="2" a="1"/>
  <c r="R54" i="2" s="1"/>
  <c r="S54" i="2" a="1"/>
  <c r="S54" i="2" s="1"/>
  <c r="T54" i="2" a="1"/>
  <c r="T54" i="2" s="1"/>
  <c r="U54" i="2"/>
  <c r="U54" i="2" a="1"/>
  <c r="V54" i="2" a="1"/>
  <c r="V54" i="2" s="1"/>
  <c r="W54" i="2" a="1"/>
  <c r="W54" i="2" s="1"/>
  <c r="AF54" i="2"/>
  <c r="AF54" i="2" a="1"/>
  <c r="C55" i="2"/>
  <c r="AE55" i="2" s="1"/>
  <c r="AG55" i="2" s="1"/>
  <c r="C55" i="2" a="1"/>
  <c r="D55" i="2" a="1"/>
  <c r="D55" i="2" s="1"/>
  <c r="E55" i="2"/>
  <c r="E55" i="2" a="1"/>
  <c r="F55" i="2"/>
  <c r="F55" i="2" a="1"/>
  <c r="G55" i="2" a="1"/>
  <c r="G55" i="2" s="1"/>
  <c r="H55" i="2" a="1"/>
  <c r="H55" i="2" s="1"/>
  <c r="I55" i="2" a="1"/>
  <c r="I55" i="2" s="1"/>
  <c r="J55" i="2"/>
  <c r="J55" i="2" a="1"/>
  <c r="K55" i="2" a="1"/>
  <c r="K55" i="2" s="1"/>
  <c r="L55" i="2" a="1"/>
  <c r="L55" i="2" s="1"/>
  <c r="M55" i="2"/>
  <c r="M55" i="2" a="1"/>
  <c r="N55" i="2"/>
  <c r="N55" i="2" a="1"/>
  <c r="O55" i="2" a="1"/>
  <c r="O55" i="2" s="1"/>
  <c r="P55" i="2" a="1"/>
  <c r="P55" i="2" s="1"/>
  <c r="Q55" i="2"/>
  <c r="Q55" i="2" a="1"/>
  <c r="R55" i="2"/>
  <c r="R55" i="2" a="1"/>
  <c r="S55" i="2"/>
  <c r="S55" i="2" a="1"/>
  <c r="T55" i="2" a="1"/>
  <c r="T55" i="2" s="1"/>
  <c r="U55" i="2" a="1"/>
  <c r="U55" i="2" s="1"/>
  <c r="V55" i="2"/>
  <c r="V55" i="2" a="1"/>
  <c r="W55" i="2" a="1"/>
  <c r="W55" i="2" s="1"/>
  <c r="AF55" i="2" a="1"/>
  <c r="AF55" i="2" s="1"/>
  <c r="H56" i="2"/>
  <c r="K56" i="2"/>
  <c r="M56" i="2"/>
  <c r="N56" i="2"/>
  <c r="S56" i="2"/>
  <c r="X56" i="2"/>
  <c r="AC56" i="2"/>
  <c r="C58" i="2"/>
  <c r="C60" i="2" s="1"/>
  <c r="C58" i="2" a="1"/>
  <c r="D58" i="2" a="1"/>
  <c r="D58" i="2" s="1"/>
  <c r="E58" i="2"/>
  <c r="E58" i="2" a="1"/>
  <c r="F58" i="2"/>
  <c r="F60" i="2" s="1"/>
  <c r="F58" i="2" a="1"/>
  <c r="G58" i="2"/>
  <c r="G60" i="2" s="1"/>
  <c r="G58" i="2" a="1"/>
  <c r="H58" i="2" a="1"/>
  <c r="H58" i="2" s="1"/>
  <c r="H60" i="2" s="1"/>
  <c r="I58" i="2"/>
  <c r="I58" i="2" a="1"/>
  <c r="J58" i="2" a="1"/>
  <c r="J58" i="2" s="1"/>
  <c r="J60" i="2" s="1"/>
  <c r="K58" i="2" a="1"/>
  <c r="K58" i="2" s="1"/>
  <c r="K60" i="2" s="1"/>
  <c r="L58" i="2" a="1"/>
  <c r="L58" i="2" s="1"/>
  <c r="L60" i="2" s="1"/>
  <c r="M58" i="2"/>
  <c r="M60" i="2" s="1"/>
  <c r="M58" i="2" a="1"/>
  <c r="N58" i="2" a="1"/>
  <c r="N58" i="2" s="1"/>
  <c r="O58" i="2"/>
  <c r="O58" i="2" a="1"/>
  <c r="P58" i="2" a="1"/>
  <c r="P58" i="2" s="1"/>
  <c r="P60" i="2" s="1"/>
  <c r="Q58" i="2"/>
  <c r="Q60" i="2" s="1"/>
  <c r="Q58" i="2" a="1"/>
  <c r="R58" i="2"/>
  <c r="R58" i="2" a="1"/>
  <c r="S58" i="2" a="1"/>
  <c r="S58" i="2" s="1"/>
  <c r="S60" i="2" s="1"/>
  <c r="T58" i="2" a="1"/>
  <c r="T58" i="2" s="1"/>
  <c r="U58" i="2"/>
  <c r="U60" i="2" s="1"/>
  <c r="U58" i="2" a="1"/>
  <c r="V58" i="2"/>
  <c r="V60" i="2" s="1"/>
  <c r="V58" i="2" a="1"/>
  <c r="W58" i="2" a="1"/>
  <c r="W58" i="2" s="1"/>
  <c r="X58" i="2" a="1"/>
  <c r="X58" i="2" s="1"/>
  <c r="Y58" i="2"/>
  <c r="Y58" i="2" a="1"/>
  <c r="Z58" i="2" a="1"/>
  <c r="Z58" i="2" s="1"/>
  <c r="Z60" i="2" s="1"/>
  <c r="AA58" i="2"/>
  <c r="AA60" i="2" s="1"/>
  <c r="AA58" i="2" a="1"/>
  <c r="AB58" i="2" a="1"/>
  <c r="AB58" i="2" s="1"/>
  <c r="AC58" i="2"/>
  <c r="AC58" i="2" a="1"/>
  <c r="AD58" i="2" a="1"/>
  <c r="AD58" i="2" s="1"/>
  <c r="AD60" i="2" s="1"/>
  <c r="AE58" i="2"/>
  <c r="AG58" i="2" s="1"/>
  <c r="AF58" i="2"/>
  <c r="AF58" i="2" a="1"/>
  <c r="C59" i="2"/>
  <c r="AE59" i="2" s="1"/>
  <c r="C59" i="2" a="1"/>
  <c r="D59" i="2" a="1"/>
  <c r="D59" i="2" s="1"/>
  <c r="E59" i="2"/>
  <c r="E59" i="2" a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/>
  <c r="L59" i="2" a="1"/>
  <c r="M59" i="2" a="1"/>
  <c r="M59" i="2" s="1"/>
  <c r="N59" i="2" a="1"/>
  <c r="N59" i="2" s="1"/>
  <c r="O59" i="2"/>
  <c r="O59" i="2" a="1"/>
  <c r="P59" i="2"/>
  <c r="P59" i="2" a="1"/>
  <c r="Q59" i="2" a="1"/>
  <c r="Q59" i="2" s="1"/>
  <c r="R59" i="2" a="1"/>
  <c r="R59" i="2" s="1"/>
  <c r="S59" i="2"/>
  <c r="S59" i="2" a="1"/>
  <c r="AF59" i="2" a="1"/>
  <c r="AF59" i="2" s="1"/>
  <c r="D60" i="2"/>
  <c r="E60" i="2"/>
  <c r="I60" i="2"/>
  <c r="N60" i="2"/>
  <c r="O60" i="2"/>
  <c r="R60" i="2"/>
  <c r="T60" i="2"/>
  <c r="W60" i="2"/>
  <c r="X60" i="2"/>
  <c r="Y60" i="2"/>
  <c r="AB60" i="2"/>
  <c r="AC60" i="2"/>
  <c r="AE60" i="2"/>
  <c r="AG60" i="2" s="1"/>
  <c r="AF60" i="2"/>
  <c r="C62" i="2"/>
  <c r="C62" i="2" a="1"/>
  <c r="D62" i="2" a="1"/>
  <c r="D62" i="2" s="1"/>
  <c r="D64" i="2" s="1"/>
  <c r="E62" i="2" a="1"/>
  <c r="E62" i="2" s="1"/>
  <c r="E64" i="2" s="1"/>
  <c r="F62" i="2"/>
  <c r="F64" i="2" s="1"/>
  <c r="F62" i="2" a="1"/>
  <c r="G62" i="2"/>
  <c r="G62" i="2" a="1"/>
  <c r="H62" i="2"/>
  <c r="H64" i="2" s="1"/>
  <c r="H62" i="2" a="1"/>
  <c r="I62" i="2" a="1"/>
  <c r="I62" i="2" s="1"/>
  <c r="I64" i="2" s="1"/>
  <c r="J62" i="2" a="1"/>
  <c r="J62" i="2" s="1"/>
  <c r="J64" i="2" s="1"/>
  <c r="K62" i="2"/>
  <c r="K62" i="2" a="1"/>
  <c r="L62" i="2" a="1"/>
  <c r="L62" i="2" s="1"/>
  <c r="L64" i="2" s="1"/>
  <c r="M62" i="2" a="1"/>
  <c r="M62" i="2" s="1"/>
  <c r="N62" i="2" a="1"/>
  <c r="N62" i="2" s="1"/>
  <c r="N64" i="2" s="1"/>
  <c r="O62" i="2"/>
  <c r="O64" i="2" s="1"/>
  <c r="O62" i="2" a="1"/>
  <c r="P62" i="2" a="1"/>
  <c r="P62" i="2" s="1"/>
  <c r="P64" i="2" s="1"/>
  <c r="Q62" i="2" a="1"/>
  <c r="Q62" i="2" s="1"/>
  <c r="Q64" i="2" s="1"/>
  <c r="R62" i="2" a="1"/>
  <c r="R62" i="2" s="1"/>
  <c r="R64" i="2" s="1"/>
  <c r="S62" i="2"/>
  <c r="S62" i="2" a="1"/>
  <c r="T62" i="2"/>
  <c r="T64" i="2" s="1"/>
  <c r="T62" i="2" a="1"/>
  <c r="U62" i="2" a="1"/>
  <c r="U62" i="2" s="1"/>
  <c r="V62" i="2"/>
  <c r="V64" i="2" s="1"/>
  <c r="V62" i="2" a="1"/>
  <c r="W62" i="2"/>
  <c r="W62" i="2" a="1"/>
  <c r="X62" i="2"/>
  <c r="X64" i="2" s="1"/>
  <c r="X62" i="2" a="1"/>
  <c r="Y62" i="2" a="1"/>
  <c r="Y62" i="2" s="1"/>
  <c r="Z62" i="2" a="1"/>
  <c r="Z62" i="2" s="1"/>
  <c r="AA62" i="2"/>
  <c r="AA64" i="2" s="1"/>
  <c r="AA62" i="2" a="1"/>
  <c r="AB62" i="2" a="1"/>
  <c r="AB62" i="2" s="1"/>
  <c r="AB64" i="2" s="1"/>
  <c r="AC62" i="2" a="1"/>
  <c r="AC62" i="2" s="1"/>
  <c r="AD62" i="2" a="1"/>
  <c r="AD62" i="2" s="1"/>
  <c r="AD64" i="2" s="1"/>
  <c r="AE62" i="2"/>
  <c r="AF62" i="2" a="1"/>
  <c r="AF62" i="2" s="1"/>
  <c r="AG62" i="2"/>
  <c r="AG64" i="2" s="1"/>
  <c r="C63" i="2"/>
  <c r="AE63" i="2" s="1"/>
  <c r="AG63" i="2" s="1"/>
  <c r="C63" i="2" a="1"/>
  <c r="D63" i="2"/>
  <c r="D63" i="2" a="1"/>
  <c r="E63" i="2"/>
  <c r="E63" i="2" a="1"/>
  <c r="F63" i="2" a="1"/>
  <c r="F63" i="2" s="1"/>
  <c r="G63" i="2"/>
  <c r="G63" i="2" a="1"/>
  <c r="H63" i="2"/>
  <c r="H63" i="2" a="1"/>
  <c r="I63" i="2"/>
  <c r="I63" i="2" a="1"/>
  <c r="J63" i="2" a="1"/>
  <c r="J63" i="2" s="1"/>
  <c r="K63" i="2"/>
  <c r="K63" i="2" a="1"/>
  <c r="L63" i="2"/>
  <c r="L63" i="2" a="1"/>
  <c r="M63" i="2"/>
  <c r="M63" i="2" a="1"/>
  <c r="N63" i="2" a="1"/>
  <c r="N63" i="2" s="1"/>
  <c r="O63" i="2"/>
  <c r="O63" i="2" a="1"/>
  <c r="P63" i="2" a="1"/>
  <c r="P63" i="2" s="1"/>
  <c r="Q63" i="2"/>
  <c r="Q63" i="2" a="1"/>
  <c r="R63" i="2" a="1"/>
  <c r="R63" i="2" s="1"/>
  <c r="S63" i="2"/>
  <c r="S63" i="2" a="1"/>
  <c r="T63" i="2" a="1"/>
  <c r="T63" i="2" s="1"/>
  <c r="U63" i="2"/>
  <c r="U63" i="2" a="1"/>
  <c r="V63" i="2" a="1"/>
  <c r="V63" i="2" s="1"/>
  <c r="W63" i="2"/>
  <c r="W63" i="2" a="1"/>
  <c r="X63" i="2"/>
  <c r="X63" i="2" a="1"/>
  <c r="Y63" i="2"/>
  <c r="Y63" i="2" a="1"/>
  <c r="Z63" i="2" a="1"/>
  <c r="Z63" i="2" s="1"/>
  <c r="AA63" i="2"/>
  <c r="AA63" i="2" a="1"/>
  <c r="AB63" i="2" a="1"/>
  <c r="AB63" i="2" s="1"/>
  <c r="AC63" i="2"/>
  <c r="AC63" i="2" a="1"/>
  <c r="AD63" i="2" a="1"/>
  <c r="AD63" i="2" s="1"/>
  <c r="AF63" i="2" a="1"/>
  <c r="AF63" i="2" s="1"/>
  <c r="C64" i="2"/>
  <c r="G64" i="2"/>
  <c r="K64" i="2"/>
  <c r="M64" i="2"/>
  <c r="S64" i="2"/>
  <c r="U64" i="2"/>
  <c r="W64" i="2"/>
  <c r="Y64" i="2"/>
  <c r="Z64" i="2"/>
  <c r="AC64" i="2"/>
  <c r="AE64" i="2"/>
  <c r="AF64" i="2"/>
  <c r="C66" i="2" a="1"/>
  <c r="C66" i="2" s="1"/>
  <c r="C68" i="2" s="1"/>
  <c r="AE68" i="2" s="1"/>
  <c r="D66" i="2" a="1"/>
  <c r="D66" i="2" s="1"/>
  <c r="E66" i="2"/>
  <c r="E68" i="2" s="1"/>
  <c r="E66" i="2" a="1"/>
  <c r="F66" i="2"/>
  <c r="F66" i="2" a="1"/>
  <c r="G66" i="2" a="1"/>
  <c r="G66" i="2" s="1"/>
  <c r="H66" i="2" a="1"/>
  <c r="H66" i="2" s="1"/>
  <c r="H68" i="2" s="1"/>
  <c r="I66" i="2" a="1"/>
  <c r="I66" i="2" s="1"/>
  <c r="I68" i="2" s="1"/>
  <c r="J66" i="2"/>
  <c r="J68" i="2" s="1"/>
  <c r="J66" i="2" a="1"/>
  <c r="K66" i="2"/>
  <c r="K66" i="2" a="1"/>
  <c r="L66" i="2" a="1"/>
  <c r="L66" i="2" s="1"/>
  <c r="L68" i="2" s="1"/>
  <c r="M66" i="2"/>
  <c r="M68" i="2" s="1"/>
  <c r="M66" i="2" a="1"/>
  <c r="N66" i="2" a="1"/>
  <c r="N66" i="2" s="1"/>
  <c r="O66" i="2"/>
  <c r="O66" i="2" a="1"/>
  <c r="P66" i="2" a="1"/>
  <c r="P66" i="2" s="1"/>
  <c r="Q66" i="2" a="1"/>
  <c r="Q66" i="2" s="1"/>
  <c r="Q68" i="2" s="1"/>
  <c r="R66" i="2" a="1"/>
  <c r="R66" i="2" s="1"/>
  <c r="R68" i="2" s="1"/>
  <c r="S66" i="2" a="1"/>
  <c r="S66" i="2" s="1"/>
  <c r="S68" i="2" s="1"/>
  <c r="T66" i="2" a="1"/>
  <c r="T66" i="2" s="1"/>
  <c r="U66" i="2" a="1"/>
  <c r="U66" i="2" s="1"/>
  <c r="U68" i="2" s="1"/>
  <c r="V66" i="2"/>
  <c r="V68" i="2" s="1"/>
  <c r="V66" i="2" a="1"/>
  <c r="W66" i="2"/>
  <c r="W66" i="2" a="1"/>
  <c r="X66" i="2" a="1"/>
  <c r="X66" i="2" s="1"/>
  <c r="X68" i="2" s="1"/>
  <c r="Y66" i="2"/>
  <c r="Y66" i="2" a="1"/>
  <c r="Z66" i="2"/>
  <c r="Z68" i="2" s="1"/>
  <c r="Z66" i="2" a="1"/>
  <c r="AA66" i="2" a="1"/>
  <c r="AA66" i="2" s="1"/>
  <c r="AA68" i="2" s="1"/>
  <c r="AB66" i="2" a="1"/>
  <c r="AB66" i="2" s="1"/>
  <c r="AC66" i="2"/>
  <c r="AC68" i="2" s="1"/>
  <c r="AC66" i="2" a="1"/>
  <c r="AD66" i="2" a="1"/>
  <c r="AD66" i="2" s="1"/>
  <c r="AF66" i="2"/>
  <c r="AF66" i="2" a="1"/>
  <c r="C67" i="2"/>
  <c r="AE67" i="2" s="1"/>
  <c r="C67" i="2" a="1"/>
  <c r="D67" i="2" a="1"/>
  <c r="D67" i="2" s="1"/>
  <c r="E67" i="2"/>
  <c r="E67" i="2" a="1"/>
  <c r="F67" i="2" a="1"/>
  <c r="F67" i="2" s="1"/>
  <c r="G67" i="2" a="1"/>
  <c r="G67" i="2" s="1"/>
  <c r="H67" i="2"/>
  <c r="H67" i="2" a="1"/>
  <c r="I67" i="2" a="1"/>
  <c r="I67" i="2" s="1"/>
  <c r="J67" i="2" a="1"/>
  <c r="J67" i="2" s="1"/>
  <c r="K67" i="2"/>
  <c r="K67" i="2" a="1"/>
  <c r="L67" i="2"/>
  <c r="L67" i="2" a="1"/>
  <c r="M67" i="2" a="1"/>
  <c r="M67" i="2" s="1"/>
  <c r="N67" i="2" a="1"/>
  <c r="N67" i="2" s="1"/>
  <c r="O67" i="2" a="1"/>
  <c r="O67" i="2" s="1"/>
  <c r="P67" i="2"/>
  <c r="P67" i="2" a="1"/>
  <c r="Q67" i="2"/>
  <c r="Q67" i="2" a="1"/>
  <c r="R67" i="2" a="1"/>
  <c r="R67" i="2" s="1"/>
  <c r="S67" i="2"/>
  <c r="S67" i="2" a="1"/>
  <c r="T67" i="2" a="1"/>
  <c r="T67" i="2" s="1"/>
  <c r="U67" i="2"/>
  <c r="U67" i="2" a="1"/>
  <c r="V67" i="2" a="1"/>
  <c r="V67" i="2" s="1"/>
  <c r="W67" i="2"/>
  <c r="W67" i="2" a="1"/>
  <c r="X67" i="2" a="1"/>
  <c r="X67" i="2" s="1"/>
  <c r="Y67" i="2" a="1"/>
  <c r="Y67" i="2" s="1"/>
  <c r="Z67" i="2" a="1"/>
  <c r="Z67" i="2" s="1"/>
  <c r="AA67" i="2" a="1"/>
  <c r="AA67" i="2" s="1"/>
  <c r="AB67" i="2"/>
  <c r="AB67" i="2" a="1"/>
  <c r="AC67" i="2" a="1"/>
  <c r="AC67" i="2" s="1"/>
  <c r="AD67" i="2" a="1"/>
  <c r="AD67" i="2" s="1"/>
  <c r="AF67" i="2" a="1"/>
  <c r="AF67" i="2" s="1"/>
  <c r="D68" i="2"/>
  <c r="F68" i="2"/>
  <c r="G68" i="2"/>
  <c r="K68" i="2"/>
  <c r="N68" i="2"/>
  <c r="O68" i="2"/>
  <c r="P68" i="2"/>
  <c r="T68" i="2"/>
  <c r="W68" i="2"/>
  <c r="Y68" i="2"/>
  <c r="AB68" i="2"/>
  <c r="AD68" i="2"/>
  <c r="AF68" i="2"/>
  <c r="L69" i="2"/>
  <c r="Z69" i="2"/>
  <c r="AB69" i="2"/>
  <c r="U71" i="2"/>
  <c r="D72" i="2"/>
  <c r="F72" i="2"/>
  <c r="L72" i="2"/>
  <c r="M72" i="2"/>
  <c r="O72" i="2"/>
  <c r="Y72" i="2"/>
  <c r="Z72" i="2"/>
  <c r="E73" i="2"/>
  <c r="J73" i="2"/>
  <c r="M73" i="2"/>
  <c r="X73" i="2"/>
  <c r="AB73" i="2"/>
  <c r="D74" i="2"/>
  <c r="T75" i="2"/>
  <c r="C77" i="2" a="1"/>
  <c r="C77" i="2" s="1"/>
  <c r="D77" i="2"/>
  <c r="D79" i="2" s="1"/>
  <c r="D77" i="2" a="1"/>
  <c r="E77" i="2" a="1"/>
  <c r="E77" i="2" s="1"/>
  <c r="E72" i="2" s="1"/>
  <c r="F77" i="2"/>
  <c r="F77" i="2" a="1"/>
  <c r="G77" i="2" a="1"/>
  <c r="G77" i="2" s="1"/>
  <c r="H77" i="2"/>
  <c r="H77" i="2" a="1"/>
  <c r="I77" i="2" a="1"/>
  <c r="I77" i="2" s="1"/>
  <c r="J77" i="2"/>
  <c r="J72" i="2" s="1"/>
  <c r="J77" i="2" a="1"/>
  <c r="K77" i="2" a="1"/>
  <c r="K77" i="2" s="1"/>
  <c r="K72" i="2" s="1"/>
  <c r="L77" i="2"/>
  <c r="L79" i="2" s="1"/>
  <c r="L74" i="2" s="1"/>
  <c r="L77" i="2" a="1"/>
  <c r="M77" i="2"/>
  <c r="M77" i="2" a="1"/>
  <c r="N77" i="2"/>
  <c r="N72" i="2" s="1"/>
  <c r="N77" i="2" a="1"/>
  <c r="O77" i="2" a="1"/>
  <c r="O77" i="2" s="1"/>
  <c r="P77" i="2"/>
  <c r="P79" i="2" s="1"/>
  <c r="P74" i="2" s="1"/>
  <c r="P77" i="2" a="1"/>
  <c r="Q77" i="2"/>
  <c r="Q77" i="2" a="1"/>
  <c r="R77" i="2"/>
  <c r="R72" i="2" s="1"/>
  <c r="R77" i="2" a="1"/>
  <c r="S77" i="2" a="1"/>
  <c r="S77" i="2" s="1"/>
  <c r="T77" i="2"/>
  <c r="T77" i="2" a="1"/>
  <c r="U77" i="2" a="1"/>
  <c r="U77" i="2" s="1"/>
  <c r="V77" i="2"/>
  <c r="V72" i="2" s="1"/>
  <c r="V77" i="2" a="1"/>
  <c r="W77" i="2" a="1"/>
  <c r="W77" i="2" s="1"/>
  <c r="W72" i="2" s="1"/>
  <c r="X77" i="2"/>
  <c r="X77" i="2" a="1"/>
  <c r="Y77" i="2" a="1"/>
  <c r="Y77" i="2" s="1"/>
  <c r="Y79" i="2" s="1"/>
  <c r="Y74" i="2" s="1"/>
  <c r="Z77" i="2"/>
  <c r="Z79" i="2" s="1"/>
  <c r="Z74" i="2" s="1"/>
  <c r="Z77" i="2" a="1"/>
  <c r="AA77" i="2" a="1"/>
  <c r="AA77" i="2" s="1"/>
  <c r="AA72" i="2" s="1"/>
  <c r="AB77" i="2"/>
  <c r="AB77" i="2" a="1"/>
  <c r="AC77" i="2" a="1"/>
  <c r="AC77" i="2" s="1"/>
  <c r="AD77" i="2"/>
  <c r="AD72" i="2" s="1"/>
  <c r="AD77" i="2" a="1"/>
  <c r="C78" i="2"/>
  <c r="C73" i="2" s="1"/>
  <c r="AE73" i="2" s="1"/>
  <c r="C78" i="2" a="1"/>
  <c r="D78" i="2" a="1"/>
  <c r="D78" i="2" s="1"/>
  <c r="D73" i="2" s="1"/>
  <c r="E78" i="2"/>
  <c r="E78" i="2" a="1"/>
  <c r="F78" i="2"/>
  <c r="F73" i="2" s="1"/>
  <c r="F78" i="2" a="1"/>
  <c r="G78" i="2"/>
  <c r="G73" i="2" s="1"/>
  <c r="G78" i="2" a="1"/>
  <c r="H78" i="2" a="1"/>
  <c r="H78" i="2" s="1"/>
  <c r="H73" i="2" s="1"/>
  <c r="I78" i="2" a="1"/>
  <c r="I78" i="2" s="1"/>
  <c r="I73" i="2" s="1"/>
  <c r="J78" i="2"/>
  <c r="J78" i="2" a="1"/>
  <c r="K78" i="2" a="1"/>
  <c r="K78" i="2" s="1"/>
  <c r="K73" i="2" s="1"/>
  <c r="L78" i="2" a="1"/>
  <c r="L78" i="2" s="1"/>
  <c r="L73" i="2" s="1"/>
  <c r="M78" i="2" a="1"/>
  <c r="M78" i="2" s="1"/>
  <c r="N78" i="2"/>
  <c r="N73" i="2" s="1"/>
  <c r="N78" i="2" a="1"/>
  <c r="O78" i="2" a="1"/>
  <c r="O78" i="2" s="1"/>
  <c r="O73" i="2" s="1"/>
  <c r="P78" i="2" a="1"/>
  <c r="P78" i="2" s="1"/>
  <c r="P73" i="2" s="1"/>
  <c r="Q78" i="2"/>
  <c r="Q73" i="2" s="1"/>
  <c r="Q78" i="2" a="1"/>
  <c r="R78" i="2"/>
  <c r="R73" i="2" s="1"/>
  <c r="R78" i="2" a="1"/>
  <c r="S78" i="2" a="1"/>
  <c r="S78" i="2" s="1"/>
  <c r="S73" i="2" s="1"/>
  <c r="T78" i="2" a="1"/>
  <c r="T78" i="2" s="1"/>
  <c r="T73" i="2" s="1"/>
  <c r="U78" i="2"/>
  <c r="U73" i="2" s="1"/>
  <c r="U78" i="2" a="1"/>
  <c r="V78" i="2"/>
  <c r="V73" i="2" s="1"/>
  <c r="V78" i="2" a="1"/>
  <c r="W78" i="2"/>
  <c r="W73" i="2" s="1"/>
  <c r="W78" i="2" a="1"/>
  <c r="X78" i="2" a="1"/>
  <c r="X78" i="2" s="1"/>
  <c r="Y78" i="2"/>
  <c r="Y73" i="2" s="1"/>
  <c r="Y78" i="2" a="1"/>
  <c r="Z78" i="2"/>
  <c r="Z73" i="2" s="1"/>
  <c r="Z78" i="2" a="1"/>
  <c r="AA78" i="2" a="1"/>
  <c r="AA78" i="2" s="1"/>
  <c r="AA73" i="2" s="1"/>
  <c r="AB78" i="2" a="1"/>
  <c r="AB78" i="2" s="1"/>
  <c r="AC78" i="2" a="1"/>
  <c r="AC78" i="2" s="1"/>
  <c r="AC73" i="2" s="1"/>
  <c r="AD78" i="2"/>
  <c r="AD73" i="2" s="1"/>
  <c r="AD78" i="2" a="1"/>
  <c r="F79" i="2"/>
  <c r="F74" i="2" s="1"/>
  <c r="J79" i="2"/>
  <c r="J74" i="2" s="1"/>
  <c r="K79" i="2"/>
  <c r="K74" i="2" s="1"/>
  <c r="M79" i="2"/>
  <c r="M74" i="2" s="1"/>
  <c r="O79" i="2"/>
  <c r="O74" i="2" s="1"/>
  <c r="R79" i="2"/>
  <c r="R74" i="2" s="1"/>
  <c r="V79" i="2"/>
  <c r="V74" i="2" s="1"/>
  <c r="W79" i="2"/>
  <c r="W74" i="2" s="1"/>
  <c r="AA79" i="2"/>
  <c r="AA74" i="2" s="1"/>
  <c r="C81" i="2"/>
  <c r="C82" i="2" a="1"/>
  <c r="C82" i="2" s="1"/>
  <c r="C83" i="2" s="1"/>
  <c r="D82" i="2"/>
  <c r="D82" i="2" a="1"/>
  <c r="E82" i="2"/>
  <c r="E82" i="2" a="1"/>
  <c r="F82" i="2" a="1"/>
  <c r="F82" i="2" s="1"/>
  <c r="F83" i="2" s="1"/>
  <c r="G82" i="2" a="1"/>
  <c r="G82" i="2" s="1"/>
  <c r="G83" i="2" s="1"/>
  <c r="H82" i="2"/>
  <c r="H83" i="2" s="1"/>
  <c r="H82" i="2" a="1"/>
  <c r="I82" i="2"/>
  <c r="I82" i="2" a="1"/>
  <c r="J82" i="2"/>
  <c r="J83" i="2" s="1"/>
  <c r="J82" i="2" a="1"/>
  <c r="K82" i="2" a="1"/>
  <c r="K82" i="2" s="1"/>
  <c r="K83" i="2" s="1"/>
  <c r="L82" i="2" a="1"/>
  <c r="L82" i="2" s="1"/>
  <c r="L83" i="2" s="1"/>
  <c r="M82" i="2"/>
  <c r="M82" i="2" a="1"/>
  <c r="N82" i="2" a="1"/>
  <c r="N82" i="2" s="1"/>
  <c r="O82" i="2" a="1"/>
  <c r="O82" i="2" s="1"/>
  <c r="O83" i="2" s="1"/>
  <c r="P82" i="2" a="1"/>
  <c r="P82" i="2" s="1"/>
  <c r="P83" i="2" s="1"/>
  <c r="Q82" i="2"/>
  <c r="Q82" i="2" a="1"/>
  <c r="R82" i="2" a="1"/>
  <c r="R82" i="2" s="1"/>
  <c r="R83" i="2" s="1"/>
  <c r="S82" i="2" a="1"/>
  <c r="S82" i="2" s="1"/>
  <c r="T82" i="2" a="1"/>
  <c r="T82" i="2" s="1"/>
  <c r="T83" i="2" s="1"/>
  <c r="U82" i="2"/>
  <c r="U82" i="2" a="1"/>
  <c r="W82" i="2"/>
  <c r="W83" i="2" s="1"/>
  <c r="W82" i="2" a="1"/>
  <c r="X82" i="2"/>
  <c r="X83" i="2" s="1"/>
  <c r="X82" i="2" a="1"/>
  <c r="Y82" i="2"/>
  <c r="Y82" i="2" a="1"/>
  <c r="Z82" i="2" a="1"/>
  <c r="Z82" i="2" s="1"/>
  <c r="AA82" i="2"/>
  <c r="AA83" i="2" s="1"/>
  <c r="AA82" i="2" a="1"/>
  <c r="AB82" i="2" a="1"/>
  <c r="AB82" i="2" s="1"/>
  <c r="AC82" i="2"/>
  <c r="AC82" i="2" a="1"/>
  <c r="AD82" i="2" a="1"/>
  <c r="AD82" i="2" s="1"/>
  <c r="AD83" i="2" s="1"/>
  <c r="D83" i="2"/>
  <c r="E83" i="2"/>
  <c r="I83" i="2"/>
  <c r="M83" i="2"/>
  <c r="N83" i="2"/>
  <c r="Q83" i="2"/>
  <c r="U83" i="2"/>
  <c r="Y83" i="2"/>
  <c r="Z83" i="2"/>
  <c r="AB83" i="2"/>
  <c r="AC83" i="2"/>
  <c r="U84" i="2"/>
  <c r="A6" i="1"/>
  <c r="C9" i="1"/>
  <c r="F9" i="1" s="1"/>
  <c r="C9" i="1" a="1"/>
  <c r="D9" i="1"/>
  <c r="D9" i="1" a="1"/>
  <c r="E9" i="1"/>
  <c r="E9" i="1" a="1"/>
  <c r="G9" i="1" a="1"/>
  <c r="G9" i="1" s="1"/>
  <c r="N9" i="1" s="1"/>
  <c r="H9" i="1" a="1"/>
  <c r="H9" i="1" s="1"/>
  <c r="I9" i="1" a="1"/>
  <c r="I9" i="1" s="1"/>
  <c r="J9" i="1"/>
  <c r="J9" i="1" a="1"/>
  <c r="K9" i="1" a="1"/>
  <c r="K9" i="1" s="1"/>
  <c r="L9" i="1" a="1"/>
  <c r="L9" i="1" s="1"/>
  <c r="M9" i="1" a="1"/>
  <c r="M9" i="1" s="1"/>
  <c r="O9" i="1" a="1"/>
  <c r="O9" i="1" s="1"/>
  <c r="P9" i="1"/>
  <c r="P9" i="1" a="1"/>
  <c r="Q9" i="1" a="1"/>
  <c r="Q9" i="1" s="1"/>
  <c r="R9" i="1"/>
  <c r="R9" i="1" a="1"/>
  <c r="C10" i="1"/>
  <c r="F10" i="1" s="1"/>
  <c r="C10" i="1" a="1"/>
  <c r="D10" i="1"/>
  <c r="D10" i="1" a="1"/>
  <c r="E10" i="1"/>
  <c r="E10" i="1" a="1"/>
  <c r="G10" i="1" a="1"/>
  <c r="G10" i="1" s="1"/>
  <c r="N10" i="1" s="1"/>
  <c r="H10" i="1" a="1"/>
  <c r="H10" i="1" s="1"/>
  <c r="I10" i="1"/>
  <c r="I10" i="1" a="1"/>
  <c r="J10" i="1"/>
  <c r="J10" i="1" a="1"/>
  <c r="K10" i="1"/>
  <c r="K10" i="1" a="1"/>
  <c r="L10" i="1" a="1"/>
  <c r="L10" i="1" s="1"/>
  <c r="M10" i="1" a="1"/>
  <c r="M10" i="1" s="1"/>
  <c r="O10" i="1" a="1"/>
  <c r="O10" i="1" s="1"/>
  <c r="P10" i="1"/>
  <c r="P10" i="1" a="1"/>
  <c r="Q10" i="1"/>
  <c r="S10" i="1" s="1"/>
  <c r="Q10" i="1" a="1"/>
  <c r="R10" i="1"/>
  <c r="R10" i="1" a="1"/>
  <c r="C11" i="1"/>
  <c r="F11" i="1" s="1"/>
  <c r="C11" i="1" a="1"/>
  <c r="D11" i="1" a="1"/>
  <c r="D11" i="1" s="1"/>
  <c r="E11" i="1"/>
  <c r="E11" i="1" a="1"/>
  <c r="G11" i="1"/>
  <c r="N11" i="1" s="1"/>
  <c r="G11" i="1" a="1"/>
  <c r="H11" i="1" a="1"/>
  <c r="H11" i="1" s="1"/>
  <c r="I11" i="1" a="1"/>
  <c r="I11" i="1" s="1"/>
  <c r="J11" i="1"/>
  <c r="J11" i="1" a="1"/>
  <c r="K11" i="1" a="1"/>
  <c r="K11" i="1" s="1"/>
  <c r="L11" i="1" a="1"/>
  <c r="L11" i="1" s="1"/>
  <c r="M11" i="1"/>
  <c r="M11" i="1" a="1"/>
  <c r="O11" i="1" a="1"/>
  <c r="O11" i="1" s="1"/>
  <c r="P11" i="1"/>
  <c r="P11" i="1" a="1"/>
  <c r="Q11" i="1" a="1"/>
  <c r="Q11" i="1" s="1"/>
  <c r="R11" i="1"/>
  <c r="R11" i="1" a="1"/>
  <c r="C12" i="1"/>
  <c r="F12" i="1" s="1"/>
  <c r="C12" i="1" a="1"/>
  <c r="D12" i="1" a="1"/>
  <c r="D12" i="1" s="1"/>
  <c r="E12" i="1"/>
  <c r="E12" i="1" a="1"/>
  <c r="G12" i="1"/>
  <c r="N12" i="1" s="1"/>
  <c r="G12" i="1" a="1"/>
  <c r="H12" i="1" a="1"/>
  <c r="H12" i="1" s="1"/>
  <c r="I12" i="1"/>
  <c r="I12" i="1" a="1"/>
  <c r="J12" i="1"/>
  <c r="J12" i="1" a="1"/>
  <c r="K12" i="1"/>
  <c r="K12" i="1" a="1"/>
  <c r="L12" i="1" a="1"/>
  <c r="L12" i="1" s="1"/>
  <c r="M12" i="1" a="1"/>
  <c r="M12" i="1" s="1"/>
  <c r="O12" i="1" a="1"/>
  <c r="O12" i="1" s="1"/>
  <c r="P12" i="1"/>
  <c r="P12" i="1" a="1"/>
  <c r="Q12" i="1"/>
  <c r="S12" i="1" s="1"/>
  <c r="Q12" i="1" a="1"/>
  <c r="R12" i="1"/>
  <c r="R12" i="1" a="1"/>
  <c r="W12" i="1"/>
  <c r="C13" i="1"/>
  <c r="F13" i="1" s="1"/>
  <c r="C13" i="1" a="1"/>
  <c r="D13" i="1" a="1"/>
  <c r="D13" i="1" s="1"/>
  <c r="E13" i="1"/>
  <c r="E13" i="1" a="1"/>
  <c r="G13" i="1" a="1"/>
  <c r="G13" i="1" s="1"/>
  <c r="N13" i="1" s="1"/>
  <c r="H13" i="1" a="1"/>
  <c r="H13" i="1" s="1"/>
  <c r="I13" i="1" a="1"/>
  <c r="I13" i="1" s="1"/>
  <c r="J13" i="1"/>
  <c r="J13" i="1" a="1"/>
  <c r="K13" i="1" a="1"/>
  <c r="K13" i="1" s="1"/>
  <c r="L13" i="1" a="1"/>
  <c r="L13" i="1" s="1"/>
  <c r="M13" i="1" a="1"/>
  <c r="M13" i="1" s="1"/>
  <c r="O13" i="1" a="1"/>
  <c r="O13" i="1" s="1"/>
  <c r="P13" i="1"/>
  <c r="P13" i="1" a="1"/>
  <c r="Q13" i="1" a="1"/>
  <c r="Q13" i="1" s="1"/>
  <c r="R13" i="1"/>
  <c r="R13" i="1" a="1"/>
  <c r="C14" i="1"/>
  <c r="F14" i="1" s="1"/>
  <c r="C14" i="1" a="1"/>
  <c r="D14" i="1"/>
  <c r="D14" i="1" a="1"/>
  <c r="E14" i="1"/>
  <c r="E14" i="1" a="1"/>
  <c r="G14" i="1" a="1"/>
  <c r="G14" i="1" s="1"/>
  <c r="N14" i="1" s="1"/>
  <c r="H14" i="1" a="1"/>
  <c r="H14" i="1" s="1"/>
  <c r="I14" i="1"/>
  <c r="I14" i="1" a="1"/>
  <c r="J14" i="1"/>
  <c r="J14" i="1" a="1"/>
  <c r="K14" i="1"/>
  <c r="K14" i="1" a="1"/>
  <c r="L14" i="1" a="1"/>
  <c r="L14" i="1" s="1"/>
  <c r="M14" i="1"/>
  <c r="M14" i="1" a="1"/>
  <c r="O14" i="1" a="1"/>
  <c r="O14" i="1" s="1"/>
  <c r="P14" i="1"/>
  <c r="P14" i="1" a="1"/>
  <c r="Q14" i="1"/>
  <c r="S14" i="1" s="1"/>
  <c r="Q14" i="1" a="1"/>
  <c r="R14" i="1"/>
  <c r="R14" i="1" a="1"/>
  <c r="C15" i="1"/>
  <c r="F15" i="1" s="1"/>
  <c r="C15" i="1" a="1"/>
  <c r="D15" i="1" a="1"/>
  <c r="D15" i="1" s="1"/>
  <c r="E15" i="1"/>
  <c r="E15" i="1" a="1"/>
  <c r="G15" i="1" a="1"/>
  <c r="G15" i="1" s="1"/>
  <c r="N15" i="1" s="1"/>
  <c r="H15" i="1" a="1"/>
  <c r="H15" i="1" s="1"/>
  <c r="I15" i="1" a="1"/>
  <c r="I15" i="1" s="1"/>
  <c r="J15" i="1"/>
  <c r="J15" i="1" a="1"/>
  <c r="K15" i="1" a="1"/>
  <c r="K15" i="1" s="1"/>
  <c r="L15" i="1" a="1"/>
  <c r="L15" i="1" s="1"/>
  <c r="M15" i="1"/>
  <c r="M15" i="1" a="1"/>
  <c r="O15" i="1" a="1"/>
  <c r="O15" i="1" s="1"/>
  <c r="P15" i="1"/>
  <c r="P15" i="1" a="1"/>
  <c r="Q15" i="1" a="1"/>
  <c r="Q15" i="1" s="1"/>
  <c r="R15" i="1"/>
  <c r="R15" i="1" a="1"/>
  <c r="C16" i="1"/>
  <c r="F16" i="1" s="1"/>
  <c r="C16" i="1" a="1"/>
  <c r="D16" i="1" a="1"/>
  <c r="D16" i="1" s="1"/>
  <c r="E16" i="1"/>
  <c r="E16" i="1" a="1"/>
  <c r="G16" i="1"/>
  <c r="N16" i="1" s="1"/>
  <c r="G16" i="1" a="1"/>
  <c r="H16" i="1" a="1"/>
  <c r="H16" i="1" s="1"/>
  <c r="I16" i="1"/>
  <c r="I16" i="1" a="1"/>
  <c r="J16" i="1"/>
  <c r="J16" i="1" a="1"/>
  <c r="K16" i="1"/>
  <c r="K16" i="1" a="1"/>
  <c r="L16" i="1" a="1"/>
  <c r="L16" i="1" s="1"/>
  <c r="M16" i="1" a="1"/>
  <c r="M16" i="1" s="1"/>
  <c r="O16" i="1" a="1"/>
  <c r="O16" i="1" s="1"/>
  <c r="P16" i="1"/>
  <c r="P16" i="1" a="1"/>
  <c r="Q16" i="1"/>
  <c r="S16" i="1" s="1"/>
  <c r="Q16" i="1" a="1"/>
  <c r="R16" i="1"/>
  <c r="R16" i="1" a="1"/>
  <c r="C17" i="1"/>
  <c r="F17" i="1" s="1"/>
  <c r="C17" i="1" a="1"/>
  <c r="D17" i="1" a="1"/>
  <c r="D17" i="1" s="1"/>
  <c r="E17" i="1"/>
  <c r="E17" i="1" a="1"/>
  <c r="G17" i="1" a="1"/>
  <c r="G17" i="1" s="1"/>
  <c r="N17" i="1" s="1"/>
  <c r="H17" i="1" a="1"/>
  <c r="H17" i="1" s="1"/>
  <c r="I17" i="1" a="1"/>
  <c r="I17" i="1" s="1"/>
  <c r="J17" i="1"/>
  <c r="J17" i="1" a="1"/>
  <c r="K17" i="1" a="1"/>
  <c r="K17" i="1" s="1"/>
  <c r="L17" i="1" a="1"/>
  <c r="L17" i="1" s="1"/>
  <c r="M17" i="1" a="1"/>
  <c r="M17" i="1" s="1"/>
  <c r="O17" i="1" a="1"/>
  <c r="O17" i="1" s="1"/>
  <c r="P17" i="1"/>
  <c r="P17" i="1" a="1"/>
  <c r="Q17" i="1" a="1"/>
  <c r="Q17" i="1" s="1"/>
  <c r="R17" i="1"/>
  <c r="R17" i="1" a="1"/>
  <c r="C18" i="1"/>
  <c r="F18" i="1" s="1"/>
  <c r="C18" i="1" a="1"/>
  <c r="D18" i="1"/>
  <c r="D18" i="1" a="1"/>
  <c r="E18" i="1"/>
  <c r="E18" i="1" a="1"/>
  <c r="G18" i="1" a="1"/>
  <c r="G18" i="1" s="1"/>
  <c r="N18" i="1" s="1"/>
  <c r="H18" i="1" a="1"/>
  <c r="H18" i="1" s="1"/>
  <c r="I18" i="1"/>
  <c r="I18" i="1" a="1"/>
  <c r="J18" i="1"/>
  <c r="J18" i="1" a="1"/>
  <c r="K18" i="1"/>
  <c r="K18" i="1" a="1"/>
  <c r="L18" i="1" a="1"/>
  <c r="L18" i="1" s="1"/>
  <c r="M18" i="1" a="1"/>
  <c r="M18" i="1" s="1"/>
  <c r="O18" i="1" a="1"/>
  <c r="O18" i="1" s="1"/>
  <c r="P18" i="1"/>
  <c r="P18" i="1" a="1"/>
  <c r="Q18" i="1"/>
  <c r="S18" i="1" s="1"/>
  <c r="Q18" i="1" a="1"/>
  <c r="R18" i="1"/>
  <c r="R18" i="1" a="1"/>
  <c r="W18" i="1"/>
  <c r="C19" i="1"/>
  <c r="F19" i="1" s="1"/>
  <c r="C19" i="1" a="1"/>
  <c r="D19" i="1" a="1"/>
  <c r="D19" i="1" s="1"/>
  <c r="E19" i="1"/>
  <c r="E19" i="1" a="1"/>
  <c r="G19" i="1" a="1"/>
  <c r="G19" i="1" s="1"/>
  <c r="N19" i="1" s="1"/>
  <c r="H19" i="1" a="1"/>
  <c r="H19" i="1" s="1"/>
  <c r="I19" i="1" a="1"/>
  <c r="I19" i="1" s="1"/>
  <c r="J19" i="1"/>
  <c r="J19" i="1" a="1"/>
  <c r="K19" i="1" a="1"/>
  <c r="K19" i="1" s="1"/>
  <c r="L19" i="1" a="1"/>
  <c r="L19" i="1" s="1"/>
  <c r="M19" i="1"/>
  <c r="M19" i="1" a="1"/>
  <c r="O19" i="1" a="1"/>
  <c r="O19" i="1" s="1"/>
  <c r="P19" i="1"/>
  <c r="P19" i="1" a="1"/>
  <c r="Q19" i="1" a="1"/>
  <c r="Q19" i="1" s="1"/>
  <c r="R19" i="1"/>
  <c r="R19" i="1" a="1"/>
  <c r="C20" i="1"/>
  <c r="F20" i="1" s="1"/>
  <c r="C20" i="1" a="1"/>
  <c r="D20" i="1" a="1"/>
  <c r="D20" i="1" s="1"/>
  <c r="D23" i="1" s="1"/>
  <c r="D32" i="1" s="1"/>
  <c r="D69" i="1" s="1"/>
  <c r="E20" i="1"/>
  <c r="E23" i="1" s="1"/>
  <c r="E32" i="1" s="1"/>
  <c r="E69" i="1" s="1"/>
  <c r="E20" i="1" a="1"/>
  <c r="G20" i="1"/>
  <c r="N20" i="1" s="1"/>
  <c r="G20" i="1" a="1"/>
  <c r="H20" i="1" a="1"/>
  <c r="H20" i="1" s="1"/>
  <c r="H23" i="1" s="1"/>
  <c r="I20" i="1"/>
  <c r="I23" i="1" s="1"/>
  <c r="I20" i="1" a="1"/>
  <c r="J20" i="1"/>
  <c r="J20" i="1" a="1"/>
  <c r="K20" i="1"/>
  <c r="K23" i="1" s="1"/>
  <c r="K20" i="1" a="1"/>
  <c r="L20" i="1" a="1"/>
  <c r="L20" i="1" s="1"/>
  <c r="L23" i="1" s="1"/>
  <c r="M20" i="1" a="1"/>
  <c r="M20" i="1" s="1"/>
  <c r="M23" i="1" s="1"/>
  <c r="M32" i="1" s="1"/>
  <c r="M69" i="1" s="1"/>
  <c r="O20" i="1" a="1"/>
  <c r="O20" i="1" s="1"/>
  <c r="P20" i="1"/>
  <c r="P23" i="1" s="1"/>
  <c r="P20" i="1" a="1"/>
  <c r="Q20" i="1"/>
  <c r="Q20" i="1" a="1"/>
  <c r="R20" i="1"/>
  <c r="R20" i="1" a="1"/>
  <c r="C21" i="1"/>
  <c r="F21" i="1" s="1"/>
  <c r="C21" i="1" a="1"/>
  <c r="D21" i="1" a="1"/>
  <c r="D21" i="1" s="1"/>
  <c r="E21" i="1"/>
  <c r="E21" i="1" a="1"/>
  <c r="G21" i="1" a="1"/>
  <c r="G21" i="1" s="1"/>
  <c r="N21" i="1" s="1"/>
  <c r="H21" i="1" a="1"/>
  <c r="H21" i="1" s="1"/>
  <c r="I21" i="1" a="1"/>
  <c r="I21" i="1" s="1"/>
  <c r="J21" i="1"/>
  <c r="J21" i="1" a="1"/>
  <c r="K21" i="1" a="1"/>
  <c r="K21" i="1" s="1"/>
  <c r="L21" i="1" a="1"/>
  <c r="L21" i="1" s="1"/>
  <c r="M21" i="1" a="1"/>
  <c r="M21" i="1" s="1"/>
  <c r="O21" i="1" a="1"/>
  <c r="O21" i="1" s="1"/>
  <c r="P21" i="1"/>
  <c r="P21" i="1" a="1"/>
  <c r="Q21" i="1" a="1"/>
  <c r="Q21" i="1" s="1"/>
  <c r="R21" i="1"/>
  <c r="R21" i="1" a="1"/>
  <c r="C22" i="1"/>
  <c r="F22" i="1" s="1"/>
  <c r="C22" i="1" a="1"/>
  <c r="D22" i="1"/>
  <c r="D22" i="1" a="1"/>
  <c r="E22" i="1"/>
  <c r="E22" i="1" a="1"/>
  <c r="G22" i="1" a="1"/>
  <c r="G22" i="1" s="1"/>
  <c r="N22" i="1" s="1"/>
  <c r="H22" i="1" a="1"/>
  <c r="H22" i="1" s="1"/>
  <c r="I22" i="1"/>
  <c r="I22" i="1" a="1"/>
  <c r="J22" i="1"/>
  <c r="J22" i="1" a="1"/>
  <c r="K22" i="1"/>
  <c r="K22" i="1" a="1"/>
  <c r="L22" i="1" a="1"/>
  <c r="L22" i="1" s="1"/>
  <c r="M22" i="1"/>
  <c r="M22" i="1" a="1"/>
  <c r="O22" i="1" a="1"/>
  <c r="O22" i="1" s="1"/>
  <c r="P22" i="1"/>
  <c r="P22" i="1" a="1"/>
  <c r="Q22" i="1"/>
  <c r="S22" i="1" s="1"/>
  <c r="Q22" i="1" a="1"/>
  <c r="R22" i="1"/>
  <c r="R22" i="1" a="1"/>
  <c r="W22" i="1"/>
  <c r="F23" i="1"/>
  <c r="G23" i="1"/>
  <c r="G32" i="1" s="1"/>
  <c r="G69" i="1" s="1"/>
  <c r="J23" i="1"/>
  <c r="N23" i="1"/>
  <c r="O23" i="1"/>
  <c r="R23" i="1"/>
  <c r="C25" i="1"/>
  <c r="F25" i="1" s="1"/>
  <c r="C25" i="1" a="1"/>
  <c r="D25" i="1"/>
  <c r="D25" i="1" a="1"/>
  <c r="E25" i="1" a="1"/>
  <c r="E25" i="1" s="1"/>
  <c r="G25" i="1" a="1"/>
  <c r="G25" i="1" s="1"/>
  <c r="H25" i="1" a="1"/>
  <c r="H25" i="1" s="1"/>
  <c r="I25" i="1"/>
  <c r="I25" i="1" a="1"/>
  <c r="J25" i="1" a="1"/>
  <c r="J25" i="1" s="1"/>
  <c r="K25" i="1" a="1"/>
  <c r="K25" i="1" s="1"/>
  <c r="L25" i="1" a="1"/>
  <c r="L25" i="1" s="1"/>
  <c r="M25" i="1"/>
  <c r="M25" i="1" a="1"/>
  <c r="N25" i="1"/>
  <c r="O25" i="1"/>
  <c r="O25" i="1" a="1"/>
  <c r="P25" i="1"/>
  <c r="P25" i="1" a="1"/>
  <c r="Q25" i="1"/>
  <c r="Q25" i="1" a="1"/>
  <c r="R25" i="1" a="1"/>
  <c r="R25" i="1" s="1"/>
  <c r="S25" i="1"/>
  <c r="C26" i="1"/>
  <c r="C26" i="1" a="1"/>
  <c r="D26" i="1"/>
  <c r="D26" i="1" a="1"/>
  <c r="E26" i="1" a="1"/>
  <c r="E26" i="1" s="1"/>
  <c r="F26" i="1"/>
  <c r="G26" i="1" a="1"/>
  <c r="G26" i="1" s="1"/>
  <c r="H26" i="1" a="1"/>
  <c r="H26" i="1" s="1"/>
  <c r="I26" i="1"/>
  <c r="I26" i="1" a="1"/>
  <c r="J26" i="1" a="1"/>
  <c r="J26" i="1" s="1"/>
  <c r="K26" i="1" a="1"/>
  <c r="K26" i="1" s="1"/>
  <c r="L26" i="1" a="1"/>
  <c r="L26" i="1" s="1"/>
  <c r="M26" i="1"/>
  <c r="M26" i="1" a="1"/>
  <c r="N26" i="1"/>
  <c r="O26" i="1"/>
  <c r="O26" i="1" a="1"/>
  <c r="P26" i="1"/>
  <c r="P26" i="1" a="1"/>
  <c r="Q26" i="1"/>
  <c r="Q26" i="1" a="1"/>
  <c r="R26" i="1" a="1"/>
  <c r="R26" i="1" s="1"/>
  <c r="C28" i="1" a="1"/>
  <c r="C28" i="1" s="1"/>
  <c r="F28" i="1" s="1"/>
  <c r="D28" i="1"/>
  <c r="D28" i="1" a="1"/>
  <c r="E28" i="1" a="1"/>
  <c r="E28" i="1" s="1"/>
  <c r="G28" i="1" a="1"/>
  <c r="G28" i="1" s="1"/>
  <c r="H28" i="1"/>
  <c r="H28" i="1" a="1"/>
  <c r="I28" i="1"/>
  <c r="I28" i="1" a="1"/>
  <c r="J28" i="1" a="1"/>
  <c r="J28" i="1" s="1"/>
  <c r="K28" i="1" a="1"/>
  <c r="K28" i="1" s="1"/>
  <c r="L28" i="1"/>
  <c r="L28" i="1" a="1"/>
  <c r="M28" i="1"/>
  <c r="M28" i="1" a="1"/>
  <c r="N28" i="1"/>
  <c r="O28" i="1"/>
  <c r="O28" i="1" a="1"/>
  <c r="P28" i="1" a="1"/>
  <c r="P28" i="1" s="1"/>
  <c r="Q28" i="1"/>
  <c r="Q28" i="1" a="1"/>
  <c r="R28" i="1" a="1"/>
  <c r="R28" i="1" s="1"/>
  <c r="S28" i="1"/>
  <c r="C29" i="1" a="1"/>
  <c r="C29" i="1" s="1"/>
  <c r="F29" i="1" s="1"/>
  <c r="D29" i="1"/>
  <c r="D29" i="1" a="1"/>
  <c r="E29" i="1" a="1"/>
  <c r="E29" i="1" s="1"/>
  <c r="G29" i="1" a="1"/>
  <c r="G29" i="1" s="1"/>
  <c r="H29" i="1"/>
  <c r="H29" i="1" a="1"/>
  <c r="I29" i="1"/>
  <c r="I29" i="1" a="1"/>
  <c r="J29" i="1"/>
  <c r="J29" i="1" a="1"/>
  <c r="K29" i="1" a="1"/>
  <c r="K29" i="1" s="1"/>
  <c r="L29" i="1" a="1"/>
  <c r="L29" i="1" s="1"/>
  <c r="M29" i="1"/>
  <c r="M29" i="1" a="1"/>
  <c r="N29" i="1"/>
  <c r="O29" i="1"/>
  <c r="O29" i="1" a="1"/>
  <c r="P29" i="1" a="1"/>
  <c r="P29" i="1" s="1"/>
  <c r="Q29" i="1"/>
  <c r="W29" i="1" s="1"/>
  <c r="Q29" i="1" a="1"/>
  <c r="R29" i="1" a="1"/>
  <c r="R29" i="1" s="1"/>
  <c r="S29" i="1"/>
  <c r="C30" i="1"/>
  <c r="F30" i="1" s="1"/>
  <c r="C30" i="1" a="1"/>
  <c r="D30" i="1"/>
  <c r="D30" i="1" a="1"/>
  <c r="E30" i="1" a="1"/>
  <c r="E30" i="1" s="1"/>
  <c r="G30" i="1" a="1"/>
  <c r="G30" i="1" s="1"/>
  <c r="N30" i="1" s="1"/>
  <c r="H30" i="1" a="1"/>
  <c r="H30" i="1" s="1"/>
  <c r="I30" i="1"/>
  <c r="I30" i="1" a="1"/>
  <c r="J30" i="1" a="1"/>
  <c r="J30" i="1" s="1"/>
  <c r="K30" i="1" a="1"/>
  <c r="K30" i="1" s="1"/>
  <c r="L30" i="1" a="1"/>
  <c r="L30" i="1" s="1"/>
  <c r="M30" i="1"/>
  <c r="M30" i="1" a="1"/>
  <c r="O30" i="1"/>
  <c r="O30" i="1" a="1"/>
  <c r="P30" i="1" a="1"/>
  <c r="P30" i="1" s="1"/>
  <c r="Q30" i="1"/>
  <c r="Q30" i="1" a="1"/>
  <c r="R30" i="1" a="1"/>
  <c r="R30" i="1" s="1"/>
  <c r="I32" i="1"/>
  <c r="I69" i="1" s="1"/>
  <c r="K32" i="1"/>
  <c r="K69" i="1" s="1"/>
  <c r="C34" i="1"/>
  <c r="C37" i="1" s="1"/>
  <c r="F37" i="1" s="1"/>
  <c r="F56" i="1" s="1"/>
  <c r="C34" i="1" a="1"/>
  <c r="D34" i="1" a="1"/>
  <c r="D34" i="1" s="1"/>
  <c r="D37" i="1" s="1"/>
  <c r="E34" i="1"/>
  <c r="E37" i="1" s="1"/>
  <c r="E56" i="1" s="1"/>
  <c r="E34" i="1" a="1"/>
  <c r="F34" i="1"/>
  <c r="G34" i="1" a="1"/>
  <c r="G34" i="1" s="1"/>
  <c r="H34" i="1"/>
  <c r="H37" i="1" s="1"/>
  <c r="H56" i="1" s="1"/>
  <c r="H34" i="1" a="1"/>
  <c r="I34" i="1"/>
  <c r="I34" i="1" a="1"/>
  <c r="J34" i="1" a="1"/>
  <c r="J34" i="1" s="1"/>
  <c r="K34" i="1"/>
  <c r="K34" i="1" a="1"/>
  <c r="L34" i="1"/>
  <c r="L34" i="1" a="1"/>
  <c r="M34" i="1"/>
  <c r="M37" i="1" s="1"/>
  <c r="M56" i="1" s="1"/>
  <c r="M34" i="1" a="1"/>
  <c r="O34" i="1" a="1"/>
  <c r="O34" i="1" s="1"/>
  <c r="O37" i="1" s="1"/>
  <c r="O56" i="1" s="1"/>
  <c r="P34" i="1"/>
  <c r="P37" i="1" s="1"/>
  <c r="P34" i="1" a="1"/>
  <c r="Q34" i="1" a="1"/>
  <c r="Q34" i="1" s="1"/>
  <c r="S34" i="1" s="1"/>
  <c r="R34" i="1"/>
  <c r="R37" i="1" s="1"/>
  <c r="R56" i="1" s="1"/>
  <c r="R34" i="1" a="1"/>
  <c r="C35" i="1"/>
  <c r="C35" i="1" a="1"/>
  <c r="D35" i="1" a="1"/>
  <c r="D35" i="1" s="1"/>
  <c r="E35" i="1"/>
  <c r="E35" i="1" a="1"/>
  <c r="F35" i="1"/>
  <c r="W35" i="1" s="1"/>
  <c r="G35" i="1"/>
  <c r="N35" i="1" s="1"/>
  <c r="G35" i="1" a="1"/>
  <c r="H35" i="1"/>
  <c r="H35" i="1" a="1"/>
  <c r="I35" i="1" a="1"/>
  <c r="I35" i="1" s="1"/>
  <c r="J35" i="1" a="1"/>
  <c r="J35" i="1" s="1"/>
  <c r="K35" i="1"/>
  <c r="K35" i="1" a="1"/>
  <c r="L35" i="1"/>
  <c r="L35" i="1" a="1"/>
  <c r="M35" i="1"/>
  <c r="M35" i="1" a="1"/>
  <c r="O35" i="1" a="1"/>
  <c r="O35" i="1" s="1"/>
  <c r="P35" i="1"/>
  <c r="P35" i="1" a="1"/>
  <c r="Q35" i="1" a="1"/>
  <c r="Q35" i="1" s="1"/>
  <c r="R35" i="1"/>
  <c r="R35" i="1" a="1"/>
  <c r="S35" i="1"/>
  <c r="C36" i="1"/>
  <c r="C36" i="1" a="1"/>
  <c r="D36" i="1" a="1"/>
  <c r="D36" i="1" s="1"/>
  <c r="E36" i="1"/>
  <c r="E36" i="1" a="1"/>
  <c r="F36" i="1"/>
  <c r="G36" i="1" a="1"/>
  <c r="G36" i="1" s="1"/>
  <c r="N36" i="1" s="1"/>
  <c r="H36" i="1"/>
  <c r="H36" i="1" a="1"/>
  <c r="I36" i="1"/>
  <c r="I36" i="1" a="1"/>
  <c r="J36" i="1" a="1"/>
  <c r="J36" i="1" s="1"/>
  <c r="K36" i="1"/>
  <c r="K36" i="1" a="1"/>
  <c r="L36" i="1"/>
  <c r="L36" i="1" a="1"/>
  <c r="M36" i="1"/>
  <c r="M36" i="1" a="1"/>
  <c r="O36" i="1" a="1"/>
  <c r="O36" i="1" s="1"/>
  <c r="P36" i="1"/>
  <c r="P36" i="1" a="1"/>
  <c r="Q36" i="1" a="1"/>
  <c r="Q36" i="1" s="1"/>
  <c r="S36" i="1" s="1"/>
  <c r="R36" i="1"/>
  <c r="R36" i="1" a="1"/>
  <c r="I37" i="1"/>
  <c r="I56" i="1" s="1"/>
  <c r="J37" i="1"/>
  <c r="J56" i="1" s="1"/>
  <c r="K37" i="1"/>
  <c r="L37" i="1"/>
  <c r="Q37" i="1"/>
  <c r="C39" i="1" a="1"/>
  <c r="C39" i="1" s="1"/>
  <c r="F39" i="1" s="1"/>
  <c r="D39" i="1"/>
  <c r="D39" i="1" a="1"/>
  <c r="E39" i="1" a="1"/>
  <c r="E39" i="1" s="1"/>
  <c r="G39" i="1"/>
  <c r="G39" i="1" a="1"/>
  <c r="H39" i="1" a="1"/>
  <c r="H39" i="1" s="1"/>
  <c r="I39" i="1" a="1"/>
  <c r="I39" i="1" s="1"/>
  <c r="J39" i="1" a="1"/>
  <c r="J39" i="1" s="1"/>
  <c r="K39" i="1"/>
  <c r="K39" i="1" a="1"/>
  <c r="L39" i="1" a="1"/>
  <c r="L39" i="1" s="1"/>
  <c r="M39" i="1" a="1"/>
  <c r="M39" i="1" s="1"/>
  <c r="N39" i="1"/>
  <c r="O39" i="1"/>
  <c r="O39" i="1" a="1"/>
  <c r="P39" i="1" a="1"/>
  <c r="P39" i="1" s="1"/>
  <c r="Q39" i="1"/>
  <c r="Q39" i="1" a="1"/>
  <c r="R39" i="1" a="1"/>
  <c r="R39" i="1" s="1"/>
  <c r="S39" i="1"/>
  <c r="C41" i="1" a="1"/>
  <c r="C41" i="1" s="1"/>
  <c r="C43" i="1" s="1"/>
  <c r="F43" i="1" s="1"/>
  <c r="D41" i="1"/>
  <c r="D41" i="1" a="1"/>
  <c r="E41" i="1" a="1"/>
  <c r="E41" i="1" s="1"/>
  <c r="E43" i="1" s="1"/>
  <c r="F41" i="1"/>
  <c r="G41" i="1"/>
  <c r="G41" i="1" a="1"/>
  <c r="H41" i="1" a="1"/>
  <c r="H41" i="1" s="1"/>
  <c r="H43" i="1" s="1"/>
  <c r="I41" i="1" a="1"/>
  <c r="I41" i="1" s="1"/>
  <c r="I43" i="1" s="1"/>
  <c r="J41" i="1" a="1"/>
  <c r="J41" i="1" s="1"/>
  <c r="J43" i="1" s="1"/>
  <c r="K41" i="1"/>
  <c r="K43" i="1" s="1"/>
  <c r="K41" i="1" a="1"/>
  <c r="L41" i="1"/>
  <c r="L43" i="1" s="1"/>
  <c r="L41" i="1" a="1"/>
  <c r="M41" i="1" a="1"/>
  <c r="M41" i="1" s="1"/>
  <c r="N41" i="1"/>
  <c r="N43" i="1" s="1"/>
  <c r="O41" i="1"/>
  <c r="O41" i="1" a="1"/>
  <c r="P41" i="1" a="1"/>
  <c r="P41" i="1" s="1"/>
  <c r="Q41" i="1"/>
  <c r="Q41" i="1" a="1"/>
  <c r="R41" i="1" a="1"/>
  <c r="R41" i="1" s="1"/>
  <c r="R43" i="1" s="1"/>
  <c r="S41" i="1"/>
  <c r="C42" i="1" a="1"/>
  <c r="C42" i="1" s="1"/>
  <c r="F42" i="1" s="1"/>
  <c r="D42" i="1"/>
  <c r="D42" i="1" a="1"/>
  <c r="E42" i="1"/>
  <c r="E42" i="1" a="1"/>
  <c r="G42" i="1"/>
  <c r="G42" i="1" a="1"/>
  <c r="H42" i="1" a="1"/>
  <c r="H42" i="1" s="1"/>
  <c r="I42" i="1" a="1"/>
  <c r="I42" i="1" s="1"/>
  <c r="J42" i="1"/>
  <c r="J42" i="1" a="1"/>
  <c r="K42" i="1"/>
  <c r="K42" i="1" a="1"/>
  <c r="L42" i="1"/>
  <c r="L42" i="1" a="1"/>
  <c r="M42" i="1" a="1"/>
  <c r="M42" i="1" s="1"/>
  <c r="N42" i="1"/>
  <c r="O42" i="1"/>
  <c r="O42" i="1" a="1"/>
  <c r="P42" i="1" a="1"/>
  <c r="P42" i="1" s="1"/>
  <c r="Q42" i="1"/>
  <c r="Q42" i="1" a="1"/>
  <c r="R42" i="1" a="1"/>
  <c r="R42" i="1" s="1"/>
  <c r="S42" i="1"/>
  <c r="D43" i="1"/>
  <c r="G43" i="1"/>
  <c r="M43" i="1"/>
  <c r="O43" i="1"/>
  <c r="P43" i="1"/>
  <c r="C45" i="1"/>
  <c r="C45" i="1" a="1"/>
  <c r="D45" i="1" a="1"/>
  <c r="D45" i="1" s="1"/>
  <c r="D47" i="1" s="1"/>
  <c r="E45" i="1"/>
  <c r="E47" i="1" s="1"/>
  <c r="E45" i="1" a="1"/>
  <c r="G45" i="1"/>
  <c r="G45" i="1" a="1"/>
  <c r="H45" i="1" a="1"/>
  <c r="H45" i="1" s="1"/>
  <c r="H47" i="1" s="1"/>
  <c r="I45" i="1"/>
  <c r="I47" i="1" s="1"/>
  <c r="I45" i="1" a="1"/>
  <c r="J45" i="1"/>
  <c r="J45" i="1" a="1"/>
  <c r="K45" i="1"/>
  <c r="K47" i="1" s="1"/>
  <c r="K45" i="1" a="1"/>
  <c r="L45" i="1" a="1"/>
  <c r="L45" i="1" s="1"/>
  <c r="M45" i="1" a="1"/>
  <c r="M45" i="1" s="1"/>
  <c r="M47" i="1" s="1"/>
  <c r="O45" i="1" a="1"/>
  <c r="O45" i="1" s="1"/>
  <c r="O47" i="1" s="1"/>
  <c r="P45" i="1"/>
  <c r="P47" i="1" s="1"/>
  <c r="P45" i="1" a="1"/>
  <c r="Q45" i="1"/>
  <c r="S45" i="1" s="1"/>
  <c r="Q45" i="1" a="1"/>
  <c r="R45" i="1"/>
  <c r="R45" i="1" a="1"/>
  <c r="C46" i="1"/>
  <c r="F46" i="1" s="1"/>
  <c r="C46" i="1" a="1"/>
  <c r="D46" i="1" a="1"/>
  <c r="D46" i="1" s="1"/>
  <c r="E46" i="1"/>
  <c r="E46" i="1" a="1"/>
  <c r="G46" i="1" a="1"/>
  <c r="G46" i="1" s="1"/>
  <c r="N46" i="1" s="1"/>
  <c r="H46" i="1" a="1"/>
  <c r="H46" i="1" s="1"/>
  <c r="I46" i="1" a="1"/>
  <c r="I46" i="1" s="1"/>
  <c r="J46" i="1"/>
  <c r="J46" i="1" a="1"/>
  <c r="K46" i="1" a="1"/>
  <c r="K46" i="1" s="1"/>
  <c r="L46" i="1" a="1"/>
  <c r="L46" i="1" s="1"/>
  <c r="M46" i="1" a="1"/>
  <c r="M46" i="1" s="1"/>
  <c r="O46" i="1" a="1"/>
  <c r="O46" i="1" s="1"/>
  <c r="P46" i="1"/>
  <c r="P46" i="1" a="1"/>
  <c r="Q46" i="1" a="1"/>
  <c r="Q46" i="1" s="1"/>
  <c r="S46" i="1" s="1" a="1"/>
  <c r="S46" i="1" s="1"/>
  <c r="R46" i="1"/>
  <c r="R46" i="1" a="1"/>
  <c r="J47" i="1"/>
  <c r="L47" i="1"/>
  <c r="R47" i="1"/>
  <c r="C49" i="1" a="1"/>
  <c r="C49" i="1" s="1"/>
  <c r="F49" i="1" s="1"/>
  <c r="W49" i="1" s="1"/>
  <c r="D49" i="1"/>
  <c r="D49" i="1" a="1"/>
  <c r="E49" i="1" a="1"/>
  <c r="E49" i="1" s="1"/>
  <c r="G49" i="1"/>
  <c r="N49" i="1" s="1"/>
  <c r="G49" i="1" a="1"/>
  <c r="H49" i="1"/>
  <c r="H49" i="1" a="1"/>
  <c r="I49" i="1" a="1"/>
  <c r="I49" i="1" s="1"/>
  <c r="J49" i="1"/>
  <c r="J49" i="1" a="1"/>
  <c r="K49" i="1"/>
  <c r="K49" i="1" a="1"/>
  <c r="L49" i="1"/>
  <c r="L49" i="1" a="1"/>
  <c r="M49" i="1" a="1"/>
  <c r="M49" i="1" s="1"/>
  <c r="O49" i="1" a="1"/>
  <c r="O49" i="1" s="1"/>
  <c r="P49" i="1" a="1"/>
  <c r="P49" i="1" s="1"/>
  <c r="Q49" i="1"/>
  <c r="S49" i="1" s="1"/>
  <c r="Q49" i="1" a="1"/>
  <c r="R49" i="1" a="1"/>
  <c r="R49" i="1" s="1"/>
  <c r="C51" i="1" a="1"/>
  <c r="C51" i="1" s="1"/>
  <c r="F51" i="1" s="1"/>
  <c r="W51" i="1" s="1"/>
  <c r="D51" i="1"/>
  <c r="D51" i="1" a="1"/>
  <c r="E51" i="1" a="1"/>
  <c r="E51" i="1" s="1"/>
  <c r="G51" i="1"/>
  <c r="G51" i="1" a="1"/>
  <c r="H51" i="1"/>
  <c r="H51" i="1" a="1"/>
  <c r="I51" i="1" a="1"/>
  <c r="I51" i="1" s="1"/>
  <c r="J51" i="1"/>
  <c r="J51" i="1" a="1"/>
  <c r="K51" i="1" a="1"/>
  <c r="K51" i="1" s="1"/>
  <c r="L51" i="1"/>
  <c r="L51" i="1" a="1"/>
  <c r="M51" i="1" a="1"/>
  <c r="M51" i="1" s="1"/>
  <c r="N51" i="1"/>
  <c r="O51" i="1" a="1"/>
  <c r="O51" i="1" s="1"/>
  <c r="P51" i="1" a="1"/>
  <c r="P51" i="1" s="1"/>
  <c r="Q51" i="1"/>
  <c r="S51" i="1" s="1"/>
  <c r="Q51" i="1" a="1"/>
  <c r="R51" i="1" a="1"/>
  <c r="R51" i="1" s="1"/>
  <c r="C53" i="1"/>
  <c r="F53" i="1" s="1"/>
  <c r="C53" i="1" a="1"/>
  <c r="D53" i="1"/>
  <c r="D53" i="1" a="1"/>
  <c r="E53" i="1" a="1"/>
  <c r="E53" i="1" s="1"/>
  <c r="G53" i="1" a="1"/>
  <c r="G53" i="1" s="1"/>
  <c r="N53" i="1" s="1"/>
  <c r="H53" i="1"/>
  <c r="H53" i="1" a="1"/>
  <c r="I53" i="1" a="1"/>
  <c r="I53" i="1" s="1"/>
  <c r="J53" i="1"/>
  <c r="J53" i="1" a="1"/>
  <c r="K53" i="1" a="1"/>
  <c r="K53" i="1" s="1"/>
  <c r="L53" i="1"/>
  <c r="L53" i="1" a="1"/>
  <c r="M53" i="1" a="1"/>
  <c r="M53" i="1" s="1"/>
  <c r="O53" i="1" a="1"/>
  <c r="O53" i="1" s="1"/>
  <c r="P53" i="1" a="1"/>
  <c r="P53" i="1" s="1"/>
  <c r="Q53" i="1"/>
  <c r="S53" i="1" s="1"/>
  <c r="Q53" i="1" a="1"/>
  <c r="R53" i="1"/>
  <c r="R53" i="1" a="1"/>
  <c r="W53" i="1"/>
  <c r="C55" i="1"/>
  <c r="F55" i="1" s="1"/>
  <c r="W55" i="1" s="1"/>
  <c r="C55" i="1" a="1"/>
  <c r="D55" i="1"/>
  <c r="D55" i="1" a="1"/>
  <c r="E55" i="1"/>
  <c r="E55" i="1" a="1"/>
  <c r="G55" i="1" a="1"/>
  <c r="G55" i="1" s="1"/>
  <c r="N55" i="1" s="1"/>
  <c r="H55" i="1"/>
  <c r="H55" i="1" a="1"/>
  <c r="I55" i="1" a="1"/>
  <c r="I55" i="1" s="1"/>
  <c r="J55" i="1"/>
  <c r="J55" i="1" a="1"/>
  <c r="K55" i="1"/>
  <c r="K55" i="1" a="1"/>
  <c r="L55" i="1"/>
  <c r="L55" i="1" a="1"/>
  <c r="M55" i="1" a="1"/>
  <c r="M55" i="1" s="1"/>
  <c r="O55" i="1" a="1"/>
  <c r="O55" i="1" s="1"/>
  <c r="P55" i="1"/>
  <c r="P55" i="1" a="1"/>
  <c r="Q55" i="1"/>
  <c r="S55" i="1" s="1"/>
  <c r="Q55" i="1" a="1"/>
  <c r="R55" i="1"/>
  <c r="R55" i="1" a="1"/>
  <c r="C56" i="1"/>
  <c r="D56" i="1"/>
  <c r="K56" i="1"/>
  <c r="L56" i="1"/>
  <c r="P56" i="1"/>
  <c r="C58" i="1"/>
  <c r="C58" i="1" a="1"/>
  <c r="D58" i="1" a="1"/>
  <c r="D58" i="1" s="1"/>
  <c r="E58" i="1" a="1"/>
  <c r="E58" i="1" s="1"/>
  <c r="F58" i="1"/>
  <c r="G58" i="1"/>
  <c r="N58" i="1" s="1"/>
  <c r="G58" i="1" a="1"/>
  <c r="H58" i="1" a="1"/>
  <c r="H58" i="1" s="1"/>
  <c r="I58" i="1"/>
  <c r="I58" i="1" a="1"/>
  <c r="J58" i="1" a="1"/>
  <c r="J58" i="1" s="1"/>
  <c r="K58" i="1"/>
  <c r="K58" i="1" a="1"/>
  <c r="L58" i="1" a="1"/>
  <c r="L58" i="1" s="1"/>
  <c r="M58" i="1"/>
  <c r="M58" i="1" a="1"/>
  <c r="O58" i="1" a="1"/>
  <c r="O58" i="1" s="1"/>
  <c r="P58" i="1"/>
  <c r="P58" i="1" a="1"/>
  <c r="Q58" i="1" a="1"/>
  <c r="Q58" i="1" s="1"/>
  <c r="R58" i="1" a="1"/>
  <c r="R58" i="1" s="1"/>
  <c r="C59" i="1"/>
  <c r="C59" i="1" a="1"/>
  <c r="D59" i="1"/>
  <c r="D59" i="1" a="1"/>
  <c r="E59" i="1" a="1"/>
  <c r="E59" i="1" s="1"/>
  <c r="F59" i="1"/>
  <c r="G59" i="1"/>
  <c r="G59" i="1" a="1"/>
  <c r="H59" i="1" a="1"/>
  <c r="H59" i="1" s="1"/>
  <c r="I59" i="1"/>
  <c r="I59" i="1" a="1"/>
  <c r="J59" i="1" a="1"/>
  <c r="J59" i="1" s="1"/>
  <c r="K59" i="1"/>
  <c r="K59" i="1" a="1"/>
  <c r="L59" i="1" a="1"/>
  <c r="L59" i="1" s="1"/>
  <c r="M59" i="1"/>
  <c r="M59" i="1" a="1"/>
  <c r="N59" i="1"/>
  <c r="O59" i="1" a="1"/>
  <c r="O59" i="1" s="1"/>
  <c r="P59" i="1"/>
  <c r="P59" i="1" a="1"/>
  <c r="Q59" i="1" a="1"/>
  <c r="Q59" i="1" s="1"/>
  <c r="R59" i="1" a="1"/>
  <c r="R59" i="1" s="1"/>
  <c r="C60" i="1"/>
  <c r="E60" i="1"/>
  <c r="I60" i="1"/>
  <c r="P60" i="1"/>
  <c r="C61" i="1" a="1"/>
  <c r="C61" i="1" s="1"/>
  <c r="F61" i="1" s="1"/>
  <c r="D61" i="1" a="1"/>
  <c r="D61" i="1" s="1"/>
  <c r="D63" i="1" s="1"/>
  <c r="E61" i="1"/>
  <c r="E63" i="1" s="1"/>
  <c r="E61" i="1" a="1"/>
  <c r="G61" i="1" a="1"/>
  <c r="G61" i="1" s="1"/>
  <c r="H61" i="1"/>
  <c r="H61" i="1" a="1"/>
  <c r="I61" i="1" a="1"/>
  <c r="I61" i="1" s="1"/>
  <c r="I63" i="1" s="1"/>
  <c r="J61" i="1"/>
  <c r="J63" i="1" s="1"/>
  <c r="J61" i="1" a="1"/>
  <c r="K61" i="1" a="1"/>
  <c r="K61" i="1" s="1"/>
  <c r="L61" i="1"/>
  <c r="L61" i="1" a="1"/>
  <c r="M61" i="1" a="1"/>
  <c r="M61" i="1" s="1"/>
  <c r="M63" i="1" s="1"/>
  <c r="N61" i="1"/>
  <c r="O61" i="1"/>
  <c r="O61" i="1" a="1"/>
  <c r="P61" i="1" a="1"/>
  <c r="P61" i="1" s="1"/>
  <c r="P63" i="1" s="1"/>
  <c r="Q61" i="1" a="1"/>
  <c r="Q61" i="1" s="1"/>
  <c r="R61" i="1" a="1"/>
  <c r="R61" i="1" s="1"/>
  <c r="R63" i="1" s="1"/>
  <c r="C62" i="1"/>
  <c r="F62" i="1" s="1"/>
  <c r="C62" i="1" a="1"/>
  <c r="D62" i="1" a="1"/>
  <c r="D62" i="1" s="1"/>
  <c r="E62" i="1" a="1"/>
  <c r="E62" i="1" s="1"/>
  <c r="G62" i="1" a="1"/>
  <c r="G62" i="1" s="1"/>
  <c r="H62" i="1"/>
  <c r="H62" i="1" a="1"/>
  <c r="I62" i="1" a="1"/>
  <c r="I62" i="1" s="1"/>
  <c r="J62" i="1"/>
  <c r="J62" i="1" a="1"/>
  <c r="K62" i="1" a="1"/>
  <c r="K62" i="1" s="1"/>
  <c r="L62" i="1"/>
  <c r="L62" i="1" a="1"/>
  <c r="M62" i="1" a="1"/>
  <c r="M62" i="1" s="1"/>
  <c r="N62" i="1"/>
  <c r="O62" i="1"/>
  <c r="O62" i="1" a="1"/>
  <c r="P62" i="1" a="1"/>
  <c r="P62" i="1" s="1"/>
  <c r="Q62" i="1" a="1"/>
  <c r="Q62" i="1" s="1"/>
  <c r="R62" i="1" a="1"/>
  <c r="R62" i="1" s="1"/>
  <c r="G63" i="1"/>
  <c r="H63" i="1"/>
  <c r="K63" i="1"/>
  <c r="L63" i="1"/>
  <c r="N63" i="1"/>
  <c r="O63" i="1"/>
  <c r="C64" i="1" a="1"/>
  <c r="C64" i="1" s="1"/>
  <c r="D64" i="1" a="1"/>
  <c r="D64" i="1" s="1"/>
  <c r="D66" i="1" s="1"/>
  <c r="D60" i="1" s="1"/>
  <c r="E64" i="1"/>
  <c r="E64" i="1" a="1"/>
  <c r="G64" i="1"/>
  <c r="G64" i="1" a="1"/>
  <c r="H64" i="1"/>
  <c r="H66" i="1" s="1"/>
  <c r="H60" i="1" s="1"/>
  <c r="H64" i="1" a="1"/>
  <c r="I64" i="1"/>
  <c r="I64" i="1" a="1"/>
  <c r="J64" i="1" a="1"/>
  <c r="J64" i="1" s="1"/>
  <c r="J66" i="1" s="1"/>
  <c r="J60" i="1" s="1"/>
  <c r="K64" i="1"/>
  <c r="K66" i="1" s="1"/>
  <c r="K64" i="1" a="1"/>
  <c r="L64" i="1" a="1"/>
  <c r="L64" i="1" s="1"/>
  <c r="L66" i="1" s="1"/>
  <c r="L60" i="1" s="1"/>
  <c r="M64" i="1"/>
  <c r="M66" i="1" s="1"/>
  <c r="M60" i="1" s="1"/>
  <c r="M64" i="1" a="1"/>
  <c r="O64" i="1"/>
  <c r="O66" i="1" s="1"/>
  <c r="O60" i="1" s="1"/>
  <c r="O64" i="1" a="1"/>
  <c r="P64" i="1" a="1"/>
  <c r="P64" i="1" s="1"/>
  <c r="P66" i="1" s="1"/>
  <c r="Q64" i="1" a="1"/>
  <c r="Q64" i="1" s="1"/>
  <c r="S64" i="1" s="1"/>
  <c r="R64" i="1"/>
  <c r="R64" i="1" a="1"/>
  <c r="C65" i="1" a="1"/>
  <c r="C65" i="1" s="1"/>
  <c r="F65" i="1" s="1"/>
  <c r="D65" i="1"/>
  <c r="D65" i="1" a="1"/>
  <c r="E65" i="1"/>
  <c r="E65" i="1" a="1"/>
  <c r="G65" i="1"/>
  <c r="N65" i="1" s="1"/>
  <c r="G65" i="1" a="1"/>
  <c r="H65" i="1"/>
  <c r="H65" i="1" a="1"/>
  <c r="I65" i="1"/>
  <c r="I65" i="1" a="1"/>
  <c r="J65" i="1" a="1"/>
  <c r="J65" i="1" s="1"/>
  <c r="K65" i="1"/>
  <c r="K65" i="1" a="1"/>
  <c r="L65" i="1"/>
  <c r="L65" i="1" a="1"/>
  <c r="M65" i="1"/>
  <c r="M65" i="1" a="1"/>
  <c r="O65" i="1" a="1"/>
  <c r="O65" i="1" s="1"/>
  <c r="P65" i="1" a="1"/>
  <c r="P65" i="1" s="1"/>
  <c r="Q65" i="1" a="1"/>
  <c r="Q65" i="1" s="1"/>
  <c r="R65" i="1"/>
  <c r="R65" i="1" a="1"/>
  <c r="E66" i="1"/>
  <c r="I66" i="1"/>
  <c r="R66" i="1"/>
  <c r="R60" i="1" s="1"/>
  <c r="C68" i="1"/>
  <c r="F68" i="1" s="1"/>
  <c r="C68" i="1" a="1"/>
  <c r="D68" i="1"/>
  <c r="D68" i="1" a="1"/>
  <c r="E68" i="1" a="1"/>
  <c r="E68" i="1" s="1"/>
  <c r="G68" i="1" a="1"/>
  <c r="G68" i="1" s="1"/>
  <c r="N68" i="1" s="1"/>
  <c r="H68" i="1"/>
  <c r="H68" i="1" a="1"/>
  <c r="I68" i="1" a="1"/>
  <c r="I68" i="1" s="1"/>
  <c r="J68" i="1"/>
  <c r="J68" i="1" a="1"/>
  <c r="K68" i="1"/>
  <c r="K68" i="1" a="1"/>
  <c r="L68" i="1"/>
  <c r="L68" i="1" a="1"/>
  <c r="M68" i="1" a="1"/>
  <c r="M68" i="1" s="1"/>
  <c r="O68" i="1" a="1"/>
  <c r="O68" i="1" s="1"/>
  <c r="P68" i="1" a="1"/>
  <c r="P68" i="1" s="1"/>
  <c r="Q68" i="1"/>
  <c r="S68" i="1" s="1"/>
  <c r="Q68" i="1" a="1"/>
  <c r="R68" i="1"/>
  <c r="R68" i="1" a="1"/>
  <c r="I71" i="1"/>
  <c r="K71" i="1"/>
  <c r="M71" i="1"/>
  <c r="P71" i="1"/>
  <c r="Q71" i="1"/>
  <c r="I72" i="1"/>
  <c r="M72" i="1"/>
  <c r="N72" i="1"/>
  <c r="C73" i="1"/>
  <c r="D73" i="1"/>
  <c r="L73" i="1"/>
  <c r="M73" i="1"/>
  <c r="P73" i="1"/>
  <c r="H74" i="1"/>
  <c r="J74" i="1"/>
  <c r="L74" i="1"/>
  <c r="F75" i="1"/>
  <c r="I75" i="1"/>
  <c r="O75" i="1"/>
  <c r="Q75" i="1"/>
  <c r="R75" i="1"/>
  <c r="V75" i="1"/>
  <c r="E76" i="1"/>
  <c r="I76" i="1"/>
  <c r="M76" i="1"/>
  <c r="P76" i="1"/>
  <c r="Q76" i="1"/>
  <c r="E77" i="1"/>
  <c r="M77" i="1"/>
  <c r="C78" i="1"/>
  <c r="F78" i="1"/>
  <c r="H78" i="1"/>
  <c r="O78" i="1"/>
  <c r="C79" i="1"/>
  <c r="E79" i="1"/>
  <c r="K79" i="1"/>
  <c r="O79" i="1"/>
  <c r="R79" i="1"/>
  <c r="L80" i="1"/>
  <c r="N80" i="1"/>
  <c r="C81" i="1"/>
  <c r="E81" i="1"/>
  <c r="P81" i="1"/>
  <c r="C82" i="1"/>
  <c r="D82" i="1"/>
  <c r="H82" i="1"/>
  <c r="J82" i="1"/>
  <c r="K82" i="1"/>
  <c r="L82" i="1"/>
  <c r="R82" i="1"/>
  <c r="G83" i="1"/>
  <c r="K83" i="1"/>
  <c r="Q83" i="1"/>
  <c r="I84" i="1"/>
  <c r="N84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V86" i="1"/>
  <c r="F87" i="1"/>
  <c r="F71" i="1" s="1"/>
  <c r="G87" i="1"/>
  <c r="H87" i="1"/>
  <c r="H71" i="1" s="1"/>
  <c r="I87" i="1"/>
  <c r="J87" i="1"/>
  <c r="J71" i="1" s="1"/>
  <c r="K87" i="1"/>
  <c r="K110" i="1" s="1"/>
  <c r="L87" i="1"/>
  <c r="M87" i="1"/>
  <c r="N87" i="1"/>
  <c r="N71" i="1" s="1"/>
  <c r="O87" i="1"/>
  <c r="C88" i="1"/>
  <c r="F88" i="1" s="1"/>
  <c r="C88" i="1" a="1"/>
  <c r="D88" i="1" a="1"/>
  <c r="D88" i="1" s="1"/>
  <c r="E88" i="1"/>
  <c r="E88" i="1" a="1"/>
  <c r="G88" i="1" a="1"/>
  <c r="G88" i="1" s="1"/>
  <c r="H88" i="1" a="1"/>
  <c r="H88" i="1" s="1"/>
  <c r="H114" i="1" s="1"/>
  <c r="I88" i="1"/>
  <c r="I88" i="1" a="1"/>
  <c r="J88" i="1"/>
  <c r="J88" i="1" a="1"/>
  <c r="K88" i="1" a="1"/>
  <c r="K88" i="1" s="1"/>
  <c r="K114" i="1" s="1"/>
  <c r="L88" i="1" a="1"/>
  <c r="L88" i="1" s="1"/>
  <c r="M88" i="1"/>
  <c r="M114" i="1" s="1"/>
  <c r="M88" i="1" a="1"/>
  <c r="O88" i="1" a="1"/>
  <c r="O88" i="1" s="1"/>
  <c r="P88" i="1"/>
  <c r="P114" i="1" s="1"/>
  <c r="P88" i="1" a="1"/>
  <c r="Q88" i="1" a="1"/>
  <c r="Q88" i="1" s="1"/>
  <c r="R88" i="1"/>
  <c r="R114" i="1" s="1"/>
  <c r="C89" i="1" a="1"/>
  <c r="C89" i="1" s="1"/>
  <c r="D89" i="1"/>
  <c r="D72" i="1" s="1"/>
  <c r="D89" i="1" a="1"/>
  <c r="E89" i="1" a="1"/>
  <c r="E89" i="1" s="1"/>
  <c r="E72" i="1" s="1"/>
  <c r="G89" i="1"/>
  <c r="G72" i="1" s="1"/>
  <c r="G89" i="1" a="1"/>
  <c r="H89" i="1"/>
  <c r="H89" i="1" a="1"/>
  <c r="I89" i="1" a="1"/>
  <c r="I89" i="1" s="1"/>
  <c r="J89" i="1" a="1"/>
  <c r="J89" i="1" s="1"/>
  <c r="K89" i="1"/>
  <c r="K72" i="1" s="1"/>
  <c r="K89" i="1" a="1"/>
  <c r="L89" i="1"/>
  <c r="L89" i="1" a="1"/>
  <c r="M89" i="1" a="1"/>
  <c r="M89" i="1" s="1"/>
  <c r="N89" i="1"/>
  <c r="N101" i="1" s="1"/>
  <c r="O89" i="1"/>
  <c r="O89" i="1" a="1"/>
  <c r="P89" i="1" a="1"/>
  <c r="P89" i="1" s="1"/>
  <c r="P72" i="1" s="1"/>
  <c r="Q89" i="1"/>
  <c r="Q72" i="1" s="1"/>
  <c r="Q89" i="1" a="1"/>
  <c r="R89" i="1"/>
  <c r="R89" i="1" a="1"/>
  <c r="C90" i="1"/>
  <c r="C90" i="1" a="1"/>
  <c r="D90" i="1" a="1"/>
  <c r="D90" i="1" s="1"/>
  <c r="E90" i="1" a="1"/>
  <c r="E90" i="1" s="1"/>
  <c r="E73" i="1" s="1"/>
  <c r="F90" i="1"/>
  <c r="F73" i="1" s="1"/>
  <c r="G90" i="1"/>
  <c r="G73" i="1" s="1"/>
  <c r="G90" i="1" a="1"/>
  <c r="H90" i="1" a="1"/>
  <c r="H90" i="1" s="1"/>
  <c r="H73" i="1" s="1"/>
  <c r="I90" i="1"/>
  <c r="I73" i="1" s="1"/>
  <c r="I90" i="1" a="1"/>
  <c r="J90" i="1" a="1"/>
  <c r="J90" i="1" s="1"/>
  <c r="J73" i="1" s="1"/>
  <c r="K90" i="1"/>
  <c r="K73" i="1" s="1"/>
  <c r="K90" i="1" a="1"/>
  <c r="L90" i="1" a="1"/>
  <c r="L90" i="1" s="1"/>
  <c r="M90" i="1"/>
  <c r="M90" i="1" a="1"/>
  <c r="O90" i="1" a="1"/>
  <c r="O90" i="1" s="1"/>
  <c r="O73" i="1" s="1"/>
  <c r="P90" i="1"/>
  <c r="P90" i="1" a="1"/>
  <c r="Q90" i="1" a="1"/>
  <c r="Q90" i="1" s="1"/>
  <c r="Q73" i="1" s="1"/>
  <c r="R90" i="1" a="1"/>
  <c r="R90" i="1" s="1"/>
  <c r="C91" i="1"/>
  <c r="C91" i="1" a="1"/>
  <c r="D91" i="1" a="1"/>
  <c r="D91" i="1" s="1"/>
  <c r="D74" i="1" s="1"/>
  <c r="E91" i="1"/>
  <c r="E74" i="1" s="1"/>
  <c r="E91" i="1" a="1"/>
  <c r="G91" i="1"/>
  <c r="N91" i="1" s="1"/>
  <c r="N74" i="1" s="1"/>
  <c r="G91" i="1" a="1"/>
  <c r="H91" i="1"/>
  <c r="H91" i="1" a="1"/>
  <c r="I91" i="1"/>
  <c r="I74" i="1" s="1"/>
  <c r="I91" i="1" a="1"/>
  <c r="J91" i="1" a="1"/>
  <c r="J91" i="1" s="1"/>
  <c r="K91" i="1" a="1"/>
  <c r="K91" i="1" s="1"/>
  <c r="K74" i="1" s="1"/>
  <c r="L91" i="1"/>
  <c r="L91" i="1" a="1"/>
  <c r="M91" i="1" a="1"/>
  <c r="M91" i="1" s="1"/>
  <c r="M74" i="1" s="1"/>
  <c r="O91" i="1"/>
  <c r="O74" i="1" s="1"/>
  <c r="O91" i="1" a="1"/>
  <c r="P91" i="1"/>
  <c r="P74" i="1" s="1"/>
  <c r="P91" i="1" a="1"/>
  <c r="Q91" i="1" a="1"/>
  <c r="Q91" i="1" s="1"/>
  <c r="Q74" i="1" s="1"/>
  <c r="R91" i="1"/>
  <c r="R74" i="1" s="1"/>
  <c r="R91" i="1" a="1"/>
  <c r="C92" i="1"/>
  <c r="F92" i="1" s="1"/>
  <c r="C92" i="1" a="1"/>
  <c r="D92" i="1"/>
  <c r="D75" i="1" s="1"/>
  <c r="D92" i="1" a="1"/>
  <c r="E92" i="1" a="1"/>
  <c r="E92" i="1" s="1"/>
  <c r="E75" i="1" s="1"/>
  <c r="G92" i="1"/>
  <c r="N92" i="1" s="1"/>
  <c r="N75" i="1" s="1"/>
  <c r="G92" i="1" a="1"/>
  <c r="H92" i="1"/>
  <c r="H75" i="1" s="1"/>
  <c r="H92" i="1" a="1"/>
  <c r="I92" i="1" a="1"/>
  <c r="I92" i="1" s="1"/>
  <c r="J92" i="1"/>
  <c r="J75" i="1" s="1"/>
  <c r="J92" i="1" a="1"/>
  <c r="K92" i="1"/>
  <c r="K75" i="1" s="1"/>
  <c r="K92" i="1" a="1"/>
  <c r="L92" i="1"/>
  <c r="L75" i="1" s="1"/>
  <c r="L92" i="1" a="1"/>
  <c r="M92" i="1" a="1"/>
  <c r="M92" i="1" s="1"/>
  <c r="M75" i="1" s="1"/>
  <c r="O92" i="1" a="1"/>
  <c r="O92" i="1" s="1"/>
  <c r="P92" i="1" a="1"/>
  <c r="P92" i="1" s="1"/>
  <c r="P75" i="1" s="1"/>
  <c r="Q92" i="1"/>
  <c r="Q92" i="1" a="1"/>
  <c r="R92" i="1"/>
  <c r="V92" i="1" s="1"/>
  <c r="R92" i="1" a="1"/>
  <c r="C93" i="1" a="1"/>
  <c r="C93" i="1" s="1"/>
  <c r="C76" i="1" s="1"/>
  <c r="D93" i="1"/>
  <c r="D76" i="1" s="1"/>
  <c r="D93" i="1" a="1"/>
  <c r="E93" i="1" a="1"/>
  <c r="E93" i="1" s="1"/>
  <c r="F93" i="1"/>
  <c r="F76" i="1" s="1"/>
  <c r="G93" i="1" a="1"/>
  <c r="G93" i="1" s="1"/>
  <c r="G76" i="1" s="1"/>
  <c r="H93" i="1" a="1"/>
  <c r="H93" i="1" s="1"/>
  <c r="H76" i="1" s="1"/>
  <c r="I93" i="1"/>
  <c r="I93" i="1" a="1"/>
  <c r="J93" i="1"/>
  <c r="J76" i="1" s="1"/>
  <c r="J93" i="1" a="1"/>
  <c r="K93" i="1" a="1"/>
  <c r="K93" i="1" s="1"/>
  <c r="K76" i="1" s="1"/>
  <c r="L93" i="1"/>
  <c r="L76" i="1" s="1"/>
  <c r="L93" i="1" a="1"/>
  <c r="M93" i="1"/>
  <c r="M93" i="1" a="1"/>
  <c r="O93" i="1"/>
  <c r="O76" i="1" s="1"/>
  <c r="O93" i="1" a="1"/>
  <c r="P93" i="1"/>
  <c r="P93" i="1" a="1"/>
  <c r="Q93" i="1"/>
  <c r="Q93" i="1" a="1"/>
  <c r="R93" i="1" a="1"/>
  <c r="R93" i="1" s="1"/>
  <c r="C94" i="1" a="1"/>
  <c r="C94" i="1" s="1"/>
  <c r="D94" i="1" a="1"/>
  <c r="D94" i="1" s="1"/>
  <c r="D77" i="1" s="1"/>
  <c r="E94" i="1"/>
  <c r="E94" i="1" a="1"/>
  <c r="G94" i="1"/>
  <c r="N94" i="1" s="1"/>
  <c r="N77" i="1" s="1"/>
  <c r="G94" i="1" a="1"/>
  <c r="H94" i="1"/>
  <c r="H77" i="1" s="1"/>
  <c r="H94" i="1" a="1"/>
  <c r="I94" i="1"/>
  <c r="I77" i="1" s="1"/>
  <c r="I94" i="1" a="1"/>
  <c r="J94" i="1" a="1"/>
  <c r="J94" i="1" s="1"/>
  <c r="J77" i="1" s="1"/>
  <c r="K94" i="1"/>
  <c r="K77" i="1" s="1"/>
  <c r="K94" i="1" a="1"/>
  <c r="L94" i="1" a="1"/>
  <c r="L94" i="1" s="1"/>
  <c r="L77" i="1" s="1"/>
  <c r="M94" i="1"/>
  <c r="M94" i="1" a="1"/>
  <c r="O94" i="1"/>
  <c r="O77" i="1" s="1"/>
  <c r="O94" i="1" a="1"/>
  <c r="P94" i="1" a="1"/>
  <c r="P94" i="1" s="1"/>
  <c r="P77" i="1" s="1"/>
  <c r="Q94" i="1"/>
  <c r="Q77" i="1" s="1"/>
  <c r="Q94" i="1" a="1"/>
  <c r="R94" i="1"/>
  <c r="R77" i="1" s="1"/>
  <c r="R94" i="1" a="1"/>
  <c r="C95" i="1"/>
  <c r="F95" i="1" s="1"/>
  <c r="C95" i="1" a="1"/>
  <c r="D95" i="1" a="1"/>
  <c r="D95" i="1" s="1"/>
  <c r="D78" i="1" s="1"/>
  <c r="E95" i="1"/>
  <c r="E78" i="1" s="1"/>
  <c r="E95" i="1" a="1"/>
  <c r="G95" i="1"/>
  <c r="N95" i="1" s="1"/>
  <c r="N78" i="1" s="1"/>
  <c r="G95" i="1" a="1"/>
  <c r="H95" i="1" a="1"/>
  <c r="H95" i="1" s="1"/>
  <c r="I95" i="1" a="1"/>
  <c r="I95" i="1" s="1"/>
  <c r="I78" i="1" s="1"/>
  <c r="J95" i="1"/>
  <c r="J78" i="1" s="1"/>
  <c r="J95" i="1" a="1"/>
  <c r="K95" i="1" a="1"/>
  <c r="K95" i="1" s="1"/>
  <c r="K78" i="1" s="1"/>
  <c r="L95" i="1" a="1"/>
  <c r="L95" i="1" s="1"/>
  <c r="L78" i="1" s="1"/>
  <c r="M95" i="1"/>
  <c r="M78" i="1" s="1"/>
  <c r="M95" i="1" a="1"/>
  <c r="O95" i="1" a="1"/>
  <c r="O95" i="1" s="1"/>
  <c r="P95" i="1"/>
  <c r="P78" i="1" s="1"/>
  <c r="P95" i="1" a="1"/>
  <c r="Q95" i="1" a="1"/>
  <c r="Q95" i="1" s="1"/>
  <c r="Q78" i="1" s="1"/>
  <c r="R95" i="1"/>
  <c r="R95" i="1" a="1"/>
  <c r="C96" i="1" a="1"/>
  <c r="C96" i="1" s="1"/>
  <c r="F96" i="1" s="1"/>
  <c r="F79" i="1" s="1"/>
  <c r="D96" i="1" a="1"/>
  <c r="D96" i="1" s="1"/>
  <c r="D79" i="1" s="1"/>
  <c r="E96" i="1" a="1"/>
  <c r="E96" i="1" s="1"/>
  <c r="G96" i="1" a="1"/>
  <c r="G96" i="1" s="1"/>
  <c r="H96" i="1"/>
  <c r="H79" i="1" s="1"/>
  <c r="H96" i="1" a="1"/>
  <c r="I96" i="1" a="1"/>
  <c r="I96" i="1" s="1"/>
  <c r="I79" i="1" s="1"/>
  <c r="J96" i="1"/>
  <c r="J79" i="1" s="1"/>
  <c r="J96" i="1" a="1"/>
  <c r="K96" i="1" a="1"/>
  <c r="K96" i="1" s="1"/>
  <c r="L96" i="1"/>
  <c r="L79" i="1" s="1"/>
  <c r="L96" i="1" a="1"/>
  <c r="M96" i="1"/>
  <c r="M79" i="1" s="1"/>
  <c r="M96" i="1" a="1"/>
  <c r="O96" i="1"/>
  <c r="O96" i="1" a="1"/>
  <c r="P96" i="1" a="1"/>
  <c r="P96" i="1" s="1"/>
  <c r="P79" i="1" s="1"/>
  <c r="Q96" i="1" a="1"/>
  <c r="Q96" i="1" s="1"/>
  <c r="Q79" i="1" s="1"/>
  <c r="R96" i="1"/>
  <c r="R96" i="1" a="1"/>
  <c r="C97" i="1" a="1"/>
  <c r="C97" i="1" s="1"/>
  <c r="C80" i="1" s="1"/>
  <c r="D97" i="1"/>
  <c r="D80" i="1" s="1"/>
  <c r="D97" i="1" a="1"/>
  <c r="E97" i="1" a="1"/>
  <c r="E97" i="1" s="1"/>
  <c r="E80" i="1" s="1"/>
  <c r="F97" i="1"/>
  <c r="F80" i="1" s="1"/>
  <c r="G97" i="1"/>
  <c r="G80" i="1" s="1"/>
  <c r="G97" i="1" a="1"/>
  <c r="H97" i="1" a="1"/>
  <c r="H97" i="1" s="1"/>
  <c r="H80" i="1" s="1"/>
  <c r="I97" i="1" a="1"/>
  <c r="I97" i="1" s="1"/>
  <c r="I80" i="1" s="1"/>
  <c r="J97" i="1"/>
  <c r="J80" i="1" s="1"/>
  <c r="J97" i="1" a="1"/>
  <c r="K97" i="1"/>
  <c r="K80" i="1" s="1"/>
  <c r="K97" i="1" a="1"/>
  <c r="L97" i="1" a="1"/>
  <c r="L97" i="1" s="1"/>
  <c r="M97" i="1" a="1"/>
  <c r="M97" i="1" s="1"/>
  <c r="M80" i="1" s="1"/>
  <c r="N97" i="1"/>
  <c r="O97" i="1"/>
  <c r="O80" i="1" s="1"/>
  <c r="O97" i="1" a="1"/>
  <c r="P97" i="1" a="1"/>
  <c r="P97" i="1" s="1"/>
  <c r="P80" i="1" s="1"/>
  <c r="Q97" i="1"/>
  <c r="Q80" i="1" s="1"/>
  <c r="Q97" i="1" a="1"/>
  <c r="R97" i="1" a="1"/>
  <c r="R97" i="1" s="1"/>
  <c r="C98" i="1"/>
  <c r="C98" i="1" a="1"/>
  <c r="D98" i="1"/>
  <c r="D81" i="1" s="1"/>
  <c r="D98" i="1" a="1"/>
  <c r="E98" i="1" a="1"/>
  <c r="E98" i="1" s="1"/>
  <c r="F98" i="1"/>
  <c r="F81" i="1" s="1"/>
  <c r="G98" i="1"/>
  <c r="G81" i="1" s="1"/>
  <c r="G98" i="1" a="1"/>
  <c r="H98" i="1" a="1"/>
  <c r="H98" i="1" s="1"/>
  <c r="H81" i="1" s="1"/>
  <c r="I98" i="1"/>
  <c r="I81" i="1" s="1"/>
  <c r="I98" i="1" a="1"/>
  <c r="J98" i="1"/>
  <c r="J81" i="1" s="1"/>
  <c r="J98" i="1" a="1"/>
  <c r="K98" i="1"/>
  <c r="K81" i="1" s="1"/>
  <c r="K98" i="1" a="1"/>
  <c r="L98" i="1" a="1"/>
  <c r="L98" i="1" s="1"/>
  <c r="L81" i="1" s="1"/>
  <c r="M98" i="1"/>
  <c r="M81" i="1" s="1"/>
  <c r="M98" i="1" a="1"/>
  <c r="N98" i="1"/>
  <c r="N81" i="1" s="1"/>
  <c r="O98" i="1"/>
  <c r="O81" i="1" s="1"/>
  <c r="O98" i="1" a="1"/>
  <c r="P98" i="1"/>
  <c r="P98" i="1" a="1"/>
  <c r="Q98" i="1" a="1"/>
  <c r="Q98" i="1" s="1"/>
  <c r="Q81" i="1" s="1"/>
  <c r="R98" i="1" a="1"/>
  <c r="R98" i="1" s="1"/>
  <c r="R81" i="1" s="1"/>
  <c r="V81" i="1" s="1"/>
  <c r="V98" i="1"/>
  <c r="C99" i="1"/>
  <c r="C99" i="1" a="1"/>
  <c r="D99" i="1" a="1"/>
  <c r="D99" i="1" s="1"/>
  <c r="E99" i="1"/>
  <c r="E82" i="1" s="1"/>
  <c r="E99" i="1" a="1"/>
  <c r="F99" i="1"/>
  <c r="G99" i="1" a="1"/>
  <c r="G99" i="1" s="1"/>
  <c r="H99" i="1"/>
  <c r="H99" i="1" a="1"/>
  <c r="I99" i="1" a="1"/>
  <c r="I99" i="1" s="1"/>
  <c r="I82" i="1" s="1"/>
  <c r="J99" i="1" a="1"/>
  <c r="J99" i="1" s="1"/>
  <c r="K99" i="1"/>
  <c r="K99" i="1" a="1"/>
  <c r="L99" i="1"/>
  <c r="L99" i="1" a="1"/>
  <c r="M99" i="1" a="1"/>
  <c r="M99" i="1" s="1"/>
  <c r="M82" i="1" s="1"/>
  <c r="O99" i="1"/>
  <c r="O82" i="1" s="1"/>
  <c r="O99" i="1" a="1"/>
  <c r="P99" i="1"/>
  <c r="P82" i="1" s="1"/>
  <c r="P99" i="1" a="1"/>
  <c r="Q99" i="1" a="1"/>
  <c r="Q99" i="1" s="1"/>
  <c r="Q82" i="1" s="1"/>
  <c r="R99" i="1"/>
  <c r="R99" i="1" a="1"/>
  <c r="C100" i="1"/>
  <c r="C100" i="1" a="1"/>
  <c r="D100" i="1"/>
  <c r="D83" i="1" s="1"/>
  <c r="D100" i="1" a="1"/>
  <c r="E100" i="1"/>
  <c r="E83" i="1" s="1"/>
  <c r="E100" i="1" a="1"/>
  <c r="G100" i="1" a="1"/>
  <c r="G100" i="1" s="1"/>
  <c r="N100" i="1" s="1"/>
  <c r="N83" i="1" s="1"/>
  <c r="H100" i="1"/>
  <c r="H83" i="1" s="1"/>
  <c r="H100" i="1" a="1"/>
  <c r="I100" i="1" a="1"/>
  <c r="I100" i="1" s="1"/>
  <c r="I83" i="1" s="1"/>
  <c r="J100" i="1"/>
  <c r="J83" i="1" s="1"/>
  <c r="J100" i="1" a="1"/>
  <c r="K100" i="1"/>
  <c r="K100" i="1" a="1"/>
  <c r="L100" i="1"/>
  <c r="L83" i="1" s="1"/>
  <c r="L100" i="1" a="1"/>
  <c r="M100" i="1" a="1"/>
  <c r="M100" i="1" s="1"/>
  <c r="M83" i="1" s="1"/>
  <c r="O100" i="1" a="1"/>
  <c r="O100" i="1" s="1"/>
  <c r="O83" i="1" s="1"/>
  <c r="P100" i="1"/>
  <c r="P83" i="1" s="1"/>
  <c r="P100" i="1" a="1"/>
  <c r="Q100" i="1"/>
  <c r="Q100" i="1" a="1"/>
  <c r="R100" i="1"/>
  <c r="R100" i="1" a="1"/>
  <c r="C101" i="1"/>
  <c r="C84" i="1" s="1"/>
  <c r="D101" i="1"/>
  <c r="D84" i="1" s="1"/>
  <c r="G101" i="1"/>
  <c r="G84" i="1" s="1"/>
  <c r="I101" i="1"/>
  <c r="K101" i="1"/>
  <c r="K84" i="1" s="1"/>
  <c r="M101" i="1"/>
  <c r="M84" i="1" s="1"/>
  <c r="P101" i="1"/>
  <c r="P84" i="1" s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C104" i="1"/>
  <c r="C104" i="1" a="1"/>
  <c r="D104" i="1"/>
  <c r="D104" i="1" a="1"/>
  <c r="E104" i="1" a="1"/>
  <c r="E104" i="1" s="1"/>
  <c r="F104" i="1"/>
  <c r="G104" i="1" a="1"/>
  <c r="G104" i="1" s="1"/>
  <c r="H104" i="1"/>
  <c r="H104" i="1" a="1"/>
  <c r="I104" i="1"/>
  <c r="I104" i="1" a="1"/>
  <c r="J104" i="1"/>
  <c r="J104" i="1" a="1"/>
  <c r="K104" i="1" a="1"/>
  <c r="K104" i="1" s="1"/>
  <c r="L104" i="1" a="1"/>
  <c r="L104" i="1" s="1"/>
  <c r="M104" i="1"/>
  <c r="M104" i="1" a="1"/>
  <c r="O104" i="1"/>
  <c r="O104" i="1" a="1"/>
  <c r="P104" i="1" a="1"/>
  <c r="P104" i="1" s="1"/>
  <c r="R104" i="1"/>
  <c r="W104" i="1" s="1"/>
  <c r="C105" i="1" a="1"/>
  <c r="C105" i="1" s="1"/>
  <c r="C106" i="1" s="1"/>
  <c r="C108" i="1" s="1"/>
  <c r="D105" i="1"/>
  <c r="D105" i="1" a="1"/>
  <c r="E105" i="1"/>
  <c r="E106" i="1" s="1"/>
  <c r="E108" i="1" s="1"/>
  <c r="E105" i="1" a="1"/>
  <c r="F105" i="1"/>
  <c r="G105" i="1"/>
  <c r="G105" i="1" a="1"/>
  <c r="H105" i="1"/>
  <c r="H105" i="1" a="1"/>
  <c r="I105" i="1" a="1"/>
  <c r="I105" i="1" s="1"/>
  <c r="J105" i="1"/>
  <c r="J106" i="1" s="1"/>
  <c r="J108" i="1" s="1"/>
  <c r="J105" i="1" a="1"/>
  <c r="K105" i="1"/>
  <c r="K105" i="1" a="1"/>
  <c r="L105" i="1"/>
  <c r="L105" i="1" a="1"/>
  <c r="M105" i="1" a="1"/>
  <c r="M105" i="1" s="1"/>
  <c r="N105" i="1"/>
  <c r="O105" i="1"/>
  <c r="O106" i="1" s="1"/>
  <c r="O105" i="1" a="1"/>
  <c r="P105" i="1" a="1"/>
  <c r="P105" i="1" s="1"/>
  <c r="R105" i="1"/>
  <c r="D106" i="1"/>
  <c r="D108" i="1" s="1"/>
  <c r="I106" i="1"/>
  <c r="I108" i="1" s="1"/>
  <c r="M106" i="1"/>
  <c r="Q106" i="1"/>
  <c r="Q108" i="1" s="1"/>
  <c r="C107" i="1" a="1"/>
  <c r="C107" i="1" s="1"/>
  <c r="D107" i="1" a="1"/>
  <c r="D107" i="1" s="1"/>
  <c r="E107" i="1"/>
  <c r="E107" i="1" a="1"/>
  <c r="F107" i="1"/>
  <c r="G107" i="1"/>
  <c r="N107" i="1" s="1"/>
  <c r="G107" i="1" a="1"/>
  <c r="H107" i="1" a="1"/>
  <c r="H107" i="1" s="1"/>
  <c r="I107" i="1"/>
  <c r="I107" i="1" a="1"/>
  <c r="J107" i="1" a="1"/>
  <c r="J107" i="1" s="1"/>
  <c r="K107" i="1"/>
  <c r="K107" i="1" a="1"/>
  <c r="L107" i="1"/>
  <c r="L107" i="1" a="1"/>
  <c r="M107" i="1"/>
  <c r="M107" i="1" a="1"/>
  <c r="O107" i="1" a="1"/>
  <c r="O107" i="1" s="1"/>
  <c r="P107" i="1" a="1"/>
  <c r="P107" i="1" s="1"/>
  <c r="R107" i="1"/>
  <c r="W107" i="1" s="1"/>
  <c r="M108" i="1"/>
  <c r="C110" i="1"/>
  <c r="D110" i="1"/>
  <c r="E110" i="1"/>
  <c r="F110" i="1"/>
  <c r="I110" i="1"/>
  <c r="J110" i="1"/>
  <c r="M110" i="1"/>
  <c r="N110" i="1"/>
  <c r="P110" i="1"/>
  <c r="Q110" i="1"/>
  <c r="F111" i="1"/>
  <c r="F112" i="1" s="1"/>
  <c r="F111" i="1" a="1"/>
  <c r="G111" i="1" a="1"/>
  <c r="G111" i="1" s="1"/>
  <c r="N111" i="1" s="1"/>
  <c r="H111" i="1"/>
  <c r="H111" i="1" a="1"/>
  <c r="I111" i="1"/>
  <c r="I112" i="1" s="1"/>
  <c r="I111" i="1" a="1"/>
  <c r="J111" i="1"/>
  <c r="J112" i="1" s="1"/>
  <c r="J111" i="1" a="1"/>
  <c r="K111" i="1" a="1"/>
  <c r="K111" i="1" s="1"/>
  <c r="L111" i="1"/>
  <c r="L111" i="1" a="1"/>
  <c r="M111" i="1" a="1"/>
  <c r="M111" i="1" s="1"/>
  <c r="M112" i="1" s="1"/>
  <c r="O111" i="1"/>
  <c r="P111" i="1"/>
  <c r="Q111" i="1"/>
  <c r="Q112" i="1" s="1"/>
  <c r="R111" i="1"/>
  <c r="R112" i="1" s="1"/>
  <c r="R111" i="1" a="1"/>
  <c r="G112" i="1"/>
  <c r="H112" i="1"/>
  <c r="K112" i="1"/>
  <c r="L112" i="1"/>
  <c r="N112" i="1"/>
  <c r="O112" i="1"/>
  <c r="P112" i="1"/>
  <c r="V112" i="1"/>
  <c r="I114" i="1"/>
  <c r="J114" i="1"/>
  <c r="A2" i="4"/>
  <c r="A6" i="4"/>
  <c r="C9" i="4"/>
  <c r="F9" i="4" s="1"/>
  <c r="C9" i="4" a="1"/>
  <c r="D9" i="4" a="1"/>
  <c r="D9" i="4" s="1"/>
  <c r="E9" i="4" a="1"/>
  <c r="E9" i="4" s="1"/>
  <c r="G9" i="4" a="1"/>
  <c r="G9" i="4" s="1"/>
  <c r="H9" i="4"/>
  <c r="H9" i="4" a="1"/>
  <c r="I9" i="4"/>
  <c r="I9" i="4" a="1"/>
  <c r="J9" i="4"/>
  <c r="J9" i="4" a="1"/>
  <c r="K9" i="4" a="1"/>
  <c r="K9" i="4" s="1"/>
  <c r="L9" i="4"/>
  <c r="L9" i="4" a="1"/>
  <c r="M9" i="4" a="1"/>
  <c r="M9" i="4" s="1"/>
  <c r="N9" i="4"/>
  <c r="O9" i="4"/>
  <c r="O9" i="4" a="1"/>
  <c r="P9" i="4" a="1"/>
  <c r="P9" i="4" s="1"/>
  <c r="Q9" i="4"/>
  <c r="V9" i="4"/>
  <c r="C10" i="4" a="1"/>
  <c r="C10" i="4" s="1"/>
  <c r="F10" i="4" s="1"/>
  <c r="D10" i="4"/>
  <c r="D10" i="4" a="1"/>
  <c r="E10" i="4" a="1"/>
  <c r="E10" i="4" s="1"/>
  <c r="G10" i="4" a="1"/>
  <c r="G10" i="4" s="1"/>
  <c r="N10" i="4" s="1"/>
  <c r="H10" i="4"/>
  <c r="H10" i="4" a="1"/>
  <c r="I10" i="4" a="1"/>
  <c r="I10" i="4" s="1"/>
  <c r="J10" i="4"/>
  <c r="J10" i="4" a="1"/>
  <c r="K10" i="4"/>
  <c r="K10" i="4" a="1"/>
  <c r="L10" i="4"/>
  <c r="L10" i="4" a="1"/>
  <c r="M10" i="4" a="1"/>
  <c r="M10" i="4" s="1"/>
  <c r="O10" i="4" a="1"/>
  <c r="O10" i="4" s="1"/>
  <c r="P10" i="4" a="1"/>
  <c r="P10" i="4" s="1"/>
  <c r="Q10" i="4"/>
  <c r="C11" i="4" a="1"/>
  <c r="C11" i="4" s="1"/>
  <c r="F11" i="4" s="1"/>
  <c r="V11" i="4" s="1"/>
  <c r="D11" i="4" a="1"/>
  <c r="D11" i="4" s="1"/>
  <c r="E11" i="4"/>
  <c r="E11" i="4" a="1"/>
  <c r="G11" i="4" a="1"/>
  <c r="G11" i="4" s="1"/>
  <c r="H11" i="4"/>
  <c r="H11" i="4" a="1"/>
  <c r="I11" i="4" a="1"/>
  <c r="I11" i="4" s="1"/>
  <c r="J11" i="4"/>
  <c r="J11" i="4" a="1"/>
  <c r="K11" i="4" a="1"/>
  <c r="K11" i="4" s="1"/>
  <c r="L11" i="4"/>
  <c r="L11" i="4" a="1"/>
  <c r="M11" i="4" a="1"/>
  <c r="M11" i="4" s="1"/>
  <c r="N11" i="4"/>
  <c r="O11" i="4"/>
  <c r="O11" i="4" a="1"/>
  <c r="P11" i="4" a="1"/>
  <c r="P11" i="4" s="1"/>
  <c r="Q11" i="4"/>
  <c r="C12" i="4" a="1"/>
  <c r="C12" i="4" s="1"/>
  <c r="F12" i="4" s="1"/>
  <c r="D12" i="4"/>
  <c r="D12" i="4" a="1"/>
  <c r="E12" i="4" a="1"/>
  <c r="E12" i="4" s="1"/>
  <c r="G12" i="4"/>
  <c r="G12" i="4" a="1"/>
  <c r="H12" i="4"/>
  <c r="H12" i="4" a="1"/>
  <c r="I12" i="4" a="1"/>
  <c r="I12" i="4" s="1"/>
  <c r="J12" i="4"/>
  <c r="J12" i="4" a="1"/>
  <c r="K12" i="4" a="1"/>
  <c r="K12" i="4" s="1"/>
  <c r="L12" i="4"/>
  <c r="L12" i="4" a="1"/>
  <c r="M12" i="4" a="1"/>
  <c r="M12" i="4" s="1"/>
  <c r="N12" i="4"/>
  <c r="O12" i="4" a="1"/>
  <c r="O12" i="4" s="1"/>
  <c r="P12" i="4" a="1"/>
  <c r="P12" i="4" s="1"/>
  <c r="Q12" i="4"/>
  <c r="C13" i="4" a="1"/>
  <c r="C13" i="4" s="1"/>
  <c r="F13" i="4" s="1"/>
  <c r="D13" i="4" a="1"/>
  <c r="D13" i="4" s="1"/>
  <c r="E13" i="4"/>
  <c r="E13" i="4" a="1"/>
  <c r="G13" i="4" a="1"/>
  <c r="G13" i="4" s="1"/>
  <c r="H13" i="4"/>
  <c r="H13" i="4" a="1"/>
  <c r="I13" i="4" a="1"/>
  <c r="I13" i="4" s="1"/>
  <c r="J13" i="4"/>
  <c r="J13" i="4" a="1"/>
  <c r="K13" i="4" a="1"/>
  <c r="K13" i="4" s="1"/>
  <c r="L13" i="4"/>
  <c r="L13" i="4" a="1"/>
  <c r="M13" i="4"/>
  <c r="M13" i="4" a="1"/>
  <c r="N13" i="4"/>
  <c r="O13" i="4"/>
  <c r="O13" i="4" a="1"/>
  <c r="P13" i="4"/>
  <c r="P13" i="4" a="1"/>
  <c r="Q13" i="4" a="1"/>
  <c r="Q13" i="4" s="1"/>
  <c r="V13" i="4"/>
  <c r="C14" i="4"/>
  <c r="F14" i="4" s="1"/>
  <c r="C14" i="4" a="1"/>
  <c r="D14" i="4" a="1"/>
  <c r="D14" i="4" s="1"/>
  <c r="E14" i="4"/>
  <c r="E14" i="4" a="1"/>
  <c r="G14" i="4" a="1"/>
  <c r="G14" i="4" s="1"/>
  <c r="N14" i="4" s="1"/>
  <c r="H14" i="4"/>
  <c r="H14" i="4" a="1"/>
  <c r="I14" i="4"/>
  <c r="I14" i="4" a="1"/>
  <c r="J14" i="4" a="1"/>
  <c r="J14" i="4" s="1"/>
  <c r="K14" i="4" a="1"/>
  <c r="K14" i="4" s="1"/>
  <c r="L14" i="4"/>
  <c r="L14" i="4" a="1"/>
  <c r="M14" i="4" a="1"/>
  <c r="M14" i="4" s="1"/>
  <c r="O14" i="4"/>
  <c r="O14" i="4" a="1"/>
  <c r="P14" i="4"/>
  <c r="P14" i="4" a="1"/>
  <c r="Q14" i="4" a="1"/>
  <c r="Q14" i="4" s="1"/>
  <c r="C15" i="4" a="1"/>
  <c r="C15" i="4" s="1"/>
  <c r="F15" i="4" s="1"/>
  <c r="D15" i="4" a="1"/>
  <c r="D15" i="4" s="1"/>
  <c r="E15" i="4"/>
  <c r="E15" i="4" a="1"/>
  <c r="G15" i="4"/>
  <c r="N15" i="4" s="1"/>
  <c r="G15" i="4" a="1"/>
  <c r="H15" i="4" a="1"/>
  <c r="H15" i="4" s="1"/>
  <c r="I15" i="4"/>
  <c r="I15" i="4" a="1"/>
  <c r="J15" i="4" a="1"/>
  <c r="J15" i="4" s="1"/>
  <c r="K15" i="4"/>
  <c r="K15" i="4" a="1"/>
  <c r="L15" i="4" a="1"/>
  <c r="L15" i="4" s="1"/>
  <c r="M15" i="4" a="1"/>
  <c r="M15" i="4" s="1"/>
  <c r="O15" i="4"/>
  <c r="O15" i="4" a="1"/>
  <c r="P15" i="4" a="1"/>
  <c r="P15" i="4" s="1"/>
  <c r="Q15" i="4"/>
  <c r="C16" i="4"/>
  <c r="F16" i="4" s="1"/>
  <c r="V16" i="4" s="1"/>
  <c r="C16" i="4" a="1"/>
  <c r="D16" i="4"/>
  <c r="D16" i="4" a="1"/>
  <c r="E16" i="4" a="1"/>
  <c r="E16" i="4" s="1"/>
  <c r="G16" i="4"/>
  <c r="N16" i="4" s="1"/>
  <c r="G16" i="4" a="1"/>
  <c r="H16" i="4" a="1"/>
  <c r="H16" i="4" s="1"/>
  <c r="I16" i="4"/>
  <c r="I16" i="4" a="1"/>
  <c r="J16" i="4"/>
  <c r="J16" i="4" a="1"/>
  <c r="K16" i="4" a="1"/>
  <c r="K16" i="4" s="1"/>
  <c r="L16" i="4" a="1"/>
  <c r="L16" i="4" s="1"/>
  <c r="M16" i="4"/>
  <c r="M16" i="4" a="1"/>
  <c r="O16" i="4"/>
  <c r="O16" i="4" a="1"/>
  <c r="P16" i="4"/>
  <c r="P16" i="4" a="1"/>
  <c r="Q16" i="4"/>
  <c r="C17" i="4" a="1"/>
  <c r="C17" i="4" s="1"/>
  <c r="D17" i="4"/>
  <c r="D17" i="4" a="1"/>
  <c r="E17" i="4"/>
  <c r="E17" i="4" a="1"/>
  <c r="F17" i="4"/>
  <c r="G17" i="4"/>
  <c r="N17" i="4" s="1"/>
  <c r="G17" i="4" a="1"/>
  <c r="H17" i="4" a="1"/>
  <c r="H17" i="4" s="1"/>
  <c r="I17" i="4"/>
  <c r="I17" i="4" a="1"/>
  <c r="J17" i="4" a="1"/>
  <c r="J17" i="4" s="1"/>
  <c r="K17" i="4"/>
  <c r="K17" i="4" a="1"/>
  <c r="L17" i="4"/>
  <c r="L17" i="4" a="1"/>
  <c r="M17" i="4"/>
  <c r="M17" i="4" a="1"/>
  <c r="O17" i="4" a="1"/>
  <c r="O17" i="4" s="1"/>
  <c r="P17" i="4" a="1"/>
  <c r="P17" i="4" s="1"/>
  <c r="Q17" i="4"/>
  <c r="V17" i="4"/>
  <c r="C18" i="4"/>
  <c r="C18" i="4" a="1"/>
  <c r="D18" i="4"/>
  <c r="D18" i="4" a="1"/>
  <c r="E18" i="4" a="1"/>
  <c r="E18" i="4" s="1"/>
  <c r="F18" i="4"/>
  <c r="G18" i="4" a="1"/>
  <c r="G18" i="4" s="1"/>
  <c r="N18" i="4" s="1"/>
  <c r="H18" i="4" a="1"/>
  <c r="H18" i="4" s="1"/>
  <c r="I18" i="4"/>
  <c r="I18" i="4" a="1"/>
  <c r="J18" i="4" a="1"/>
  <c r="J18" i="4" s="1"/>
  <c r="K18" i="4"/>
  <c r="K18" i="4" a="1"/>
  <c r="L18" i="4" a="1"/>
  <c r="L18" i="4" s="1"/>
  <c r="M18" i="4"/>
  <c r="M18" i="4" a="1"/>
  <c r="O18" i="4" a="1"/>
  <c r="O18" i="4" s="1"/>
  <c r="P18" i="4"/>
  <c r="P18" i="4" a="1"/>
  <c r="Q18" i="4"/>
  <c r="V18" i="4" s="1"/>
  <c r="C19" i="4" a="1"/>
  <c r="C19" i="4" s="1"/>
  <c r="F19" i="4" s="1"/>
  <c r="D19" i="4"/>
  <c r="D19" i="4" a="1"/>
  <c r="E19" i="4"/>
  <c r="E19" i="4" a="1"/>
  <c r="G19" i="4"/>
  <c r="N19" i="4" s="1"/>
  <c r="G19" i="4" a="1"/>
  <c r="H19" i="4"/>
  <c r="H19" i="4" a="1"/>
  <c r="I19" i="4" a="1"/>
  <c r="I19" i="4" s="1"/>
  <c r="J19" i="4" a="1"/>
  <c r="J19" i="4" s="1"/>
  <c r="K19" i="4"/>
  <c r="K19" i="4" a="1"/>
  <c r="L19" i="4" a="1"/>
  <c r="L19" i="4" s="1"/>
  <c r="M19" i="4"/>
  <c r="M19" i="4" a="1"/>
  <c r="O19" i="4" a="1"/>
  <c r="O19" i="4" s="1"/>
  <c r="P19" i="4" a="1"/>
  <c r="P19" i="4" s="1"/>
  <c r="Q19" i="4"/>
  <c r="V19" i="4" s="1"/>
  <c r="C21" i="4"/>
  <c r="C21" i="4" a="1"/>
  <c r="D21" i="4" a="1"/>
  <c r="D21" i="4" s="1"/>
  <c r="D24" i="4" s="1"/>
  <c r="E21" i="4" a="1"/>
  <c r="E21" i="4" s="1"/>
  <c r="E24" i="4" s="1"/>
  <c r="G21" i="4" a="1"/>
  <c r="G21" i="4" s="1"/>
  <c r="H21" i="4" a="1"/>
  <c r="H21" i="4" s="1"/>
  <c r="I21" i="4"/>
  <c r="I21" i="4" a="1"/>
  <c r="J21" i="4" a="1"/>
  <c r="J21" i="4" s="1"/>
  <c r="J24" i="4" s="1"/>
  <c r="K21" i="4" a="1"/>
  <c r="K21" i="4" s="1"/>
  <c r="K24" i="4" s="1"/>
  <c r="L21" i="4" a="1"/>
  <c r="L21" i="4" s="1"/>
  <c r="L24" i="4" s="1"/>
  <c r="M21" i="4"/>
  <c r="M21" i="4" a="1"/>
  <c r="O21" i="4"/>
  <c r="O21" i="4" a="1"/>
  <c r="P21" i="4"/>
  <c r="P21" i="4" a="1"/>
  <c r="Q21" i="4"/>
  <c r="C22" i="4" a="1"/>
  <c r="C22" i="4" s="1"/>
  <c r="F22" i="4" s="1"/>
  <c r="D22" i="4"/>
  <c r="D22" i="4" a="1"/>
  <c r="E22" i="4" a="1"/>
  <c r="E22" i="4" s="1"/>
  <c r="G22" i="4"/>
  <c r="G22" i="4" a="1"/>
  <c r="H22" i="4" a="1"/>
  <c r="H22" i="4" s="1"/>
  <c r="I22" i="4" a="1"/>
  <c r="I22" i="4" s="1"/>
  <c r="J22" i="4"/>
  <c r="J22" i="4" a="1"/>
  <c r="K22" i="4"/>
  <c r="K22" i="4" a="1"/>
  <c r="L22" i="4" a="1"/>
  <c r="L22" i="4" s="1"/>
  <c r="M22" i="4" a="1"/>
  <c r="M22" i="4" s="1"/>
  <c r="N22" i="4"/>
  <c r="O22" i="4"/>
  <c r="O22" i="4" a="1"/>
  <c r="P22" i="4" a="1"/>
  <c r="P22" i="4" s="1"/>
  <c r="Q22" i="4"/>
  <c r="C23" i="4"/>
  <c r="F23" i="4" s="1"/>
  <c r="C23" i="4" a="1"/>
  <c r="D23" i="4"/>
  <c r="D23" i="4" a="1"/>
  <c r="E23" i="4" a="1"/>
  <c r="E23" i="4" s="1"/>
  <c r="G23" i="4" a="1"/>
  <c r="G23" i="4" s="1"/>
  <c r="N23" i="4" s="1"/>
  <c r="H23" i="4" a="1"/>
  <c r="H23" i="4" s="1"/>
  <c r="I23" i="4"/>
  <c r="I23" i="4" a="1"/>
  <c r="J23" i="4" a="1"/>
  <c r="J23" i="4" s="1"/>
  <c r="K23" i="4" a="1"/>
  <c r="K23" i="4" s="1"/>
  <c r="L23" i="4"/>
  <c r="L23" i="4" a="1"/>
  <c r="M23" i="4"/>
  <c r="M23" i="4" a="1"/>
  <c r="O23" i="4"/>
  <c r="O23" i="4" a="1"/>
  <c r="P23" i="4" a="1"/>
  <c r="P23" i="4" s="1"/>
  <c r="Q23" i="4"/>
  <c r="H24" i="4"/>
  <c r="I24" i="4"/>
  <c r="M24" i="4"/>
  <c r="O24" i="4"/>
  <c r="P24" i="4"/>
  <c r="C26" i="4" a="1"/>
  <c r="C26" i="4" s="1"/>
  <c r="D26" i="4"/>
  <c r="D26" i="4" a="1"/>
  <c r="E26" i="4" a="1"/>
  <c r="E26" i="4" s="1"/>
  <c r="F26" i="4"/>
  <c r="G26" i="4"/>
  <c r="G26" i="4" a="1"/>
  <c r="H26" i="4" a="1"/>
  <c r="H26" i="4" s="1"/>
  <c r="I26" i="4" a="1"/>
  <c r="I26" i="4" s="1"/>
  <c r="J26" i="4"/>
  <c r="J26" i="4" a="1"/>
  <c r="K26" i="4"/>
  <c r="K26" i="4" a="1"/>
  <c r="L26" i="4" a="1"/>
  <c r="L26" i="4" s="1"/>
  <c r="M26" i="4" a="1"/>
  <c r="M26" i="4" s="1"/>
  <c r="N26" i="4"/>
  <c r="O26" i="4"/>
  <c r="O26" i="4" a="1"/>
  <c r="P26" i="4" a="1"/>
  <c r="P26" i="4" s="1"/>
  <c r="Q26" i="4"/>
  <c r="C27" i="4" a="1"/>
  <c r="C27" i="4" s="1"/>
  <c r="F27" i="4" s="1"/>
  <c r="D27" i="4"/>
  <c r="D27" i="4" a="1"/>
  <c r="E27" i="4" a="1"/>
  <c r="E27" i="4" s="1"/>
  <c r="G27" i="4" a="1"/>
  <c r="G27" i="4" s="1"/>
  <c r="N27" i="4" s="1"/>
  <c r="H27" i="4" a="1"/>
  <c r="H27" i="4" s="1"/>
  <c r="I27" i="4"/>
  <c r="I27" i="4" a="1"/>
  <c r="J27" i="4" a="1"/>
  <c r="J27" i="4" s="1"/>
  <c r="K27" i="4" a="1"/>
  <c r="K27" i="4" s="1"/>
  <c r="L27" i="4"/>
  <c r="L27" i="4" a="1"/>
  <c r="M27" i="4"/>
  <c r="M27" i="4" a="1"/>
  <c r="O27" i="4"/>
  <c r="O27" i="4" a="1"/>
  <c r="P27" i="4" a="1"/>
  <c r="P27" i="4" s="1"/>
  <c r="Q27" i="4"/>
  <c r="C29" i="4" a="1"/>
  <c r="C29" i="4" s="1"/>
  <c r="F29" i="4" s="1"/>
  <c r="D29" i="4"/>
  <c r="D29" i="4" a="1"/>
  <c r="E29" i="4"/>
  <c r="E29" i="4" a="1"/>
  <c r="G29" i="4"/>
  <c r="G29" i="4" a="1"/>
  <c r="H29" i="4" a="1"/>
  <c r="H29" i="4" s="1"/>
  <c r="I29" i="4" a="1"/>
  <c r="I29" i="4" s="1"/>
  <c r="J29" i="4" a="1"/>
  <c r="J29" i="4" s="1"/>
  <c r="K29" i="4"/>
  <c r="K29" i="4" a="1"/>
  <c r="L29" i="4" a="1"/>
  <c r="L29" i="4" s="1"/>
  <c r="M29" i="4" a="1"/>
  <c r="M29" i="4" s="1"/>
  <c r="N29" i="4"/>
  <c r="O29" i="4"/>
  <c r="O29" i="4" a="1"/>
  <c r="P29" i="4" a="1"/>
  <c r="P29" i="4" s="1"/>
  <c r="Q29" i="4"/>
  <c r="C30" i="4" a="1"/>
  <c r="C30" i="4" s="1"/>
  <c r="F30" i="4" s="1"/>
  <c r="D30" i="4"/>
  <c r="D33" i="4" s="1"/>
  <c r="D70" i="4" s="1"/>
  <c r="D30" i="4" a="1"/>
  <c r="E30" i="4" a="1"/>
  <c r="E30" i="4" s="1"/>
  <c r="G30" i="4" a="1"/>
  <c r="G30" i="4" s="1"/>
  <c r="N30" i="4" s="1"/>
  <c r="H30" i="4"/>
  <c r="H30" i="4" a="1"/>
  <c r="I30" i="4"/>
  <c r="I30" i="4" a="1"/>
  <c r="J30" i="4" a="1"/>
  <c r="J30" i="4" s="1"/>
  <c r="K30" i="4" a="1"/>
  <c r="K30" i="4" s="1"/>
  <c r="K33" i="4" s="1"/>
  <c r="K70" i="4" s="1"/>
  <c r="L30" i="4" a="1"/>
  <c r="L30" i="4" s="1"/>
  <c r="M30" i="4"/>
  <c r="M30" i="4" a="1"/>
  <c r="O30" i="4"/>
  <c r="O30" i="4" a="1"/>
  <c r="P30" i="4" a="1"/>
  <c r="P30" i="4" s="1"/>
  <c r="Q30" i="4"/>
  <c r="C31" i="4" a="1"/>
  <c r="C31" i="4" s="1"/>
  <c r="F31" i="4" s="1"/>
  <c r="D31" i="4"/>
  <c r="D31" i="4" a="1"/>
  <c r="E31" i="4" a="1"/>
  <c r="E31" i="4" s="1"/>
  <c r="G31" i="4"/>
  <c r="G31" i="4" a="1"/>
  <c r="H31" i="4" a="1"/>
  <c r="H31" i="4" s="1"/>
  <c r="I31" i="4" a="1"/>
  <c r="I31" i="4" s="1"/>
  <c r="J31" i="4" a="1"/>
  <c r="J31" i="4" s="1"/>
  <c r="J33" i="4" s="1"/>
  <c r="J70" i="4" s="1"/>
  <c r="K31" i="4"/>
  <c r="K31" i="4" a="1"/>
  <c r="L31" i="4" a="1"/>
  <c r="L31" i="4" s="1"/>
  <c r="M31" i="4" a="1"/>
  <c r="M31" i="4" s="1"/>
  <c r="M33" i="4" s="1"/>
  <c r="M70" i="4" s="1"/>
  <c r="N31" i="4"/>
  <c r="O31" i="4"/>
  <c r="O31" i="4" a="1"/>
  <c r="P31" i="4" a="1"/>
  <c r="P31" i="4" s="1"/>
  <c r="Q31" i="4"/>
  <c r="I33" i="4"/>
  <c r="I70" i="4" s="1"/>
  <c r="C35" i="4" a="1"/>
  <c r="C35" i="4" s="1"/>
  <c r="D35" i="4"/>
  <c r="D38" i="4" s="1"/>
  <c r="D56" i="4" s="1"/>
  <c r="D35" i="4" a="1"/>
  <c r="E35" i="4" a="1"/>
  <c r="E35" i="4" s="1"/>
  <c r="G35" i="4" a="1"/>
  <c r="G35" i="4" s="1"/>
  <c r="G38" i="4" s="1"/>
  <c r="G56" i="4" s="1"/>
  <c r="H35" i="4"/>
  <c r="H38" i="4" s="1"/>
  <c r="H56" i="4" s="1"/>
  <c r="H35" i="4" a="1"/>
  <c r="I35" i="4"/>
  <c r="I35" i="4" a="1"/>
  <c r="J35" i="4" a="1"/>
  <c r="J35" i="4" s="1"/>
  <c r="J38" i="4" s="1"/>
  <c r="J56" i="4" s="1"/>
  <c r="K35" i="4" a="1"/>
  <c r="K35" i="4" s="1"/>
  <c r="K38" i="4" s="1"/>
  <c r="K56" i="4" s="1"/>
  <c r="L35" i="4" a="1"/>
  <c r="L35" i="4" s="1"/>
  <c r="L38" i="4" s="1"/>
  <c r="L56" i="4" s="1"/>
  <c r="M35" i="4"/>
  <c r="M35" i="4" a="1"/>
  <c r="N35" i="4"/>
  <c r="N38" i="4" s="1"/>
  <c r="O35" i="4"/>
  <c r="O38" i="4" s="1"/>
  <c r="O56" i="4" s="1"/>
  <c r="O35" i="4" a="1"/>
  <c r="P35" i="4"/>
  <c r="P35" i="4" a="1"/>
  <c r="Q35" i="4"/>
  <c r="C36" i="4" a="1"/>
  <c r="C36" i="4" s="1"/>
  <c r="F36" i="4" s="1"/>
  <c r="D36" i="4"/>
  <c r="D36" i="4" a="1"/>
  <c r="E36" i="4" a="1"/>
  <c r="E36" i="4" s="1"/>
  <c r="G36" i="4"/>
  <c r="G36" i="4" a="1"/>
  <c r="H36" i="4"/>
  <c r="H36" i="4" a="1"/>
  <c r="I36" i="4" a="1"/>
  <c r="I36" i="4" s="1"/>
  <c r="J36" i="4" a="1"/>
  <c r="J36" i="4" s="1"/>
  <c r="K36" i="4"/>
  <c r="K36" i="4" a="1"/>
  <c r="L36" i="4" a="1"/>
  <c r="L36" i="4" s="1"/>
  <c r="M36" i="4" a="1"/>
  <c r="M36" i="4" s="1"/>
  <c r="N36" i="4"/>
  <c r="O36" i="4"/>
  <c r="O36" i="4" a="1"/>
  <c r="P36" i="4" a="1"/>
  <c r="P36" i="4" s="1"/>
  <c r="Q36" i="4"/>
  <c r="C37" i="4" a="1"/>
  <c r="C37" i="4" s="1"/>
  <c r="F37" i="4" s="1"/>
  <c r="D37" i="4"/>
  <c r="D37" i="4" a="1"/>
  <c r="E37" i="4" a="1"/>
  <c r="E37" i="4" s="1"/>
  <c r="G37" i="4" a="1"/>
  <c r="G37" i="4" s="1"/>
  <c r="N37" i="4" s="1"/>
  <c r="H37" i="4" a="1"/>
  <c r="H37" i="4" s="1"/>
  <c r="I37" i="4"/>
  <c r="I37" i="4" a="1"/>
  <c r="J37" i="4" a="1"/>
  <c r="J37" i="4" s="1"/>
  <c r="K37" i="4" a="1"/>
  <c r="K37" i="4" s="1"/>
  <c r="L37" i="4"/>
  <c r="L37" i="4" a="1"/>
  <c r="M37" i="4"/>
  <c r="M37" i="4" a="1"/>
  <c r="O37" i="4"/>
  <c r="O37" i="4" a="1"/>
  <c r="P37" i="4"/>
  <c r="P37" i="4" a="1"/>
  <c r="Q37" i="4"/>
  <c r="E38" i="4"/>
  <c r="E56" i="4" s="1"/>
  <c r="I38" i="4"/>
  <c r="I56" i="4" s="1"/>
  <c r="M38" i="4"/>
  <c r="M56" i="4" s="1"/>
  <c r="P38" i="4"/>
  <c r="P56" i="4" s="1"/>
  <c r="Q38" i="4"/>
  <c r="C40" i="4" a="1"/>
  <c r="C40" i="4" s="1"/>
  <c r="F40" i="4" s="1"/>
  <c r="D40" i="4"/>
  <c r="D40" i="4" a="1"/>
  <c r="E40" i="4"/>
  <c r="E40" i="4" a="1"/>
  <c r="G40" i="4"/>
  <c r="G40" i="4" a="1"/>
  <c r="H40" i="4" a="1"/>
  <c r="H40" i="4" s="1"/>
  <c r="I40" i="4" a="1"/>
  <c r="I40" i="4" s="1"/>
  <c r="J40" i="4"/>
  <c r="J40" i="4" a="1"/>
  <c r="K40" i="4"/>
  <c r="K40" i="4" a="1"/>
  <c r="L40" i="4"/>
  <c r="L40" i="4" a="1"/>
  <c r="M40" i="4" a="1"/>
  <c r="M40" i="4" s="1"/>
  <c r="N40" i="4"/>
  <c r="O40" i="4"/>
  <c r="O40" i="4" a="1"/>
  <c r="P40" i="4" a="1"/>
  <c r="P40" i="4" s="1"/>
  <c r="Q40" i="4"/>
  <c r="C42" i="4"/>
  <c r="F42" i="4" s="1"/>
  <c r="C42" i="4" a="1"/>
  <c r="D42" i="4"/>
  <c r="D42" i="4" a="1"/>
  <c r="E42" i="4" a="1"/>
  <c r="E42" i="4" s="1"/>
  <c r="E44" i="4" s="1"/>
  <c r="G42" i="4" a="1"/>
  <c r="G42" i="4" s="1"/>
  <c r="G44" i="4" s="1"/>
  <c r="H42" i="4" a="1"/>
  <c r="H42" i="4" s="1"/>
  <c r="H44" i="4" s="1"/>
  <c r="I42" i="4"/>
  <c r="I42" i="4" a="1"/>
  <c r="J42" i="4" a="1"/>
  <c r="J42" i="4" s="1"/>
  <c r="J44" i="4" s="1"/>
  <c r="K42" i="4" a="1"/>
  <c r="K42" i="4" s="1"/>
  <c r="L42" i="4" a="1"/>
  <c r="L42" i="4" s="1"/>
  <c r="L44" i="4" s="1"/>
  <c r="M42" i="4"/>
  <c r="M42" i="4" a="1"/>
  <c r="N42" i="4"/>
  <c r="N44" i="4" s="1"/>
  <c r="O42" i="4"/>
  <c r="O44" i="4" s="1"/>
  <c r="O42" i="4" a="1"/>
  <c r="P42" i="4"/>
  <c r="P42" i="4" a="1"/>
  <c r="Q42" i="4"/>
  <c r="C43" i="4" a="1"/>
  <c r="C43" i="4" s="1"/>
  <c r="F43" i="4" s="1"/>
  <c r="D43" i="4"/>
  <c r="D43" i="4" a="1"/>
  <c r="E43" i="4" a="1"/>
  <c r="E43" i="4" s="1"/>
  <c r="G43" i="4"/>
  <c r="G43" i="4" a="1"/>
  <c r="H43" i="4"/>
  <c r="H43" i="4" a="1"/>
  <c r="I43" i="4" a="1"/>
  <c r="I43" i="4" s="1"/>
  <c r="J43" i="4" a="1"/>
  <c r="J43" i="4" s="1"/>
  <c r="K43" i="4"/>
  <c r="K43" i="4" a="1"/>
  <c r="L43" i="4" a="1"/>
  <c r="L43" i="4" s="1"/>
  <c r="M43" i="4" a="1"/>
  <c r="M43" i="4" s="1"/>
  <c r="N43" i="4"/>
  <c r="O43" i="4"/>
  <c r="O43" i="4" a="1"/>
  <c r="P43" i="4" a="1"/>
  <c r="P43" i="4" s="1"/>
  <c r="Q43" i="4"/>
  <c r="D44" i="4"/>
  <c r="I44" i="4"/>
  <c r="K44" i="4"/>
  <c r="M44" i="4"/>
  <c r="P44" i="4"/>
  <c r="Q44" i="4"/>
  <c r="C46" i="4" a="1"/>
  <c r="C46" i="4" s="1"/>
  <c r="D46" i="4"/>
  <c r="D48" i="4" s="1"/>
  <c r="D46" i="4" a="1"/>
  <c r="E46" i="4" a="1"/>
  <c r="E46" i="4" s="1"/>
  <c r="E48" i="4" s="1"/>
  <c r="G46" i="4" a="1"/>
  <c r="G46" i="4" s="1"/>
  <c r="H46" i="4"/>
  <c r="H48" i="4" s="1"/>
  <c r="H46" i="4" a="1"/>
  <c r="I46" i="4"/>
  <c r="I46" i="4" a="1"/>
  <c r="J46" i="4"/>
  <c r="J48" i="4" s="1"/>
  <c r="J46" i="4" a="1"/>
  <c r="K46" i="4" a="1"/>
  <c r="K46" i="4" s="1"/>
  <c r="L46" i="4" a="1"/>
  <c r="L46" i="4" s="1"/>
  <c r="L48" i="4" s="1"/>
  <c r="M46" i="4"/>
  <c r="M48" i="4" s="1"/>
  <c r="M46" i="4" a="1"/>
  <c r="N46" i="4"/>
  <c r="N48" i="4" s="1"/>
  <c r="O46" i="4"/>
  <c r="O48" i="4" s="1"/>
  <c r="O46" i="4" a="1"/>
  <c r="P46" i="4" a="1"/>
  <c r="P46" i="4" s="1"/>
  <c r="P48" i="4" s="1"/>
  <c r="Q46" i="4"/>
  <c r="Q48" i="4" s="1"/>
  <c r="Q46" i="4" a="1"/>
  <c r="C47" i="4" a="1"/>
  <c r="C47" i="4" s="1"/>
  <c r="F47" i="4" s="1"/>
  <c r="D47" i="4" a="1"/>
  <c r="D47" i="4" s="1"/>
  <c r="E47" i="4"/>
  <c r="E47" i="4" a="1"/>
  <c r="G47" i="4" a="1"/>
  <c r="G47" i="4" s="1"/>
  <c r="H47" i="4"/>
  <c r="H47" i="4" a="1"/>
  <c r="I47" i="4" a="1"/>
  <c r="I47" i="4" s="1"/>
  <c r="J47" i="4"/>
  <c r="J47" i="4" a="1"/>
  <c r="K47" i="4" a="1"/>
  <c r="K47" i="4" s="1"/>
  <c r="L47" i="4"/>
  <c r="L47" i="4" a="1"/>
  <c r="M47" i="4" a="1"/>
  <c r="M47" i="4" s="1"/>
  <c r="N47" i="4"/>
  <c r="O47" i="4"/>
  <c r="O47" i="4" a="1"/>
  <c r="P47" i="4" a="1"/>
  <c r="P47" i="4" s="1"/>
  <c r="Q47" i="4" a="1"/>
  <c r="Q47" i="4" s="1"/>
  <c r="G48" i="4"/>
  <c r="I48" i="4"/>
  <c r="K48" i="4"/>
  <c r="C50" i="4"/>
  <c r="F50" i="4" s="1"/>
  <c r="V50" i="4" s="1"/>
  <c r="C50" i="4" a="1"/>
  <c r="D50" i="4" a="1"/>
  <c r="D50" i="4" s="1"/>
  <c r="E50" i="4"/>
  <c r="E50" i="4" a="1"/>
  <c r="G50" i="4" a="1"/>
  <c r="G50" i="4" s="1"/>
  <c r="N50" i="4" s="1"/>
  <c r="H50" i="4"/>
  <c r="H50" i="4" a="1"/>
  <c r="I50" i="4" a="1"/>
  <c r="I50" i="4" s="1"/>
  <c r="J50" i="4" a="1"/>
  <c r="J50" i="4" s="1"/>
  <c r="K50" i="4" a="1"/>
  <c r="K50" i="4" s="1"/>
  <c r="L50" i="4"/>
  <c r="L50" i="4" a="1"/>
  <c r="M50" i="4"/>
  <c r="M50" i="4" a="1"/>
  <c r="O50" i="4" a="1"/>
  <c r="O50" i="4" s="1"/>
  <c r="P50" i="4"/>
  <c r="P50" i="4" a="1"/>
  <c r="Q50" i="4"/>
  <c r="C52" i="4"/>
  <c r="F52" i="4" s="1"/>
  <c r="C52" i="4" a="1"/>
  <c r="D52" i="4" a="1"/>
  <c r="D52" i="4" s="1"/>
  <c r="E52" i="4"/>
  <c r="E52" i="4" a="1"/>
  <c r="G52" i="4" a="1"/>
  <c r="G52" i="4" s="1"/>
  <c r="N52" i="4" s="1"/>
  <c r="H52" i="4" a="1"/>
  <c r="H52" i="4" s="1"/>
  <c r="I52" i="4" a="1"/>
  <c r="I52" i="4" s="1"/>
  <c r="J52" i="4"/>
  <c r="J52" i="4" a="1"/>
  <c r="K52" i="4" a="1"/>
  <c r="K52" i="4" s="1"/>
  <c r="L52" i="4" a="1"/>
  <c r="L52" i="4" s="1"/>
  <c r="M52" i="4"/>
  <c r="M52" i="4" a="1"/>
  <c r="O52" i="4" a="1"/>
  <c r="O52" i="4" s="1"/>
  <c r="P52" i="4"/>
  <c r="P52" i="4" a="1"/>
  <c r="Q52" i="4"/>
  <c r="V52" i="4"/>
  <c r="C54" i="4"/>
  <c r="F54" i="4" s="1"/>
  <c r="V54" i="4" s="1"/>
  <c r="C54" i="4" a="1"/>
  <c r="D54" i="4" a="1"/>
  <c r="D54" i="4" s="1"/>
  <c r="E54" i="4"/>
  <c r="E54" i="4" a="1"/>
  <c r="G54" i="4" a="1"/>
  <c r="G54" i="4" s="1"/>
  <c r="N54" i="4" s="1"/>
  <c r="H54" i="4"/>
  <c r="H54" i="4" a="1"/>
  <c r="I54" i="4" a="1"/>
  <c r="I54" i="4" s="1"/>
  <c r="J54" i="4" a="1"/>
  <c r="J54" i="4" s="1"/>
  <c r="K54" i="4" a="1"/>
  <c r="K54" i="4" s="1"/>
  <c r="L54" i="4"/>
  <c r="L54" i="4" a="1"/>
  <c r="M54" i="4"/>
  <c r="M54" i="4" a="1"/>
  <c r="O54" i="4" a="1"/>
  <c r="O54" i="4" s="1"/>
  <c r="P54" i="4"/>
  <c r="P54" i="4" a="1"/>
  <c r="Q54" i="4"/>
  <c r="C55" i="4"/>
  <c r="F55" i="4" s="1"/>
  <c r="C55" i="4" a="1"/>
  <c r="D55" i="4" a="1"/>
  <c r="D55" i="4" s="1"/>
  <c r="E55" i="4"/>
  <c r="E55" i="4" a="1"/>
  <c r="G55" i="4" a="1"/>
  <c r="G55" i="4" s="1"/>
  <c r="N55" i="4" s="1"/>
  <c r="H55" i="4" a="1"/>
  <c r="H55" i="4" s="1"/>
  <c r="I55" i="4" a="1"/>
  <c r="I55" i="4" s="1"/>
  <c r="J55" i="4"/>
  <c r="J55" i="4" a="1"/>
  <c r="K55" i="4" a="1"/>
  <c r="K55" i="4" s="1"/>
  <c r="L55" i="4" a="1"/>
  <c r="L55" i="4" s="1"/>
  <c r="M55" i="4"/>
  <c r="M55" i="4" a="1"/>
  <c r="O55" i="4" a="1"/>
  <c r="O55" i="4" s="1"/>
  <c r="P55" i="4"/>
  <c r="P55" i="4" a="1"/>
  <c r="Q55" i="4"/>
  <c r="V55" i="4"/>
  <c r="N56" i="4"/>
  <c r="Q56" i="4"/>
  <c r="C59" i="4"/>
  <c r="C59" i="4" a="1"/>
  <c r="D59" i="4" a="1"/>
  <c r="D59" i="4" s="1"/>
  <c r="D61" i="4" s="1"/>
  <c r="E59" i="4"/>
  <c r="E61" i="4" s="1"/>
  <c r="E59" i="4" a="1"/>
  <c r="F59" i="4"/>
  <c r="V59" i="4" s="1"/>
  <c r="G59" i="4"/>
  <c r="N59" i="4" s="1"/>
  <c r="N61" i="4" s="1"/>
  <c r="G59" i="4" a="1"/>
  <c r="H59" i="4"/>
  <c r="H61" i="4" s="1"/>
  <c r="H59" i="4" a="1"/>
  <c r="I59" i="4"/>
  <c r="I61" i="4" s="1"/>
  <c r="I59" i="4" a="1"/>
  <c r="J59" i="4" a="1"/>
  <c r="J59" i="4" s="1"/>
  <c r="K59" i="4" a="1"/>
  <c r="K59" i="4" s="1"/>
  <c r="K61" i="4" s="1"/>
  <c r="L59" i="4"/>
  <c r="L59" i="4" a="1"/>
  <c r="M59" i="4" a="1"/>
  <c r="M59" i="4" s="1"/>
  <c r="M61" i="4" s="1"/>
  <c r="O59" i="4" a="1"/>
  <c r="O59" i="4" s="1"/>
  <c r="O61" i="4" s="1"/>
  <c r="P59" i="4"/>
  <c r="P61" i="4" s="1"/>
  <c r="P59" i="4" a="1"/>
  <c r="Q59" i="4"/>
  <c r="C60" i="4"/>
  <c r="F60" i="4" s="1"/>
  <c r="C60" i="4" a="1"/>
  <c r="D60" i="4" a="1"/>
  <c r="D60" i="4" s="1"/>
  <c r="E60" i="4"/>
  <c r="E60" i="4" a="1"/>
  <c r="G60" i="4"/>
  <c r="N60" i="4" s="1"/>
  <c r="G60" i="4" a="1"/>
  <c r="H60" i="4" a="1"/>
  <c r="H60" i="4" s="1"/>
  <c r="I60" i="4"/>
  <c r="I60" i="4" a="1"/>
  <c r="J60" i="4"/>
  <c r="J60" i="4" a="1"/>
  <c r="K60" i="4"/>
  <c r="K60" i="4" a="1"/>
  <c r="L60" i="4" a="1"/>
  <c r="L60" i="4" s="1"/>
  <c r="M60" i="4" a="1"/>
  <c r="M60" i="4" s="1"/>
  <c r="O60" i="4" a="1"/>
  <c r="O60" i="4" s="1"/>
  <c r="P60" i="4"/>
  <c r="P60" i="4" a="1"/>
  <c r="Q60" i="4"/>
  <c r="V60" i="4" s="1"/>
  <c r="C61" i="4"/>
  <c r="F61" i="4"/>
  <c r="J61" i="4"/>
  <c r="L61" i="4"/>
  <c r="Q61" i="4"/>
  <c r="V61" i="4"/>
  <c r="C63" i="4"/>
  <c r="C65" i="4" s="1"/>
  <c r="F65" i="4" s="1"/>
  <c r="C63" i="4" a="1"/>
  <c r="D63" i="4" a="1"/>
  <c r="D63" i="4" s="1"/>
  <c r="D65" i="4" s="1"/>
  <c r="E63" i="4"/>
  <c r="E65" i="4" s="1"/>
  <c r="E63" i="4" a="1"/>
  <c r="G63" i="4" a="1"/>
  <c r="G63" i="4" s="1"/>
  <c r="H63" i="4"/>
  <c r="H63" i="4" a="1"/>
  <c r="I63" i="4" a="1"/>
  <c r="I63" i="4" s="1"/>
  <c r="I65" i="4" s="1"/>
  <c r="J63" i="4" a="1"/>
  <c r="J63" i="4" s="1"/>
  <c r="J65" i="4" s="1"/>
  <c r="K63" i="4" a="1"/>
  <c r="K63" i="4" s="1"/>
  <c r="K65" i="4" s="1"/>
  <c r="L63" i="4"/>
  <c r="L63" i="4" a="1"/>
  <c r="M63" i="4" a="1"/>
  <c r="M63" i="4" s="1"/>
  <c r="M65" i="4" s="1"/>
  <c r="O63" i="4"/>
  <c r="O65" i="4" s="1"/>
  <c r="O63" i="4" a="1"/>
  <c r="P63" i="4"/>
  <c r="P63" i="4" a="1"/>
  <c r="Q63" i="4" a="1"/>
  <c r="Q63" i="4" s="1"/>
  <c r="C64" i="4" a="1"/>
  <c r="C64" i="4" s="1"/>
  <c r="F64" i="4" s="1"/>
  <c r="D64" i="4" a="1"/>
  <c r="D64" i="4" s="1"/>
  <c r="E64" i="4"/>
  <c r="E64" i="4" a="1"/>
  <c r="G64" i="4"/>
  <c r="N64" i="4" s="1"/>
  <c r="G64" i="4" a="1"/>
  <c r="H64" i="4" a="1"/>
  <c r="H64" i="4" s="1"/>
  <c r="I64" i="4"/>
  <c r="I64" i="4" a="1"/>
  <c r="J64" i="4" a="1"/>
  <c r="J64" i="4" s="1"/>
  <c r="K64" i="4"/>
  <c r="K64" i="4" a="1"/>
  <c r="L64" i="4" a="1"/>
  <c r="L64" i="4" s="1"/>
  <c r="M64" i="4"/>
  <c r="M64" i="4" a="1"/>
  <c r="O64" i="4"/>
  <c r="O64" i="4" a="1"/>
  <c r="P64" i="4" a="1"/>
  <c r="P64" i="4" s="1"/>
  <c r="Q64" i="4"/>
  <c r="Q64" i="4" a="1"/>
  <c r="H65" i="4"/>
  <c r="L65" i="4"/>
  <c r="P65" i="4"/>
  <c r="Q65" i="4"/>
  <c r="V65" i="4" s="1"/>
  <c r="C67" i="4" a="1"/>
  <c r="C67" i="4" s="1"/>
  <c r="C69" i="4" s="1"/>
  <c r="F69" i="4" s="1"/>
  <c r="D67" i="4"/>
  <c r="D69" i="4" s="1"/>
  <c r="D67" i="4" a="1"/>
  <c r="E67" i="4" a="1"/>
  <c r="E67" i="4" s="1"/>
  <c r="E69" i="4" s="1"/>
  <c r="G67" i="4"/>
  <c r="G67" i="4" a="1"/>
  <c r="H67" i="4"/>
  <c r="H69" i="4" s="1"/>
  <c r="H67" i="4" a="1"/>
  <c r="I67" i="4" a="1"/>
  <c r="I67" i="4" s="1"/>
  <c r="I69" i="4" s="1"/>
  <c r="J67" i="4" a="1"/>
  <c r="J67" i="4" s="1"/>
  <c r="J69" i="4" s="1"/>
  <c r="K67" i="4"/>
  <c r="K67" i="4" a="1"/>
  <c r="L67" i="4" a="1"/>
  <c r="L67" i="4" s="1"/>
  <c r="L69" i="4" s="1"/>
  <c r="M67" i="4" a="1"/>
  <c r="M67" i="4" s="1"/>
  <c r="N67" i="4"/>
  <c r="O67" i="4"/>
  <c r="O69" i="4" s="1"/>
  <c r="O67" i="4" a="1"/>
  <c r="P67" i="4" a="1"/>
  <c r="P67" i="4" s="1"/>
  <c r="P69" i="4" s="1"/>
  <c r="Q67" i="4"/>
  <c r="Q69" i="4" s="1"/>
  <c r="V69" i="4" s="1"/>
  <c r="Q67" i="4" a="1"/>
  <c r="C68" i="4"/>
  <c r="F68" i="4" s="1"/>
  <c r="C68" i="4" a="1"/>
  <c r="D68" i="4"/>
  <c r="D68" i="4" a="1"/>
  <c r="E68" i="4" a="1"/>
  <c r="E68" i="4" s="1"/>
  <c r="G68" i="4" a="1"/>
  <c r="G68" i="4" s="1"/>
  <c r="N68" i="4" s="1"/>
  <c r="H68" i="4"/>
  <c r="H68" i="4" a="1"/>
  <c r="I68" i="4" a="1"/>
  <c r="I68" i="4" s="1"/>
  <c r="J68" i="4"/>
  <c r="J68" i="4" a="1"/>
  <c r="K68" i="4" a="1"/>
  <c r="K68" i="4" s="1"/>
  <c r="L68" i="4"/>
  <c r="L68" i="4" a="1"/>
  <c r="M68" i="4" a="1"/>
  <c r="M68" i="4" s="1"/>
  <c r="O68" i="4" a="1"/>
  <c r="O68" i="4" s="1"/>
  <c r="P68" i="4" a="1"/>
  <c r="P68" i="4" s="1"/>
  <c r="Q68" i="4"/>
  <c r="Q68" i="4" a="1"/>
  <c r="V68" i="4"/>
  <c r="G69" i="4"/>
  <c r="K69" i="4"/>
  <c r="M69" i="4"/>
  <c r="N69" i="4"/>
  <c r="G72" i="4"/>
  <c r="H72" i="4"/>
  <c r="I72" i="4"/>
  <c r="J72" i="4"/>
  <c r="K72" i="4"/>
  <c r="L72" i="4"/>
  <c r="M72" i="4"/>
  <c r="N72" i="4"/>
  <c r="O72" i="4"/>
  <c r="P72" i="4"/>
  <c r="R72" i="4"/>
  <c r="V72" i="4"/>
  <c r="S76" i="4"/>
  <c r="S83" i="4"/>
  <c r="U84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C91" i="4"/>
  <c r="C91" i="4" a="1"/>
  <c r="D91" i="4" a="1"/>
  <c r="D91" i="4" s="1"/>
  <c r="D92" i="4" s="1"/>
  <c r="E91" i="4"/>
  <c r="E92" i="4" s="1"/>
  <c r="E91" i="4" a="1"/>
  <c r="F91" i="4" a="1"/>
  <c r="F91" i="4" s="1"/>
  <c r="F92" i="4" s="1"/>
  <c r="G91" i="4"/>
  <c r="N91" i="4" s="1"/>
  <c r="N92" i="4" s="1"/>
  <c r="G91" i="4" a="1"/>
  <c r="H91" i="4" a="1"/>
  <c r="H91" i="4" s="1"/>
  <c r="H92" i="4" s="1"/>
  <c r="I91" i="4"/>
  <c r="I92" i="4" s="1"/>
  <c r="I91" i="4" a="1"/>
  <c r="J91" i="4" a="1"/>
  <c r="J91" i="4" s="1"/>
  <c r="J92" i="4" s="1"/>
  <c r="K91" i="4"/>
  <c r="K91" i="4" a="1"/>
  <c r="L91" i="4" a="1"/>
  <c r="L91" i="4" s="1"/>
  <c r="L92" i="4" s="1"/>
  <c r="M91" i="4"/>
  <c r="M92" i="4" s="1"/>
  <c r="M91" i="4" a="1"/>
  <c r="O91" i="4"/>
  <c r="O91" i="4" a="1"/>
  <c r="P91" i="4" a="1"/>
  <c r="P91" i="4" s="1"/>
  <c r="Q91" i="4"/>
  <c r="Q92" i="4" s="1"/>
  <c r="Q91" i="4" a="1"/>
  <c r="R91" i="4"/>
  <c r="U91" i="4" s="1"/>
  <c r="C92" i="4"/>
  <c r="K92" i="4"/>
  <c r="O92" i="4"/>
  <c r="P92" i="4"/>
  <c r="N99" i="1" l="1"/>
  <c r="N82" i="1" s="1"/>
  <c r="G82" i="1"/>
  <c r="U79" i="2"/>
  <c r="U74" i="2" s="1"/>
  <c r="U72" i="2"/>
  <c r="F114" i="1"/>
  <c r="V47" i="4"/>
  <c r="C38" i="4"/>
  <c r="F35" i="4"/>
  <c r="V35" i="4" s="1"/>
  <c r="L33" i="4"/>
  <c r="L70" i="4" s="1"/>
  <c r="E33" i="4"/>
  <c r="E70" i="4" s="1"/>
  <c r="N88" i="1"/>
  <c r="N114" i="1" s="1"/>
  <c r="G114" i="1"/>
  <c r="N63" i="4"/>
  <c r="N65" i="4" s="1"/>
  <c r="G65" i="4"/>
  <c r="F46" i="4"/>
  <c r="C48" i="4"/>
  <c r="F48" i="4" s="1"/>
  <c r="V48" i="4" s="1"/>
  <c r="N21" i="4"/>
  <c r="N24" i="4" s="1"/>
  <c r="G24" i="4"/>
  <c r="H33" i="4"/>
  <c r="H70" i="4" s="1"/>
  <c r="S15" i="1"/>
  <c r="W15" i="1"/>
  <c r="R83" i="1"/>
  <c r="G71" i="1"/>
  <c r="G110" i="1"/>
  <c r="W65" i="1"/>
  <c r="S65" i="1"/>
  <c r="W37" i="1"/>
  <c r="Q56" i="1"/>
  <c r="W56" i="1" s="1"/>
  <c r="S37" i="1"/>
  <c r="S56" i="1" s="1"/>
  <c r="N34" i="1"/>
  <c r="N37" i="1" s="1"/>
  <c r="N56" i="1" s="1"/>
  <c r="G37" i="1"/>
  <c r="G56" i="1" s="1"/>
  <c r="H32" i="1"/>
  <c r="H69" i="1" s="1"/>
  <c r="AD79" i="2"/>
  <c r="AD74" i="2" s="1"/>
  <c r="AC72" i="2"/>
  <c r="AC79" i="2"/>
  <c r="AC74" i="2" s="1"/>
  <c r="X79" i="2"/>
  <c r="X74" i="2" s="1"/>
  <c r="X72" i="2"/>
  <c r="S72" i="2"/>
  <c r="V75" i="2" s="1"/>
  <c r="S79" i="2"/>
  <c r="S74" i="2" s="1"/>
  <c r="AE66" i="2"/>
  <c r="AG66" i="2" s="1"/>
  <c r="AG68" i="2" s="1"/>
  <c r="K33" i="2"/>
  <c r="K69" i="2" s="1"/>
  <c r="G33" i="4"/>
  <c r="G70" i="4" s="1"/>
  <c r="V26" i="4"/>
  <c r="V21" i="4"/>
  <c r="R106" i="1"/>
  <c r="R108" i="1" s="1"/>
  <c r="J101" i="1"/>
  <c r="J84" i="1" s="1"/>
  <c r="J72" i="1"/>
  <c r="G77" i="1"/>
  <c r="Q66" i="1"/>
  <c r="S61" i="1"/>
  <c r="Q63" i="1"/>
  <c r="W61" i="1"/>
  <c r="Q47" i="1"/>
  <c r="N32" i="1"/>
  <c r="N69" i="1" s="1"/>
  <c r="S21" i="1"/>
  <c r="W21" i="1"/>
  <c r="P32" i="1"/>
  <c r="P69" i="1" s="1"/>
  <c r="S11" i="1"/>
  <c r="W11" i="1"/>
  <c r="I72" i="2"/>
  <c r="I79" i="2"/>
  <c r="I74" i="2" s="1"/>
  <c r="F67" i="4"/>
  <c r="V67" i="4" s="1"/>
  <c r="V14" i="4"/>
  <c r="P106" i="1"/>
  <c r="P108" i="1" s="1"/>
  <c r="K106" i="1"/>
  <c r="K108" i="1" s="1"/>
  <c r="F106" i="1"/>
  <c r="F108" i="1" s="1"/>
  <c r="F82" i="1"/>
  <c r="V82" i="1" s="1"/>
  <c r="V99" i="1"/>
  <c r="R80" i="1"/>
  <c r="V80" i="1" s="1"/>
  <c r="V97" i="1"/>
  <c r="G79" i="1"/>
  <c r="N96" i="1"/>
  <c r="N79" i="1" s="1"/>
  <c r="C72" i="1"/>
  <c r="F89" i="1"/>
  <c r="L114" i="1"/>
  <c r="C63" i="1"/>
  <c r="F63" i="1" s="1"/>
  <c r="S58" i="1"/>
  <c r="W58" i="1"/>
  <c r="L32" i="1"/>
  <c r="L69" i="1" s="1"/>
  <c r="W14" i="1"/>
  <c r="E79" i="2"/>
  <c r="E74" i="2" s="1"/>
  <c r="C72" i="2"/>
  <c r="AE72" i="2" s="1"/>
  <c r="AE77" i="2"/>
  <c r="AE79" i="2" s="1"/>
  <c r="AE74" i="2" s="1"/>
  <c r="C79" i="2"/>
  <c r="C74" i="2" s="1"/>
  <c r="N33" i="4"/>
  <c r="N70" i="4" s="1"/>
  <c r="R78" i="1"/>
  <c r="V78" i="1" s="1"/>
  <c r="V95" i="1"/>
  <c r="S20" i="1"/>
  <c r="Q23" i="1"/>
  <c r="S9" i="1"/>
  <c r="W9" i="1"/>
  <c r="L106" i="1"/>
  <c r="L108" i="1" s="1"/>
  <c r="O71" i="1"/>
  <c r="O110" i="1"/>
  <c r="V64" i="4"/>
  <c r="G61" i="4"/>
  <c r="V44" i="4"/>
  <c r="V31" i="4"/>
  <c r="V88" i="1"/>
  <c r="L110" i="1"/>
  <c r="L71" i="1"/>
  <c r="W45" i="1"/>
  <c r="H79" i="2"/>
  <c r="H74" i="2" s="1"/>
  <c r="H72" i="2"/>
  <c r="E7" i="3"/>
  <c r="D8" i="3"/>
  <c r="C44" i="4"/>
  <c r="F44" i="4" s="1"/>
  <c r="V40" i="4"/>
  <c r="P33" i="4"/>
  <c r="P70" i="4" s="1"/>
  <c r="V22" i="4"/>
  <c r="C24" i="4"/>
  <c r="F24" i="4" s="1"/>
  <c r="F33" i="4" s="1"/>
  <c r="F70" i="4" s="1"/>
  <c r="F21" i="4"/>
  <c r="Q114" i="1"/>
  <c r="W41" i="1"/>
  <c r="Q43" i="1"/>
  <c r="W10" i="1"/>
  <c r="Q79" i="2"/>
  <c r="Q74" i="2" s="1"/>
  <c r="Q72" i="2"/>
  <c r="G72" i="2"/>
  <c r="G79" i="2"/>
  <c r="G74" i="2" s="1"/>
  <c r="AE36" i="2"/>
  <c r="AG36" i="2" s="1"/>
  <c r="AG38" i="2" s="1"/>
  <c r="AG56" i="2" s="1"/>
  <c r="C38" i="2"/>
  <c r="AC33" i="2"/>
  <c r="AC69" i="2" s="1"/>
  <c r="X33" i="2"/>
  <c r="X69" i="2" s="1"/>
  <c r="G92" i="4"/>
  <c r="F63" i="4"/>
  <c r="V63" i="4" s="1"/>
  <c r="V43" i="4"/>
  <c r="V37" i="4"/>
  <c r="V36" i="4"/>
  <c r="V15" i="4"/>
  <c r="V12" i="4"/>
  <c r="C77" i="1"/>
  <c r="F94" i="1"/>
  <c r="R73" i="1"/>
  <c r="V73" i="1" s="1"/>
  <c r="V90" i="1"/>
  <c r="R101" i="1"/>
  <c r="V89" i="1"/>
  <c r="R72" i="1"/>
  <c r="V79" i="1"/>
  <c r="G74" i="1"/>
  <c r="W64" i="1"/>
  <c r="W30" i="1"/>
  <c r="S30" i="1"/>
  <c r="S19" i="1"/>
  <c r="W19" i="1"/>
  <c r="W16" i="1"/>
  <c r="S13" i="1"/>
  <c r="W13" i="1"/>
  <c r="AG67" i="2"/>
  <c r="F100" i="1"/>
  <c r="F83" i="1" s="1"/>
  <c r="C83" i="1"/>
  <c r="S83" i="2"/>
  <c r="V30" i="4"/>
  <c r="G106" i="1"/>
  <c r="G108" i="1" s="1"/>
  <c r="N104" i="1"/>
  <c r="N106" i="1" s="1"/>
  <c r="N108" i="1" s="1"/>
  <c r="V46" i="4"/>
  <c r="Q33" i="4"/>
  <c r="V27" i="4"/>
  <c r="C66" i="1"/>
  <c r="F66" i="1" s="1"/>
  <c r="F60" i="1" s="1"/>
  <c r="F64" i="1"/>
  <c r="S59" i="1"/>
  <c r="W59" i="1"/>
  <c r="W20" i="1"/>
  <c r="S17" i="1"/>
  <c r="W17" i="1"/>
  <c r="V42" i="4"/>
  <c r="O108" i="1"/>
  <c r="E101" i="1"/>
  <c r="E84" i="1" s="1"/>
  <c r="C74" i="1"/>
  <c r="F91" i="1"/>
  <c r="H72" i="1"/>
  <c r="H101" i="1"/>
  <c r="H84" i="1" s="1"/>
  <c r="G78" i="1"/>
  <c r="O33" i="4"/>
  <c r="O70" i="4" s="1"/>
  <c r="V29" i="4"/>
  <c r="Q24" i="4"/>
  <c r="V23" i="4"/>
  <c r="H110" i="1"/>
  <c r="Q101" i="1"/>
  <c r="Q84" i="1" s="1"/>
  <c r="R76" i="1"/>
  <c r="V76" i="1" s="1"/>
  <c r="V93" i="1"/>
  <c r="L72" i="1"/>
  <c r="L101" i="1"/>
  <c r="L84" i="1" s="1"/>
  <c r="G75" i="1"/>
  <c r="W46" i="1"/>
  <c r="AE82" i="2"/>
  <c r="AE83" i="2" s="1"/>
  <c r="W26" i="1"/>
  <c r="AG29" i="2"/>
  <c r="AF59" i="3"/>
  <c r="AF60" i="3"/>
  <c r="AF62" i="3" s="1"/>
  <c r="AF48" i="3"/>
  <c r="AF50" i="3" s="1"/>
  <c r="AF52" i="3" s="1"/>
  <c r="AF54" i="3" s="1"/>
  <c r="AF55" i="3" s="1"/>
  <c r="AF47" i="3"/>
  <c r="V10" i="4"/>
  <c r="N93" i="1"/>
  <c r="N76" i="1" s="1"/>
  <c r="N90" i="1"/>
  <c r="N73" i="1" s="1"/>
  <c r="C75" i="1"/>
  <c r="S62" i="1"/>
  <c r="W62" i="1"/>
  <c r="W39" i="1"/>
  <c r="J32" i="1"/>
  <c r="J69" i="1" s="1"/>
  <c r="T72" i="2"/>
  <c r="T79" i="2"/>
  <c r="T74" i="2" s="1"/>
  <c r="W33" i="2"/>
  <c r="W69" i="2" s="1"/>
  <c r="C33" i="2"/>
  <c r="C69" i="2" s="1"/>
  <c r="AF33" i="3"/>
  <c r="AF69" i="3" s="1"/>
  <c r="O72" i="1"/>
  <c r="O101" i="1"/>
  <c r="O84" i="1" s="1"/>
  <c r="W42" i="1"/>
  <c r="AB72" i="2"/>
  <c r="AB79" i="2"/>
  <c r="AB74" i="2" s="1"/>
  <c r="AG54" i="2"/>
  <c r="AA33" i="2"/>
  <c r="AA69" i="2" s="1"/>
  <c r="V33" i="2"/>
  <c r="J33" i="2"/>
  <c r="J69" i="2" s="1"/>
  <c r="R92" i="4"/>
  <c r="O114" i="1"/>
  <c r="G66" i="1"/>
  <c r="G60" i="1" s="1"/>
  <c r="N64" i="1"/>
  <c r="N66" i="1" s="1"/>
  <c r="N60" i="1" s="1"/>
  <c r="W36" i="1"/>
  <c r="W34" i="1"/>
  <c r="R32" i="1"/>
  <c r="R69" i="1" s="1"/>
  <c r="N79" i="2"/>
  <c r="N74" i="2" s="1"/>
  <c r="AE78" i="2"/>
  <c r="P72" i="2"/>
  <c r="AE31" i="2"/>
  <c r="F45" i="1"/>
  <c r="C47" i="1"/>
  <c r="F47" i="1" s="1"/>
  <c r="W25" i="1"/>
  <c r="F32" i="1"/>
  <c r="F69" i="1" s="1"/>
  <c r="AG59" i="2"/>
  <c r="H106" i="1"/>
  <c r="H108" i="1" s="1"/>
  <c r="U96" i="1"/>
  <c r="K60" i="1"/>
  <c r="N45" i="1"/>
  <c r="N47" i="1" s="1"/>
  <c r="G47" i="1"/>
  <c r="W28" i="1"/>
  <c r="S26" i="1"/>
  <c r="O32" i="1"/>
  <c r="O69" i="1" s="1"/>
  <c r="C23" i="1"/>
  <c r="C32" i="1" s="1"/>
  <c r="C69" i="1" s="1"/>
  <c r="P33" i="2"/>
  <c r="P69" i="2" s="1"/>
  <c r="R33" i="2"/>
  <c r="R69" i="2" s="1"/>
  <c r="V69" i="2" s="1"/>
  <c r="D7" i="2"/>
  <c r="C8" i="2"/>
  <c r="Q33" i="3"/>
  <c r="Q69" i="3" s="1"/>
  <c r="U69" i="3" s="1"/>
  <c r="AD33" i="2"/>
  <c r="AD69" i="2" s="1"/>
  <c r="Y33" i="2"/>
  <c r="Y69" i="2" s="1"/>
  <c r="O33" i="2"/>
  <c r="O69" i="2" s="1"/>
  <c r="AG24" i="2"/>
  <c r="E33" i="3"/>
  <c r="E69" i="3" s="1"/>
  <c r="AE33" i="3"/>
  <c r="AE69" i="3" s="1"/>
  <c r="O33" i="3"/>
  <c r="O69" i="3" s="1"/>
  <c r="F33" i="2"/>
  <c r="F69" i="2" s="1"/>
  <c r="AG30" i="2"/>
  <c r="AG27" i="2"/>
  <c r="Y33" i="3"/>
  <c r="Y69" i="3" s="1"/>
  <c r="S33" i="3"/>
  <c r="S69" i="3" s="1"/>
  <c r="H33" i="3"/>
  <c r="H69" i="3" s="1"/>
  <c r="R33" i="3"/>
  <c r="R69" i="3" s="1"/>
  <c r="S33" i="2"/>
  <c r="S69" i="2" s="1"/>
  <c r="F33" i="3"/>
  <c r="F69" i="3" s="1"/>
  <c r="C24" i="3"/>
  <c r="C33" i="3" s="1"/>
  <c r="C69" i="3" s="1"/>
  <c r="AF21" i="3"/>
  <c r="AF24" i="3" s="1"/>
  <c r="Z33" i="3"/>
  <c r="Z69" i="3" s="1"/>
  <c r="T33" i="3"/>
  <c r="T69" i="3" s="1"/>
  <c r="U7" i="3"/>
  <c r="T8" i="3"/>
  <c r="L33" i="3"/>
  <c r="L69" i="3" s="1"/>
  <c r="W23" i="1" l="1"/>
  <c r="S23" i="1"/>
  <c r="S32" i="1" s="1"/>
  <c r="S69" i="1" s="1"/>
  <c r="Q32" i="1"/>
  <c r="F77" i="1"/>
  <c r="V77" i="1" s="1"/>
  <c r="V94" i="1"/>
  <c r="S66" i="1"/>
  <c r="S60" i="1" s="1"/>
  <c r="W66" i="1"/>
  <c r="Q60" i="1"/>
  <c r="W60" i="1" s="1"/>
  <c r="C71" i="2"/>
  <c r="C76" i="2"/>
  <c r="E7" i="2"/>
  <c r="D81" i="2"/>
  <c r="D8" i="2"/>
  <c r="F74" i="1"/>
  <c r="V74" i="1" s="1"/>
  <c r="V91" i="1"/>
  <c r="S43" i="1"/>
  <c r="W43" i="1"/>
  <c r="C33" i="4"/>
  <c r="C70" i="4" s="1"/>
  <c r="AE33" i="2"/>
  <c r="AE69" i="2" s="1"/>
  <c r="AG31" i="2"/>
  <c r="AE38" i="2"/>
  <c r="AE56" i="2" s="1"/>
  <c r="C56" i="2"/>
  <c r="V83" i="1"/>
  <c r="AG33" i="2"/>
  <c r="AG69" i="2" s="1"/>
  <c r="V24" i="4"/>
  <c r="S47" i="1"/>
  <c r="W47" i="1"/>
  <c r="V100" i="1"/>
  <c r="F38" i="4"/>
  <c r="C56" i="4"/>
  <c r="Q70" i="4"/>
  <c r="V33" i="4"/>
  <c r="U8" i="3"/>
  <c r="V7" i="3"/>
  <c r="U74" i="4"/>
  <c r="U92" i="4"/>
  <c r="V101" i="1"/>
  <c r="R84" i="1"/>
  <c r="AF63" i="3"/>
  <c r="AF64" i="3"/>
  <c r="AF66" i="3" s="1"/>
  <c r="E8" i="3"/>
  <c r="F7" i="3"/>
  <c r="F101" i="1"/>
  <c r="F84" i="1" s="1"/>
  <c r="F72" i="1"/>
  <c r="V72" i="1" s="1"/>
  <c r="S63" i="1"/>
  <c r="W63" i="1"/>
  <c r="F8" i="3" l="1"/>
  <c r="G7" i="3"/>
  <c r="AF68" i="3"/>
  <c r="AF67" i="3"/>
  <c r="V70" i="4"/>
  <c r="W70" i="4"/>
  <c r="U84" i="1"/>
  <c r="V84" i="1"/>
  <c r="F56" i="4"/>
  <c r="V56" i="4" s="1"/>
  <c r="V38" i="4"/>
  <c r="D76" i="2"/>
  <c r="D71" i="2"/>
  <c r="E81" i="2"/>
  <c r="E8" i="2"/>
  <c r="F7" i="2"/>
  <c r="V8" i="3"/>
  <c r="W7" i="3"/>
  <c r="Q69" i="1"/>
  <c r="W32" i="1"/>
  <c r="G7" i="2" l="1"/>
  <c r="F8" i="2"/>
  <c r="F81" i="2"/>
  <c r="E71" i="2"/>
  <c r="E76" i="2"/>
  <c r="W69" i="1"/>
  <c r="V69" i="1"/>
  <c r="G8" i="3"/>
  <c r="H7" i="3"/>
  <c r="W8" i="3"/>
  <c r="X7" i="3"/>
  <c r="Y7" i="3" l="1"/>
  <c r="X8" i="3"/>
  <c r="F76" i="2"/>
  <c r="F71" i="2"/>
  <c r="I7" i="3"/>
  <c r="H8" i="3"/>
  <c r="G8" i="2"/>
  <c r="H7" i="2"/>
  <c r="G81" i="2"/>
  <c r="Z7" i="3" l="1"/>
  <c r="Y8" i="3"/>
  <c r="H8" i="2"/>
  <c r="I7" i="2"/>
  <c r="H81" i="2"/>
  <c r="G71" i="2"/>
  <c r="G76" i="2"/>
  <c r="I8" i="3"/>
  <c r="J7" i="3"/>
  <c r="J7" i="2" l="1"/>
  <c r="I81" i="2"/>
  <c r="I8" i="2"/>
  <c r="H76" i="2"/>
  <c r="H71" i="2"/>
  <c r="K7" i="3"/>
  <c r="J8" i="3"/>
  <c r="AA7" i="3"/>
  <c r="Z8" i="3"/>
  <c r="I76" i="2" l="1"/>
  <c r="I71" i="2"/>
  <c r="K7" i="2"/>
  <c r="J8" i="2"/>
  <c r="J81" i="2"/>
  <c r="AA8" i="3"/>
  <c r="AB7" i="3"/>
  <c r="K8" i="3"/>
  <c r="L7" i="3"/>
  <c r="L7" i="2" l="1"/>
  <c r="K8" i="2"/>
  <c r="K81" i="2"/>
  <c r="M7" i="3"/>
  <c r="L8" i="3"/>
  <c r="AC7" i="3"/>
  <c r="AB8" i="3"/>
  <c r="J71" i="2"/>
  <c r="J76" i="2"/>
  <c r="M8" i="3" l="1"/>
  <c r="N7" i="3"/>
  <c r="K71" i="2"/>
  <c r="K76" i="2"/>
  <c r="L8" i="2"/>
  <c r="L81" i="2"/>
  <c r="M7" i="2"/>
  <c r="AC8" i="3"/>
  <c r="AD7" i="3"/>
  <c r="N8" i="3" l="1"/>
  <c r="O7" i="3"/>
  <c r="AE7" i="3"/>
  <c r="AD8" i="3"/>
  <c r="M8" i="2"/>
  <c r="N7" i="2"/>
  <c r="M81" i="2"/>
  <c r="L71" i="2"/>
  <c r="L76" i="2"/>
  <c r="O7" i="2" l="1"/>
  <c r="N8" i="2"/>
  <c r="N81" i="2"/>
  <c r="M71" i="2"/>
  <c r="M76" i="2"/>
  <c r="AE8" i="3"/>
  <c r="AF7" i="3"/>
  <c r="O8" i="3"/>
  <c r="P7" i="3"/>
  <c r="Q7" i="3" l="1"/>
  <c r="Q8" i="3" s="1"/>
  <c r="P8" i="3"/>
  <c r="O8" i="2"/>
  <c r="P7" i="2"/>
  <c r="O81" i="2"/>
  <c r="N76" i="2"/>
  <c r="N71" i="2"/>
  <c r="P8" i="2" l="1"/>
  <c r="Q7" i="2"/>
  <c r="P81" i="2"/>
  <c r="O71" i="2"/>
  <c r="O76" i="2"/>
  <c r="R7" i="2" l="1"/>
  <c r="Q8" i="2"/>
  <c r="Q81" i="2"/>
  <c r="P71" i="2"/>
  <c r="P76" i="2"/>
  <c r="Q71" i="2" l="1"/>
  <c r="Q76" i="2"/>
  <c r="S7" i="2"/>
  <c r="R8" i="2"/>
  <c r="R81" i="2"/>
  <c r="T7" i="2" l="1"/>
  <c r="S8" i="2"/>
  <c r="S81" i="2"/>
  <c r="V82" i="2" s="1"/>
  <c r="V83" i="2" s="1"/>
  <c r="R76" i="2"/>
  <c r="R71" i="2"/>
  <c r="S71" i="2" l="1"/>
  <c r="S76" i="2"/>
  <c r="T8" i="2"/>
  <c r="U7" i="2"/>
  <c r="T81" i="2"/>
  <c r="V7" i="2" l="1"/>
  <c r="U8" i="2"/>
  <c r="U76" i="2" s="1"/>
  <c r="U81" i="2"/>
  <c r="T71" i="2"/>
  <c r="T76" i="2"/>
  <c r="W7" i="2" l="1"/>
  <c r="V81" i="2"/>
  <c r="V8" i="2"/>
  <c r="V76" i="2" l="1"/>
  <c r="V71" i="2"/>
  <c r="W8" i="2"/>
  <c r="W81" i="2"/>
  <c r="X7" i="2"/>
  <c r="W71" i="2" l="1"/>
  <c r="W76" i="2"/>
  <c r="X8" i="2"/>
  <c r="X81" i="2"/>
  <c r="Y7" i="2"/>
  <c r="X71" i="2" l="1"/>
  <c r="X76" i="2"/>
  <c r="Z7" i="2"/>
  <c r="Y8" i="2"/>
  <c r="Y81" i="2"/>
  <c r="Y76" i="2" l="1"/>
  <c r="Y71" i="2"/>
  <c r="AA7" i="2"/>
  <c r="Z8" i="2"/>
  <c r="Z81" i="2"/>
  <c r="Z76" i="2" l="1"/>
  <c r="Z71" i="2"/>
  <c r="AB7" i="2"/>
  <c r="AA8" i="2"/>
  <c r="AA81" i="2"/>
  <c r="AC7" i="2" l="1"/>
  <c r="AB8" i="2"/>
  <c r="AB81" i="2"/>
  <c r="AA71" i="2"/>
  <c r="AA76" i="2"/>
  <c r="AB71" i="2" l="1"/>
  <c r="AB76" i="2"/>
  <c r="AD7" i="2"/>
  <c r="AC8" i="2"/>
  <c r="AC81" i="2"/>
  <c r="AD8" i="2" l="1"/>
  <c r="AD81" i="2"/>
  <c r="AC71" i="2"/>
  <c r="AC76" i="2"/>
  <c r="AD76" i="2" l="1"/>
  <c r="AD71" i="2"/>
</calcChain>
</file>

<file path=xl/sharedStrings.xml><?xml version="1.0" encoding="utf-8"?>
<sst xmlns="http://schemas.openxmlformats.org/spreadsheetml/2006/main" count="700" uniqueCount="181">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</sst>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85725</xdr:rowOff>
        </xdr:from>
        <xdr:to>
          <xdr:col>4</xdr:col>
          <xdr:colOff>476250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1</xdr:row>
          <xdr:rowOff>104775</xdr:rowOff>
        </xdr:from>
        <xdr:to>
          <xdr:col>14</xdr:col>
          <xdr:colOff>676275</xdr:colOff>
          <xdr:row>3</xdr:row>
          <xdr:rowOff>161925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stPos_11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VAR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/>
      <sheetData sheetId="1"/>
      <sheetData sheetId="2"/>
      <sheetData sheetId="3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364</v>
          </cell>
        </row>
        <row r="13">
          <cell r="A13" t="str">
            <v>EAST</v>
          </cell>
          <cell r="B13">
            <v>363</v>
          </cell>
        </row>
        <row r="14">
          <cell r="A14" t="str">
            <v>EAST</v>
          </cell>
          <cell r="B14">
            <v>337</v>
          </cell>
        </row>
        <row r="15">
          <cell r="A15" t="str">
            <v>EAST</v>
          </cell>
          <cell r="B15">
            <v>331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op"/>
      <sheetName val="E. VaR &amp; Peak Pos By Trader"/>
      <sheetName val="E. VaR &amp; Off-Peak Pos By Trader"/>
      <sheetName val="Peak Change"/>
      <sheetName val="sprdoptgas positions"/>
    </sheetNames>
    <sheetDataSet>
      <sheetData sheetId="0"/>
      <sheetData sheetId="1"/>
      <sheetData sheetId="2">
        <row r="8">
          <cell r="AC8">
            <v>-2873463.9368738174</v>
          </cell>
        </row>
        <row r="9">
          <cell r="AJ9">
            <v>-16774.423972591758</v>
          </cell>
        </row>
        <row r="156">
          <cell r="AC156">
            <v>-10135.495162083309</v>
          </cell>
        </row>
      </sheetData>
      <sheetData sheetId="3">
        <row r="8">
          <cell r="AB8">
            <v>-15145651.972046133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P52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35.140625" style="2" customWidth="1"/>
    <col min="2" max="2" width="18.7109375" style="2" hidden="1" customWidth="1"/>
    <col min="3" max="3" width="12.42578125" style="2" hidden="1" customWidth="1"/>
    <col min="4" max="4" width="12.5703125" style="2" customWidth="1"/>
    <col min="5" max="5" width="12.42578125" style="2" bestFit="1" customWidth="1"/>
    <col min="6" max="6" width="13.5703125" style="2" bestFit="1" customWidth="1"/>
    <col min="7" max="12" width="12.140625" style="2" customWidth="1"/>
    <col min="13" max="13" width="14.85546875" style="2" customWidth="1"/>
    <col min="14" max="14" width="15.42578125" style="2" customWidth="1"/>
    <col min="15" max="15" width="12" style="2" customWidth="1"/>
    <col min="16" max="16" width="14.28515625" style="2" customWidth="1"/>
    <col min="17" max="17" width="13.28515625" style="2" customWidth="1"/>
    <col min="18" max="18" width="16.140625" style="2" customWidth="1"/>
    <col min="19" max="19" width="16.42578125" style="2" customWidth="1"/>
    <col min="20" max="20" width="13.140625" style="2" bestFit="1" customWidth="1"/>
    <col min="21" max="21" width="13.140625" style="2" customWidth="1"/>
    <col min="22" max="22" width="14.140625" style="2" customWidth="1"/>
    <col min="23" max="23" width="12.5703125" style="2" customWidth="1"/>
    <col min="24" max="38" width="12" style="2" bestFit="1" customWidth="1"/>
    <col min="39" max="16384" width="9.1406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37214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75" x14ac:dyDescent="0.25">
      <c r="A5" s="9" t="s">
        <v>10</v>
      </c>
      <c r="B5" s="10"/>
    </row>
    <row r="6" spans="1:38" ht="15.75" x14ac:dyDescent="0.25">
      <c r="A6" s="11">
        <f>+ReportDate</f>
        <v>37214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 t="e">
        <f t="array" ref="C9">#N/A</f>
        <v>#N/A</v>
      </c>
      <c r="D9" s="22" t="e">
        <f t="array" ref="D9">#N/A</f>
        <v>#N/A</v>
      </c>
      <c r="E9" s="22" t="e">
        <f t="array" ref="E9">#N/A</f>
        <v>#N/A</v>
      </c>
      <c r="F9" s="23" t="e">
        <f t="shared" ref="F9:F22" si="0">SUM(C9:E9)</f>
        <v>#N/A</v>
      </c>
      <c r="G9" s="22" t="e">
        <f t="array" ref="G9">#N/A</f>
        <v>#N/A</v>
      </c>
      <c r="H9" s="22" t="e">
        <f t="array" ref="H9">#N/A</f>
        <v>#N/A</v>
      </c>
      <c r="I9" s="22" t="e">
        <f t="array" ref="I9">#N/A</f>
        <v>#N/A</v>
      </c>
      <c r="J9" s="22" t="e">
        <f t="array" ref="J9">#N/A</f>
        <v>#N/A</v>
      </c>
      <c r="K9" s="22" t="e">
        <f t="array" ref="K9">#N/A</f>
        <v>#N/A</v>
      </c>
      <c r="L9" s="22" t="e">
        <f t="array" ref="L9">#N/A</f>
        <v>#N/A</v>
      </c>
      <c r="M9" s="22" t="e">
        <f t="array" ref="M9">#N/A</f>
        <v>#N/A</v>
      </c>
      <c r="N9" s="23" t="e">
        <f t="shared" ref="N9:N22" si="1">SUM(G9:M9)</f>
        <v>#N/A</v>
      </c>
      <c r="O9" s="23" t="e">
        <f t="array" ref="O9">#N/A</f>
        <v>#N/A</v>
      </c>
      <c r="P9" s="24" t="e">
        <f t="array" ref="P9">#N/A</f>
        <v>#N/A</v>
      </c>
      <c r="Q9" s="25" t="e">
        <f t="array" ref="Q9">#N/A</f>
        <v>#N/A</v>
      </c>
      <c r="R9" s="22" t="e">
        <f t="array" ref="R9">#N/A</f>
        <v>#N/A</v>
      </c>
      <c r="S9" s="26" t="e">
        <f t="shared" ref="S9:S23" si="2">SUM(Q9:R9)</f>
        <v>#N/A</v>
      </c>
      <c r="T9" s="2"/>
      <c r="U9" s="2"/>
      <c r="V9" s="2"/>
      <c r="W9" s="27" t="e">
        <f t="shared" ref="W9:W23" si="3">SUM(F9,N9,O9,P9)-Q9</f>
        <v>#N/A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 t="e">
        <f t="array" ref="C10">#N/A</f>
        <v>#N/A</v>
      </c>
      <c r="D10" s="32" t="e">
        <f t="array" ref="D10">#N/A</f>
        <v>#N/A</v>
      </c>
      <c r="E10" s="32" t="e">
        <f t="array" ref="E10">#N/A</f>
        <v>#N/A</v>
      </c>
      <c r="F10" s="33" t="e">
        <f t="shared" si="0"/>
        <v>#N/A</v>
      </c>
      <c r="G10" s="32" t="e">
        <f t="array" ref="G10">#N/A</f>
        <v>#N/A</v>
      </c>
      <c r="H10" s="32" t="e">
        <f t="array" ref="H10">#N/A</f>
        <v>#N/A</v>
      </c>
      <c r="I10" s="32" t="e">
        <f t="array" ref="I10">#N/A</f>
        <v>#N/A</v>
      </c>
      <c r="J10" s="32" t="e">
        <f t="array" ref="J10">#N/A</f>
        <v>#N/A</v>
      </c>
      <c r="K10" s="32" t="e">
        <f t="array" ref="K10">#N/A</f>
        <v>#N/A</v>
      </c>
      <c r="L10" s="32" t="e">
        <f t="array" ref="L10">#N/A</f>
        <v>#N/A</v>
      </c>
      <c r="M10" s="32" t="e">
        <f t="array" ref="M10">#N/A</f>
        <v>#N/A</v>
      </c>
      <c r="N10" s="33" t="e">
        <f t="shared" si="1"/>
        <v>#N/A</v>
      </c>
      <c r="O10" s="33" t="e">
        <f t="array" ref="O10">#N/A</f>
        <v>#N/A</v>
      </c>
      <c r="P10" s="34" t="e">
        <f t="array" ref="P10">#N/A</f>
        <v>#N/A</v>
      </c>
      <c r="Q10" s="35" t="e">
        <f t="array" ref="Q10">#N/A</f>
        <v>#N/A</v>
      </c>
      <c r="R10" s="32" t="e">
        <f t="array" ref="R10">#N/A</f>
        <v>#N/A</v>
      </c>
      <c r="S10" s="36" t="e">
        <f t="shared" si="2"/>
        <v>#N/A</v>
      </c>
      <c r="T10" s="2"/>
      <c r="U10" s="2"/>
      <c r="V10" s="2"/>
      <c r="W10" s="27" t="e">
        <f t="shared" si="3"/>
        <v>#N/A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 t="e">
        <f t="array" ref="C11">#N/A</f>
        <v>#N/A</v>
      </c>
      <c r="D11" s="32" t="e">
        <f t="array" ref="D11">#N/A</f>
        <v>#N/A</v>
      </c>
      <c r="E11" s="32" t="e">
        <f t="array" ref="E11">#N/A</f>
        <v>#N/A</v>
      </c>
      <c r="F11" s="33" t="e">
        <f t="shared" si="0"/>
        <v>#N/A</v>
      </c>
      <c r="G11" s="32" t="e">
        <f t="array" ref="G11">#N/A</f>
        <v>#N/A</v>
      </c>
      <c r="H11" s="32" t="e">
        <f t="array" ref="H11">#N/A</f>
        <v>#N/A</v>
      </c>
      <c r="I11" s="32" t="e">
        <f t="array" ref="I11">#N/A</f>
        <v>#N/A</v>
      </c>
      <c r="J11" s="32" t="e">
        <f t="array" ref="J11">#N/A</f>
        <v>#N/A</v>
      </c>
      <c r="K11" s="32" t="e">
        <f t="array" ref="K11">#N/A</f>
        <v>#N/A</v>
      </c>
      <c r="L11" s="32" t="e">
        <f t="array" ref="L11">#N/A</f>
        <v>#N/A</v>
      </c>
      <c r="M11" s="32" t="e">
        <f t="array" ref="M11">#N/A</f>
        <v>#N/A</v>
      </c>
      <c r="N11" s="33" t="e">
        <f t="shared" si="1"/>
        <v>#N/A</v>
      </c>
      <c r="O11" s="33" t="e">
        <f t="array" ref="O11">#N/A</f>
        <v>#N/A</v>
      </c>
      <c r="P11" s="34" t="e">
        <f t="array" ref="P11">#N/A</f>
        <v>#N/A</v>
      </c>
      <c r="Q11" s="35" t="e">
        <f t="array" ref="Q11">#N/A</f>
        <v>#N/A</v>
      </c>
      <c r="R11" s="32" t="e">
        <f t="array" ref="R11">#N/A</f>
        <v>#N/A</v>
      </c>
      <c r="S11" s="36" t="e">
        <f t="shared" si="2"/>
        <v>#N/A</v>
      </c>
      <c r="T11" s="2"/>
      <c r="U11" s="2"/>
      <c r="V11" s="2"/>
      <c r="W11" s="27" t="e">
        <f t="shared" si="3"/>
        <v>#N/A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 t="e">
        <f t="array" ref="C12">#N/A</f>
        <v>#N/A</v>
      </c>
      <c r="D12" s="32" t="e">
        <f t="array" ref="D12">#N/A</f>
        <v>#N/A</v>
      </c>
      <c r="E12" s="32" t="e">
        <f t="array" ref="E12">#N/A</f>
        <v>#N/A</v>
      </c>
      <c r="F12" s="33" t="e">
        <f t="shared" si="0"/>
        <v>#N/A</v>
      </c>
      <c r="G12" s="32" t="e">
        <f t="array" ref="G12">#N/A</f>
        <v>#N/A</v>
      </c>
      <c r="H12" s="32" t="e">
        <f t="array" ref="H12">#N/A</f>
        <v>#N/A</v>
      </c>
      <c r="I12" s="32" t="e">
        <f t="array" ref="I12">#N/A</f>
        <v>#N/A</v>
      </c>
      <c r="J12" s="32" t="e">
        <f t="array" ref="J12">#N/A</f>
        <v>#N/A</v>
      </c>
      <c r="K12" s="32" t="e">
        <f t="array" ref="K12">#N/A</f>
        <v>#N/A</v>
      </c>
      <c r="L12" s="32" t="e">
        <f t="array" ref="L12">#N/A</f>
        <v>#N/A</v>
      </c>
      <c r="M12" s="32" t="e">
        <f t="array" ref="M12">#N/A</f>
        <v>#N/A</v>
      </c>
      <c r="N12" s="33" t="e">
        <f t="shared" si="1"/>
        <v>#N/A</v>
      </c>
      <c r="O12" s="33" t="e">
        <f t="array" ref="O12">#N/A</f>
        <v>#N/A</v>
      </c>
      <c r="P12" s="34" t="e">
        <f t="array" ref="P12">#N/A</f>
        <v>#N/A</v>
      </c>
      <c r="Q12" s="35" t="e">
        <f t="array" ref="Q12">#N/A</f>
        <v>#N/A</v>
      </c>
      <c r="R12" s="32" t="e">
        <f t="array" ref="R12">#N/A</f>
        <v>#N/A</v>
      </c>
      <c r="S12" s="36" t="e">
        <f t="shared" si="2"/>
        <v>#N/A</v>
      </c>
      <c r="T12" s="2"/>
      <c r="U12" s="2"/>
      <c r="V12" s="2"/>
      <c r="W12" s="27" t="e">
        <f t="shared" si="3"/>
        <v>#N/A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 t="e">
        <f t="array" ref="C13">#N/A</f>
        <v>#N/A</v>
      </c>
      <c r="D13" s="32" t="e">
        <f t="array" ref="D13">#N/A</f>
        <v>#N/A</v>
      </c>
      <c r="E13" s="32" t="e">
        <f t="array" ref="E13">#N/A</f>
        <v>#N/A</v>
      </c>
      <c r="F13" s="33" t="e">
        <f t="shared" si="0"/>
        <v>#N/A</v>
      </c>
      <c r="G13" s="32" t="e">
        <f t="array" ref="G13">#N/A</f>
        <v>#N/A</v>
      </c>
      <c r="H13" s="32" t="e">
        <f t="array" ref="H13">#N/A</f>
        <v>#N/A</v>
      </c>
      <c r="I13" s="32" t="e">
        <f t="array" ref="I13">#N/A</f>
        <v>#N/A</v>
      </c>
      <c r="J13" s="32" t="e">
        <f t="array" ref="J13">#N/A</f>
        <v>#N/A</v>
      </c>
      <c r="K13" s="32" t="e">
        <f t="array" ref="K13">#N/A</f>
        <v>#N/A</v>
      </c>
      <c r="L13" s="32" t="e">
        <f t="array" ref="L13">#N/A</f>
        <v>#N/A</v>
      </c>
      <c r="M13" s="32" t="e">
        <f t="array" ref="M13">#N/A</f>
        <v>#N/A</v>
      </c>
      <c r="N13" s="33" t="e">
        <f t="shared" si="1"/>
        <v>#N/A</v>
      </c>
      <c r="O13" s="33" t="e">
        <f t="array" ref="O13">#N/A</f>
        <v>#N/A</v>
      </c>
      <c r="P13" s="34" t="e">
        <f t="array" ref="P13">#N/A</f>
        <v>#N/A</v>
      </c>
      <c r="Q13" s="35" t="e">
        <f t="array" ref="Q13">#N/A</f>
        <v>#N/A</v>
      </c>
      <c r="R13" s="32" t="e">
        <f t="array" ref="R13">#N/A</f>
        <v>#N/A</v>
      </c>
      <c r="S13" s="36" t="e">
        <f t="shared" si="2"/>
        <v>#N/A</v>
      </c>
      <c r="T13" s="2"/>
      <c r="U13" s="2"/>
      <c r="V13" s="2"/>
      <c r="W13" s="27" t="e">
        <f t="shared" si="3"/>
        <v>#N/A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2" thickBot="1" x14ac:dyDescent="0.25">
      <c r="A14" s="37" t="s">
        <v>36</v>
      </c>
      <c r="B14" s="38" t="s">
        <v>36</v>
      </c>
      <c r="C14" s="32" t="e">
        <f t="array" ref="C14">#N/A</f>
        <v>#N/A</v>
      </c>
      <c r="D14" s="32" t="e">
        <f t="array" ref="D14">#N/A</f>
        <v>#N/A</v>
      </c>
      <c r="E14" s="32" t="e">
        <f t="array" ref="E14">#N/A</f>
        <v>#N/A</v>
      </c>
      <c r="F14" s="33" t="e">
        <f t="shared" si="0"/>
        <v>#N/A</v>
      </c>
      <c r="G14" s="32" t="e">
        <f t="array" ref="G14">#N/A</f>
        <v>#N/A</v>
      </c>
      <c r="H14" s="32" t="e">
        <f t="array" ref="H14">#N/A</f>
        <v>#N/A</v>
      </c>
      <c r="I14" s="32" t="e">
        <f t="array" ref="I14">#N/A</f>
        <v>#N/A</v>
      </c>
      <c r="J14" s="32" t="e">
        <f t="array" ref="J14">#N/A</f>
        <v>#N/A</v>
      </c>
      <c r="K14" s="32" t="e">
        <f t="array" ref="K14">#N/A</f>
        <v>#N/A</v>
      </c>
      <c r="L14" s="32" t="e">
        <f t="array" ref="L14">#N/A</f>
        <v>#N/A</v>
      </c>
      <c r="M14" s="32" t="e">
        <f t="array" ref="M14">#N/A</f>
        <v>#N/A</v>
      </c>
      <c r="N14" s="33" t="e">
        <f t="shared" si="1"/>
        <v>#N/A</v>
      </c>
      <c r="O14" s="33" t="e">
        <f t="array" ref="O14">#N/A</f>
        <v>#N/A</v>
      </c>
      <c r="P14" s="34" t="e">
        <f t="array" ref="P14">#N/A</f>
        <v>#N/A</v>
      </c>
      <c r="Q14" s="35" t="e">
        <f t="array" ref="Q14">#N/A</f>
        <v>#N/A</v>
      </c>
      <c r="R14" s="32" t="e">
        <f t="array" ref="R14">#N/A</f>
        <v>#N/A</v>
      </c>
      <c r="S14" s="36" t="e">
        <f t="shared" si="2"/>
        <v>#N/A</v>
      </c>
      <c r="T14" s="2"/>
      <c r="U14" s="2"/>
      <c r="V14" s="2"/>
      <c r="W14" s="27" t="e">
        <f t="shared" si="3"/>
        <v>#N/A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 t="e">
        <f t="array" ref="C15">#N/A</f>
        <v>#N/A</v>
      </c>
      <c r="D15" s="22" t="e">
        <f t="array" ref="D15">#N/A</f>
        <v>#N/A</v>
      </c>
      <c r="E15" s="22" t="e">
        <f t="array" ref="E15">#N/A</f>
        <v>#N/A</v>
      </c>
      <c r="F15" s="23" t="e">
        <f t="shared" si="0"/>
        <v>#N/A</v>
      </c>
      <c r="G15" s="22" t="e">
        <f t="array" ref="G15">#N/A</f>
        <v>#N/A</v>
      </c>
      <c r="H15" s="22" t="e">
        <f t="array" ref="H15">#N/A</f>
        <v>#N/A</v>
      </c>
      <c r="I15" s="22" t="e">
        <f t="array" ref="I15">#N/A</f>
        <v>#N/A</v>
      </c>
      <c r="J15" s="22" t="e">
        <f t="array" ref="J15">#N/A</f>
        <v>#N/A</v>
      </c>
      <c r="K15" s="22" t="e">
        <f t="array" ref="K15">#N/A</f>
        <v>#N/A</v>
      </c>
      <c r="L15" s="22" t="e">
        <f t="array" ref="L15">#N/A</f>
        <v>#N/A</v>
      </c>
      <c r="M15" s="22" t="e">
        <f t="array" ref="M15">#N/A</f>
        <v>#N/A</v>
      </c>
      <c r="N15" s="23" t="e">
        <f t="shared" si="1"/>
        <v>#N/A</v>
      </c>
      <c r="O15" s="23" t="e">
        <f t="array" ref="O15">#N/A</f>
        <v>#N/A</v>
      </c>
      <c r="P15" s="23" t="e">
        <f t="array" ref="P15">#N/A</f>
        <v>#N/A</v>
      </c>
      <c r="Q15" s="25" t="e">
        <f t="array" ref="Q15">#N/A</f>
        <v>#N/A</v>
      </c>
      <c r="R15" s="22" t="e">
        <f t="array" ref="R15">#N/A</f>
        <v>#N/A</v>
      </c>
      <c r="S15" s="26" t="e">
        <f t="shared" si="2"/>
        <v>#N/A</v>
      </c>
      <c r="T15" s="2"/>
      <c r="U15" s="2"/>
      <c r="V15" s="2"/>
      <c r="W15" s="27" t="e">
        <f t="shared" si="3"/>
        <v>#N/A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 t="e">
        <f t="array" ref="C16">#N/A</f>
        <v>#N/A</v>
      </c>
      <c r="D16" s="32" t="e">
        <f t="array" ref="D16">#N/A</f>
        <v>#N/A</v>
      </c>
      <c r="E16" s="32" t="e">
        <f t="array" ref="E16">#N/A</f>
        <v>#N/A</v>
      </c>
      <c r="F16" s="33" t="e">
        <f t="shared" si="0"/>
        <v>#N/A</v>
      </c>
      <c r="G16" s="32" t="e">
        <f t="array" ref="G16">#N/A</f>
        <v>#N/A</v>
      </c>
      <c r="H16" s="32" t="e">
        <f t="array" ref="H16">#N/A</f>
        <v>#N/A</v>
      </c>
      <c r="I16" s="32" t="e">
        <f t="array" ref="I16">#N/A</f>
        <v>#N/A</v>
      </c>
      <c r="J16" s="32" t="e">
        <f t="array" ref="J16">#N/A</f>
        <v>#N/A</v>
      </c>
      <c r="K16" s="32" t="e">
        <f t="array" ref="K16">#N/A</f>
        <v>#N/A</v>
      </c>
      <c r="L16" s="32" t="e">
        <f t="array" ref="L16">#N/A</f>
        <v>#N/A</v>
      </c>
      <c r="M16" s="32" t="e">
        <f t="array" ref="M16">#N/A</f>
        <v>#N/A</v>
      </c>
      <c r="N16" s="33" t="e">
        <f t="shared" si="1"/>
        <v>#N/A</v>
      </c>
      <c r="O16" s="33" t="e">
        <f t="array" ref="O16">#N/A</f>
        <v>#N/A</v>
      </c>
      <c r="P16" s="33" t="e">
        <f t="array" ref="P16">#N/A</f>
        <v>#N/A</v>
      </c>
      <c r="Q16" s="35" t="e">
        <f t="array" ref="Q16">#N/A</f>
        <v>#N/A</v>
      </c>
      <c r="R16" s="32" t="e">
        <f t="array" ref="R16">#N/A</f>
        <v>#N/A</v>
      </c>
      <c r="S16" s="36" t="e">
        <f t="shared" si="2"/>
        <v>#N/A</v>
      </c>
      <c r="T16" s="2"/>
      <c r="U16" s="2"/>
      <c r="V16" s="2"/>
      <c r="W16" s="27" t="e">
        <f t="shared" si="3"/>
        <v>#N/A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 t="e">
        <f t="array" ref="C17">#N/A</f>
        <v>#N/A</v>
      </c>
      <c r="D17" s="32" t="e">
        <f t="array" ref="D17">#N/A</f>
        <v>#N/A</v>
      </c>
      <c r="E17" s="32" t="e">
        <f t="array" ref="E17">#N/A</f>
        <v>#N/A</v>
      </c>
      <c r="F17" s="33" t="e">
        <f t="shared" si="0"/>
        <v>#N/A</v>
      </c>
      <c r="G17" s="32" t="e">
        <f t="array" ref="G17">#N/A</f>
        <v>#N/A</v>
      </c>
      <c r="H17" s="32" t="e">
        <f t="array" ref="H17">#N/A</f>
        <v>#N/A</v>
      </c>
      <c r="I17" s="32" t="e">
        <f t="array" ref="I17">#N/A</f>
        <v>#N/A</v>
      </c>
      <c r="J17" s="32" t="e">
        <f t="array" ref="J17">#N/A</f>
        <v>#N/A</v>
      </c>
      <c r="K17" s="32" t="e">
        <f t="array" ref="K17">#N/A</f>
        <v>#N/A</v>
      </c>
      <c r="L17" s="32" t="e">
        <f t="array" ref="L17">#N/A</f>
        <v>#N/A</v>
      </c>
      <c r="M17" s="32" t="e">
        <f t="array" ref="M17">#N/A</f>
        <v>#N/A</v>
      </c>
      <c r="N17" s="33" t="e">
        <f t="shared" si="1"/>
        <v>#N/A</v>
      </c>
      <c r="O17" s="33" t="e">
        <f t="array" ref="O17">#N/A</f>
        <v>#N/A</v>
      </c>
      <c r="P17" s="33" t="e">
        <f t="array" ref="P17">#N/A</f>
        <v>#N/A</v>
      </c>
      <c r="Q17" s="35" t="e">
        <f t="array" ref="Q17">#N/A</f>
        <v>#N/A</v>
      </c>
      <c r="R17" s="32" t="e">
        <f t="array" ref="R17">#N/A</f>
        <v>#N/A</v>
      </c>
      <c r="S17" s="36" t="e">
        <f t="shared" si="2"/>
        <v>#N/A</v>
      </c>
      <c r="T17" s="2"/>
      <c r="U17" s="2"/>
      <c r="V17" s="2"/>
      <c r="W17" s="27" t="e">
        <f t="shared" si="3"/>
        <v>#N/A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 t="e">
        <f t="array" ref="C18">#N/A</f>
        <v>#N/A</v>
      </c>
      <c r="D18" s="32" t="e">
        <f t="array" ref="D18">#N/A</f>
        <v>#N/A</v>
      </c>
      <c r="E18" s="32" t="e">
        <f t="array" ref="E18">#N/A</f>
        <v>#N/A</v>
      </c>
      <c r="F18" s="33" t="e">
        <f t="shared" si="0"/>
        <v>#N/A</v>
      </c>
      <c r="G18" s="32" t="e">
        <f t="array" ref="G18">#N/A</f>
        <v>#N/A</v>
      </c>
      <c r="H18" s="32" t="e">
        <f t="array" ref="H18">#N/A</f>
        <v>#N/A</v>
      </c>
      <c r="I18" s="32" t="e">
        <f t="array" ref="I18">#N/A</f>
        <v>#N/A</v>
      </c>
      <c r="J18" s="32" t="e">
        <f t="array" ref="J18">#N/A</f>
        <v>#N/A</v>
      </c>
      <c r="K18" s="32" t="e">
        <f t="array" ref="K18">#N/A</f>
        <v>#N/A</v>
      </c>
      <c r="L18" s="32" t="e">
        <f t="array" ref="L18">#N/A</f>
        <v>#N/A</v>
      </c>
      <c r="M18" s="32" t="e">
        <f t="array" ref="M18">#N/A</f>
        <v>#N/A</v>
      </c>
      <c r="N18" s="33" t="e">
        <f t="shared" si="1"/>
        <v>#N/A</v>
      </c>
      <c r="O18" s="33" t="e">
        <f t="array" ref="O18">#N/A</f>
        <v>#N/A</v>
      </c>
      <c r="P18" s="33" t="e">
        <f t="array" ref="P18">#N/A</f>
        <v>#N/A</v>
      </c>
      <c r="Q18" s="35" t="e">
        <f t="array" ref="Q18">#N/A</f>
        <v>#N/A</v>
      </c>
      <c r="R18" s="32" t="e">
        <f t="array" ref="R18">#N/A</f>
        <v>#N/A</v>
      </c>
      <c r="S18" s="36" t="e">
        <f t="shared" si="2"/>
        <v>#N/A</v>
      </c>
      <c r="T18" s="2"/>
      <c r="U18" s="2"/>
      <c r="V18" s="2"/>
      <c r="W18" s="27" t="e">
        <f t="shared" si="3"/>
        <v>#N/A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2" thickBot="1" x14ac:dyDescent="0.25">
      <c r="A19" s="37" t="s">
        <v>45</v>
      </c>
      <c r="B19" s="38" t="s">
        <v>46</v>
      </c>
      <c r="C19" s="39" t="e">
        <f t="array" ref="C19">#N/A</f>
        <v>#N/A</v>
      </c>
      <c r="D19" s="39" t="e">
        <f t="array" ref="D19">#N/A</f>
        <v>#N/A</v>
      </c>
      <c r="E19" s="39" t="e">
        <f t="array" ref="E19">#N/A</f>
        <v>#N/A</v>
      </c>
      <c r="F19" s="40" t="e">
        <f t="shared" si="0"/>
        <v>#N/A</v>
      </c>
      <c r="G19" s="39" t="e">
        <f t="array" ref="G19">#N/A</f>
        <v>#N/A</v>
      </c>
      <c r="H19" s="39" t="e">
        <f t="array" ref="H19">#N/A</f>
        <v>#N/A</v>
      </c>
      <c r="I19" s="39" t="e">
        <f t="array" ref="I19">#N/A</f>
        <v>#N/A</v>
      </c>
      <c r="J19" s="39" t="e">
        <f t="array" ref="J19">#N/A</f>
        <v>#N/A</v>
      </c>
      <c r="K19" s="39" t="e">
        <f t="array" ref="K19">#N/A</f>
        <v>#N/A</v>
      </c>
      <c r="L19" s="39" t="e">
        <f t="array" ref="L19">#N/A</f>
        <v>#N/A</v>
      </c>
      <c r="M19" s="39" t="e">
        <f t="array" ref="M19">#N/A</f>
        <v>#N/A</v>
      </c>
      <c r="N19" s="40" t="e">
        <f t="shared" si="1"/>
        <v>#N/A</v>
      </c>
      <c r="O19" s="40" t="e">
        <f t="array" ref="O19">#N/A</f>
        <v>#N/A</v>
      </c>
      <c r="P19" s="40" t="e">
        <f t="array" ref="P19">#N/A</f>
        <v>#N/A</v>
      </c>
      <c r="Q19" s="41" t="e">
        <f t="array" ref="Q19">#N/A</f>
        <v>#N/A</v>
      </c>
      <c r="R19" s="39" t="e">
        <f t="array" ref="R19">#N/A</f>
        <v>#N/A</v>
      </c>
      <c r="S19" s="42" t="e">
        <f t="shared" si="2"/>
        <v>#N/A</v>
      </c>
      <c r="T19" s="2"/>
      <c r="U19" s="2"/>
      <c r="V19" s="2"/>
      <c r="W19" s="27" t="e">
        <f t="shared" si="3"/>
        <v>#N/A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 t="e">
        <f t="array" ref="C20">#N/A</f>
        <v>#N/A</v>
      </c>
      <c r="D20" s="44" t="e">
        <f t="array" ref="D20">#N/A</f>
        <v>#N/A</v>
      </c>
      <c r="E20" s="44" t="e">
        <f t="array" ref="E20">#N/A</f>
        <v>#N/A</v>
      </c>
      <c r="F20" s="33" t="e">
        <f t="shared" si="0"/>
        <v>#N/A</v>
      </c>
      <c r="G20" s="45" t="e">
        <f t="array" ref="G20">#N/A</f>
        <v>#N/A</v>
      </c>
      <c r="H20" s="45" t="e">
        <f t="array" ref="H20">#N/A</f>
        <v>#N/A</v>
      </c>
      <c r="I20" s="45" t="e">
        <f t="array" ref="I20">#N/A</f>
        <v>#N/A</v>
      </c>
      <c r="J20" s="45" t="e">
        <f t="array" ref="J20">#N/A</f>
        <v>#N/A</v>
      </c>
      <c r="K20" s="45" t="e">
        <f t="array" ref="K20">#N/A</f>
        <v>#N/A</v>
      </c>
      <c r="L20" s="45" t="e">
        <f t="array" ref="L20">#N/A</f>
        <v>#N/A</v>
      </c>
      <c r="M20" s="45" t="e">
        <f t="array" ref="M20">#N/A</f>
        <v>#N/A</v>
      </c>
      <c r="N20" s="33" t="e">
        <f t="shared" si="1"/>
        <v>#N/A</v>
      </c>
      <c r="O20" s="33" t="e">
        <f t="array" ref="O20">#N/A</f>
        <v>#N/A</v>
      </c>
      <c r="P20" s="33" t="e">
        <f t="array" ref="P20">#N/A</f>
        <v>#N/A</v>
      </c>
      <c r="Q20" s="46" t="e">
        <f t="array" ref="Q20">#N/A</f>
        <v>#N/A</v>
      </c>
      <c r="R20" s="44" t="e">
        <f t="array" ref="R20">#N/A</f>
        <v>#N/A</v>
      </c>
      <c r="S20" s="47" t="e">
        <f t="shared" si="2"/>
        <v>#N/A</v>
      </c>
      <c r="T20" s="48"/>
      <c r="U20" s="48"/>
      <c r="W20" s="27" t="e">
        <f t="shared" si="3"/>
        <v>#N/A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 t="e">
        <f t="array" ref="C21">#N/A</f>
        <v>#N/A</v>
      </c>
      <c r="D21" s="44" t="e">
        <f t="array" ref="D21">#N/A</f>
        <v>#N/A</v>
      </c>
      <c r="E21" s="44" t="e">
        <f t="array" ref="E21">#N/A</f>
        <v>#N/A</v>
      </c>
      <c r="F21" s="33" t="e">
        <f t="shared" si="0"/>
        <v>#N/A</v>
      </c>
      <c r="G21" s="45" t="e">
        <f t="array" ref="G21">#N/A</f>
        <v>#N/A</v>
      </c>
      <c r="H21" s="45" t="e">
        <f t="array" ref="H21">#N/A</f>
        <v>#N/A</v>
      </c>
      <c r="I21" s="45" t="e">
        <f t="array" ref="I21">#N/A</f>
        <v>#N/A</v>
      </c>
      <c r="J21" s="45" t="e">
        <f t="array" ref="J21">#N/A</f>
        <v>#N/A</v>
      </c>
      <c r="K21" s="45" t="e">
        <f t="array" ref="K21">#N/A</f>
        <v>#N/A</v>
      </c>
      <c r="L21" s="45" t="e">
        <f t="array" ref="L21">#N/A</f>
        <v>#N/A</v>
      </c>
      <c r="M21" s="45" t="e">
        <f t="array" ref="M21">#N/A</f>
        <v>#N/A</v>
      </c>
      <c r="N21" s="33" t="e">
        <f t="shared" si="1"/>
        <v>#N/A</v>
      </c>
      <c r="O21" s="33" t="e">
        <f t="array" ref="O21">#N/A</f>
        <v>#N/A</v>
      </c>
      <c r="P21" s="33" t="e">
        <f t="array" ref="P21">#N/A</f>
        <v>#N/A</v>
      </c>
      <c r="Q21" s="46" t="e">
        <f t="array" ref="Q21">#N/A</f>
        <v>#N/A</v>
      </c>
      <c r="R21" s="44" t="e">
        <f t="array" ref="R21">#N/A</f>
        <v>#N/A</v>
      </c>
      <c r="S21" s="47" t="e">
        <f t="shared" si="2"/>
        <v>#N/A</v>
      </c>
      <c r="T21" s="48"/>
      <c r="U21" s="48"/>
      <c r="W21" s="27" t="e">
        <f t="shared" si="3"/>
        <v>#N/A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2" hidden="1" thickBot="1" x14ac:dyDescent="0.25">
      <c r="A22" s="43" t="s">
        <v>48</v>
      </c>
      <c r="B22" s="2" t="s">
        <v>48</v>
      </c>
      <c r="C22" s="44" t="e">
        <f t="array" ref="C22">#N/A</f>
        <v>#N/A</v>
      </c>
      <c r="D22" s="44" t="e">
        <f t="array" ref="D22">#N/A</f>
        <v>#N/A</v>
      </c>
      <c r="E22" s="44" t="e">
        <f t="array" ref="E22">#N/A</f>
        <v>#N/A</v>
      </c>
      <c r="F22" s="33" t="e">
        <f t="shared" si="0"/>
        <v>#N/A</v>
      </c>
      <c r="G22" s="45" t="e">
        <f t="array" ref="G22">#N/A</f>
        <v>#N/A</v>
      </c>
      <c r="H22" s="45" t="e">
        <f t="array" ref="H22">#N/A</f>
        <v>#N/A</v>
      </c>
      <c r="I22" s="45" t="e">
        <f t="array" ref="I22">#N/A</f>
        <v>#N/A</v>
      </c>
      <c r="J22" s="45" t="e">
        <f t="array" ref="J22">#N/A</f>
        <v>#N/A</v>
      </c>
      <c r="K22" s="45" t="e">
        <f t="array" ref="K22">#N/A</f>
        <v>#N/A</v>
      </c>
      <c r="L22" s="45" t="e">
        <f t="array" ref="L22">#N/A</f>
        <v>#N/A</v>
      </c>
      <c r="M22" s="45" t="e">
        <f t="array" ref="M22">#N/A</f>
        <v>#N/A</v>
      </c>
      <c r="N22" s="33" t="e">
        <f t="shared" si="1"/>
        <v>#N/A</v>
      </c>
      <c r="O22" s="33" t="e">
        <f t="array" ref="O22">#N/A</f>
        <v>#N/A</v>
      </c>
      <c r="P22" s="33" t="e">
        <f t="array" ref="P22">#N/A</f>
        <v>#N/A</v>
      </c>
      <c r="Q22" s="46" t="e">
        <f t="array" ref="Q22">#N/A</f>
        <v>#N/A</v>
      </c>
      <c r="R22" s="44" t="e">
        <f t="array" ref="R22">#N/A</f>
        <v>#N/A</v>
      </c>
      <c r="S22" s="47" t="e">
        <f t="shared" si="2"/>
        <v>#N/A</v>
      </c>
      <c r="T22" s="48"/>
      <c r="U22" s="48"/>
      <c r="W22" s="27" t="e">
        <f t="shared" si="3"/>
        <v>#N/A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 t="e">
        <f t="shared" ref="C23:R23" si="4">SUM(C20:C22)</f>
        <v>#N/A</v>
      </c>
      <c r="D23" s="44" t="e">
        <f t="shared" si="4"/>
        <v>#N/A</v>
      </c>
      <c r="E23" s="44" t="e">
        <f t="shared" si="4"/>
        <v>#N/A</v>
      </c>
      <c r="F23" s="33" t="e">
        <f t="shared" si="4"/>
        <v>#N/A</v>
      </c>
      <c r="G23" s="45" t="e">
        <f t="shared" si="4"/>
        <v>#N/A</v>
      </c>
      <c r="H23" s="45" t="e">
        <f t="shared" si="4"/>
        <v>#N/A</v>
      </c>
      <c r="I23" s="45" t="e">
        <f t="shared" si="4"/>
        <v>#N/A</v>
      </c>
      <c r="J23" s="45" t="e">
        <f t="shared" si="4"/>
        <v>#N/A</v>
      </c>
      <c r="K23" s="45" t="e">
        <f t="shared" si="4"/>
        <v>#N/A</v>
      </c>
      <c r="L23" s="45" t="e">
        <f t="shared" si="4"/>
        <v>#N/A</v>
      </c>
      <c r="M23" s="45" t="e">
        <f t="shared" si="4"/>
        <v>#N/A</v>
      </c>
      <c r="N23" s="33" t="e">
        <f t="shared" si="4"/>
        <v>#N/A</v>
      </c>
      <c r="O23" s="33" t="e">
        <f t="shared" si="4"/>
        <v>#N/A</v>
      </c>
      <c r="P23" s="33" t="e">
        <f t="shared" si="4"/>
        <v>#N/A</v>
      </c>
      <c r="Q23" s="50" t="e">
        <f t="shared" si="4"/>
        <v>#N/A</v>
      </c>
      <c r="R23" s="51" t="e">
        <f t="shared" si="4"/>
        <v>#N/A</v>
      </c>
      <c r="S23" s="52" t="e">
        <f t="shared" si="2"/>
        <v>#N/A</v>
      </c>
      <c r="T23" s="48"/>
      <c r="U23" s="48"/>
      <c r="W23" s="27" t="e">
        <f t="shared" si="3"/>
        <v>#N/A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 t="e">
        <f t="array" ref="C25">#N/A</f>
        <v>#N/A</v>
      </c>
      <c r="D25" s="44" t="e">
        <f t="array" ref="D25">#N/A</f>
        <v>#N/A</v>
      </c>
      <c r="E25" s="44" t="e">
        <f t="array" ref="E25">#N/A</f>
        <v>#N/A</v>
      </c>
      <c r="F25" s="33" t="e">
        <f>SUM(C25:E25)</f>
        <v>#N/A</v>
      </c>
      <c r="G25" s="45" t="e">
        <f t="array" ref="G25">#N/A</f>
        <v>#N/A</v>
      </c>
      <c r="H25" s="45" t="e">
        <f t="array" ref="H25">#N/A</f>
        <v>#N/A</v>
      </c>
      <c r="I25" s="45" t="e">
        <f t="array" ref="I25">#N/A</f>
        <v>#N/A</v>
      </c>
      <c r="J25" s="45" t="e">
        <f t="array" ref="J25">#N/A</f>
        <v>#N/A</v>
      </c>
      <c r="K25" s="45" t="e">
        <f t="array" ref="K25">#N/A</f>
        <v>#N/A</v>
      </c>
      <c r="L25" s="45" t="e">
        <f t="array" ref="L25">#N/A</f>
        <v>#N/A</v>
      </c>
      <c r="M25" s="45" t="e">
        <f t="array" ref="M25">#N/A</f>
        <v>#N/A</v>
      </c>
      <c r="N25" s="33" t="e">
        <f>SUM(G25:M25)</f>
        <v>#N/A</v>
      </c>
      <c r="O25" s="33" t="e">
        <f t="array" ref="O25">#N/A</f>
        <v>#N/A</v>
      </c>
      <c r="P25" s="33" t="e">
        <f t="array" ref="P25">#N/A</f>
        <v>#N/A</v>
      </c>
      <c r="Q25" s="46" t="e">
        <f t="array" ref="Q25">#N/A</f>
        <v>#N/A</v>
      </c>
      <c r="R25" s="44" t="e">
        <f t="array" ref="R25">#N/A</f>
        <v>#N/A</v>
      </c>
      <c r="S25" s="47" t="e">
        <f>SUM(Q25:R25)</f>
        <v>#N/A</v>
      </c>
      <c r="T25" s="48"/>
      <c r="U25" s="48"/>
      <c r="W25" s="27" t="e">
        <f>SUM(F25,N25,O25,P25)-Q25</f>
        <v>#N/A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 t="e">
        <f t="array" ref="C26">#N/A</f>
        <v>#N/A</v>
      </c>
      <c r="D26" s="44" t="e">
        <f t="array" ref="D26">#N/A</f>
        <v>#N/A</v>
      </c>
      <c r="E26" s="44" t="e">
        <f t="array" ref="E26">#N/A</f>
        <v>#N/A</v>
      </c>
      <c r="F26" s="33" t="e">
        <f>SUM(C26:E26)</f>
        <v>#N/A</v>
      </c>
      <c r="G26" s="45" t="e">
        <f t="array" ref="G26">#N/A</f>
        <v>#N/A</v>
      </c>
      <c r="H26" s="45" t="e">
        <f t="array" ref="H26">#N/A</f>
        <v>#N/A</v>
      </c>
      <c r="I26" s="45" t="e">
        <f t="array" ref="I26">#N/A</f>
        <v>#N/A</v>
      </c>
      <c r="J26" s="45" t="e">
        <f t="array" ref="J26">#N/A</f>
        <v>#N/A</v>
      </c>
      <c r="K26" s="45" t="e">
        <f t="array" ref="K26">#N/A</f>
        <v>#N/A</v>
      </c>
      <c r="L26" s="45" t="e">
        <f t="array" ref="L26">#N/A</f>
        <v>#N/A</v>
      </c>
      <c r="M26" s="45" t="e">
        <f t="array" ref="M26">#N/A</f>
        <v>#N/A</v>
      </c>
      <c r="N26" s="33" t="e">
        <f>SUM(G26:M26)</f>
        <v>#N/A</v>
      </c>
      <c r="O26" s="33" t="e">
        <f t="array" ref="O26">#N/A</f>
        <v>#N/A</v>
      </c>
      <c r="P26" s="33" t="e">
        <f t="array" ref="P26">#N/A</f>
        <v>#N/A</v>
      </c>
      <c r="Q26" s="46" t="e">
        <f t="array" ref="Q26">#N/A</f>
        <v>#N/A</v>
      </c>
      <c r="R26" s="44" t="e">
        <f t="array" ref="R26">#N/A</f>
        <v>#N/A</v>
      </c>
      <c r="S26" s="47" t="e">
        <f>SUM(Q26:R26)</f>
        <v>#N/A</v>
      </c>
      <c r="T26" s="48"/>
      <c r="U26" s="48"/>
      <c r="W26" s="27" t="e">
        <f>SUM(F26,N26,O26,P26)-Q26</f>
        <v>#N/A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 t="e">
        <f t="array" ref="C28">#N/A</f>
        <v>#N/A</v>
      </c>
      <c r="D28" s="44" t="e">
        <f t="array" ref="D28">#N/A</f>
        <v>#N/A</v>
      </c>
      <c r="E28" s="44" t="e">
        <f t="array" ref="E28">#N/A</f>
        <v>#N/A</v>
      </c>
      <c r="F28" s="33" t="e">
        <f>SUM(C28:E28)</f>
        <v>#N/A</v>
      </c>
      <c r="G28" s="45" t="e">
        <f t="array" ref="G28">#N/A</f>
        <v>#N/A</v>
      </c>
      <c r="H28" s="45" t="e">
        <f t="array" ref="H28">#N/A</f>
        <v>#N/A</v>
      </c>
      <c r="I28" s="45" t="e">
        <f t="array" ref="I28">#N/A</f>
        <v>#N/A</v>
      </c>
      <c r="J28" s="45" t="e">
        <f t="array" ref="J28">#N/A</f>
        <v>#N/A</v>
      </c>
      <c r="K28" s="45" t="e">
        <f t="array" ref="K28">#N/A</f>
        <v>#N/A</v>
      </c>
      <c r="L28" s="45" t="e">
        <f t="array" ref="L28">#N/A</f>
        <v>#N/A</v>
      </c>
      <c r="M28" s="45" t="e">
        <f t="array" ref="M28">#N/A</f>
        <v>#N/A</v>
      </c>
      <c r="N28" s="33" t="e">
        <f>SUM(G28:M28)</f>
        <v>#N/A</v>
      </c>
      <c r="O28" s="33" t="e">
        <f t="array" ref="O28">#N/A</f>
        <v>#N/A</v>
      </c>
      <c r="P28" s="33" t="e">
        <f t="array" ref="P28">#N/A</f>
        <v>#N/A</v>
      </c>
      <c r="Q28" s="46" t="e">
        <f t="array" ref="Q28">#N/A</f>
        <v>#N/A</v>
      </c>
      <c r="R28" s="44" t="e">
        <f t="array" ref="R28">#N/A</f>
        <v>#N/A</v>
      </c>
      <c r="S28" s="47" t="e">
        <f>SUM(Q28:R28)</f>
        <v>#N/A</v>
      </c>
      <c r="T28" s="48"/>
      <c r="U28" s="48"/>
      <c r="W28" s="27" t="e">
        <f>SUM(F28,N28,O28,P28)-Q28</f>
        <v>#N/A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 t="e">
        <f t="array" ref="C29">#N/A</f>
        <v>#N/A</v>
      </c>
      <c r="D29" s="44" t="e">
        <f t="array" ref="D29">#N/A</f>
        <v>#N/A</v>
      </c>
      <c r="E29" s="44" t="e">
        <f t="array" ref="E29">#N/A</f>
        <v>#N/A</v>
      </c>
      <c r="F29" s="33" t="e">
        <f>SUM(C29:E29)</f>
        <v>#N/A</v>
      </c>
      <c r="G29" s="45" t="e">
        <f t="array" ref="G29">#N/A</f>
        <v>#N/A</v>
      </c>
      <c r="H29" s="45" t="e">
        <f t="array" ref="H29">#N/A</f>
        <v>#N/A</v>
      </c>
      <c r="I29" s="45" t="e">
        <f t="array" ref="I29">#N/A</f>
        <v>#N/A</v>
      </c>
      <c r="J29" s="45" t="e">
        <f t="array" ref="J29">#N/A</f>
        <v>#N/A</v>
      </c>
      <c r="K29" s="45" t="e">
        <f t="array" ref="K29">#N/A</f>
        <v>#N/A</v>
      </c>
      <c r="L29" s="45" t="e">
        <f t="array" ref="L29">#N/A</f>
        <v>#N/A</v>
      </c>
      <c r="M29" s="45" t="e">
        <f t="array" ref="M29">#N/A</f>
        <v>#N/A</v>
      </c>
      <c r="N29" s="33" t="e">
        <f>SUM(G29:M29)</f>
        <v>#N/A</v>
      </c>
      <c r="O29" s="33" t="e">
        <f t="array" ref="O29">#N/A</f>
        <v>#N/A</v>
      </c>
      <c r="P29" s="33" t="e">
        <f t="array" ref="P29">#N/A</f>
        <v>#N/A</v>
      </c>
      <c r="Q29" s="46" t="e">
        <f t="array" ref="Q29">#N/A</f>
        <v>#N/A</v>
      </c>
      <c r="R29" s="44" t="e">
        <f t="array" ref="R29">#N/A</f>
        <v>#N/A</v>
      </c>
      <c r="S29" s="47" t="e">
        <f>SUM(Q29:R29)</f>
        <v>#N/A</v>
      </c>
      <c r="T29" s="48"/>
      <c r="U29" s="48"/>
      <c r="W29" s="27" t="e">
        <f>SUM(F29,N29,O29,P29)-Q29</f>
        <v>#N/A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 t="e">
        <f t="array" ref="C30">#N/A</f>
        <v>#N/A</v>
      </c>
      <c r="D30" s="44" t="e">
        <f t="array" ref="D30">#N/A</f>
        <v>#N/A</v>
      </c>
      <c r="E30" s="44" t="e">
        <f t="array" ref="E30">#N/A</f>
        <v>#N/A</v>
      </c>
      <c r="F30" s="33" t="e">
        <f>SUM(C30:E30)</f>
        <v>#N/A</v>
      </c>
      <c r="G30" s="45" t="e">
        <f t="array" ref="G30">#N/A</f>
        <v>#N/A</v>
      </c>
      <c r="H30" s="45" t="e">
        <f t="array" ref="H30">#N/A</f>
        <v>#N/A</v>
      </c>
      <c r="I30" s="45" t="e">
        <f t="array" ref="I30">#N/A</f>
        <v>#N/A</v>
      </c>
      <c r="J30" s="45" t="e">
        <f t="array" ref="J30">#N/A</f>
        <v>#N/A</v>
      </c>
      <c r="K30" s="45" t="e">
        <f t="array" ref="K30">#N/A</f>
        <v>#N/A</v>
      </c>
      <c r="L30" s="45" t="e">
        <f t="array" ref="L30">#N/A</f>
        <v>#N/A</v>
      </c>
      <c r="M30" s="45" t="e">
        <f t="array" ref="M30">#N/A</f>
        <v>#N/A</v>
      </c>
      <c r="N30" s="33" t="e">
        <f>SUM(G30:M30)</f>
        <v>#N/A</v>
      </c>
      <c r="O30" s="33" t="e">
        <f t="array" ref="O30">#N/A</f>
        <v>#N/A</v>
      </c>
      <c r="P30" s="33" t="e">
        <f t="array" ref="P30">#N/A</f>
        <v>#N/A</v>
      </c>
      <c r="Q30" s="46" t="e">
        <f t="array" ref="Q30">#N/A</f>
        <v>#N/A</v>
      </c>
      <c r="R30" s="44" t="e">
        <f t="array" ref="R30">#N/A</f>
        <v>#N/A</v>
      </c>
      <c r="S30" s="47" t="e">
        <f>SUM(Q30:R30)</f>
        <v>#N/A</v>
      </c>
      <c r="T30" s="48"/>
      <c r="U30" s="48"/>
      <c r="W30" s="27" t="e">
        <f>SUM(F30,N30,O30,P30)-Q30</f>
        <v>#N/A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 t="e">
        <f t="shared" ref="C32:S32" si="5">SUM(C23+C25+C26+C28+C29+C30)</f>
        <v>#N/A</v>
      </c>
      <c r="D32" s="54" t="e">
        <f t="shared" si="5"/>
        <v>#N/A</v>
      </c>
      <c r="E32" s="54" t="e">
        <f t="shared" si="5"/>
        <v>#N/A</v>
      </c>
      <c r="F32" s="33" t="e">
        <f t="shared" si="5"/>
        <v>#N/A</v>
      </c>
      <c r="G32" s="45" t="e">
        <f t="shared" si="5"/>
        <v>#N/A</v>
      </c>
      <c r="H32" s="45" t="e">
        <f t="shared" si="5"/>
        <v>#N/A</v>
      </c>
      <c r="I32" s="45" t="e">
        <f t="shared" si="5"/>
        <v>#N/A</v>
      </c>
      <c r="J32" s="45" t="e">
        <f t="shared" si="5"/>
        <v>#N/A</v>
      </c>
      <c r="K32" s="45" t="e">
        <f t="shared" si="5"/>
        <v>#N/A</v>
      </c>
      <c r="L32" s="45" t="e">
        <f t="shared" si="5"/>
        <v>#N/A</v>
      </c>
      <c r="M32" s="45" t="e">
        <f t="shared" si="5"/>
        <v>#N/A</v>
      </c>
      <c r="N32" s="33" t="e">
        <f t="shared" si="5"/>
        <v>#N/A</v>
      </c>
      <c r="O32" s="33" t="e">
        <f t="shared" si="5"/>
        <v>#N/A</v>
      </c>
      <c r="P32" s="33" t="e">
        <f t="shared" si="5"/>
        <v>#N/A</v>
      </c>
      <c r="Q32" s="55" t="e">
        <f t="shared" si="5"/>
        <v>#N/A</v>
      </c>
      <c r="R32" s="54" t="e">
        <f t="shared" si="5"/>
        <v>#N/A</v>
      </c>
      <c r="S32" s="56" t="e">
        <f t="shared" si="5"/>
        <v>#N/A</v>
      </c>
      <c r="T32" s="48"/>
      <c r="U32" s="48"/>
      <c r="V32" s="2"/>
      <c r="W32" s="27" t="e">
        <f>SUM(F32,N32,O32,P32)-Q32</f>
        <v>#N/A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 t="e">
        <f t="array" ref="C34">#N/A</f>
        <v>#N/A</v>
      </c>
      <c r="D34" s="44" t="e">
        <f t="array" ref="D34">#N/A</f>
        <v>#N/A</v>
      </c>
      <c r="E34" s="44" t="e">
        <f t="array" ref="E34">#N/A</f>
        <v>#N/A</v>
      </c>
      <c r="F34" s="33" t="e">
        <f>SUM(C34:E34)</f>
        <v>#N/A</v>
      </c>
      <c r="G34" s="45" t="e">
        <f t="array" ref="G34">#N/A</f>
        <v>#N/A</v>
      </c>
      <c r="H34" s="45" t="e">
        <f t="array" ref="H34">#N/A</f>
        <v>#N/A</v>
      </c>
      <c r="I34" s="45" t="e">
        <f t="array" ref="I34">#N/A</f>
        <v>#N/A</v>
      </c>
      <c r="J34" s="45" t="e">
        <f t="array" ref="J34">#N/A</f>
        <v>#N/A</v>
      </c>
      <c r="K34" s="45" t="e">
        <f t="array" ref="K34">#N/A</f>
        <v>#N/A</v>
      </c>
      <c r="L34" s="45" t="e">
        <f t="array" ref="L34">#N/A</f>
        <v>#N/A</v>
      </c>
      <c r="M34" s="45" t="e">
        <f t="array" ref="M34">#N/A</f>
        <v>#N/A</v>
      </c>
      <c r="N34" s="33" t="e">
        <f>SUM(G34:M34)</f>
        <v>#N/A</v>
      </c>
      <c r="O34" s="33" t="e">
        <f t="array" ref="O34">#N/A</f>
        <v>#N/A</v>
      </c>
      <c r="P34" s="33" t="e">
        <f t="array" ref="P34">#N/A</f>
        <v>#N/A</v>
      </c>
      <c r="Q34" s="46" t="e">
        <f t="array" ref="Q34">#N/A</f>
        <v>#N/A</v>
      </c>
      <c r="R34" s="44" t="e">
        <f t="array" ref="R34">#N/A</f>
        <v>#N/A</v>
      </c>
      <c r="S34" s="47" t="e">
        <f>SUM(Q34:R34)</f>
        <v>#N/A</v>
      </c>
      <c r="T34" s="48"/>
      <c r="U34" s="48"/>
      <c r="W34" s="27" t="e">
        <f>SUM(F34,N34,O34,P34)-Q34</f>
        <v>#N/A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 t="e">
        <f t="array" ref="C35">#N/A</f>
        <v>#N/A</v>
      </c>
      <c r="D35" s="44" t="e">
        <f t="array" ref="D35">#N/A</f>
        <v>#N/A</v>
      </c>
      <c r="E35" s="44" t="e">
        <f t="array" ref="E35">#N/A</f>
        <v>#N/A</v>
      </c>
      <c r="F35" s="33" t="e">
        <f>SUM(C35:E35)</f>
        <v>#N/A</v>
      </c>
      <c r="G35" s="45" t="e">
        <f t="array" ref="G35">#N/A</f>
        <v>#N/A</v>
      </c>
      <c r="H35" s="45" t="e">
        <f t="array" ref="H35">#N/A</f>
        <v>#N/A</v>
      </c>
      <c r="I35" s="45" t="e">
        <f t="array" ref="I35">#N/A</f>
        <v>#N/A</v>
      </c>
      <c r="J35" s="45" t="e">
        <f t="array" ref="J35">#N/A</f>
        <v>#N/A</v>
      </c>
      <c r="K35" s="45" t="e">
        <f t="array" ref="K35">#N/A</f>
        <v>#N/A</v>
      </c>
      <c r="L35" s="45" t="e">
        <f t="array" ref="L35">#N/A</f>
        <v>#N/A</v>
      </c>
      <c r="M35" s="45" t="e">
        <f t="array" ref="M35">#N/A</f>
        <v>#N/A</v>
      </c>
      <c r="N35" s="33" t="e">
        <f>SUM(G35:M35)</f>
        <v>#N/A</v>
      </c>
      <c r="O35" s="33" t="e">
        <f t="array" ref="O35">#N/A</f>
        <v>#N/A</v>
      </c>
      <c r="P35" s="33" t="e">
        <f t="array" ref="P35">#N/A</f>
        <v>#N/A</v>
      </c>
      <c r="Q35" s="46" t="e">
        <f t="array" ref="Q35">#N/A</f>
        <v>#N/A</v>
      </c>
      <c r="R35" s="44" t="e">
        <f t="array" ref="R35">#N/A</f>
        <v>#N/A</v>
      </c>
      <c r="S35" s="47" t="e">
        <f>SUM(Q35:R35)</f>
        <v>#N/A</v>
      </c>
      <c r="T35" s="48"/>
      <c r="U35" s="48"/>
      <c r="W35" s="27" t="e">
        <f>SUM(F35,N35,O35,P35)-Q35</f>
        <v>#N/A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 t="e">
        <f t="array" ref="C36">#N/A</f>
        <v>#N/A</v>
      </c>
      <c r="D36" s="65" t="e">
        <f t="array" ref="D36">#N/A</f>
        <v>#N/A</v>
      </c>
      <c r="E36" s="65" t="e">
        <f t="array" ref="E36">#N/A</f>
        <v>#N/A</v>
      </c>
      <c r="F36" s="66" t="e">
        <f>SUM(C36:E36)</f>
        <v>#N/A</v>
      </c>
      <c r="G36" s="67" t="e">
        <f t="array" ref="G36">#N/A</f>
        <v>#N/A</v>
      </c>
      <c r="H36" s="67" t="e">
        <f t="array" ref="H36">#N/A</f>
        <v>#N/A</v>
      </c>
      <c r="I36" s="67" t="e">
        <f t="array" ref="I36">#N/A</f>
        <v>#N/A</v>
      </c>
      <c r="J36" s="67" t="e">
        <f t="array" ref="J36">#N/A</f>
        <v>#N/A</v>
      </c>
      <c r="K36" s="67" t="e">
        <f t="array" ref="K36">#N/A</f>
        <v>#N/A</v>
      </c>
      <c r="L36" s="67" t="e">
        <f t="array" ref="L36">#N/A</f>
        <v>#N/A</v>
      </c>
      <c r="M36" s="67" t="e">
        <f t="array" ref="M36">#N/A</f>
        <v>#N/A</v>
      </c>
      <c r="N36" s="66" t="e">
        <f>SUM(G36:M36)</f>
        <v>#N/A</v>
      </c>
      <c r="O36" s="66" t="e">
        <f t="array" ref="O36">#N/A</f>
        <v>#N/A</v>
      </c>
      <c r="P36" s="66" t="e">
        <f t="array" ref="P36">#N/A</f>
        <v>#N/A</v>
      </c>
      <c r="Q36" s="68" t="e">
        <f t="array" ref="Q36">#N/A</f>
        <v>#N/A</v>
      </c>
      <c r="R36" s="65" t="e">
        <f t="array" ref="R36">#N/A</f>
        <v>#N/A</v>
      </c>
      <c r="S36" s="69" t="e">
        <f>SUM(Q36:R36)</f>
        <v>#N/A</v>
      </c>
      <c r="T36" s="48"/>
      <c r="U36" s="48"/>
      <c r="W36" s="27" t="e">
        <f>SUM(F36,N36,O36,P36)-Q36</f>
        <v>#N/A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 t="e">
        <f>SUM(C34:C36)</f>
        <v>#N/A</v>
      </c>
      <c r="D37" s="44" t="e">
        <f>SUM(D34:D36)</f>
        <v>#N/A</v>
      </c>
      <c r="E37" s="44" t="e">
        <f>SUM(E34:E36)</f>
        <v>#N/A</v>
      </c>
      <c r="F37" s="33" t="e">
        <f>SUM(C37:E37)</f>
        <v>#N/A</v>
      </c>
      <c r="G37" s="45" t="e">
        <f t="shared" ref="G37:R37" si="6">SUM(G34:G36)</f>
        <v>#N/A</v>
      </c>
      <c r="H37" s="45" t="e">
        <f t="shared" si="6"/>
        <v>#N/A</v>
      </c>
      <c r="I37" s="45" t="e">
        <f t="shared" si="6"/>
        <v>#N/A</v>
      </c>
      <c r="J37" s="45" t="e">
        <f t="shared" si="6"/>
        <v>#N/A</v>
      </c>
      <c r="K37" s="45" t="e">
        <f t="shared" si="6"/>
        <v>#N/A</v>
      </c>
      <c r="L37" s="45" t="e">
        <f t="shared" si="6"/>
        <v>#N/A</v>
      </c>
      <c r="M37" s="45" t="e">
        <f t="shared" si="6"/>
        <v>#N/A</v>
      </c>
      <c r="N37" s="33" t="e">
        <f t="shared" si="6"/>
        <v>#N/A</v>
      </c>
      <c r="O37" s="33" t="e">
        <f t="shared" si="6"/>
        <v>#N/A</v>
      </c>
      <c r="P37" s="33" t="e">
        <f t="shared" si="6"/>
        <v>#N/A</v>
      </c>
      <c r="Q37" s="46" t="e">
        <f t="shared" si="6"/>
        <v>#N/A</v>
      </c>
      <c r="R37" s="44" t="e">
        <f t="shared" si="6"/>
        <v>#N/A</v>
      </c>
      <c r="S37" s="47" t="e">
        <f>SUM(Q37:R37)</f>
        <v>#N/A</v>
      </c>
      <c r="T37" s="48"/>
      <c r="U37" s="48"/>
      <c r="W37" s="27" t="e">
        <f>SUM(F37,N37,O37,P37)-Q37</f>
        <v>#N/A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 t="e">
        <f t="array" ref="C39">#N/A</f>
        <v>#N/A</v>
      </c>
      <c r="D39" s="44" t="e">
        <f t="array" ref="D39">#N/A</f>
        <v>#N/A</v>
      </c>
      <c r="E39" s="44" t="e">
        <f t="array" ref="E39">#N/A</f>
        <v>#N/A</v>
      </c>
      <c r="F39" s="33" t="e">
        <f>SUM(C39:E39)</f>
        <v>#N/A</v>
      </c>
      <c r="G39" s="45" t="e">
        <f t="array" ref="G39">#N/A</f>
        <v>#N/A</v>
      </c>
      <c r="H39" s="45" t="e">
        <f t="array" ref="H39">#N/A</f>
        <v>#N/A</v>
      </c>
      <c r="I39" s="45" t="e">
        <f t="array" ref="I39">#N/A</f>
        <v>#N/A</v>
      </c>
      <c r="J39" s="45" t="e">
        <f t="array" ref="J39">#N/A</f>
        <v>#N/A</v>
      </c>
      <c r="K39" s="45" t="e">
        <f t="array" ref="K39">#N/A</f>
        <v>#N/A</v>
      </c>
      <c r="L39" s="45" t="e">
        <f t="array" ref="L39">#N/A</f>
        <v>#N/A</v>
      </c>
      <c r="M39" s="45" t="e">
        <f t="array" ref="M39">#N/A</f>
        <v>#N/A</v>
      </c>
      <c r="N39" s="33" t="e">
        <f>SUM(G39:M39)</f>
        <v>#N/A</v>
      </c>
      <c r="O39" s="33" t="e">
        <f t="array" ref="O39">#N/A</f>
        <v>#N/A</v>
      </c>
      <c r="P39" s="33" t="e">
        <f t="array" ref="P39">#N/A</f>
        <v>#N/A</v>
      </c>
      <c r="Q39" s="46" t="e">
        <f t="array" ref="Q39">#N/A</f>
        <v>#N/A</v>
      </c>
      <c r="R39" s="44" t="e">
        <f t="array" ref="R39">#N/A</f>
        <v>#N/A</v>
      </c>
      <c r="S39" s="47" t="e">
        <f>SUM(Q39:R39)</f>
        <v>#N/A</v>
      </c>
      <c r="T39" s="48"/>
      <c r="U39" s="48"/>
      <c r="W39" s="27" t="e">
        <f>SUM(F39,N39,O39,P39)-Q39</f>
        <v>#N/A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 t="e">
        <f t="array" ref="C41">#N/A</f>
        <v>#N/A</v>
      </c>
      <c r="D41" s="44" t="e">
        <f t="array" ref="D41">#N/A</f>
        <v>#N/A</v>
      </c>
      <c r="E41" s="44" t="e">
        <f t="array" ref="E41">#N/A</f>
        <v>#N/A</v>
      </c>
      <c r="F41" s="33" t="e">
        <f>SUM(C41:E41)</f>
        <v>#N/A</v>
      </c>
      <c r="G41" s="45" t="e">
        <f t="array" ref="G41">#N/A</f>
        <v>#N/A</v>
      </c>
      <c r="H41" s="45" t="e">
        <f t="array" ref="H41">#N/A</f>
        <v>#N/A</v>
      </c>
      <c r="I41" s="45" t="e">
        <f t="array" ref="I41">#N/A</f>
        <v>#N/A</v>
      </c>
      <c r="J41" s="45" t="e">
        <f t="array" ref="J41">#N/A</f>
        <v>#N/A</v>
      </c>
      <c r="K41" s="45" t="e">
        <f t="array" ref="K41">#N/A</f>
        <v>#N/A</v>
      </c>
      <c r="L41" s="45" t="e">
        <f t="array" ref="L41">#N/A</f>
        <v>#N/A</v>
      </c>
      <c r="M41" s="45" t="e">
        <f t="array" ref="M41">#N/A</f>
        <v>#N/A</v>
      </c>
      <c r="N41" s="33" t="e">
        <f>SUM(G41:M41)</f>
        <v>#N/A</v>
      </c>
      <c r="O41" s="33" t="e">
        <f t="array" ref="O41">#N/A</f>
        <v>#N/A</v>
      </c>
      <c r="P41" s="33" t="e">
        <f t="array" ref="P41">#N/A</f>
        <v>#N/A</v>
      </c>
      <c r="Q41" s="46" t="e">
        <f t="array" ref="Q41">#N/A</f>
        <v>#N/A</v>
      </c>
      <c r="R41" s="44" t="e">
        <f t="array" ref="R41">#N/A</f>
        <v>#N/A</v>
      </c>
      <c r="S41" s="47" t="e">
        <f>SUM(Q41:R41)</f>
        <v>#N/A</v>
      </c>
      <c r="T41" s="48"/>
      <c r="U41" s="48"/>
      <c r="W41" s="27" t="e">
        <f>SUM(F41,N41,O41,P41)-Q41</f>
        <v>#N/A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 t="e">
        <f t="array" ref="C42">#N/A</f>
        <v>#N/A</v>
      </c>
      <c r="D42" s="65" t="e">
        <f t="array" ref="D42">#N/A</f>
        <v>#N/A</v>
      </c>
      <c r="E42" s="65" t="e">
        <f t="array" ref="E42">#N/A</f>
        <v>#N/A</v>
      </c>
      <c r="F42" s="66" t="e">
        <f>SUM(C42:E42)</f>
        <v>#N/A</v>
      </c>
      <c r="G42" s="67" t="e">
        <f t="array" ref="G42">#N/A</f>
        <v>#N/A</v>
      </c>
      <c r="H42" s="67" t="e">
        <f t="array" ref="H42">#N/A</f>
        <v>#N/A</v>
      </c>
      <c r="I42" s="67" t="e">
        <f t="array" ref="I42">#N/A</f>
        <v>#N/A</v>
      </c>
      <c r="J42" s="67" t="e">
        <f t="array" ref="J42">#N/A</f>
        <v>#N/A</v>
      </c>
      <c r="K42" s="67" t="e">
        <f t="array" ref="K42">#N/A</f>
        <v>#N/A</v>
      </c>
      <c r="L42" s="67" t="e">
        <f t="array" ref="L42">#N/A</f>
        <v>#N/A</v>
      </c>
      <c r="M42" s="67" t="e">
        <f t="array" ref="M42">#N/A</f>
        <v>#N/A</v>
      </c>
      <c r="N42" s="66" t="e">
        <f>SUM(G42:M42)</f>
        <v>#N/A</v>
      </c>
      <c r="O42" s="66" t="e">
        <f t="array" ref="O42">#N/A</f>
        <v>#N/A</v>
      </c>
      <c r="P42" s="66" t="e">
        <f t="array" ref="P42">#N/A</f>
        <v>#N/A</v>
      </c>
      <c r="Q42" s="68" t="e">
        <f t="array" ref="Q42">#N/A</f>
        <v>#N/A</v>
      </c>
      <c r="R42" s="65" t="e">
        <f t="array" ref="R42">#N/A</f>
        <v>#N/A</v>
      </c>
      <c r="S42" s="69" t="e">
        <f>SUM(Q42:R42)</f>
        <v>#N/A</v>
      </c>
      <c r="T42" s="48"/>
      <c r="U42" s="48"/>
      <c r="W42" s="27" t="e">
        <f>SUM(F42,N42,O42,P42)-Q42</f>
        <v>#N/A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 t="e">
        <f>SUM(C41:C42)</f>
        <v>#N/A</v>
      </c>
      <c r="D43" s="44" t="e">
        <f>SUM(D41:D42)</f>
        <v>#N/A</v>
      </c>
      <c r="E43" s="44" t="e">
        <f>SUM(E41:E42)</f>
        <v>#N/A</v>
      </c>
      <c r="F43" s="33" t="e">
        <f>SUM(C43:E43)</f>
        <v>#N/A</v>
      </c>
      <c r="G43" s="45" t="e">
        <f t="shared" ref="G43:R43" si="7">SUM(G41:G42)</f>
        <v>#N/A</v>
      </c>
      <c r="H43" s="45" t="e">
        <f t="shared" si="7"/>
        <v>#N/A</v>
      </c>
      <c r="I43" s="45" t="e">
        <f t="shared" si="7"/>
        <v>#N/A</v>
      </c>
      <c r="J43" s="45" t="e">
        <f t="shared" si="7"/>
        <v>#N/A</v>
      </c>
      <c r="K43" s="45" t="e">
        <f t="shared" si="7"/>
        <v>#N/A</v>
      </c>
      <c r="L43" s="45" t="e">
        <f t="shared" si="7"/>
        <v>#N/A</v>
      </c>
      <c r="M43" s="45" t="e">
        <f t="shared" si="7"/>
        <v>#N/A</v>
      </c>
      <c r="N43" s="33" t="e">
        <f t="shared" si="7"/>
        <v>#N/A</v>
      </c>
      <c r="O43" s="33" t="e">
        <f t="shared" si="7"/>
        <v>#N/A</v>
      </c>
      <c r="P43" s="33" t="e">
        <f t="shared" si="7"/>
        <v>#N/A</v>
      </c>
      <c r="Q43" s="46" t="e">
        <f t="shared" si="7"/>
        <v>#N/A</v>
      </c>
      <c r="R43" s="44" t="e">
        <f t="shared" si="7"/>
        <v>#N/A</v>
      </c>
      <c r="S43" s="47" t="e">
        <f>SUM(Q43:R43)</f>
        <v>#N/A</v>
      </c>
      <c r="T43" s="48"/>
      <c r="U43" s="48"/>
      <c r="W43" s="27" t="e">
        <f>SUM(F43,N43,O43,P43)-Q43</f>
        <v>#N/A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 t="e">
        <f t="array" ref="C45">#N/A</f>
        <v>#N/A</v>
      </c>
      <c r="D45" s="44" t="e">
        <f t="array" ref="D45">#N/A</f>
        <v>#N/A</v>
      </c>
      <c r="E45" s="44" t="e">
        <f t="array" ref="E45">#N/A</f>
        <v>#N/A</v>
      </c>
      <c r="F45" s="33" t="e">
        <f>SUM(C45:E45)</f>
        <v>#N/A</v>
      </c>
      <c r="G45" s="45" t="e">
        <f t="array" ref="G45">#N/A</f>
        <v>#N/A</v>
      </c>
      <c r="H45" s="45" t="e">
        <f t="array" ref="H45">#N/A</f>
        <v>#N/A</v>
      </c>
      <c r="I45" s="45" t="e">
        <f t="array" ref="I45">#N/A</f>
        <v>#N/A</v>
      </c>
      <c r="J45" s="45" t="e">
        <f t="array" ref="J45">#N/A</f>
        <v>#N/A</v>
      </c>
      <c r="K45" s="45" t="e">
        <f t="array" ref="K45">#N/A</f>
        <v>#N/A</v>
      </c>
      <c r="L45" s="45" t="e">
        <f t="array" ref="L45">#N/A</f>
        <v>#N/A</v>
      </c>
      <c r="M45" s="45" t="e">
        <f t="array" ref="M45">#N/A</f>
        <v>#N/A</v>
      </c>
      <c r="N45" s="33" t="e">
        <f>SUM(G45:M45)</f>
        <v>#N/A</v>
      </c>
      <c r="O45" s="33" t="e">
        <f t="array" ref="O45">#N/A</f>
        <v>#N/A</v>
      </c>
      <c r="P45" s="33" t="e">
        <f t="array" ref="P45">#N/A</f>
        <v>#N/A</v>
      </c>
      <c r="Q45" s="46" t="e">
        <f t="array" ref="Q45">#N/A</f>
        <v>#N/A</v>
      </c>
      <c r="R45" s="44" t="e">
        <f t="array" ref="R45">#N/A</f>
        <v>#N/A</v>
      </c>
      <c r="S45" s="47" t="e">
        <f>SUM(Q45:R45)</f>
        <v>#N/A</v>
      </c>
      <c r="T45" s="48"/>
      <c r="U45" s="48"/>
      <c r="W45" s="27" t="e">
        <f>SUM(F45,N45,O45,P45)-Q45</f>
        <v>#N/A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 t="e">
        <f t="array" ref="C46">#N/A</f>
        <v>#N/A</v>
      </c>
      <c r="D46" s="65" t="e">
        <f t="array" ref="D46">#N/A</f>
        <v>#N/A</v>
      </c>
      <c r="E46" s="65" t="e">
        <f t="array" ref="E46">#N/A</f>
        <v>#N/A</v>
      </c>
      <c r="F46" s="66" t="e">
        <f>SUM(C46:E46)</f>
        <v>#N/A</v>
      </c>
      <c r="G46" s="67" t="e">
        <f t="array" ref="G46">#N/A</f>
        <v>#N/A</v>
      </c>
      <c r="H46" s="67" t="e">
        <f t="array" ref="H46">#N/A</f>
        <v>#N/A</v>
      </c>
      <c r="I46" s="67" t="e">
        <f t="array" ref="I46">#N/A</f>
        <v>#N/A</v>
      </c>
      <c r="J46" s="67" t="e">
        <f t="array" ref="J46">#N/A</f>
        <v>#N/A</v>
      </c>
      <c r="K46" s="67" t="e">
        <f t="array" ref="K46">#N/A</f>
        <v>#N/A</v>
      </c>
      <c r="L46" s="67" t="e">
        <f t="array" ref="L46">#N/A</f>
        <v>#N/A</v>
      </c>
      <c r="M46" s="67" t="e">
        <f t="array" ref="M46">#N/A</f>
        <v>#N/A</v>
      </c>
      <c r="N46" s="66" t="e">
        <f>SUM(G46:M46)</f>
        <v>#N/A</v>
      </c>
      <c r="O46" s="66" t="e">
        <f t="array" ref="O46">#N/A</f>
        <v>#N/A</v>
      </c>
      <c r="P46" s="66" t="e">
        <f t="array" ref="P46">#N/A</f>
        <v>#N/A</v>
      </c>
      <c r="Q46" s="68" t="e">
        <f t="array" ref="Q46">#N/A</f>
        <v>#N/A</v>
      </c>
      <c r="R46" s="65" t="e">
        <f t="array" ref="R46">#N/A</f>
        <v>#N/A</v>
      </c>
      <c r="S46" s="69" t="e">
        <f t="array" ref="S46">SUM(Q46:R46)</f>
        <v>#N/A</v>
      </c>
      <c r="T46" s="48"/>
      <c r="U46" s="48"/>
      <c r="W46" s="27" t="e">
        <f>SUM(F46,N46,O46,P46)-Q46</f>
        <v>#N/A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 t="e">
        <f>SUM(C45:C46)</f>
        <v>#N/A</v>
      </c>
      <c r="D47" s="44" t="e">
        <f>SUM(D45:D46)</f>
        <v>#N/A</v>
      </c>
      <c r="E47" s="44" t="e">
        <f>SUM(E45:E46)</f>
        <v>#N/A</v>
      </c>
      <c r="F47" s="33" t="e">
        <f>SUM(C47:E47)</f>
        <v>#N/A</v>
      </c>
      <c r="G47" s="45" t="e">
        <f t="shared" ref="G47:R47" si="8">SUM(G45:G46)</f>
        <v>#N/A</v>
      </c>
      <c r="H47" s="45" t="e">
        <f t="shared" si="8"/>
        <v>#N/A</v>
      </c>
      <c r="I47" s="45" t="e">
        <f t="shared" si="8"/>
        <v>#N/A</v>
      </c>
      <c r="J47" s="45" t="e">
        <f t="shared" si="8"/>
        <v>#N/A</v>
      </c>
      <c r="K47" s="45" t="e">
        <f t="shared" si="8"/>
        <v>#N/A</v>
      </c>
      <c r="L47" s="45" t="e">
        <f t="shared" si="8"/>
        <v>#N/A</v>
      </c>
      <c r="M47" s="45" t="e">
        <f t="shared" si="8"/>
        <v>#N/A</v>
      </c>
      <c r="N47" s="33" t="e">
        <f t="shared" si="8"/>
        <v>#N/A</v>
      </c>
      <c r="O47" s="33" t="e">
        <f t="shared" si="8"/>
        <v>#N/A</v>
      </c>
      <c r="P47" s="33" t="e">
        <f t="shared" si="8"/>
        <v>#N/A</v>
      </c>
      <c r="Q47" s="46" t="e">
        <f t="shared" si="8"/>
        <v>#N/A</v>
      </c>
      <c r="R47" s="44" t="e">
        <f t="shared" si="8"/>
        <v>#N/A</v>
      </c>
      <c r="S47" s="47" t="e">
        <f>SUM(Q47:R47)</f>
        <v>#N/A</v>
      </c>
      <c r="T47" s="48"/>
      <c r="U47" s="48"/>
      <c r="W47" s="27" t="e">
        <f>SUM(F47,N47,O47,P47)-Q47</f>
        <v>#N/A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 t="e">
        <f t="array" ref="C49">#N/A</f>
        <v>#N/A</v>
      </c>
      <c r="D49" s="44" t="e">
        <f t="array" ref="D49">#N/A</f>
        <v>#N/A</v>
      </c>
      <c r="E49" s="44" t="e">
        <f t="array" ref="E49">#N/A</f>
        <v>#N/A</v>
      </c>
      <c r="F49" s="33" t="e">
        <f>SUM(C49:E49)</f>
        <v>#N/A</v>
      </c>
      <c r="G49" s="45" t="e">
        <f t="array" ref="G49">#N/A</f>
        <v>#N/A</v>
      </c>
      <c r="H49" s="45" t="e">
        <f t="array" ref="H49">#N/A</f>
        <v>#N/A</v>
      </c>
      <c r="I49" s="45" t="e">
        <f t="array" ref="I49">#N/A</f>
        <v>#N/A</v>
      </c>
      <c r="J49" s="45" t="e">
        <f t="array" ref="J49">#N/A</f>
        <v>#N/A</v>
      </c>
      <c r="K49" s="45" t="e">
        <f t="array" ref="K49">#N/A</f>
        <v>#N/A</v>
      </c>
      <c r="L49" s="45" t="e">
        <f t="array" ref="L49">#N/A</f>
        <v>#N/A</v>
      </c>
      <c r="M49" s="45" t="e">
        <f t="array" ref="M49">#N/A</f>
        <v>#N/A</v>
      </c>
      <c r="N49" s="33" t="e">
        <f>SUM(G49:M49)</f>
        <v>#N/A</v>
      </c>
      <c r="O49" s="33" t="e">
        <f t="array" ref="O49">#N/A</f>
        <v>#N/A</v>
      </c>
      <c r="P49" s="33" t="e">
        <f t="array" ref="P49">#N/A</f>
        <v>#N/A</v>
      </c>
      <c r="Q49" s="46" t="e">
        <f t="array" ref="Q49">#N/A</f>
        <v>#N/A</v>
      </c>
      <c r="R49" s="44" t="e">
        <f t="array" ref="R49">#N/A</f>
        <v>#N/A</v>
      </c>
      <c r="S49" s="47" t="e">
        <f>SUM(Q49:R49)</f>
        <v>#N/A</v>
      </c>
      <c r="T49" s="48"/>
      <c r="U49" s="48"/>
      <c r="W49" s="27" t="e">
        <f>SUM(F49,N49,O49,P49)-Q49</f>
        <v>#N/A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 t="e">
        <f t="array" ref="C51">#N/A</f>
        <v>#N/A</v>
      </c>
      <c r="D51" s="44" t="e">
        <f t="array" ref="D51">#N/A</f>
        <v>#N/A</v>
      </c>
      <c r="E51" s="44" t="e">
        <f t="array" ref="E51">#N/A</f>
        <v>#N/A</v>
      </c>
      <c r="F51" s="33" t="e">
        <f>SUM(C51:E51)</f>
        <v>#N/A</v>
      </c>
      <c r="G51" s="45" t="e">
        <f t="array" ref="G51">#N/A</f>
        <v>#N/A</v>
      </c>
      <c r="H51" s="45" t="e">
        <f t="array" ref="H51">#N/A</f>
        <v>#N/A</v>
      </c>
      <c r="I51" s="45" t="e">
        <f t="array" ref="I51">#N/A</f>
        <v>#N/A</v>
      </c>
      <c r="J51" s="45" t="e">
        <f t="array" ref="J51">#N/A</f>
        <v>#N/A</v>
      </c>
      <c r="K51" s="45" t="e">
        <f t="array" ref="K51">#N/A</f>
        <v>#N/A</v>
      </c>
      <c r="L51" s="45" t="e">
        <f t="array" ref="L51">#N/A</f>
        <v>#N/A</v>
      </c>
      <c r="M51" s="45" t="e">
        <f t="array" ref="M51">#N/A</f>
        <v>#N/A</v>
      </c>
      <c r="N51" s="33" t="e">
        <f>SUM(G51:M51)</f>
        <v>#N/A</v>
      </c>
      <c r="O51" s="33" t="e">
        <f t="array" ref="O51">#N/A</f>
        <v>#N/A</v>
      </c>
      <c r="P51" s="33" t="e">
        <f t="array" ref="P51">#N/A</f>
        <v>#N/A</v>
      </c>
      <c r="Q51" s="46" t="e">
        <f t="array" ref="Q51">#N/A</f>
        <v>#N/A</v>
      </c>
      <c r="R51" s="44" t="e">
        <f t="array" ref="R51">#N/A</f>
        <v>#N/A</v>
      </c>
      <c r="S51" s="47" t="e">
        <f>SUM(Q51:R51)</f>
        <v>#N/A</v>
      </c>
      <c r="T51" s="48"/>
      <c r="U51" s="48"/>
      <c r="W51" s="27" t="e">
        <f>SUM(F51,N51,O51,P51)-Q51</f>
        <v>#N/A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 t="e">
        <f t="array" ref="C53">#N/A</f>
        <v>#N/A</v>
      </c>
      <c r="D53" s="44" t="e">
        <f t="array" ref="D53">#N/A</f>
        <v>#N/A</v>
      </c>
      <c r="E53" s="44" t="e">
        <f t="array" ref="E53">#N/A</f>
        <v>#N/A</v>
      </c>
      <c r="F53" s="33" t="e">
        <f>SUM(C53:E53)</f>
        <v>#N/A</v>
      </c>
      <c r="G53" s="45" t="e">
        <f t="array" ref="G53">#N/A</f>
        <v>#N/A</v>
      </c>
      <c r="H53" s="45" t="e">
        <f t="array" ref="H53">#N/A</f>
        <v>#N/A</v>
      </c>
      <c r="I53" s="45" t="e">
        <f t="array" ref="I53">#N/A</f>
        <v>#N/A</v>
      </c>
      <c r="J53" s="45" t="e">
        <f t="array" ref="J53">#N/A</f>
        <v>#N/A</v>
      </c>
      <c r="K53" s="45" t="e">
        <f t="array" ref="K53">#N/A</f>
        <v>#N/A</v>
      </c>
      <c r="L53" s="45" t="e">
        <f t="array" ref="L53">#N/A</f>
        <v>#N/A</v>
      </c>
      <c r="M53" s="45" t="e">
        <f t="array" ref="M53">#N/A</f>
        <v>#N/A</v>
      </c>
      <c r="N53" s="33" t="e">
        <f>SUM(G53:M53)</f>
        <v>#N/A</v>
      </c>
      <c r="O53" s="33" t="e">
        <f t="array" ref="O53">#N/A</f>
        <v>#N/A</v>
      </c>
      <c r="P53" s="33" t="e">
        <f t="array" ref="P53">#N/A</f>
        <v>#N/A</v>
      </c>
      <c r="Q53" s="46" t="e">
        <f t="array" ref="Q53">#N/A</f>
        <v>#N/A</v>
      </c>
      <c r="R53" s="44" t="e">
        <f t="array" ref="R53">#N/A</f>
        <v>#N/A</v>
      </c>
      <c r="S53" s="47" t="e">
        <f>SUM(Q53:R53)</f>
        <v>#N/A</v>
      </c>
      <c r="T53" s="48"/>
      <c r="U53" s="48"/>
      <c r="W53" s="27" t="e">
        <f>SUM(F53,N53,O53,P53)-Q53</f>
        <v>#N/A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 t="e">
        <f t="array" ref="C55">#N/A</f>
        <v>#N/A</v>
      </c>
      <c r="D55" s="44" t="e">
        <f t="array" ref="D55">#N/A</f>
        <v>#N/A</v>
      </c>
      <c r="E55" s="44" t="e">
        <f t="array" ref="E55">#N/A</f>
        <v>#N/A</v>
      </c>
      <c r="F55" s="33" t="e">
        <f>SUM(C55:E55)</f>
        <v>#N/A</v>
      </c>
      <c r="G55" s="45" t="e">
        <f t="array" ref="G55">#N/A</f>
        <v>#N/A</v>
      </c>
      <c r="H55" s="45" t="e">
        <f t="array" ref="H55">#N/A</f>
        <v>#N/A</v>
      </c>
      <c r="I55" s="45" t="e">
        <f t="array" ref="I55">#N/A</f>
        <v>#N/A</v>
      </c>
      <c r="J55" s="45" t="e">
        <f t="array" ref="J55">#N/A</f>
        <v>#N/A</v>
      </c>
      <c r="K55" s="45" t="e">
        <f t="array" ref="K55">#N/A</f>
        <v>#N/A</v>
      </c>
      <c r="L55" s="45" t="e">
        <f t="array" ref="L55">#N/A</f>
        <v>#N/A</v>
      </c>
      <c r="M55" s="45" t="e">
        <f t="array" ref="M55">#N/A</f>
        <v>#N/A</v>
      </c>
      <c r="N55" s="33" t="e">
        <f>SUM(G55:M55)</f>
        <v>#N/A</v>
      </c>
      <c r="O55" s="33" t="e">
        <f t="array" ref="O55">#N/A</f>
        <v>#N/A</v>
      </c>
      <c r="P55" s="33" t="e">
        <f t="array" ref="P55">#N/A</f>
        <v>#N/A</v>
      </c>
      <c r="Q55" s="46" t="e">
        <f t="array" ref="Q55">#N/A</f>
        <v>#N/A</v>
      </c>
      <c r="R55" s="44" t="e">
        <f t="array" ref="R55">#N/A</f>
        <v>#N/A</v>
      </c>
      <c r="S55" s="47" t="e">
        <f>SUM(Q55:R55)</f>
        <v>#N/A</v>
      </c>
      <c r="T55" s="48"/>
      <c r="U55" s="48"/>
      <c r="W55" s="27" t="e">
        <f>SUM(F55,N55,O55,P55)-Q55</f>
        <v>#N/A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 t="e">
        <f t="shared" ref="C56:S56" si="9">SUM(C37,C39,C47,C43,C49,C51,C53,C55)</f>
        <v>#N/A</v>
      </c>
      <c r="D56" s="54" t="e">
        <f t="shared" si="9"/>
        <v>#N/A</v>
      </c>
      <c r="E56" s="54" t="e">
        <f t="shared" si="9"/>
        <v>#N/A</v>
      </c>
      <c r="F56" s="71" t="e">
        <f t="shared" si="9"/>
        <v>#N/A</v>
      </c>
      <c r="G56" s="45" t="e">
        <f t="shared" si="9"/>
        <v>#N/A</v>
      </c>
      <c r="H56" s="45" t="e">
        <f t="shared" si="9"/>
        <v>#N/A</v>
      </c>
      <c r="I56" s="45" t="e">
        <f t="shared" si="9"/>
        <v>#N/A</v>
      </c>
      <c r="J56" s="45" t="e">
        <f t="shared" si="9"/>
        <v>#N/A</v>
      </c>
      <c r="K56" s="45" t="e">
        <f t="shared" si="9"/>
        <v>#N/A</v>
      </c>
      <c r="L56" s="45" t="e">
        <f t="shared" si="9"/>
        <v>#N/A</v>
      </c>
      <c r="M56" s="45" t="e">
        <f t="shared" si="9"/>
        <v>#N/A</v>
      </c>
      <c r="N56" s="33" t="e">
        <f t="shared" si="9"/>
        <v>#N/A</v>
      </c>
      <c r="O56" s="33" t="e">
        <f t="shared" si="9"/>
        <v>#N/A</v>
      </c>
      <c r="P56" s="33" t="e">
        <f t="shared" si="9"/>
        <v>#N/A</v>
      </c>
      <c r="Q56" s="55" t="e">
        <f t="shared" si="9"/>
        <v>#N/A</v>
      </c>
      <c r="R56" s="54" t="e">
        <f t="shared" si="9"/>
        <v>#N/A</v>
      </c>
      <c r="S56" s="56" t="e">
        <f t="shared" si="9"/>
        <v>#N/A</v>
      </c>
      <c r="T56" s="48"/>
      <c r="U56" s="48"/>
      <c r="V56" s="2"/>
      <c r="W56" s="27" t="e">
        <f>SUM(F56,N56,O56,P56)-Q56</f>
        <v>#N/A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 t="e">
        <f t="array" ref="C58">#N/A</f>
        <v>#N/A</v>
      </c>
      <c r="D58" s="45" t="e">
        <f t="array" ref="D58">#N/A</f>
        <v>#N/A</v>
      </c>
      <c r="E58" s="45" t="e">
        <f t="array" ref="E58">#N/A</f>
        <v>#N/A</v>
      </c>
      <c r="F58" s="33" t="e">
        <f>SUM(C58:E58)</f>
        <v>#N/A</v>
      </c>
      <c r="G58" s="45" t="e">
        <f t="array" ref="G58">#N/A</f>
        <v>#N/A</v>
      </c>
      <c r="H58" s="45" t="e">
        <f t="array" ref="H58">#N/A</f>
        <v>#N/A</v>
      </c>
      <c r="I58" s="45" t="e">
        <f t="array" ref="I58">#N/A</f>
        <v>#N/A</v>
      </c>
      <c r="J58" s="45" t="e">
        <f t="array" ref="J58">#N/A</f>
        <v>#N/A</v>
      </c>
      <c r="K58" s="45" t="e">
        <f t="array" ref="K58">#N/A</f>
        <v>#N/A</v>
      </c>
      <c r="L58" s="45" t="e">
        <f t="array" ref="L58">#N/A</f>
        <v>#N/A</v>
      </c>
      <c r="M58" s="45" t="e">
        <f t="array" ref="M58">#N/A</f>
        <v>#N/A</v>
      </c>
      <c r="N58" s="33" t="e">
        <f>SUM(G58:M58)</f>
        <v>#N/A</v>
      </c>
      <c r="O58" s="33" t="e">
        <f t="array" ref="O58">#N/A</f>
        <v>#N/A</v>
      </c>
      <c r="P58" s="33" t="e">
        <f t="array" ref="P58">#N/A</f>
        <v>#N/A</v>
      </c>
      <c r="Q58" s="72" t="e">
        <f t="array" ref="Q58">#N/A</f>
        <v>#N/A</v>
      </c>
      <c r="R58" s="45" t="e">
        <f t="array" ref="R58">#N/A</f>
        <v>#N/A</v>
      </c>
      <c r="S58" s="73" t="e">
        <f>SUM(Q58:R58)</f>
        <v>#N/A</v>
      </c>
      <c r="T58" s="48"/>
      <c r="U58" s="48"/>
      <c r="V58" s="2"/>
      <c r="W58" s="27" t="e">
        <f t="shared" ref="W58:W66" si="10">SUM(F58,N58,O58,P58)-Q58</f>
        <v>#N/A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 t="e">
        <f t="array" ref="C59">#N/A</f>
        <v>#N/A</v>
      </c>
      <c r="D59" s="65" t="e">
        <f t="array" ref="D59">#N/A</f>
        <v>#N/A</v>
      </c>
      <c r="E59" s="65" t="e">
        <f t="array" ref="E59">#N/A</f>
        <v>#N/A</v>
      </c>
      <c r="F59" s="66" t="e">
        <f>SUM(C59:E59)</f>
        <v>#N/A</v>
      </c>
      <c r="G59" s="67" t="e">
        <f t="array" ref="G59">#N/A</f>
        <v>#N/A</v>
      </c>
      <c r="H59" s="67" t="e">
        <f t="array" ref="H59">#N/A</f>
        <v>#N/A</v>
      </c>
      <c r="I59" s="67" t="e">
        <f t="array" ref="I59">#N/A</f>
        <v>#N/A</v>
      </c>
      <c r="J59" s="67" t="e">
        <f t="array" ref="J59">#N/A</f>
        <v>#N/A</v>
      </c>
      <c r="K59" s="67" t="e">
        <f t="array" ref="K59">#N/A</f>
        <v>#N/A</v>
      </c>
      <c r="L59" s="67" t="e">
        <f t="array" ref="L59">#N/A</f>
        <v>#N/A</v>
      </c>
      <c r="M59" s="67" t="e">
        <f t="array" ref="M59">#N/A</f>
        <v>#N/A</v>
      </c>
      <c r="N59" s="66" t="e">
        <f>SUM(G59:M59)</f>
        <v>#N/A</v>
      </c>
      <c r="O59" s="66" t="e">
        <f t="array" ref="O59">#N/A</f>
        <v>#N/A</v>
      </c>
      <c r="P59" s="66" t="e">
        <f t="array" ref="P59">#N/A</f>
        <v>#N/A</v>
      </c>
      <c r="Q59" s="76" t="e">
        <f t="array" ref="Q59">#N/A</f>
        <v>#N/A</v>
      </c>
      <c r="R59" s="67" t="e">
        <f t="array" ref="R59">#N/A</f>
        <v>#N/A</v>
      </c>
      <c r="S59" s="77" t="e">
        <f>SUM(Q59:R59)</f>
        <v>#N/A</v>
      </c>
      <c r="T59" s="48"/>
      <c r="U59" s="48"/>
      <c r="W59" s="27" t="e">
        <f t="shared" si="10"/>
        <v>#N/A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 t="e">
        <f>SUM(C58:C59)</f>
        <v>#N/A</v>
      </c>
      <c r="D60" s="45" t="e">
        <f t="shared" ref="D60:S60" si="11">SUM(D58:D59)+D66</f>
        <v>#N/A</v>
      </c>
      <c r="E60" s="45" t="e">
        <f t="shared" si="11"/>
        <v>#N/A</v>
      </c>
      <c r="F60" s="33" t="e">
        <f t="shared" si="11"/>
        <v>#N/A</v>
      </c>
      <c r="G60" s="45" t="e">
        <f t="shared" si="11"/>
        <v>#N/A</v>
      </c>
      <c r="H60" s="45" t="e">
        <f t="shared" si="11"/>
        <v>#N/A</v>
      </c>
      <c r="I60" s="45" t="e">
        <f t="shared" si="11"/>
        <v>#N/A</v>
      </c>
      <c r="J60" s="45" t="e">
        <f t="shared" si="11"/>
        <v>#N/A</v>
      </c>
      <c r="K60" s="45" t="e">
        <f t="shared" si="11"/>
        <v>#N/A</v>
      </c>
      <c r="L60" s="45" t="e">
        <f t="shared" si="11"/>
        <v>#N/A</v>
      </c>
      <c r="M60" s="45" t="e">
        <f t="shared" si="11"/>
        <v>#N/A</v>
      </c>
      <c r="N60" s="33" t="e">
        <f t="shared" si="11"/>
        <v>#N/A</v>
      </c>
      <c r="O60" s="33" t="e">
        <f t="shared" si="11"/>
        <v>#N/A</v>
      </c>
      <c r="P60" s="33" t="e">
        <f t="shared" si="11"/>
        <v>#N/A</v>
      </c>
      <c r="Q60" s="72" t="e">
        <f t="shared" si="11"/>
        <v>#N/A</v>
      </c>
      <c r="R60" s="45" t="e">
        <f t="shared" si="11"/>
        <v>#N/A</v>
      </c>
      <c r="S60" s="73" t="e">
        <f t="shared" si="11"/>
        <v>#N/A</v>
      </c>
      <c r="T60" s="48"/>
      <c r="U60" s="48"/>
      <c r="V60" s="2"/>
      <c r="W60" s="27" t="e">
        <f t="shared" si="10"/>
        <v>#N/A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 t="e">
        <f t="array" ref="C61">#N/A</f>
        <v>#N/A</v>
      </c>
      <c r="D61" s="45" t="e">
        <f t="array" ref="D61">#N/A</f>
        <v>#N/A</v>
      </c>
      <c r="E61" s="45" t="e">
        <f t="array" ref="E61">#N/A</f>
        <v>#N/A</v>
      </c>
      <c r="F61" s="33" t="e">
        <f t="shared" ref="F61:F66" si="12">SUM(C61:E61)</f>
        <v>#N/A</v>
      </c>
      <c r="G61" s="45" t="e">
        <f t="array" ref="G61">#N/A</f>
        <v>#N/A</v>
      </c>
      <c r="H61" s="45" t="e">
        <f t="array" ref="H61">#N/A</f>
        <v>#N/A</v>
      </c>
      <c r="I61" s="45" t="e">
        <f t="array" ref="I61">#N/A</f>
        <v>#N/A</v>
      </c>
      <c r="J61" s="45" t="e">
        <f t="array" ref="J61">#N/A</f>
        <v>#N/A</v>
      </c>
      <c r="K61" s="45" t="e">
        <f t="array" ref="K61">#N/A</f>
        <v>#N/A</v>
      </c>
      <c r="L61" s="45" t="e">
        <f t="array" ref="L61">#N/A</f>
        <v>#N/A</v>
      </c>
      <c r="M61" s="45" t="e">
        <f t="array" ref="M61">#N/A</f>
        <v>#N/A</v>
      </c>
      <c r="N61" s="33" t="e">
        <f>SUM(G61:M61)</f>
        <v>#N/A</v>
      </c>
      <c r="O61" s="33" t="e">
        <f t="array" ref="O61">#N/A</f>
        <v>#N/A</v>
      </c>
      <c r="P61" s="33" t="e">
        <f t="array" ref="P61">#N/A</f>
        <v>#N/A</v>
      </c>
      <c r="Q61" s="72" t="e">
        <f t="array" ref="Q61">#N/A</f>
        <v>#N/A</v>
      </c>
      <c r="R61" s="45" t="e">
        <f t="array" ref="R61">#N/A</f>
        <v>#N/A</v>
      </c>
      <c r="S61" s="73" t="e">
        <f t="shared" ref="S61:S66" si="13">SUM(Q61:R61)</f>
        <v>#N/A</v>
      </c>
      <c r="T61" s="48"/>
      <c r="U61" s="48"/>
      <c r="V61" s="2"/>
      <c r="W61" s="27" t="e">
        <f t="shared" si="10"/>
        <v>#N/A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 t="e">
        <f t="array" ref="C62">#N/A</f>
        <v>#N/A</v>
      </c>
      <c r="D62" s="65" t="e">
        <f t="array" ref="D62">#N/A</f>
        <v>#N/A</v>
      </c>
      <c r="E62" s="65" t="e">
        <f t="array" ref="E62">#N/A</f>
        <v>#N/A</v>
      </c>
      <c r="F62" s="66" t="e">
        <f t="shared" si="12"/>
        <v>#N/A</v>
      </c>
      <c r="G62" s="67" t="e">
        <f t="array" ref="G62">#N/A</f>
        <v>#N/A</v>
      </c>
      <c r="H62" s="67" t="e">
        <f t="array" ref="H62">#N/A</f>
        <v>#N/A</v>
      </c>
      <c r="I62" s="67" t="e">
        <f t="array" ref="I62">#N/A</f>
        <v>#N/A</v>
      </c>
      <c r="J62" s="67" t="e">
        <f t="array" ref="J62">#N/A</f>
        <v>#N/A</v>
      </c>
      <c r="K62" s="67" t="e">
        <f t="array" ref="K62">#N/A</f>
        <v>#N/A</v>
      </c>
      <c r="L62" s="67" t="e">
        <f t="array" ref="L62">#N/A</f>
        <v>#N/A</v>
      </c>
      <c r="M62" s="67" t="e">
        <f t="array" ref="M62">#N/A</f>
        <v>#N/A</v>
      </c>
      <c r="N62" s="66" t="e">
        <f>SUM(G62:M62)</f>
        <v>#N/A</v>
      </c>
      <c r="O62" s="66" t="e">
        <f t="array" ref="O62">#N/A</f>
        <v>#N/A</v>
      </c>
      <c r="P62" s="66" t="e">
        <f t="array" ref="P62">#N/A</f>
        <v>#N/A</v>
      </c>
      <c r="Q62" s="76" t="e">
        <f t="array" ref="Q62">#N/A</f>
        <v>#N/A</v>
      </c>
      <c r="R62" s="67" t="e">
        <f t="array" ref="R62">#N/A</f>
        <v>#N/A</v>
      </c>
      <c r="S62" s="77" t="e">
        <f t="shared" si="13"/>
        <v>#N/A</v>
      </c>
      <c r="T62" s="48"/>
      <c r="U62" s="48"/>
      <c r="W62" s="27" t="e">
        <f t="shared" si="10"/>
        <v>#N/A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 t="e">
        <f>SUM(C61:C62)</f>
        <v>#N/A</v>
      </c>
      <c r="D63" s="45" t="e">
        <f>SUM(D61:D62)</f>
        <v>#N/A</v>
      </c>
      <c r="E63" s="45" t="e">
        <f>SUM(E61:E62)</f>
        <v>#N/A</v>
      </c>
      <c r="F63" s="33" t="e">
        <f t="shared" si="12"/>
        <v>#N/A</v>
      </c>
      <c r="G63" s="45" t="e">
        <f t="shared" ref="G63:R63" si="14">SUM(G61:G62)</f>
        <v>#N/A</v>
      </c>
      <c r="H63" s="45" t="e">
        <f t="shared" si="14"/>
        <v>#N/A</v>
      </c>
      <c r="I63" s="45" t="e">
        <f t="shared" si="14"/>
        <v>#N/A</v>
      </c>
      <c r="J63" s="45" t="e">
        <f t="shared" si="14"/>
        <v>#N/A</v>
      </c>
      <c r="K63" s="45" t="e">
        <f t="shared" si="14"/>
        <v>#N/A</v>
      </c>
      <c r="L63" s="45" t="e">
        <f t="shared" si="14"/>
        <v>#N/A</v>
      </c>
      <c r="M63" s="45" t="e">
        <f t="shared" si="14"/>
        <v>#N/A</v>
      </c>
      <c r="N63" s="33" t="e">
        <f t="shared" si="14"/>
        <v>#N/A</v>
      </c>
      <c r="O63" s="33" t="e">
        <f t="shared" si="14"/>
        <v>#N/A</v>
      </c>
      <c r="P63" s="33" t="e">
        <f t="shared" si="14"/>
        <v>#N/A</v>
      </c>
      <c r="Q63" s="72" t="e">
        <f t="shared" si="14"/>
        <v>#N/A</v>
      </c>
      <c r="R63" s="45" t="e">
        <f t="shared" si="14"/>
        <v>#N/A</v>
      </c>
      <c r="S63" s="73" t="e">
        <f t="shared" si="13"/>
        <v>#N/A</v>
      </c>
      <c r="T63" s="48"/>
      <c r="U63" s="48"/>
      <c r="V63" s="2"/>
      <c r="W63" s="27" t="e">
        <f t="shared" si="10"/>
        <v>#N/A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 t="e">
        <f t="array" ref="C64">#N/A</f>
        <v>#N/A</v>
      </c>
      <c r="D64" s="45" t="e">
        <f t="array" ref="D64">#N/A</f>
        <v>#N/A</v>
      </c>
      <c r="E64" s="45" t="e">
        <f t="array" ref="E64">#N/A</f>
        <v>#N/A</v>
      </c>
      <c r="F64" s="33" t="e">
        <f t="shared" si="12"/>
        <v>#N/A</v>
      </c>
      <c r="G64" s="45" t="e">
        <f t="array" ref="G64">#N/A</f>
        <v>#N/A</v>
      </c>
      <c r="H64" s="45" t="e">
        <f t="array" ref="H64">#N/A</f>
        <v>#N/A</v>
      </c>
      <c r="I64" s="45" t="e">
        <f t="array" ref="I64">#N/A</f>
        <v>#N/A</v>
      </c>
      <c r="J64" s="45" t="e">
        <f t="array" ref="J64">#N/A</f>
        <v>#N/A</v>
      </c>
      <c r="K64" s="45" t="e">
        <f t="array" ref="K64">#N/A</f>
        <v>#N/A</v>
      </c>
      <c r="L64" s="45" t="e">
        <f t="array" ref="L64">#N/A</f>
        <v>#N/A</v>
      </c>
      <c r="M64" s="45" t="e">
        <f t="array" ref="M64">#N/A</f>
        <v>#N/A</v>
      </c>
      <c r="N64" s="33" t="e">
        <f>SUM(G64:M64)</f>
        <v>#N/A</v>
      </c>
      <c r="O64" s="33" t="e">
        <f t="array" ref="O64">#N/A</f>
        <v>#N/A</v>
      </c>
      <c r="P64" s="33" t="e">
        <f t="array" ref="P64">#N/A</f>
        <v>#N/A</v>
      </c>
      <c r="Q64" s="72" t="e">
        <f t="array" ref="Q64">#N/A</f>
        <v>#N/A</v>
      </c>
      <c r="R64" s="45" t="e">
        <f t="array" ref="R64">#N/A</f>
        <v>#N/A</v>
      </c>
      <c r="S64" s="73" t="e">
        <f t="shared" si="13"/>
        <v>#N/A</v>
      </c>
      <c r="T64" s="48"/>
      <c r="U64" s="48"/>
      <c r="V64" s="2"/>
      <c r="W64" s="27" t="e">
        <f t="shared" si="10"/>
        <v>#N/A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 t="e">
        <f t="array" ref="C65">#N/A</f>
        <v>#N/A</v>
      </c>
      <c r="D65" s="65" t="e">
        <f t="array" ref="D65">#N/A</f>
        <v>#N/A</v>
      </c>
      <c r="E65" s="65" t="e">
        <f t="array" ref="E65">#N/A</f>
        <v>#N/A</v>
      </c>
      <c r="F65" s="66" t="e">
        <f t="shared" si="12"/>
        <v>#N/A</v>
      </c>
      <c r="G65" s="67" t="e">
        <f t="array" ref="G65">#N/A</f>
        <v>#N/A</v>
      </c>
      <c r="H65" s="67" t="e">
        <f t="array" ref="H65">#N/A</f>
        <v>#N/A</v>
      </c>
      <c r="I65" s="67" t="e">
        <f t="array" ref="I65">#N/A</f>
        <v>#N/A</v>
      </c>
      <c r="J65" s="67" t="e">
        <f t="array" ref="J65">#N/A</f>
        <v>#N/A</v>
      </c>
      <c r="K65" s="67" t="e">
        <f t="array" ref="K65">#N/A</f>
        <v>#N/A</v>
      </c>
      <c r="L65" s="67" t="e">
        <f t="array" ref="L65">#N/A</f>
        <v>#N/A</v>
      </c>
      <c r="M65" s="67" t="e">
        <f t="array" ref="M65">#N/A</f>
        <v>#N/A</v>
      </c>
      <c r="N65" s="66" t="e">
        <f>SUM(G65:M65)</f>
        <v>#N/A</v>
      </c>
      <c r="O65" s="66" t="e">
        <f t="array" ref="O65">#N/A</f>
        <v>#N/A</v>
      </c>
      <c r="P65" s="66" t="e">
        <f t="array" ref="P65">#N/A</f>
        <v>#N/A</v>
      </c>
      <c r="Q65" s="76" t="e">
        <f t="array" ref="Q65">#N/A</f>
        <v>#N/A</v>
      </c>
      <c r="R65" s="67" t="e">
        <f t="array" ref="R65">#N/A</f>
        <v>#N/A</v>
      </c>
      <c r="S65" s="77" t="e">
        <f t="shared" si="13"/>
        <v>#N/A</v>
      </c>
      <c r="T65" s="48"/>
      <c r="U65" s="48"/>
      <c r="W65" s="27" t="e">
        <f t="shared" si="10"/>
        <v>#N/A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 t="e">
        <f>SUM(C64:C65)</f>
        <v>#N/A</v>
      </c>
      <c r="D66" s="59" t="e">
        <f>SUM(D64:D65)</f>
        <v>#N/A</v>
      </c>
      <c r="E66" s="59" t="e">
        <f>SUM(E64:E65)</f>
        <v>#N/A</v>
      </c>
      <c r="F66" s="33" t="e">
        <f t="shared" si="12"/>
        <v>#N/A</v>
      </c>
      <c r="G66" s="45" t="e">
        <f t="shared" ref="G66:R66" si="15">SUM(G64:G65)</f>
        <v>#N/A</v>
      </c>
      <c r="H66" s="45" t="e">
        <f t="shared" si="15"/>
        <v>#N/A</v>
      </c>
      <c r="I66" s="45" t="e">
        <f t="shared" si="15"/>
        <v>#N/A</v>
      </c>
      <c r="J66" s="45" t="e">
        <f t="shared" si="15"/>
        <v>#N/A</v>
      </c>
      <c r="K66" s="45" t="e">
        <f t="shared" si="15"/>
        <v>#N/A</v>
      </c>
      <c r="L66" s="45" t="e">
        <f t="shared" si="15"/>
        <v>#N/A</v>
      </c>
      <c r="M66" s="45" t="e">
        <f t="shared" si="15"/>
        <v>#N/A</v>
      </c>
      <c r="N66" s="33" t="e">
        <f t="shared" si="15"/>
        <v>#N/A</v>
      </c>
      <c r="O66" s="33" t="e">
        <f t="shared" si="15"/>
        <v>#N/A</v>
      </c>
      <c r="P66" s="33" t="e">
        <f t="shared" si="15"/>
        <v>#N/A</v>
      </c>
      <c r="Q66" s="72" t="e">
        <f t="shared" si="15"/>
        <v>#N/A</v>
      </c>
      <c r="R66" s="45" t="e">
        <f t="shared" si="15"/>
        <v>#N/A</v>
      </c>
      <c r="S66" s="73" t="e">
        <f t="shared" si="13"/>
        <v>#N/A</v>
      </c>
      <c r="T66" s="48"/>
      <c r="U66" s="48"/>
      <c r="V66" s="2"/>
      <c r="W66" s="27" t="e">
        <f t="shared" si="10"/>
        <v>#N/A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 t="e">
        <f t="array" ref="C68">#N/A</f>
        <v>#N/A</v>
      </c>
      <c r="D68" s="45" t="e">
        <f t="array" ref="D68">#N/A</f>
        <v>#N/A</v>
      </c>
      <c r="E68" s="45" t="e">
        <f t="array" ref="E68">#N/A</f>
        <v>#N/A</v>
      </c>
      <c r="F68" s="33" t="e">
        <f>SUM(C68:E68)</f>
        <v>#N/A</v>
      </c>
      <c r="G68" s="45" t="e">
        <f t="array" ref="G68">#N/A</f>
        <v>#N/A</v>
      </c>
      <c r="H68" s="45" t="e">
        <f t="array" ref="H68">#N/A</f>
        <v>#N/A</v>
      </c>
      <c r="I68" s="45" t="e">
        <f t="array" ref="I68">#N/A</f>
        <v>#N/A</v>
      </c>
      <c r="J68" s="45" t="e">
        <f t="array" ref="J68">#N/A</f>
        <v>#N/A</v>
      </c>
      <c r="K68" s="45" t="e">
        <f t="array" ref="K68">#N/A</f>
        <v>#N/A</v>
      </c>
      <c r="L68" s="45" t="e">
        <f t="array" ref="L68">#N/A</f>
        <v>#N/A</v>
      </c>
      <c r="M68" s="45" t="e">
        <f t="array" ref="M68">#N/A</f>
        <v>#N/A</v>
      </c>
      <c r="N68" s="33" t="e">
        <f>SUM(G68:M68)</f>
        <v>#N/A</v>
      </c>
      <c r="O68" s="33" t="e">
        <f t="array" ref="O68">#N/A</f>
        <v>#N/A</v>
      </c>
      <c r="P68" s="33" t="e">
        <f t="array" ref="P68">#N/A</f>
        <v>#N/A</v>
      </c>
      <c r="Q68" s="79" t="e">
        <f t="array" ref="Q68">#N/A</f>
        <v>#N/A</v>
      </c>
      <c r="R68" s="80" t="e">
        <f t="array" ref="R68">#N/A</f>
        <v>#N/A</v>
      </c>
      <c r="S68" s="81" t="e">
        <f>SUM(Q68:R68)</f>
        <v>#N/A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 t="e">
        <f t="shared" ref="C69:S69" si="16">SUM(C32,C56,C60,C68,C63,C66)</f>
        <v>#N/A</v>
      </c>
      <c r="D69" s="85" t="e">
        <f t="shared" si="16"/>
        <v>#N/A</v>
      </c>
      <c r="E69" s="85" t="e">
        <f t="shared" si="16"/>
        <v>#N/A</v>
      </c>
      <c r="F69" s="85" t="e">
        <f t="shared" si="16"/>
        <v>#N/A</v>
      </c>
      <c r="G69" s="85" t="e">
        <f t="shared" si="16"/>
        <v>#N/A</v>
      </c>
      <c r="H69" s="85" t="e">
        <f t="shared" si="16"/>
        <v>#N/A</v>
      </c>
      <c r="I69" s="85" t="e">
        <f t="shared" si="16"/>
        <v>#N/A</v>
      </c>
      <c r="J69" s="85" t="e">
        <f t="shared" si="16"/>
        <v>#N/A</v>
      </c>
      <c r="K69" s="85" t="e">
        <f t="shared" si="16"/>
        <v>#N/A</v>
      </c>
      <c r="L69" s="85" t="e">
        <f t="shared" si="16"/>
        <v>#N/A</v>
      </c>
      <c r="M69" s="85" t="e">
        <f t="shared" si="16"/>
        <v>#N/A</v>
      </c>
      <c r="N69" s="85" t="e">
        <f t="shared" si="16"/>
        <v>#N/A</v>
      </c>
      <c r="O69" s="85" t="e">
        <f t="shared" si="16"/>
        <v>#N/A</v>
      </c>
      <c r="P69" s="85" t="e">
        <f t="shared" si="16"/>
        <v>#N/A</v>
      </c>
      <c r="Q69" s="85" t="e">
        <f t="shared" si="16"/>
        <v>#N/A</v>
      </c>
      <c r="R69" s="85" t="e">
        <f t="shared" si="16"/>
        <v>#N/A</v>
      </c>
      <c r="S69" s="86" t="e">
        <f t="shared" si="16"/>
        <v>#N/A</v>
      </c>
      <c r="T69" s="48"/>
      <c r="U69" s="82" t="s">
        <v>11</v>
      </c>
      <c r="V69" s="87" t="e">
        <f>('[3]E. VaR &amp; Off-Peak Pos By Trader'!$AB$8-R69)+('[3]E. VaR &amp; Peak Pos By Trader'!$AC$8-(Q69+Q112))-'[3]E. VaR &amp; Peak Pos By Trader'!$AJ$9</f>
        <v>#N/A</v>
      </c>
      <c r="W69" s="27" t="e">
        <f>SUM(F69,N69,O69,P69)-Q69</f>
        <v>#N/A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2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tr">
        <f t="shared" ref="F71:Q71" si="17">F87</f>
        <v>2001 Total</v>
      </c>
      <c r="G71" s="97" t="str">
        <f t="shared" si="17"/>
        <v>Jan-Feb '02</v>
      </c>
      <c r="H71" s="97" t="str">
        <f t="shared" si="17"/>
        <v>Mar-Apr '02</v>
      </c>
      <c r="I71" s="97" t="str">
        <f t="shared" si="17"/>
        <v>May '02</v>
      </c>
      <c r="J71" s="97" t="str">
        <f t="shared" si="17"/>
        <v>June '02</v>
      </c>
      <c r="K71" s="97" t="str">
        <f t="shared" si="17"/>
        <v>Jul-Aug '02</v>
      </c>
      <c r="L71" s="97" t="str">
        <f t="shared" si="17"/>
        <v>Sep '02</v>
      </c>
      <c r="M71" s="97" t="str">
        <f t="shared" si="17"/>
        <v>Oct-Dec '02</v>
      </c>
      <c r="N71" s="97" t="str">
        <f t="shared" si="17"/>
        <v>2002 Total</v>
      </c>
      <c r="O71" s="97" t="str">
        <f t="shared" si="17"/>
        <v>2003</v>
      </c>
      <c r="P71" s="97" t="str">
        <f t="shared" si="17"/>
        <v>2004</v>
      </c>
      <c r="Q71" s="98" t="str">
        <f t="shared" si="17"/>
        <v>&gt;=2005</v>
      </c>
      <c r="R71" s="99" t="s">
        <v>97</v>
      </c>
      <c r="T71" s="100"/>
      <c r="V71" s="2" t="s">
        <v>26</v>
      </c>
    </row>
    <row r="72" spans="1:38" ht="12" thickBot="1" x14ac:dyDescent="0.25">
      <c r="A72" s="101" t="s">
        <v>98</v>
      </c>
      <c r="B72" s="102" t="s">
        <v>99</v>
      </c>
      <c r="C72" s="46" t="e">
        <f t="shared" ref="C72:R72" si="18">C89/10000</f>
        <v>#N/A</v>
      </c>
      <c r="D72" s="103" t="e">
        <f t="shared" si="18"/>
        <v>#N/A</v>
      </c>
      <c r="E72" s="44" t="e">
        <f t="shared" si="18"/>
        <v>#N/A</v>
      </c>
      <c r="F72" s="33" t="e">
        <f t="shared" si="18"/>
        <v>#N/A</v>
      </c>
      <c r="G72" s="44" t="e">
        <f t="shared" si="18"/>
        <v>#N/A</v>
      </c>
      <c r="H72" s="44" t="e">
        <f t="shared" si="18"/>
        <v>#N/A</v>
      </c>
      <c r="I72" s="44" t="e">
        <f t="shared" si="18"/>
        <v>#N/A</v>
      </c>
      <c r="J72" s="44" t="e">
        <f t="shared" si="18"/>
        <v>#N/A</v>
      </c>
      <c r="K72" s="44" t="e">
        <f t="shared" si="18"/>
        <v>#N/A</v>
      </c>
      <c r="L72" s="44" t="e">
        <f t="shared" si="18"/>
        <v>#N/A</v>
      </c>
      <c r="M72" s="44" t="e">
        <f t="shared" si="18"/>
        <v>#N/A</v>
      </c>
      <c r="N72" s="33" t="e">
        <f t="shared" si="18"/>
        <v>#N/A</v>
      </c>
      <c r="O72" s="33" t="e">
        <f t="shared" si="18"/>
        <v>#N/A</v>
      </c>
      <c r="P72" s="33" t="e">
        <f t="shared" si="18"/>
        <v>#N/A</v>
      </c>
      <c r="Q72" s="34" t="e">
        <f t="shared" si="18"/>
        <v>#N/A</v>
      </c>
      <c r="R72" s="104" t="e">
        <f t="shared" si="18"/>
        <v>#N/A</v>
      </c>
      <c r="T72" s="44"/>
      <c r="V72" s="105" t="e">
        <f t="shared" ref="V72:V84" si="19">SUM(F72,N72,O72,P72,Q72)-R72</f>
        <v>#N/A</v>
      </c>
    </row>
    <row r="73" spans="1:38" ht="12" thickBot="1" x14ac:dyDescent="0.25">
      <c r="A73" s="101" t="s">
        <v>100</v>
      </c>
      <c r="B73" s="102" t="s">
        <v>99</v>
      </c>
      <c r="C73" s="46" t="e">
        <f t="shared" ref="C73:R73" si="20">C90/10000</f>
        <v>#N/A</v>
      </c>
      <c r="D73" s="103" t="e">
        <f t="shared" si="20"/>
        <v>#N/A</v>
      </c>
      <c r="E73" s="44" t="e">
        <f t="shared" si="20"/>
        <v>#N/A</v>
      </c>
      <c r="F73" s="33" t="e">
        <f t="shared" si="20"/>
        <v>#N/A</v>
      </c>
      <c r="G73" s="44" t="e">
        <f t="shared" si="20"/>
        <v>#N/A</v>
      </c>
      <c r="H73" s="44" t="e">
        <f t="shared" si="20"/>
        <v>#N/A</v>
      </c>
      <c r="I73" s="44" t="e">
        <f t="shared" si="20"/>
        <v>#N/A</v>
      </c>
      <c r="J73" s="44" t="e">
        <f t="shared" si="20"/>
        <v>#N/A</v>
      </c>
      <c r="K73" s="44" t="e">
        <f t="shared" si="20"/>
        <v>#N/A</v>
      </c>
      <c r="L73" s="44" t="e">
        <f t="shared" si="20"/>
        <v>#N/A</v>
      </c>
      <c r="M73" s="44" t="e">
        <f t="shared" si="20"/>
        <v>#N/A</v>
      </c>
      <c r="N73" s="33" t="e">
        <f t="shared" si="20"/>
        <v>#N/A</v>
      </c>
      <c r="O73" s="33" t="e">
        <f t="shared" si="20"/>
        <v>#N/A</v>
      </c>
      <c r="P73" s="33" t="e">
        <f t="shared" si="20"/>
        <v>#N/A</v>
      </c>
      <c r="Q73" s="34" t="e">
        <f t="shared" si="20"/>
        <v>#N/A</v>
      </c>
      <c r="R73" s="104" t="e">
        <f t="shared" si="20"/>
        <v>#N/A</v>
      </c>
      <c r="T73" s="44"/>
      <c r="V73" s="105" t="e">
        <f t="shared" si="19"/>
        <v>#N/A</v>
      </c>
    </row>
    <row r="74" spans="1:38" ht="12" thickBot="1" x14ac:dyDescent="0.25">
      <c r="A74" s="101" t="s">
        <v>101</v>
      </c>
      <c r="B74" s="102" t="s">
        <v>99</v>
      </c>
      <c r="C74" s="46" t="e">
        <f t="shared" ref="C74:R74" si="21">C91/10000</f>
        <v>#N/A</v>
      </c>
      <c r="D74" s="103" t="e">
        <f t="shared" si="21"/>
        <v>#N/A</v>
      </c>
      <c r="E74" s="44" t="e">
        <f t="shared" si="21"/>
        <v>#N/A</v>
      </c>
      <c r="F74" s="33" t="e">
        <f t="shared" si="21"/>
        <v>#N/A</v>
      </c>
      <c r="G74" s="44" t="e">
        <f t="shared" si="21"/>
        <v>#N/A</v>
      </c>
      <c r="H74" s="44" t="e">
        <f t="shared" si="21"/>
        <v>#N/A</v>
      </c>
      <c r="I74" s="44" t="e">
        <f t="shared" si="21"/>
        <v>#N/A</v>
      </c>
      <c r="J74" s="44" t="e">
        <f t="shared" si="21"/>
        <v>#N/A</v>
      </c>
      <c r="K74" s="44" t="e">
        <f t="shared" si="21"/>
        <v>#N/A</v>
      </c>
      <c r="L74" s="44" t="e">
        <f t="shared" si="21"/>
        <v>#N/A</v>
      </c>
      <c r="M74" s="44" t="e">
        <f t="shared" si="21"/>
        <v>#N/A</v>
      </c>
      <c r="N74" s="33" t="e">
        <f t="shared" si="21"/>
        <v>#N/A</v>
      </c>
      <c r="O74" s="33" t="e">
        <f t="shared" si="21"/>
        <v>#N/A</v>
      </c>
      <c r="P74" s="33" t="e">
        <f t="shared" si="21"/>
        <v>#N/A</v>
      </c>
      <c r="Q74" s="34" t="e">
        <f t="shared" si="21"/>
        <v>#N/A</v>
      </c>
      <c r="R74" s="104" t="e">
        <f t="shared" si="21"/>
        <v>#N/A</v>
      </c>
      <c r="T74" s="44"/>
      <c r="V74" s="105" t="e">
        <f t="shared" si="19"/>
        <v>#N/A</v>
      </c>
    </row>
    <row r="75" spans="1:38" ht="12" thickBot="1" x14ac:dyDescent="0.25">
      <c r="A75" s="101" t="s">
        <v>102</v>
      </c>
      <c r="B75" s="102" t="s">
        <v>99</v>
      </c>
      <c r="C75" s="46" t="e">
        <f t="shared" ref="C75:R75" si="22">C92/10000</f>
        <v>#N/A</v>
      </c>
      <c r="D75" s="103" t="e">
        <f t="shared" si="22"/>
        <v>#N/A</v>
      </c>
      <c r="E75" s="44" t="e">
        <f t="shared" si="22"/>
        <v>#N/A</v>
      </c>
      <c r="F75" s="33" t="e">
        <f t="shared" si="22"/>
        <v>#N/A</v>
      </c>
      <c r="G75" s="44" t="e">
        <f t="shared" si="22"/>
        <v>#N/A</v>
      </c>
      <c r="H75" s="44" t="e">
        <f t="shared" si="22"/>
        <v>#N/A</v>
      </c>
      <c r="I75" s="44" t="e">
        <f t="shared" si="22"/>
        <v>#N/A</v>
      </c>
      <c r="J75" s="44" t="e">
        <f t="shared" si="22"/>
        <v>#N/A</v>
      </c>
      <c r="K75" s="44" t="e">
        <f t="shared" si="22"/>
        <v>#N/A</v>
      </c>
      <c r="L75" s="44" t="e">
        <f t="shared" si="22"/>
        <v>#N/A</v>
      </c>
      <c r="M75" s="44" t="e">
        <f t="shared" si="22"/>
        <v>#N/A</v>
      </c>
      <c r="N75" s="33" t="e">
        <f t="shared" si="22"/>
        <v>#N/A</v>
      </c>
      <c r="O75" s="33" t="e">
        <f t="shared" si="22"/>
        <v>#N/A</v>
      </c>
      <c r="P75" s="33" t="e">
        <f t="shared" si="22"/>
        <v>#N/A</v>
      </c>
      <c r="Q75" s="34" t="e">
        <f t="shared" si="22"/>
        <v>#N/A</v>
      </c>
      <c r="R75" s="104" t="e">
        <f t="shared" si="22"/>
        <v>#N/A</v>
      </c>
      <c r="T75" s="44"/>
      <c r="V75" s="105" t="e">
        <f t="shared" si="19"/>
        <v>#N/A</v>
      </c>
    </row>
    <row r="76" spans="1:38" ht="12" thickBot="1" x14ac:dyDescent="0.25">
      <c r="A76" s="101" t="s">
        <v>103</v>
      </c>
      <c r="B76" s="102" t="s">
        <v>99</v>
      </c>
      <c r="C76" s="46" t="e">
        <f t="shared" ref="C76:R76" si="23">C93/10000</f>
        <v>#N/A</v>
      </c>
      <c r="D76" s="103" t="e">
        <f t="shared" si="23"/>
        <v>#N/A</v>
      </c>
      <c r="E76" s="44" t="e">
        <f t="shared" si="23"/>
        <v>#N/A</v>
      </c>
      <c r="F76" s="33" t="e">
        <f t="shared" si="23"/>
        <v>#N/A</v>
      </c>
      <c r="G76" s="44" t="e">
        <f t="shared" si="23"/>
        <v>#N/A</v>
      </c>
      <c r="H76" s="44" t="e">
        <f t="shared" si="23"/>
        <v>#N/A</v>
      </c>
      <c r="I76" s="44" t="e">
        <f t="shared" si="23"/>
        <v>#N/A</v>
      </c>
      <c r="J76" s="44" t="e">
        <f t="shared" si="23"/>
        <v>#N/A</v>
      </c>
      <c r="K76" s="44" t="e">
        <f t="shared" si="23"/>
        <v>#N/A</v>
      </c>
      <c r="L76" s="44" t="e">
        <f t="shared" si="23"/>
        <v>#N/A</v>
      </c>
      <c r="M76" s="44" t="e">
        <f t="shared" si="23"/>
        <v>#N/A</v>
      </c>
      <c r="N76" s="33" t="e">
        <f t="shared" si="23"/>
        <v>#N/A</v>
      </c>
      <c r="O76" s="33" t="e">
        <f t="shared" si="23"/>
        <v>#N/A</v>
      </c>
      <c r="P76" s="33" t="e">
        <f t="shared" si="23"/>
        <v>#N/A</v>
      </c>
      <c r="Q76" s="34" t="e">
        <f t="shared" si="23"/>
        <v>#N/A</v>
      </c>
      <c r="R76" s="104" t="e">
        <f t="shared" si="23"/>
        <v>#N/A</v>
      </c>
      <c r="T76" s="44"/>
      <c r="V76" s="105" t="e">
        <f t="shared" si="19"/>
        <v>#N/A</v>
      </c>
    </row>
    <row r="77" spans="1:38" ht="12" thickBot="1" x14ac:dyDescent="0.25">
      <c r="A77" s="101" t="s">
        <v>104</v>
      </c>
      <c r="B77" s="102" t="s">
        <v>99</v>
      </c>
      <c r="C77" s="46" t="e">
        <f t="shared" ref="C77:R77" si="24">C94/10000</f>
        <v>#N/A</v>
      </c>
      <c r="D77" s="103" t="e">
        <f t="shared" si="24"/>
        <v>#N/A</v>
      </c>
      <c r="E77" s="44" t="e">
        <f t="shared" si="24"/>
        <v>#N/A</v>
      </c>
      <c r="F77" s="33" t="e">
        <f t="shared" si="24"/>
        <v>#N/A</v>
      </c>
      <c r="G77" s="44" t="e">
        <f t="shared" si="24"/>
        <v>#N/A</v>
      </c>
      <c r="H77" s="44" t="e">
        <f t="shared" si="24"/>
        <v>#N/A</v>
      </c>
      <c r="I77" s="44" t="e">
        <f t="shared" si="24"/>
        <v>#N/A</v>
      </c>
      <c r="J77" s="44" t="e">
        <f t="shared" si="24"/>
        <v>#N/A</v>
      </c>
      <c r="K77" s="44" t="e">
        <f t="shared" si="24"/>
        <v>#N/A</v>
      </c>
      <c r="L77" s="44" t="e">
        <f t="shared" si="24"/>
        <v>#N/A</v>
      </c>
      <c r="M77" s="44" t="e">
        <f t="shared" si="24"/>
        <v>#N/A</v>
      </c>
      <c r="N77" s="33" t="e">
        <f t="shared" si="24"/>
        <v>#N/A</v>
      </c>
      <c r="O77" s="33" t="e">
        <f t="shared" si="24"/>
        <v>#N/A</v>
      </c>
      <c r="P77" s="33" t="e">
        <f t="shared" si="24"/>
        <v>#N/A</v>
      </c>
      <c r="Q77" s="34" t="e">
        <f t="shared" si="24"/>
        <v>#N/A</v>
      </c>
      <c r="R77" s="104" t="e">
        <f t="shared" si="24"/>
        <v>#N/A</v>
      </c>
      <c r="T77" s="44"/>
      <c r="V77" s="105" t="e">
        <f t="shared" si="19"/>
        <v>#N/A</v>
      </c>
    </row>
    <row r="78" spans="1:38" ht="12" thickBot="1" x14ac:dyDescent="0.25">
      <c r="A78" s="101" t="s">
        <v>105</v>
      </c>
      <c r="B78" s="102" t="s">
        <v>99</v>
      </c>
      <c r="C78" s="46" t="e">
        <f t="shared" ref="C78:R78" si="25">C95/10000</f>
        <v>#N/A</v>
      </c>
      <c r="D78" s="103" t="e">
        <f t="shared" si="25"/>
        <v>#N/A</v>
      </c>
      <c r="E78" s="44" t="e">
        <f t="shared" si="25"/>
        <v>#N/A</v>
      </c>
      <c r="F78" s="33" t="e">
        <f t="shared" si="25"/>
        <v>#N/A</v>
      </c>
      <c r="G78" s="44" t="e">
        <f t="shared" si="25"/>
        <v>#N/A</v>
      </c>
      <c r="H78" s="44" t="e">
        <f t="shared" si="25"/>
        <v>#N/A</v>
      </c>
      <c r="I78" s="44" t="e">
        <f t="shared" si="25"/>
        <v>#N/A</v>
      </c>
      <c r="J78" s="44" t="e">
        <f t="shared" si="25"/>
        <v>#N/A</v>
      </c>
      <c r="K78" s="44" t="e">
        <f t="shared" si="25"/>
        <v>#N/A</v>
      </c>
      <c r="L78" s="44" t="e">
        <f t="shared" si="25"/>
        <v>#N/A</v>
      </c>
      <c r="M78" s="44" t="e">
        <f t="shared" si="25"/>
        <v>#N/A</v>
      </c>
      <c r="N78" s="33" t="e">
        <f t="shared" si="25"/>
        <v>#N/A</v>
      </c>
      <c r="O78" s="33" t="e">
        <f t="shared" si="25"/>
        <v>#N/A</v>
      </c>
      <c r="P78" s="33" t="e">
        <f t="shared" si="25"/>
        <v>#N/A</v>
      </c>
      <c r="Q78" s="34" t="e">
        <f t="shared" si="25"/>
        <v>#N/A</v>
      </c>
      <c r="R78" s="104" t="e">
        <f t="shared" si="25"/>
        <v>#N/A</v>
      </c>
      <c r="T78" s="44"/>
      <c r="V78" s="105" t="e">
        <f t="shared" si="19"/>
        <v>#N/A</v>
      </c>
    </row>
    <row r="79" spans="1:38" ht="12" thickBot="1" x14ac:dyDescent="0.25">
      <c r="A79" s="101" t="s">
        <v>106</v>
      </c>
      <c r="B79" s="102" t="s">
        <v>99</v>
      </c>
      <c r="C79" s="46" t="e">
        <f t="shared" ref="C79:R79" si="26">C96/10000</f>
        <v>#N/A</v>
      </c>
      <c r="D79" s="103" t="e">
        <f t="shared" si="26"/>
        <v>#N/A</v>
      </c>
      <c r="E79" s="44" t="e">
        <f t="shared" si="26"/>
        <v>#N/A</v>
      </c>
      <c r="F79" s="33" t="e">
        <f t="shared" si="26"/>
        <v>#N/A</v>
      </c>
      <c r="G79" s="44" t="e">
        <f t="shared" si="26"/>
        <v>#N/A</v>
      </c>
      <c r="H79" s="44" t="e">
        <f t="shared" si="26"/>
        <v>#N/A</v>
      </c>
      <c r="I79" s="44" t="e">
        <f t="shared" si="26"/>
        <v>#N/A</v>
      </c>
      <c r="J79" s="44" t="e">
        <f t="shared" si="26"/>
        <v>#N/A</v>
      </c>
      <c r="K79" s="44" t="e">
        <f t="shared" si="26"/>
        <v>#N/A</v>
      </c>
      <c r="L79" s="44" t="e">
        <f t="shared" si="26"/>
        <v>#N/A</v>
      </c>
      <c r="M79" s="44" t="e">
        <f t="shared" si="26"/>
        <v>#N/A</v>
      </c>
      <c r="N79" s="33" t="e">
        <f t="shared" si="26"/>
        <v>#N/A</v>
      </c>
      <c r="O79" s="33" t="e">
        <f t="shared" si="26"/>
        <v>#N/A</v>
      </c>
      <c r="P79" s="33" t="e">
        <f t="shared" si="26"/>
        <v>#N/A</v>
      </c>
      <c r="Q79" s="34" t="e">
        <f t="shared" si="26"/>
        <v>#N/A</v>
      </c>
      <c r="R79" s="104" t="e">
        <f t="shared" si="26"/>
        <v>#N/A</v>
      </c>
      <c r="T79" s="44"/>
      <c r="V79" s="105" t="e">
        <f t="shared" si="19"/>
        <v>#N/A</v>
      </c>
    </row>
    <row r="80" spans="1:38" ht="12" thickBot="1" x14ac:dyDescent="0.25">
      <c r="A80" s="106" t="s">
        <v>107</v>
      </c>
      <c r="B80" s="102" t="s">
        <v>108</v>
      </c>
      <c r="C80" s="46" t="e">
        <f t="shared" ref="C80:R80" si="27">C97/10000</f>
        <v>#N/A</v>
      </c>
      <c r="D80" s="103" t="e">
        <f t="shared" si="27"/>
        <v>#N/A</v>
      </c>
      <c r="E80" s="44" t="e">
        <f t="shared" si="27"/>
        <v>#N/A</v>
      </c>
      <c r="F80" s="33" t="e">
        <f t="shared" si="27"/>
        <v>#N/A</v>
      </c>
      <c r="G80" s="44" t="e">
        <f t="shared" si="27"/>
        <v>#N/A</v>
      </c>
      <c r="H80" s="44" t="e">
        <f t="shared" si="27"/>
        <v>#N/A</v>
      </c>
      <c r="I80" s="44" t="e">
        <f t="shared" si="27"/>
        <v>#N/A</v>
      </c>
      <c r="J80" s="44" t="e">
        <f t="shared" si="27"/>
        <v>#N/A</v>
      </c>
      <c r="K80" s="44" t="e">
        <f t="shared" si="27"/>
        <v>#N/A</v>
      </c>
      <c r="L80" s="44" t="e">
        <f t="shared" si="27"/>
        <v>#N/A</v>
      </c>
      <c r="M80" s="44" t="e">
        <f t="shared" si="27"/>
        <v>#N/A</v>
      </c>
      <c r="N80" s="33" t="e">
        <f t="shared" si="27"/>
        <v>#N/A</v>
      </c>
      <c r="O80" s="33" t="e">
        <f t="shared" si="27"/>
        <v>#N/A</v>
      </c>
      <c r="P80" s="33" t="e">
        <f t="shared" si="27"/>
        <v>#N/A</v>
      </c>
      <c r="Q80" s="34" t="e">
        <f t="shared" si="27"/>
        <v>#N/A</v>
      </c>
      <c r="R80" s="104" t="e">
        <f t="shared" si="27"/>
        <v>#N/A</v>
      </c>
      <c r="T80" s="44"/>
      <c r="V80" s="105" t="e">
        <f t="shared" si="19"/>
        <v>#N/A</v>
      </c>
    </row>
    <row r="81" spans="1:60" ht="12" thickBot="1" x14ac:dyDescent="0.25">
      <c r="A81" s="106" t="s">
        <v>109</v>
      </c>
      <c r="B81" t="s">
        <v>109</v>
      </c>
      <c r="C81" s="46" t="e">
        <f t="shared" ref="C81:R81" si="28">C98/10000</f>
        <v>#N/A</v>
      </c>
      <c r="D81" s="103" t="e">
        <f t="shared" si="28"/>
        <v>#N/A</v>
      </c>
      <c r="E81" s="44" t="e">
        <f t="shared" si="28"/>
        <v>#N/A</v>
      </c>
      <c r="F81" s="33" t="e">
        <f t="shared" si="28"/>
        <v>#N/A</v>
      </c>
      <c r="G81" s="44" t="e">
        <f t="shared" si="28"/>
        <v>#N/A</v>
      </c>
      <c r="H81" s="44" t="e">
        <f t="shared" si="28"/>
        <v>#N/A</v>
      </c>
      <c r="I81" s="44" t="e">
        <f t="shared" si="28"/>
        <v>#N/A</v>
      </c>
      <c r="J81" s="44" t="e">
        <f t="shared" si="28"/>
        <v>#N/A</v>
      </c>
      <c r="K81" s="44" t="e">
        <f t="shared" si="28"/>
        <v>#N/A</v>
      </c>
      <c r="L81" s="44" t="e">
        <f t="shared" si="28"/>
        <v>#N/A</v>
      </c>
      <c r="M81" s="44" t="e">
        <f t="shared" si="28"/>
        <v>#N/A</v>
      </c>
      <c r="N81" s="33" t="e">
        <f t="shared" si="28"/>
        <v>#N/A</v>
      </c>
      <c r="O81" s="33" t="e">
        <f t="shared" si="28"/>
        <v>#N/A</v>
      </c>
      <c r="P81" s="33" t="e">
        <f t="shared" si="28"/>
        <v>#N/A</v>
      </c>
      <c r="Q81" s="34" t="e">
        <f t="shared" si="28"/>
        <v>#N/A</v>
      </c>
      <c r="R81" s="104" t="e">
        <f t="shared" si="28"/>
        <v>#N/A</v>
      </c>
      <c r="T81" s="44"/>
      <c r="V81" s="105" t="e">
        <f t="shared" si="19"/>
        <v>#N/A</v>
      </c>
    </row>
    <row r="82" spans="1:60" ht="12" thickBot="1" x14ac:dyDescent="0.25">
      <c r="A82" s="106" t="s">
        <v>110</v>
      </c>
      <c r="B82" t="s">
        <v>111</v>
      </c>
      <c r="C82" s="46" t="e">
        <f t="shared" ref="C82:R82" si="29">C99/10000</f>
        <v>#N/A</v>
      </c>
      <c r="D82" s="103" t="e">
        <f t="shared" si="29"/>
        <v>#N/A</v>
      </c>
      <c r="E82" s="44" t="e">
        <f t="shared" si="29"/>
        <v>#N/A</v>
      </c>
      <c r="F82" s="33" t="e">
        <f t="shared" si="29"/>
        <v>#N/A</v>
      </c>
      <c r="G82" s="44" t="e">
        <f t="shared" si="29"/>
        <v>#N/A</v>
      </c>
      <c r="H82" s="44" t="e">
        <f t="shared" si="29"/>
        <v>#N/A</v>
      </c>
      <c r="I82" s="44" t="e">
        <f t="shared" si="29"/>
        <v>#N/A</v>
      </c>
      <c r="J82" s="44" t="e">
        <f t="shared" si="29"/>
        <v>#N/A</v>
      </c>
      <c r="K82" s="44" t="e">
        <f t="shared" si="29"/>
        <v>#N/A</v>
      </c>
      <c r="L82" s="44" t="e">
        <f t="shared" si="29"/>
        <v>#N/A</v>
      </c>
      <c r="M82" s="44" t="e">
        <f t="shared" si="29"/>
        <v>#N/A</v>
      </c>
      <c r="N82" s="33" t="e">
        <f t="shared" si="29"/>
        <v>#N/A</v>
      </c>
      <c r="O82" s="33" t="e">
        <f t="shared" si="29"/>
        <v>#N/A</v>
      </c>
      <c r="P82" s="33" t="e">
        <f t="shared" si="29"/>
        <v>#N/A</v>
      </c>
      <c r="Q82" s="34" t="e">
        <f t="shared" si="29"/>
        <v>#N/A</v>
      </c>
      <c r="R82" s="104" t="e">
        <f t="shared" si="29"/>
        <v>#N/A</v>
      </c>
      <c r="T82" s="44"/>
      <c r="V82" s="105" t="e">
        <f t="shared" si="19"/>
        <v>#N/A</v>
      </c>
    </row>
    <row r="83" spans="1:60" ht="12" thickBot="1" x14ac:dyDescent="0.25">
      <c r="A83" s="107" t="s">
        <v>112</v>
      </c>
      <c r="B83" s="108" t="s">
        <v>113</v>
      </c>
      <c r="C83" s="109" t="e">
        <f t="shared" ref="C83:R83" si="30">C100/10000</f>
        <v>#N/A</v>
      </c>
      <c r="D83" s="110" t="e">
        <f t="shared" si="30"/>
        <v>#N/A</v>
      </c>
      <c r="E83" s="111" t="e">
        <f t="shared" si="30"/>
        <v>#N/A</v>
      </c>
      <c r="F83" s="40" t="e">
        <f t="shared" si="30"/>
        <v>#N/A</v>
      </c>
      <c r="G83" s="111" t="e">
        <f t="shared" si="30"/>
        <v>#N/A</v>
      </c>
      <c r="H83" s="111" t="e">
        <f t="shared" si="30"/>
        <v>#N/A</v>
      </c>
      <c r="I83" s="111" t="e">
        <f t="shared" si="30"/>
        <v>#N/A</v>
      </c>
      <c r="J83" s="111" t="e">
        <f t="shared" si="30"/>
        <v>#N/A</v>
      </c>
      <c r="K83" s="111" t="e">
        <f t="shared" si="30"/>
        <v>#N/A</v>
      </c>
      <c r="L83" s="111" t="e">
        <f t="shared" si="30"/>
        <v>#N/A</v>
      </c>
      <c r="M83" s="111" t="e">
        <f t="shared" si="30"/>
        <v>#N/A</v>
      </c>
      <c r="N83" s="40" t="e">
        <f t="shared" si="30"/>
        <v>#N/A</v>
      </c>
      <c r="O83" s="40" t="e">
        <f t="shared" si="30"/>
        <v>#N/A</v>
      </c>
      <c r="P83" s="40" t="e">
        <f t="shared" si="30"/>
        <v>#N/A</v>
      </c>
      <c r="Q83" s="112" t="e">
        <f t="shared" si="30"/>
        <v>#N/A</v>
      </c>
      <c r="R83" s="113" t="e">
        <f t="shared" si="30"/>
        <v>#N/A</v>
      </c>
      <c r="T83" s="44"/>
      <c r="U83" s="82" t="s">
        <v>114</v>
      </c>
      <c r="V83" s="105" t="e">
        <f t="shared" si="19"/>
        <v>#N/A</v>
      </c>
    </row>
    <row r="84" spans="1:60" ht="12" thickBot="1" x14ac:dyDescent="0.25">
      <c r="A84" s="114" t="s">
        <v>115</v>
      </c>
      <c r="B84" s="115"/>
      <c r="C84" s="116" t="e">
        <f t="shared" ref="C84:R84" si="31">C101/10000</f>
        <v>#N/A</v>
      </c>
      <c r="D84" s="117" t="e">
        <f t="shared" si="31"/>
        <v>#N/A</v>
      </c>
      <c r="E84" s="118" t="e">
        <f t="shared" si="31"/>
        <v>#N/A</v>
      </c>
      <c r="F84" s="118" t="e">
        <f t="shared" si="31"/>
        <v>#N/A</v>
      </c>
      <c r="G84" s="118" t="e">
        <f t="shared" si="31"/>
        <v>#N/A</v>
      </c>
      <c r="H84" s="118" t="e">
        <f t="shared" si="31"/>
        <v>#N/A</v>
      </c>
      <c r="I84" s="118" t="e">
        <f t="shared" si="31"/>
        <v>#N/A</v>
      </c>
      <c r="J84" s="118" t="e">
        <f t="shared" si="31"/>
        <v>#N/A</v>
      </c>
      <c r="K84" s="118" t="e">
        <f t="shared" si="31"/>
        <v>#N/A</v>
      </c>
      <c r="L84" s="118" t="e">
        <f t="shared" si="31"/>
        <v>#N/A</v>
      </c>
      <c r="M84" s="118" t="e">
        <f t="shared" si="31"/>
        <v>#N/A</v>
      </c>
      <c r="N84" s="118" t="e">
        <f t="shared" si="31"/>
        <v>#N/A</v>
      </c>
      <c r="O84" s="118" t="e">
        <f t="shared" si="31"/>
        <v>#N/A</v>
      </c>
      <c r="P84" s="118" t="e">
        <f t="shared" si="31"/>
        <v>#N/A</v>
      </c>
      <c r="Q84" s="119" t="e">
        <f t="shared" si="31"/>
        <v>#N/A</v>
      </c>
      <c r="R84" s="120" t="e">
        <f t="shared" si="31"/>
        <v>#N/A</v>
      </c>
      <c r="T84" s="44"/>
      <c r="U84" s="87" t="e">
        <f>(R84)+(R108)/10000-'[3]E. VaR &amp; Peak Pos By Trader'!$AC$156</f>
        <v>#N/A</v>
      </c>
      <c r="V84" s="105" t="e">
        <f t="shared" si="19"/>
        <v>#N/A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2" hidden="1" thickBot="1" x14ac:dyDescent="0.25">
      <c r="C86" s="124">
        <f t="shared" ref="C86:P86" si="32">C7</f>
        <v>37165</v>
      </c>
      <c r="D86" s="124">
        <f t="shared" si="32"/>
        <v>37196</v>
      </c>
      <c r="E86" s="124">
        <f t="shared" si="32"/>
        <v>37226</v>
      </c>
      <c r="F86" s="124">
        <f t="shared" si="32"/>
        <v>37257</v>
      </c>
      <c r="G86" s="124">
        <f t="shared" si="32"/>
        <v>37257</v>
      </c>
      <c r="H86" s="124">
        <f t="shared" si="32"/>
        <v>37316</v>
      </c>
      <c r="I86" s="124">
        <f t="shared" si="32"/>
        <v>37377</v>
      </c>
      <c r="J86" s="124">
        <f t="shared" si="32"/>
        <v>37408</v>
      </c>
      <c r="K86" s="124">
        <f t="shared" si="32"/>
        <v>37438</v>
      </c>
      <c r="L86" s="124">
        <f t="shared" si="32"/>
        <v>37500</v>
      </c>
      <c r="M86" s="124">
        <f t="shared" si="32"/>
        <v>37530</v>
      </c>
      <c r="N86" s="124" t="str">
        <f t="shared" si="32"/>
        <v xml:space="preserve"> </v>
      </c>
      <c r="O86" s="124">
        <f t="shared" si="32"/>
        <v>37622</v>
      </c>
      <c r="P86" s="124">
        <f t="shared" si="32"/>
        <v>37987</v>
      </c>
      <c r="Q86" s="124">
        <v>38353</v>
      </c>
      <c r="R86" s="124">
        <v>44562</v>
      </c>
      <c r="S86" s="2"/>
      <c r="T86" s="44"/>
      <c r="V86" s="10">
        <f>S86-'[3]E. VaR &amp; Off-Peak Pos By Trader'!$Q$106</f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tr">
        <f t="shared" ref="F87:O87" si="33">F8</f>
        <v>2001 Total</v>
      </c>
      <c r="G87" s="131" t="str">
        <f t="shared" si="33"/>
        <v>Jan-Feb '02</v>
      </c>
      <c r="H87" s="131" t="str">
        <f t="shared" si="33"/>
        <v>Mar-Apr '02</v>
      </c>
      <c r="I87" s="131" t="str">
        <f t="shared" si="33"/>
        <v>May '02</v>
      </c>
      <c r="J87" s="131" t="str">
        <f t="shared" si="33"/>
        <v>June '02</v>
      </c>
      <c r="K87" s="131" t="str">
        <f t="shared" si="33"/>
        <v>Jul-Aug '02</v>
      </c>
      <c r="L87" s="131" t="str">
        <f t="shared" si="33"/>
        <v>Sep '02</v>
      </c>
      <c r="M87" s="131" t="str">
        <f t="shared" si="33"/>
        <v>Oct-Dec '02</v>
      </c>
      <c r="N87" s="131" t="str">
        <f t="shared" si="33"/>
        <v>2002 Total</v>
      </c>
      <c r="O87" s="131" t="str">
        <f t="shared" si="33"/>
        <v>2003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2" hidden="1" thickBot="1" x14ac:dyDescent="0.25">
      <c r="A88" s="135" t="s">
        <v>119</v>
      </c>
      <c r="B88" s="136" t="s">
        <v>99</v>
      </c>
      <c r="C88" s="137" t="e">
        <f t="array" ref="C88">#N/A</f>
        <v>#N/A</v>
      </c>
      <c r="D88" s="137" t="e">
        <f t="array" ref="D88">#N/A</f>
        <v>#N/A</v>
      </c>
      <c r="E88" s="137" t="e">
        <f t="array" ref="E88">#N/A</f>
        <v>#N/A</v>
      </c>
      <c r="F88" s="138" t="e">
        <f t="shared" ref="F88:F100" si="34">SUM(C88:E88)</f>
        <v>#N/A</v>
      </c>
      <c r="G88" s="137" t="e">
        <f t="array" ref="G88">#N/A</f>
        <v>#N/A</v>
      </c>
      <c r="H88" s="137" t="e">
        <f t="array" ref="H88">#N/A</f>
        <v>#N/A</v>
      </c>
      <c r="I88" s="137" t="e">
        <f t="array" ref="I88">#N/A</f>
        <v>#N/A</v>
      </c>
      <c r="J88" s="137" t="e">
        <f t="array" ref="J88">#N/A</f>
        <v>#N/A</v>
      </c>
      <c r="K88" s="137" t="e">
        <f t="array" ref="K88">#N/A</f>
        <v>#N/A</v>
      </c>
      <c r="L88" s="137" t="e">
        <f t="array" ref="L88">#N/A</f>
        <v>#N/A</v>
      </c>
      <c r="M88" s="137" t="e">
        <f t="array" ref="M88">#N/A</f>
        <v>#N/A</v>
      </c>
      <c r="N88" s="138" t="e">
        <f t="shared" ref="N88:N100" si="35">SUM(G88:M88)</f>
        <v>#N/A</v>
      </c>
      <c r="O88" s="138" t="e">
        <f t="array" ref="O88">#N/A</f>
        <v>#N/A</v>
      </c>
      <c r="P88" s="138" t="e">
        <f t="array" ref="P88">#N/A</f>
        <v>#N/A</v>
      </c>
      <c r="Q88" s="138" t="e">
        <f t="array" ref="Q88">#N/A</f>
        <v>#N/A</v>
      </c>
      <c r="R88" s="139" t="e">
        <f>#N/A</f>
        <v>#N/A</v>
      </c>
      <c r="T88" s="44"/>
      <c r="V88" s="105" t="e">
        <f t="shared" ref="V88:V95" si="36">SUM(F88,N88,O88,P88,Q88)-R88</f>
        <v>#N/A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2" hidden="1" thickBot="1" x14ac:dyDescent="0.25">
      <c r="A89" s="140" t="s">
        <v>98</v>
      </c>
      <c r="B89" s="102" t="s">
        <v>120</v>
      </c>
      <c r="C89" s="44" t="e">
        <f t="array" ref="C89">#N/A</f>
        <v>#N/A</v>
      </c>
      <c r="D89" s="44" t="e">
        <f t="array" ref="D89">#N/A</f>
        <v>#N/A</v>
      </c>
      <c r="E89" s="44" t="e">
        <f t="array" ref="E89">#N/A</f>
        <v>#N/A</v>
      </c>
      <c r="F89" s="138" t="e">
        <f t="shared" si="34"/>
        <v>#N/A</v>
      </c>
      <c r="G89" s="137" t="e">
        <f t="array" ref="G89">#N/A</f>
        <v>#N/A</v>
      </c>
      <c r="H89" s="137" t="e">
        <f t="array" ref="H89">#N/A</f>
        <v>#N/A</v>
      </c>
      <c r="I89" s="137" t="e">
        <f t="array" ref="I89">#N/A</f>
        <v>#N/A</v>
      </c>
      <c r="J89" s="137" t="e">
        <f t="array" ref="J89">#N/A</f>
        <v>#N/A</v>
      </c>
      <c r="K89" s="137" t="e">
        <f t="array" ref="K89">#N/A</f>
        <v>#N/A</v>
      </c>
      <c r="L89" s="137" t="e">
        <f t="array" ref="L89">#N/A</f>
        <v>#N/A</v>
      </c>
      <c r="M89" s="137" t="e">
        <f t="array" ref="M89">#N/A</f>
        <v>#N/A</v>
      </c>
      <c r="N89" s="138" t="e">
        <f t="shared" si="35"/>
        <v>#N/A</v>
      </c>
      <c r="O89" s="138" t="e">
        <f t="array" ref="O89">#N/A</f>
        <v>#N/A</v>
      </c>
      <c r="P89" s="138" t="e">
        <f t="array" ref="P89">#N/A</f>
        <v>#N/A</v>
      </c>
      <c r="Q89" s="138" t="e">
        <f t="array" ref="Q89">#N/A</f>
        <v>#N/A</v>
      </c>
      <c r="R89" s="139" t="e">
        <f t="array" ref="R89">#N/A</f>
        <v>#N/A</v>
      </c>
      <c r="T89" s="44"/>
      <c r="V89" s="105" t="e">
        <f t="shared" si="36"/>
        <v>#N/A</v>
      </c>
    </row>
    <row r="90" spans="1:60" ht="12" hidden="1" thickBot="1" x14ac:dyDescent="0.25">
      <c r="A90" s="106" t="s">
        <v>100</v>
      </c>
      <c r="B90" s="102" t="s">
        <v>121</v>
      </c>
      <c r="C90" s="44" t="e">
        <f t="array" ref="C90">#N/A</f>
        <v>#N/A</v>
      </c>
      <c r="D90" s="44" t="e">
        <f t="array" ref="D90">#N/A</f>
        <v>#N/A</v>
      </c>
      <c r="E90" s="44" t="e">
        <f t="array" ref="E90">#N/A</f>
        <v>#N/A</v>
      </c>
      <c r="F90" s="33" t="e">
        <f t="shared" si="34"/>
        <v>#N/A</v>
      </c>
      <c r="G90" s="44" t="e">
        <f t="array" ref="G90">#N/A</f>
        <v>#N/A</v>
      </c>
      <c r="H90" s="44" t="e">
        <f t="array" ref="H90">#N/A</f>
        <v>#N/A</v>
      </c>
      <c r="I90" s="44" t="e">
        <f t="array" ref="I90">#N/A</f>
        <v>#N/A</v>
      </c>
      <c r="J90" s="44" t="e">
        <f t="array" ref="J90">#N/A</f>
        <v>#N/A</v>
      </c>
      <c r="K90" s="44" t="e">
        <f t="array" ref="K90">#N/A</f>
        <v>#N/A</v>
      </c>
      <c r="L90" s="44" t="e">
        <f t="array" ref="L90">#N/A</f>
        <v>#N/A</v>
      </c>
      <c r="M90" s="44" t="e">
        <f t="array" ref="M90">#N/A</f>
        <v>#N/A</v>
      </c>
      <c r="N90" s="33" t="e">
        <f t="shared" si="35"/>
        <v>#N/A</v>
      </c>
      <c r="O90" s="33" t="e">
        <f t="array" ref="O90">#N/A</f>
        <v>#N/A</v>
      </c>
      <c r="P90" s="33" t="e">
        <f t="array" ref="P90">#N/A</f>
        <v>#N/A</v>
      </c>
      <c r="Q90" s="33" t="e">
        <f t="array" ref="Q90">#N/A</f>
        <v>#N/A</v>
      </c>
      <c r="R90" s="104" t="e">
        <f t="array" ref="R90">#N/A</f>
        <v>#N/A</v>
      </c>
      <c r="T90" s="44"/>
      <c r="V90" s="105" t="e">
        <f t="shared" si="36"/>
        <v>#N/A</v>
      </c>
    </row>
    <row r="91" spans="1:60" ht="12" hidden="1" thickBot="1" x14ac:dyDescent="0.25">
      <c r="A91" s="106" t="s">
        <v>101</v>
      </c>
      <c r="B91" s="102" t="s">
        <v>122</v>
      </c>
      <c r="C91" s="44" t="e">
        <f t="array" ref="C91">#N/A</f>
        <v>#N/A</v>
      </c>
      <c r="D91" s="44" t="e">
        <f t="array" ref="D91">#N/A</f>
        <v>#N/A</v>
      </c>
      <c r="E91" s="44" t="e">
        <f t="array" ref="E91">#N/A</f>
        <v>#N/A</v>
      </c>
      <c r="F91" s="33" t="e">
        <f t="shared" si="34"/>
        <v>#N/A</v>
      </c>
      <c r="G91" s="44" t="e">
        <f t="array" ref="G91">#N/A</f>
        <v>#N/A</v>
      </c>
      <c r="H91" s="44" t="e">
        <f t="array" ref="H91">#N/A</f>
        <v>#N/A</v>
      </c>
      <c r="I91" s="44" t="e">
        <f t="array" ref="I91">#N/A</f>
        <v>#N/A</v>
      </c>
      <c r="J91" s="44" t="e">
        <f t="array" ref="J91">#N/A</f>
        <v>#N/A</v>
      </c>
      <c r="K91" s="44" t="e">
        <f t="array" ref="K91">#N/A</f>
        <v>#N/A</v>
      </c>
      <c r="L91" s="44" t="e">
        <f t="array" ref="L91">#N/A</f>
        <v>#N/A</v>
      </c>
      <c r="M91" s="44" t="e">
        <f t="array" ref="M91">#N/A</f>
        <v>#N/A</v>
      </c>
      <c r="N91" s="33" t="e">
        <f t="shared" si="35"/>
        <v>#N/A</v>
      </c>
      <c r="O91" s="33" t="e">
        <f t="array" ref="O91">#N/A</f>
        <v>#N/A</v>
      </c>
      <c r="P91" s="33" t="e">
        <f t="array" ref="P91">#N/A</f>
        <v>#N/A</v>
      </c>
      <c r="Q91" s="33" t="e">
        <f t="array" ref="Q91">#N/A</f>
        <v>#N/A</v>
      </c>
      <c r="R91" s="104" t="e">
        <f t="array" ref="R91">#N/A</f>
        <v>#N/A</v>
      </c>
      <c r="T91" s="44"/>
      <c r="V91" s="105" t="e">
        <f t="shared" si="36"/>
        <v>#N/A</v>
      </c>
    </row>
    <row r="92" spans="1:60" ht="12" hidden="1" thickBot="1" x14ac:dyDescent="0.25">
      <c r="A92" s="106" t="s">
        <v>102</v>
      </c>
      <c r="B92" s="102" t="s">
        <v>123</v>
      </c>
      <c r="C92" s="44" t="e">
        <f t="array" ref="C92">#N/A</f>
        <v>#N/A</v>
      </c>
      <c r="D92" s="44" t="e">
        <f t="array" ref="D92">#N/A</f>
        <v>#N/A</v>
      </c>
      <c r="E92" s="44" t="e">
        <f t="array" ref="E92">#N/A</f>
        <v>#N/A</v>
      </c>
      <c r="F92" s="33" t="e">
        <f t="shared" si="34"/>
        <v>#N/A</v>
      </c>
      <c r="G92" s="44" t="e">
        <f t="array" ref="G92">#N/A</f>
        <v>#N/A</v>
      </c>
      <c r="H92" s="44" t="e">
        <f t="array" ref="H92">#N/A</f>
        <v>#N/A</v>
      </c>
      <c r="I92" s="44" t="e">
        <f t="array" ref="I92">#N/A</f>
        <v>#N/A</v>
      </c>
      <c r="J92" s="44" t="e">
        <f t="array" ref="J92">#N/A</f>
        <v>#N/A</v>
      </c>
      <c r="K92" s="44" t="e">
        <f t="array" ref="K92">#N/A</f>
        <v>#N/A</v>
      </c>
      <c r="L92" s="44" t="e">
        <f t="array" ref="L92">#N/A</f>
        <v>#N/A</v>
      </c>
      <c r="M92" s="44" t="e">
        <f t="array" ref="M92">#N/A</f>
        <v>#N/A</v>
      </c>
      <c r="N92" s="33" t="e">
        <f t="shared" si="35"/>
        <v>#N/A</v>
      </c>
      <c r="O92" s="33" t="e">
        <f t="array" ref="O92">#N/A</f>
        <v>#N/A</v>
      </c>
      <c r="P92" s="33" t="e">
        <f t="array" ref="P92">#N/A</f>
        <v>#N/A</v>
      </c>
      <c r="Q92" s="33" t="e">
        <f t="array" ref="Q92">#N/A</f>
        <v>#N/A</v>
      </c>
      <c r="R92" s="104" t="e">
        <f t="array" ref="R92">#N/A</f>
        <v>#N/A</v>
      </c>
      <c r="T92" s="44"/>
      <c r="V92" s="105" t="e">
        <f t="shared" si="36"/>
        <v>#N/A</v>
      </c>
    </row>
    <row r="93" spans="1:60" ht="12" hidden="1" thickBot="1" x14ac:dyDescent="0.25">
      <c r="A93" s="106" t="s">
        <v>103</v>
      </c>
      <c r="B93" s="102" t="s">
        <v>124</v>
      </c>
      <c r="C93" s="44" t="e">
        <f t="array" ref="C93">#N/A</f>
        <v>#N/A</v>
      </c>
      <c r="D93" s="44" t="e">
        <f t="array" ref="D93">#N/A</f>
        <v>#N/A</v>
      </c>
      <c r="E93" s="44" t="e">
        <f t="array" ref="E93">#N/A</f>
        <v>#N/A</v>
      </c>
      <c r="F93" s="33" t="e">
        <f t="shared" si="34"/>
        <v>#N/A</v>
      </c>
      <c r="G93" s="44" t="e">
        <f t="array" ref="G93">#N/A</f>
        <v>#N/A</v>
      </c>
      <c r="H93" s="44" t="e">
        <f t="array" ref="H93">#N/A</f>
        <v>#N/A</v>
      </c>
      <c r="I93" s="44" t="e">
        <f t="array" ref="I93">#N/A</f>
        <v>#N/A</v>
      </c>
      <c r="J93" s="44" t="e">
        <f t="array" ref="J93">#N/A</f>
        <v>#N/A</v>
      </c>
      <c r="K93" s="44" t="e">
        <f t="array" ref="K93">#N/A</f>
        <v>#N/A</v>
      </c>
      <c r="L93" s="44" t="e">
        <f t="array" ref="L93">#N/A</f>
        <v>#N/A</v>
      </c>
      <c r="M93" s="44" t="e">
        <f t="array" ref="M93">#N/A</f>
        <v>#N/A</v>
      </c>
      <c r="N93" s="33" t="e">
        <f t="shared" si="35"/>
        <v>#N/A</v>
      </c>
      <c r="O93" s="33" t="e">
        <f t="array" ref="O93">#N/A</f>
        <v>#N/A</v>
      </c>
      <c r="P93" s="33" t="e">
        <f t="array" ref="P93">#N/A</f>
        <v>#N/A</v>
      </c>
      <c r="Q93" s="33" t="e">
        <f t="array" ref="Q93">#N/A</f>
        <v>#N/A</v>
      </c>
      <c r="R93" s="104" t="e">
        <f t="array" ref="R93">#N/A</f>
        <v>#N/A</v>
      </c>
      <c r="T93" s="44"/>
      <c r="V93" s="105" t="e">
        <f t="shared" si="36"/>
        <v>#N/A</v>
      </c>
    </row>
    <row r="94" spans="1:60" ht="12" hidden="1" thickBot="1" x14ac:dyDescent="0.25">
      <c r="A94" s="106" t="s">
        <v>104</v>
      </c>
      <c r="B94" s="102" t="s">
        <v>125</v>
      </c>
      <c r="C94" s="44" t="e">
        <f t="array" ref="C94">#N/A</f>
        <v>#N/A</v>
      </c>
      <c r="D94" s="44" t="e">
        <f t="array" ref="D94">#N/A</f>
        <v>#N/A</v>
      </c>
      <c r="E94" s="44" t="e">
        <f t="array" ref="E94">#N/A</f>
        <v>#N/A</v>
      </c>
      <c r="F94" s="33" t="e">
        <f t="shared" si="34"/>
        <v>#N/A</v>
      </c>
      <c r="G94" s="44" t="e">
        <f t="array" ref="G94">#N/A</f>
        <v>#N/A</v>
      </c>
      <c r="H94" s="44" t="e">
        <f t="array" ref="H94">#N/A</f>
        <v>#N/A</v>
      </c>
      <c r="I94" s="44" t="e">
        <f t="array" ref="I94">#N/A</f>
        <v>#N/A</v>
      </c>
      <c r="J94" s="44" t="e">
        <f t="array" ref="J94">#N/A</f>
        <v>#N/A</v>
      </c>
      <c r="K94" s="44" t="e">
        <f t="array" ref="K94">#N/A</f>
        <v>#N/A</v>
      </c>
      <c r="L94" s="44" t="e">
        <f t="array" ref="L94">#N/A</f>
        <v>#N/A</v>
      </c>
      <c r="M94" s="44" t="e">
        <f t="array" ref="M94">#N/A</f>
        <v>#N/A</v>
      </c>
      <c r="N94" s="33" t="e">
        <f t="shared" si="35"/>
        <v>#N/A</v>
      </c>
      <c r="O94" s="33" t="e">
        <f t="array" ref="O94">#N/A</f>
        <v>#N/A</v>
      </c>
      <c r="P94" s="33" t="e">
        <f t="array" ref="P94">#N/A</f>
        <v>#N/A</v>
      </c>
      <c r="Q94" s="33" t="e">
        <f t="array" ref="Q94">#N/A</f>
        <v>#N/A</v>
      </c>
      <c r="R94" s="104" t="e">
        <f t="array" ref="R94">#N/A</f>
        <v>#N/A</v>
      </c>
      <c r="T94" s="44"/>
      <c r="V94" s="105" t="e">
        <f t="shared" si="36"/>
        <v>#N/A</v>
      </c>
    </row>
    <row r="95" spans="1:60" ht="12" hidden="1" thickBot="1" x14ac:dyDescent="0.25">
      <c r="A95" s="106" t="s">
        <v>105</v>
      </c>
      <c r="B95" s="102" t="s">
        <v>105</v>
      </c>
      <c r="C95" s="44" t="e">
        <f t="array" ref="C95">#N/A</f>
        <v>#N/A</v>
      </c>
      <c r="D95" s="44" t="e">
        <f t="array" ref="D95">#N/A</f>
        <v>#N/A</v>
      </c>
      <c r="E95" s="44" t="e">
        <f t="array" ref="E95">#N/A</f>
        <v>#N/A</v>
      </c>
      <c r="F95" s="33" t="e">
        <f t="shared" si="34"/>
        <v>#N/A</v>
      </c>
      <c r="G95" s="44" t="e">
        <f t="array" ref="G95">#N/A</f>
        <v>#N/A</v>
      </c>
      <c r="H95" s="44" t="e">
        <f t="array" ref="H95">#N/A</f>
        <v>#N/A</v>
      </c>
      <c r="I95" s="44" t="e">
        <f t="array" ref="I95">#N/A</f>
        <v>#N/A</v>
      </c>
      <c r="J95" s="44" t="e">
        <f t="array" ref="J95">#N/A</f>
        <v>#N/A</v>
      </c>
      <c r="K95" s="44" t="e">
        <f t="array" ref="K95">#N/A</f>
        <v>#N/A</v>
      </c>
      <c r="L95" s="44" t="e">
        <f t="array" ref="L95">#N/A</f>
        <v>#N/A</v>
      </c>
      <c r="M95" s="44" t="e">
        <f t="array" ref="M95">#N/A</f>
        <v>#N/A</v>
      </c>
      <c r="N95" s="33" t="e">
        <f t="shared" si="35"/>
        <v>#N/A</v>
      </c>
      <c r="O95" s="33" t="e">
        <f t="array" ref="O95">#N/A</f>
        <v>#N/A</v>
      </c>
      <c r="P95" s="33" t="e">
        <f t="array" ref="P95">#N/A</f>
        <v>#N/A</v>
      </c>
      <c r="Q95" s="33" t="e">
        <f t="array" ref="Q95">#N/A</f>
        <v>#N/A</v>
      </c>
      <c r="R95" s="104" t="e">
        <f t="array" ref="R95">#N/A</f>
        <v>#N/A</v>
      </c>
      <c r="T95" s="44"/>
      <c r="V95" s="105" t="e">
        <f t="shared" si="36"/>
        <v>#N/A</v>
      </c>
    </row>
    <row r="96" spans="1:60" ht="12" hidden="1" thickBot="1" x14ac:dyDescent="0.25">
      <c r="A96" s="106" t="s">
        <v>106</v>
      </c>
      <c r="B96" s="141" t="s">
        <v>126</v>
      </c>
      <c r="C96" s="44" t="e">
        <f t="array" ref="C96">#N/A</f>
        <v>#N/A</v>
      </c>
      <c r="D96" s="44" t="e">
        <f t="array" ref="D96">#N/A</f>
        <v>#N/A</v>
      </c>
      <c r="E96" s="44" t="e">
        <f t="array" ref="E96">#N/A</f>
        <v>#N/A</v>
      </c>
      <c r="F96" s="33" t="e">
        <f t="shared" si="34"/>
        <v>#N/A</v>
      </c>
      <c r="G96" s="44" t="e">
        <f t="array" ref="G96">#N/A</f>
        <v>#N/A</v>
      </c>
      <c r="H96" s="44" t="e">
        <f t="array" ref="H96">#N/A</f>
        <v>#N/A</v>
      </c>
      <c r="I96" s="44" t="e">
        <f t="array" ref="I96">#N/A</f>
        <v>#N/A</v>
      </c>
      <c r="J96" s="44" t="e">
        <f t="array" ref="J96">#N/A</f>
        <v>#N/A</v>
      </c>
      <c r="K96" s="44" t="e">
        <f t="array" ref="K96">#N/A</f>
        <v>#N/A</v>
      </c>
      <c r="L96" s="44" t="e">
        <f t="array" ref="L96">#N/A</f>
        <v>#N/A</v>
      </c>
      <c r="M96" s="44" t="e">
        <f t="array" ref="M96">#N/A</f>
        <v>#N/A</v>
      </c>
      <c r="N96" s="33" t="e">
        <f t="shared" si="35"/>
        <v>#N/A</v>
      </c>
      <c r="O96" s="33" t="e">
        <f t="array" ref="O96">#N/A</f>
        <v>#N/A</v>
      </c>
      <c r="P96" s="33" t="e">
        <f t="array" ref="P96">#N/A</f>
        <v>#N/A</v>
      </c>
      <c r="Q96" s="33" t="e">
        <f t="array" ref="Q96">#N/A</f>
        <v>#N/A</v>
      </c>
      <c r="R96" s="104" t="e">
        <f t="array" ref="R96">#N/A</f>
        <v>#N/A</v>
      </c>
      <c r="U96" s="105" t="e">
        <f>SUM(F96,N96,O96,P96,Q96)-R96</f>
        <v>#N/A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2" hidden="1" thickBot="1" x14ac:dyDescent="0.25">
      <c r="A97" s="106" t="s">
        <v>107</v>
      </c>
      <c r="B97" s="102" t="s">
        <v>108</v>
      </c>
      <c r="C97" s="44" t="e">
        <f t="array" ref="C97">#N/A</f>
        <v>#N/A</v>
      </c>
      <c r="D97" s="44" t="e">
        <f t="array" ref="D97">#N/A</f>
        <v>#N/A</v>
      </c>
      <c r="E97" s="44" t="e">
        <f t="array" ref="E97">#N/A</f>
        <v>#N/A</v>
      </c>
      <c r="F97" s="33" t="e">
        <f t="shared" si="34"/>
        <v>#N/A</v>
      </c>
      <c r="G97" s="44" t="e">
        <f t="array" ref="G97">#N/A</f>
        <v>#N/A</v>
      </c>
      <c r="H97" s="44" t="e">
        <f t="array" ref="H97">#N/A</f>
        <v>#N/A</v>
      </c>
      <c r="I97" s="44" t="e">
        <f t="array" ref="I97">#N/A</f>
        <v>#N/A</v>
      </c>
      <c r="J97" s="44" t="e">
        <f t="array" ref="J97">#N/A</f>
        <v>#N/A</v>
      </c>
      <c r="K97" s="44" t="e">
        <f t="array" ref="K97">#N/A</f>
        <v>#N/A</v>
      </c>
      <c r="L97" s="44" t="e">
        <f t="array" ref="L97">#N/A</f>
        <v>#N/A</v>
      </c>
      <c r="M97" s="44" t="e">
        <f t="array" ref="M97">#N/A</f>
        <v>#N/A</v>
      </c>
      <c r="N97" s="33" t="e">
        <f t="shared" si="35"/>
        <v>#N/A</v>
      </c>
      <c r="O97" s="33" t="e">
        <f t="array" ref="O97">#N/A</f>
        <v>#N/A</v>
      </c>
      <c r="P97" s="33" t="e">
        <f t="array" ref="P97">#N/A</f>
        <v>#N/A</v>
      </c>
      <c r="Q97" s="33" t="e">
        <f t="array" ref="Q97">#N/A</f>
        <v>#N/A</v>
      </c>
      <c r="R97" s="104" t="e">
        <f t="array" ref="R97">#N/A</f>
        <v>#N/A</v>
      </c>
      <c r="T97" s="44"/>
      <c r="V97" s="105" t="e">
        <f>SUM(F97,N97,O97,P97,Q97)-R97</f>
        <v>#N/A</v>
      </c>
    </row>
    <row r="98" spans="1:38" ht="12" hidden="1" thickBot="1" x14ac:dyDescent="0.25">
      <c r="A98" s="106" t="s">
        <v>109</v>
      </c>
      <c r="B98" t="s">
        <v>109</v>
      </c>
      <c r="C98" s="44" t="e">
        <f t="array" ref="C98">#N/A</f>
        <v>#N/A</v>
      </c>
      <c r="D98" s="44" t="e">
        <f t="array" ref="D98">#N/A</f>
        <v>#N/A</v>
      </c>
      <c r="E98" s="44" t="e">
        <f t="array" ref="E98">#N/A</f>
        <v>#N/A</v>
      </c>
      <c r="F98" s="33" t="e">
        <f t="shared" si="34"/>
        <v>#N/A</v>
      </c>
      <c r="G98" s="44" t="e">
        <f t="array" ref="G98">#N/A</f>
        <v>#N/A</v>
      </c>
      <c r="H98" s="44" t="e">
        <f t="array" ref="H98">#N/A</f>
        <v>#N/A</v>
      </c>
      <c r="I98" s="44" t="e">
        <f t="array" ref="I98">#N/A</f>
        <v>#N/A</v>
      </c>
      <c r="J98" s="44" t="e">
        <f t="array" ref="J98">#N/A</f>
        <v>#N/A</v>
      </c>
      <c r="K98" s="44" t="e">
        <f t="array" ref="K98">#N/A</f>
        <v>#N/A</v>
      </c>
      <c r="L98" s="44" t="e">
        <f t="array" ref="L98">#N/A</f>
        <v>#N/A</v>
      </c>
      <c r="M98" s="44" t="e">
        <f t="array" ref="M98">#N/A</f>
        <v>#N/A</v>
      </c>
      <c r="N98" s="33" t="e">
        <f t="shared" si="35"/>
        <v>#N/A</v>
      </c>
      <c r="O98" s="33" t="e">
        <f t="array" ref="O98">#N/A</f>
        <v>#N/A</v>
      </c>
      <c r="P98" s="33" t="e">
        <f t="array" ref="P98">#N/A</f>
        <v>#N/A</v>
      </c>
      <c r="Q98" s="33" t="e">
        <f t="array" ref="Q98">#N/A</f>
        <v>#N/A</v>
      </c>
      <c r="R98" s="104" t="e">
        <f t="array" ref="R98">#N/A</f>
        <v>#N/A</v>
      </c>
      <c r="T98" s="44"/>
      <c r="V98" s="105" t="e">
        <f>SUM(F98,N98,O98,P98,Q98)-R98</f>
        <v>#N/A</v>
      </c>
    </row>
    <row r="99" spans="1:38" ht="12" hidden="1" thickBot="1" x14ac:dyDescent="0.25">
      <c r="A99" s="106" t="s">
        <v>110</v>
      </c>
      <c r="B99" t="s">
        <v>111</v>
      </c>
      <c r="C99" s="44" t="e">
        <f t="array" ref="C99">#N/A</f>
        <v>#N/A</v>
      </c>
      <c r="D99" s="44" t="e">
        <f t="array" ref="D99">#N/A</f>
        <v>#N/A</v>
      </c>
      <c r="E99" s="44" t="e">
        <f t="array" ref="E99">#N/A</f>
        <v>#N/A</v>
      </c>
      <c r="F99" s="33" t="e">
        <f t="shared" si="34"/>
        <v>#N/A</v>
      </c>
      <c r="G99" s="44" t="e">
        <f t="array" ref="G99">#N/A</f>
        <v>#N/A</v>
      </c>
      <c r="H99" s="44" t="e">
        <f t="array" ref="H99">#N/A</f>
        <v>#N/A</v>
      </c>
      <c r="I99" s="44" t="e">
        <f t="array" ref="I99">#N/A</f>
        <v>#N/A</v>
      </c>
      <c r="J99" s="44" t="e">
        <f t="array" ref="J99">#N/A</f>
        <v>#N/A</v>
      </c>
      <c r="K99" s="44" t="e">
        <f t="array" ref="K99">#N/A</f>
        <v>#N/A</v>
      </c>
      <c r="L99" s="44" t="e">
        <f t="array" ref="L99">#N/A</f>
        <v>#N/A</v>
      </c>
      <c r="M99" s="44" t="e">
        <f t="array" ref="M99">#N/A</f>
        <v>#N/A</v>
      </c>
      <c r="N99" s="33" t="e">
        <f t="shared" si="35"/>
        <v>#N/A</v>
      </c>
      <c r="O99" s="33" t="e">
        <f t="array" ref="O99">#N/A</f>
        <v>#N/A</v>
      </c>
      <c r="P99" s="33" t="e">
        <f t="array" ref="P99">#N/A</f>
        <v>#N/A</v>
      </c>
      <c r="Q99" s="33" t="e">
        <f t="array" ref="Q99">#N/A</f>
        <v>#N/A</v>
      </c>
      <c r="R99" s="104" t="e">
        <f t="array" ref="R99">#N/A</f>
        <v>#N/A</v>
      </c>
      <c r="T99" s="44"/>
      <c r="V99" s="105" t="e">
        <f>SUM(F99,N99,O99,P99,Q99)-R99</f>
        <v>#N/A</v>
      </c>
    </row>
    <row r="100" spans="1:38" ht="12" hidden="1" thickBot="1" x14ac:dyDescent="0.25">
      <c r="A100" s="142" t="s">
        <v>112</v>
      </c>
      <c r="B100" s="108" t="s">
        <v>113</v>
      </c>
      <c r="C100" s="111" t="e">
        <f t="array" ref="C100">#N/A</f>
        <v>#N/A</v>
      </c>
      <c r="D100" s="111" t="e">
        <f t="array" ref="D100">#N/A</f>
        <v>#N/A</v>
      </c>
      <c r="E100" s="111" t="e">
        <f t="array" ref="E100">#N/A</f>
        <v>#N/A</v>
      </c>
      <c r="F100" s="40" t="e">
        <f t="shared" si="34"/>
        <v>#N/A</v>
      </c>
      <c r="G100" s="111" t="e">
        <f t="array" ref="G100">#N/A</f>
        <v>#N/A</v>
      </c>
      <c r="H100" s="111" t="e">
        <f t="array" ref="H100">#N/A</f>
        <v>#N/A</v>
      </c>
      <c r="I100" s="111" t="e">
        <f t="array" ref="I100">#N/A</f>
        <v>#N/A</v>
      </c>
      <c r="J100" s="111" t="e">
        <f t="array" ref="J100">#N/A</f>
        <v>#N/A</v>
      </c>
      <c r="K100" s="111" t="e">
        <f t="array" ref="K100">#N/A</f>
        <v>#N/A</v>
      </c>
      <c r="L100" s="111" t="e">
        <f t="array" ref="L100">#N/A</f>
        <v>#N/A</v>
      </c>
      <c r="M100" s="111" t="e">
        <f t="array" ref="M100">#N/A</f>
        <v>#N/A</v>
      </c>
      <c r="N100" s="40" t="e">
        <f t="shared" si="35"/>
        <v>#N/A</v>
      </c>
      <c r="O100" s="40" t="e">
        <f t="array" ref="O100">#N/A</f>
        <v>#N/A</v>
      </c>
      <c r="P100" s="40" t="e">
        <f t="array" ref="P100">#N/A</f>
        <v>#N/A</v>
      </c>
      <c r="Q100" s="40" t="e">
        <f t="array" ref="Q100">#N/A</f>
        <v>#N/A</v>
      </c>
      <c r="R100" s="113" t="e">
        <f t="array" ref="R100">#N/A</f>
        <v>#N/A</v>
      </c>
      <c r="T100" s="44"/>
      <c r="V100" s="105" t="e">
        <f>SUM(F100,N100,O100,P100,Q100)-R100</f>
        <v>#N/A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2" hidden="1" thickBot="1" x14ac:dyDescent="0.25">
      <c r="A101" s="114" t="s">
        <v>115</v>
      </c>
      <c r="B101" s="115"/>
      <c r="C101" s="118" t="e">
        <f t="shared" ref="C101:R101" si="37">SUM(C89:C100)</f>
        <v>#N/A</v>
      </c>
      <c r="D101" s="118" t="e">
        <f t="shared" si="37"/>
        <v>#N/A</v>
      </c>
      <c r="E101" s="118" t="e">
        <f t="shared" si="37"/>
        <v>#N/A</v>
      </c>
      <c r="F101" s="118" t="e">
        <f t="shared" si="37"/>
        <v>#N/A</v>
      </c>
      <c r="G101" s="118" t="e">
        <f t="shared" si="37"/>
        <v>#N/A</v>
      </c>
      <c r="H101" s="118" t="e">
        <f t="shared" si="37"/>
        <v>#N/A</v>
      </c>
      <c r="I101" s="118" t="e">
        <f t="shared" si="37"/>
        <v>#N/A</v>
      </c>
      <c r="J101" s="118" t="e">
        <f t="shared" si="37"/>
        <v>#N/A</v>
      </c>
      <c r="K101" s="118" t="e">
        <f t="shared" si="37"/>
        <v>#N/A</v>
      </c>
      <c r="L101" s="118" t="e">
        <f t="shared" si="37"/>
        <v>#N/A</v>
      </c>
      <c r="M101" s="118" t="e">
        <f t="shared" si="37"/>
        <v>#N/A</v>
      </c>
      <c r="N101" s="118" t="e">
        <f t="shared" si="37"/>
        <v>#N/A</v>
      </c>
      <c r="O101" s="118" t="e">
        <f t="shared" si="37"/>
        <v>#N/A</v>
      </c>
      <c r="P101" s="118" t="e">
        <f t="shared" si="37"/>
        <v>#N/A</v>
      </c>
      <c r="Q101" s="118" t="e">
        <f t="shared" si="37"/>
        <v>#N/A</v>
      </c>
      <c r="R101" s="120" t="e">
        <f t="shared" si="37"/>
        <v>#N/A</v>
      </c>
      <c r="T101" s="44"/>
      <c r="V101" s="105" t="e">
        <f>SUM(F101,N101,O101,P101,Q101)-R101</f>
        <v>#N/A</v>
      </c>
    </row>
    <row r="102" spans="1:38" ht="12" thickBot="1" x14ac:dyDescent="0.25"/>
    <row r="103" spans="1:38" ht="12" thickBot="1" x14ac:dyDescent="0.25">
      <c r="A103" s="144" t="s">
        <v>127</v>
      </c>
      <c r="B103" s="92"/>
      <c r="C103" s="145">
        <f t="shared" ref="C103:O103" si="38">C8</f>
        <v>37165</v>
      </c>
      <c r="D103" s="95">
        <f t="shared" si="38"/>
        <v>37196</v>
      </c>
      <c r="E103" s="95">
        <f t="shared" si="38"/>
        <v>37226</v>
      </c>
      <c r="F103" s="95" t="str">
        <f t="shared" si="38"/>
        <v>2001 Total</v>
      </c>
      <c r="G103" s="95" t="str">
        <f t="shared" si="38"/>
        <v>Jan-Feb '02</v>
      </c>
      <c r="H103" s="95" t="str">
        <f t="shared" si="38"/>
        <v>Mar-Apr '02</v>
      </c>
      <c r="I103" s="95" t="str">
        <f t="shared" si="38"/>
        <v>May '02</v>
      </c>
      <c r="J103" s="95" t="str">
        <f t="shared" si="38"/>
        <v>June '02</v>
      </c>
      <c r="K103" s="95" t="str">
        <f t="shared" si="38"/>
        <v>Jul-Aug '02</v>
      </c>
      <c r="L103" s="95" t="str">
        <f t="shared" si="38"/>
        <v>Sep '02</v>
      </c>
      <c r="M103" s="95" t="str">
        <f t="shared" si="38"/>
        <v>Oct-Dec '02</v>
      </c>
      <c r="N103" s="95" t="str">
        <f t="shared" si="38"/>
        <v>2002 Total</v>
      </c>
      <c r="O103" s="95" t="str">
        <f t="shared" si="38"/>
        <v>2003</v>
      </c>
      <c r="P103" s="95" t="str">
        <f>P87</f>
        <v>2004</v>
      </c>
      <c r="Q103" s="146" t="str">
        <f>Q87</f>
        <v>&gt;=2005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 t="e">
        <f t="array" ref="C104">#N/A</f>
        <v>#N/A</v>
      </c>
      <c r="D104" s="65" t="e">
        <f t="array" ref="D104">#N/A</f>
        <v>#N/A</v>
      </c>
      <c r="E104" s="65" t="e">
        <f t="array" ref="E104">#N/A</f>
        <v>#N/A</v>
      </c>
      <c r="F104" s="66" t="e">
        <f>SUM(C104:E104)</f>
        <v>#N/A</v>
      </c>
      <c r="G104" s="67" t="e">
        <f t="array" ref="G104">#N/A</f>
        <v>#N/A</v>
      </c>
      <c r="H104" s="67" t="e">
        <f t="array" ref="H104">#N/A</f>
        <v>#N/A</v>
      </c>
      <c r="I104" s="67" t="e">
        <f t="array" ref="I104">#N/A</f>
        <v>#N/A</v>
      </c>
      <c r="J104" s="67" t="e">
        <f t="array" ref="J104">#N/A</f>
        <v>#N/A</v>
      </c>
      <c r="K104" s="67" t="e">
        <f t="array" ref="K104">#N/A</f>
        <v>#N/A</v>
      </c>
      <c r="L104" s="67" t="e">
        <f t="array" ref="L104">#N/A</f>
        <v>#N/A</v>
      </c>
      <c r="M104" s="67" t="e">
        <f t="array" ref="M104">#N/A</f>
        <v>#N/A</v>
      </c>
      <c r="N104" s="67" t="e">
        <f>SUM(G104:M104)</f>
        <v>#N/A</v>
      </c>
      <c r="O104" s="67" t="e">
        <f t="array" ref="O104">#N/A</f>
        <v>#N/A</v>
      </c>
      <c r="P104" s="150" t="e">
        <f t="array" ref="P104">#N/A</f>
        <v>#N/A</v>
      </c>
      <c r="Q104" s="151">
        <v>0</v>
      </c>
      <c r="R104" s="152" t="e">
        <f>#N/A</f>
        <v>#N/A</v>
      </c>
      <c r="T104" s="48"/>
      <c r="U104" s="48"/>
      <c r="W104" s="27" t="e">
        <f>SUM(F104,N104,O104,P104)-R104</f>
        <v>#N/A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 t="e">
        <f t="array" ref="C105">#N/A</f>
        <v>#N/A</v>
      </c>
      <c r="D105" s="156" t="e">
        <f t="array" ref="D105">#N/A</f>
        <v>#N/A</v>
      </c>
      <c r="E105" s="156" t="e">
        <f t="array" ref="E105">#N/A</f>
        <v>#N/A</v>
      </c>
      <c r="F105" s="157" t="e">
        <f>SUM(C105:E105)</f>
        <v>#N/A</v>
      </c>
      <c r="G105" s="158" t="e">
        <f t="array" ref="G105">#N/A</f>
        <v>#N/A</v>
      </c>
      <c r="H105" s="158" t="e">
        <f t="array" ref="H105">#N/A</f>
        <v>#N/A</v>
      </c>
      <c r="I105" s="158" t="e">
        <f t="array" ref="I105">#N/A</f>
        <v>#N/A</v>
      </c>
      <c r="J105" s="158" t="e">
        <f t="array" ref="J105">#N/A</f>
        <v>#N/A</v>
      </c>
      <c r="K105" s="158" t="e">
        <f t="array" ref="K105">#N/A</f>
        <v>#N/A</v>
      </c>
      <c r="L105" s="158" t="e">
        <f t="array" ref="L105">#N/A</f>
        <v>#N/A</v>
      </c>
      <c r="M105" s="158" t="e">
        <f t="array" ref="M105">#N/A</f>
        <v>#N/A</v>
      </c>
      <c r="N105" s="158" t="e">
        <f>SUM(G105:M105)</f>
        <v>#N/A</v>
      </c>
      <c r="O105" s="158" t="e">
        <f t="array" ref="O105">#N/A</f>
        <v>#N/A</v>
      </c>
      <c r="P105" s="159" t="e">
        <f t="array" ref="P105">#N/A</f>
        <v>#N/A</v>
      </c>
      <c r="Q105" s="160">
        <v>0</v>
      </c>
      <c r="R105" s="161" t="e">
        <f>#N/A</f>
        <v>#N/A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 t="e">
        <f t="shared" ref="C106:R106" si="39">C105+C104</f>
        <v>#N/A</v>
      </c>
      <c r="D106" s="169" t="e">
        <f t="shared" si="39"/>
        <v>#N/A</v>
      </c>
      <c r="E106" s="137" t="e">
        <f t="shared" si="39"/>
        <v>#N/A</v>
      </c>
      <c r="F106" s="138" t="e">
        <f t="shared" si="39"/>
        <v>#N/A</v>
      </c>
      <c r="G106" s="170" t="e">
        <f t="shared" si="39"/>
        <v>#N/A</v>
      </c>
      <c r="H106" s="170" t="e">
        <f t="shared" si="39"/>
        <v>#N/A</v>
      </c>
      <c r="I106" s="170" t="e">
        <f t="shared" si="39"/>
        <v>#N/A</v>
      </c>
      <c r="J106" s="170" t="e">
        <f t="shared" si="39"/>
        <v>#N/A</v>
      </c>
      <c r="K106" s="170" t="e">
        <f t="shared" si="39"/>
        <v>#N/A</v>
      </c>
      <c r="L106" s="170" t="e">
        <f t="shared" si="39"/>
        <v>#N/A</v>
      </c>
      <c r="M106" s="170" t="e">
        <f t="shared" si="39"/>
        <v>#N/A</v>
      </c>
      <c r="N106" s="170" t="e">
        <f t="shared" si="39"/>
        <v>#N/A</v>
      </c>
      <c r="O106" s="170" t="e">
        <f t="shared" si="39"/>
        <v>#N/A</v>
      </c>
      <c r="P106" s="45" t="e">
        <f t="shared" si="39"/>
        <v>#N/A</v>
      </c>
      <c r="Q106" s="45">
        <f t="shared" si="39"/>
        <v>0</v>
      </c>
      <c r="R106" s="171" t="e">
        <f t="shared" si="39"/>
        <v>#N/A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 t="e">
        <f t="array" ref="C107">#N/A</f>
        <v>#N/A</v>
      </c>
      <c r="D107" s="174" t="e">
        <f t="array" ref="D107">#N/A</f>
        <v>#N/A</v>
      </c>
      <c r="E107" s="65" t="e">
        <f t="array" ref="E107">#N/A</f>
        <v>#N/A</v>
      </c>
      <c r="F107" s="66" t="e">
        <f>SUM(C107:E107)</f>
        <v>#N/A</v>
      </c>
      <c r="G107" s="67" t="e">
        <f t="array" ref="G107">#N/A</f>
        <v>#N/A</v>
      </c>
      <c r="H107" s="67" t="e">
        <f t="array" ref="H107">#N/A</f>
        <v>#N/A</v>
      </c>
      <c r="I107" s="67" t="e">
        <f t="array" ref="I107">#N/A</f>
        <v>#N/A</v>
      </c>
      <c r="J107" s="67" t="e">
        <f t="array" ref="J107">#N/A</f>
        <v>#N/A</v>
      </c>
      <c r="K107" s="67" t="e">
        <f t="array" ref="K107">#N/A</f>
        <v>#N/A</v>
      </c>
      <c r="L107" s="67" t="e">
        <f t="array" ref="L107">#N/A</f>
        <v>#N/A</v>
      </c>
      <c r="M107" s="67" t="e">
        <f t="array" ref="M107">#N/A</f>
        <v>#N/A</v>
      </c>
      <c r="N107" s="67" t="e">
        <f>SUM(G107:M107)</f>
        <v>#N/A</v>
      </c>
      <c r="O107" s="67" t="e">
        <f t="array" ref="O107">#N/A</f>
        <v>#N/A</v>
      </c>
      <c r="P107" s="67" t="e">
        <f t="array" ref="P107">#N/A</f>
        <v>#N/A</v>
      </c>
      <c r="Q107" s="67">
        <v>0</v>
      </c>
      <c r="R107" s="175" t="e">
        <f>#N/A</f>
        <v>#N/A</v>
      </c>
      <c r="T107" s="48"/>
      <c r="U107" s="48"/>
      <c r="W107" s="27" t="e">
        <f>SUM(F107,N107,O107,P107)-R107</f>
        <v>#N/A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thickBot="1" x14ac:dyDescent="0.2">
      <c r="A108" s="176" t="s">
        <v>136</v>
      </c>
      <c r="B108" s="177"/>
      <c r="C108" s="178" t="e">
        <f t="shared" ref="C108:R108" si="40">C106+C107</f>
        <v>#N/A</v>
      </c>
      <c r="D108" s="179" t="e">
        <f t="shared" si="40"/>
        <v>#N/A</v>
      </c>
      <c r="E108" s="179" t="e">
        <f t="shared" si="40"/>
        <v>#N/A</v>
      </c>
      <c r="F108" s="179" t="e">
        <f t="shared" si="40"/>
        <v>#N/A</v>
      </c>
      <c r="G108" s="179" t="e">
        <f t="shared" si="40"/>
        <v>#N/A</v>
      </c>
      <c r="H108" s="179" t="e">
        <f t="shared" si="40"/>
        <v>#N/A</v>
      </c>
      <c r="I108" s="179" t="e">
        <f t="shared" si="40"/>
        <v>#N/A</v>
      </c>
      <c r="J108" s="179" t="e">
        <f t="shared" si="40"/>
        <v>#N/A</v>
      </c>
      <c r="K108" s="179" t="e">
        <f t="shared" si="40"/>
        <v>#N/A</v>
      </c>
      <c r="L108" s="179" t="e">
        <f t="shared" si="40"/>
        <v>#N/A</v>
      </c>
      <c r="M108" s="179" t="e">
        <f t="shared" si="40"/>
        <v>#N/A</v>
      </c>
      <c r="N108" s="179" t="e">
        <f t="shared" si="40"/>
        <v>#N/A</v>
      </c>
      <c r="O108" s="179" t="e">
        <f t="shared" si="40"/>
        <v>#N/A</v>
      </c>
      <c r="P108" s="118" t="e">
        <f t="shared" si="40"/>
        <v>#N/A</v>
      </c>
      <c r="Q108" s="118">
        <f t="shared" si="40"/>
        <v>0</v>
      </c>
      <c r="R108" s="180" t="e">
        <f t="shared" si="40"/>
        <v>#N/A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f t="shared" ref="C110:Q110" si="41">C87</f>
        <v>37165</v>
      </c>
      <c r="D110" s="131">
        <f t="shared" si="41"/>
        <v>37196</v>
      </c>
      <c r="E110" s="131">
        <f t="shared" si="41"/>
        <v>37226</v>
      </c>
      <c r="F110" s="131" t="str">
        <f t="shared" si="41"/>
        <v>2001 Total</v>
      </c>
      <c r="G110" s="131" t="str">
        <f t="shared" si="41"/>
        <v>Jan-Feb '02</v>
      </c>
      <c r="H110" s="131" t="str">
        <f t="shared" si="41"/>
        <v>Mar-Apr '02</v>
      </c>
      <c r="I110" s="131" t="str">
        <f t="shared" si="41"/>
        <v>May '02</v>
      </c>
      <c r="J110" s="131" t="str">
        <f t="shared" si="41"/>
        <v>June '02</v>
      </c>
      <c r="K110" s="131" t="str">
        <f t="shared" si="41"/>
        <v>Jul-Aug '02</v>
      </c>
      <c r="L110" s="131" t="str">
        <f t="shared" si="41"/>
        <v>Sep '02</v>
      </c>
      <c r="M110" s="131" t="str">
        <f t="shared" si="41"/>
        <v>Oct-Dec '02</v>
      </c>
      <c r="N110" s="131" t="str">
        <f t="shared" si="41"/>
        <v>2002 Total</v>
      </c>
      <c r="O110" s="131" t="str">
        <f t="shared" si="41"/>
        <v>2003</v>
      </c>
      <c r="P110" s="131" t="str">
        <f t="shared" si="41"/>
        <v>2004</v>
      </c>
      <c r="Q110" s="182" t="str">
        <f t="shared" si="41"/>
        <v>&gt;=2005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2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 t="e">
        <f t="array" ref="F111">#N/A</f>
        <v>#N/A</v>
      </c>
      <c r="G111" s="156" t="e">
        <f t="array" ref="G111">#N/A</f>
        <v>#N/A</v>
      </c>
      <c r="H111" s="156" t="e">
        <f t="array" ref="H111">#N/A</f>
        <v>#N/A</v>
      </c>
      <c r="I111" s="156" t="e">
        <f t="array" ref="I111">#N/A</f>
        <v>#N/A</v>
      </c>
      <c r="J111" s="156" t="e">
        <f t="array" ref="J111">#N/A</f>
        <v>#N/A</v>
      </c>
      <c r="K111" s="156" t="e">
        <f t="array" ref="K111">#N/A</f>
        <v>#N/A</v>
      </c>
      <c r="L111" s="156" t="e">
        <f t="array" ref="L111">#N/A</f>
        <v>#N/A</v>
      </c>
      <c r="M111" s="156" t="e">
        <f t="array" ref="M111">#N/A</f>
        <v>#N/A</v>
      </c>
      <c r="N111" s="156" t="e">
        <f>SUM(G111:M111)</f>
        <v>#N/A</v>
      </c>
      <c r="O111" s="156" t="e">
        <f>#N/A</f>
        <v>#N/A</v>
      </c>
      <c r="P111" s="156" t="e">
        <f>#N/A</f>
        <v>#N/A</v>
      </c>
      <c r="Q111" s="184" t="e">
        <f>#N/A</f>
        <v>#N/A</v>
      </c>
      <c r="R111" s="47" t="e">
        <f t="array" ref="R111">#N/A</f>
        <v>#N/A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 t="e">
        <f t="shared" ref="F112:R112" si="42">SUM(F111:F111)</f>
        <v>#N/A</v>
      </c>
      <c r="G112" s="118" t="e">
        <f t="shared" si="42"/>
        <v>#N/A</v>
      </c>
      <c r="H112" s="118" t="e">
        <f t="shared" si="42"/>
        <v>#N/A</v>
      </c>
      <c r="I112" s="118" t="e">
        <f t="shared" si="42"/>
        <v>#N/A</v>
      </c>
      <c r="J112" s="118" t="e">
        <f t="shared" si="42"/>
        <v>#N/A</v>
      </c>
      <c r="K112" s="118" t="e">
        <f t="shared" si="42"/>
        <v>#N/A</v>
      </c>
      <c r="L112" s="118" t="e">
        <f t="shared" si="42"/>
        <v>#N/A</v>
      </c>
      <c r="M112" s="118" t="e">
        <f t="shared" si="42"/>
        <v>#N/A</v>
      </c>
      <c r="N112" s="118" t="e">
        <f t="shared" si="42"/>
        <v>#N/A</v>
      </c>
      <c r="O112" s="118" t="e">
        <f t="shared" si="42"/>
        <v>#N/A</v>
      </c>
      <c r="P112" s="118" t="e">
        <f t="shared" si="42"/>
        <v>#N/A</v>
      </c>
      <c r="Q112" s="119" t="e">
        <f t="shared" si="42"/>
        <v>#N/A</v>
      </c>
      <c r="R112" s="186" t="e">
        <f t="shared" si="42"/>
        <v>#N/A</v>
      </c>
      <c r="T112" s="44"/>
      <c r="V112" s="105" t="e">
        <f>SUM(O112:R112)-R112</f>
        <v>#N/A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 t="e">
        <f>SUM(F89:F96)-F88</f>
        <v>#N/A</v>
      </c>
      <c r="G114" s="187" t="e">
        <f t="shared" ref="G114:R114" si="43">SUM(G89:G99)-G88</f>
        <v>#N/A</v>
      </c>
      <c r="H114" s="187" t="e">
        <f t="shared" si="43"/>
        <v>#N/A</v>
      </c>
      <c r="I114" s="187" t="e">
        <f t="shared" si="43"/>
        <v>#N/A</v>
      </c>
      <c r="J114" s="187" t="e">
        <f t="shared" si="43"/>
        <v>#N/A</v>
      </c>
      <c r="K114" s="187" t="e">
        <f t="shared" si="43"/>
        <v>#N/A</v>
      </c>
      <c r="L114" s="187" t="e">
        <f t="shared" si="43"/>
        <v>#N/A</v>
      </c>
      <c r="M114" s="187" t="e">
        <f t="shared" si="43"/>
        <v>#N/A</v>
      </c>
      <c r="N114" s="187" t="e">
        <f t="shared" si="43"/>
        <v>#N/A</v>
      </c>
      <c r="O114" s="187" t="e">
        <f t="shared" si="43"/>
        <v>#N/A</v>
      </c>
      <c r="P114" s="187" t="e">
        <f t="shared" si="43"/>
        <v>#N/A</v>
      </c>
      <c r="Q114" s="187" t="e">
        <f t="shared" si="43"/>
        <v>#N/A</v>
      </c>
      <c r="R114" s="187" t="e">
        <f t="shared" si="43"/>
        <v>#N/A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85725</xdr:rowOff>
              </from>
              <to>
                <xdr:col>4</xdr:col>
                <xdr:colOff>476250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247650</xdr:colOff>
                <xdr:row>1</xdr:row>
                <xdr:rowOff>104775</xdr:rowOff>
              </from>
              <to>
                <xdr:col>14</xdr:col>
                <xdr:colOff>676275</xdr:colOff>
                <xdr:row>3</xdr:row>
                <xdr:rowOff>161925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zoomScaleNormal="100" zoomScaleSheetLayoutView="75" workbookViewId="0">
      <pane xSplit="2" ySplit="8" topLeftCell="C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18.42578125" style="2" customWidth="1"/>
    <col min="2" max="2" width="18.42578125" style="2" hidden="1" customWidth="1"/>
    <col min="3" max="3" width="13.7109375" style="2" customWidth="1"/>
    <col min="4" max="4" width="12.140625" style="2" customWidth="1"/>
    <col min="5" max="10" width="10.28515625" style="2" customWidth="1"/>
    <col min="11" max="15" width="10.28515625" style="2" hidden="1" customWidth="1"/>
    <col min="16" max="18" width="9" style="2" hidden="1" customWidth="1"/>
    <col min="19" max="19" width="8.28515625" style="2" hidden="1" customWidth="1"/>
    <col min="20" max="20" width="9" style="2" hidden="1" customWidth="1"/>
    <col min="21" max="22" width="8.28515625" style="2" hidden="1" customWidth="1"/>
    <col min="23" max="23" width="11.85546875" style="2" hidden="1" customWidth="1"/>
    <col min="24" max="24" width="8.28515625" style="2" hidden="1" customWidth="1"/>
    <col min="25" max="25" width="8.7109375" style="2" hidden="1" customWidth="1"/>
    <col min="26" max="30" width="11.140625" style="2" hidden="1" customWidth="1"/>
    <col min="31" max="31" width="10.7109375" style="2" customWidth="1"/>
    <col min="32" max="33" width="10.7109375" style="2" hidden="1" customWidth="1"/>
    <col min="34" max="16384" width="9.140625" style="2"/>
  </cols>
  <sheetData>
    <row r="1" spans="1:37" x14ac:dyDescent="0.2">
      <c r="A1" s="1" t="s">
        <v>0</v>
      </c>
    </row>
    <row r="2" spans="1:37" x14ac:dyDescent="0.2">
      <c r="A2" s="7">
        <f>ReportDate</f>
        <v>37214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75" x14ac:dyDescent="0.25">
      <c r="A5" s="11" t="s">
        <v>140</v>
      </c>
      <c r="B5" s="10"/>
    </row>
    <row r="6" spans="1:37" ht="15.75" x14ac:dyDescent="0.25">
      <c r="A6" s="11">
        <f>ReportDate</f>
        <v>37214</v>
      </c>
    </row>
    <row r="7" spans="1:37" hidden="1" x14ac:dyDescent="0.2">
      <c r="C7" s="192">
        <f>WORKDAY(A2, 1, Holidays)</f>
        <v>37215</v>
      </c>
      <c r="D7" s="192">
        <f t="shared" ref="D7:AD7" si="0">WORKDAY(C7, 1, Holidays)</f>
        <v>37216</v>
      </c>
      <c r="E7" s="192">
        <f t="shared" si="0"/>
        <v>37218</v>
      </c>
      <c r="F7" s="192">
        <f t="shared" si="0"/>
        <v>37221</v>
      </c>
      <c r="G7" s="192">
        <f t="shared" si="0"/>
        <v>37222</v>
      </c>
      <c r="H7" s="192">
        <f t="shared" si="0"/>
        <v>37223</v>
      </c>
      <c r="I7" s="192">
        <f t="shared" si="0"/>
        <v>37224</v>
      </c>
      <c r="J7" s="192">
        <f t="shared" si="0"/>
        <v>37225</v>
      </c>
      <c r="K7" s="192">
        <f t="shared" si="0"/>
        <v>37228</v>
      </c>
      <c r="L7" s="192">
        <f t="shared" si="0"/>
        <v>37229</v>
      </c>
      <c r="M7" s="192">
        <f t="shared" si="0"/>
        <v>37230</v>
      </c>
      <c r="N7" s="192">
        <f t="shared" si="0"/>
        <v>37231</v>
      </c>
      <c r="O7" s="192">
        <f t="shared" si="0"/>
        <v>37232</v>
      </c>
      <c r="P7" s="192">
        <f t="shared" si="0"/>
        <v>37235</v>
      </c>
      <c r="Q7" s="192">
        <f t="shared" si="0"/>
        <v>37236</v>
      </c>
      <c r="R7" s="192">
        <f t="shared" si="0"/>
        <v>37237</v>
      </c>
      <c r="S7" s="192">
        <f t="shared" si="0"/>
        <v>37238</v>
      </c>
      <c r="T7" s="192">
        <f t="shared" si="0"/>
        <v>37239</v>
      </c>
      <c r="U7" s="192">
        <f t="shared" si="0"/>
        <v>37242</v>
      </c>
      <c r="V7" s="192">
        <f t="shared" si="0"/>
        <v>37243</v>
      </c>
      <c r="W7" s="192">
        <f t="shared" si="0"/>
        <v>37244</v>
      </c>
      <c r="X7" s="192">
        <f t="shared" si="0"/>
        <v>37245</v>
      </c>
      <c r="Y7" s="192">
        <f t="shared" si="0"/>
        <v>37246</v>
      </c>
      <c r="Z7" s="192">
        <f t="shared" si="0"/>
        <v>37249</v>
      </c>
      <c r="AA7" s="192">
        <f t="shared" si="0"/>
        <v>37251</v>
      </c>
      <c r="AB7" s="192">
        <f t="shared" si="0"/>
        <v>37252</v>
      </c>
      <c r="AC7" s="192">
        <f t="shared" si="0"/>
        <v>37253</v>
      </c>
      <c r="AD7" s="192">
        <f t="shared" si="0"/>
        <v>37256</v>
      </c>
    </row>
    <row r="8" spans="1:37" ht="27.75" customHeight="1" thickBot="1" x14ac:dyDescent="0.25">
      <c r="A8" s="6"/>
      <c r="B8" s="16"/>
      <c r="C8" s="193">
        <f t="shared" ref="C8:AD8" si="1">C7</f>
        <v>37215</v>
      </c>
      <c r="D8" s="193">
        <f t="shared" si="1"/>
        <v>37216</v>
      </c>
      <c r="E8" s="193">
        <f t="shared" si="1"/>
        <v>37218</v>
      </c>
      <c r="F8" s="194">
        <f t="shared" si="1"/>
        <v>37221</v>
      </c>
      <c r="G8" s="194">
        <f t="shared" si="1"/>
        <v>37222</v>
      </c>
      <c r="H8" s="194">
        <f t="shared" si="1"/>
        <v>37223</v>
      </c>
      <c r="I8" s="193">
        <f t="shared" si="1"/>
        <v>37224</v>
      </c>
      <c r="J8" s="193">
        <f t="shared" si="1"/>
        <v>37225</v>
      </c>
      <c r="K8" s="194">
        <f t="shared" si="1"/>
        <v>37228</v>
      </c>
      <c r="L8" s="193">
        <f t="shared" si="1"/>
        <v>37229</v>
      </c>
      <c r="M8" s="194">
        <f t="shared" si="1"/>
        <v>37230</v>
      </c>
      <c r="N8" s="193">
        <f t="shared" si="1"/>
        <v>37231</v>
      </c>
      <c r="O8" s="193">
        <f t="shared" si="1"/>
        <v>37232</v>
      </c>
      <c r="P8" s="193">
        <f t="shared" si="1"/>
        <v>37235</v>
      </c>
      <c r="Q8" s="193">
        <f t="shared" si="1"/>
        <v>37236</v>
      </c>
      <c r="R8" s="193">
        <f t="shared" si="1"/>
        <v>37237</v>
      </c>
      <c r="S8" s="193">
        <f t="shared" si="1"/>
        <v>37238</v>
      </c>
      <c r="T8" s="193">
        <f t="shared" si="1"/>
        <v>37239</v>
      </c>
      <c r="U8" s="193">
        <f t="shared" si="1"/>
        <v>37242</v>
      </c>
      <c r="V8" s="193">
        <f t="shared" si="1"/>
        <v>37243</v>
      </c>
      <c r="W8" s="194">
        <f t="shared" si="1"/>
        <v>37244</v>
      </c>
      <c r="X8" s="194">
        <f t="shared" si="1"/>
        <v>37245</v>
      </c>
      <c r="Y8" s="194">
        <f t="shared" si="1"/>
        <v>37246</v>
      </c>
      <c r="Z8" s="195">
        <f t="shared" si="1"/>
        <v>37249</v>
      </c>
      <c r="AA8" s="195">
        <f t="shared" si="1"/>
        <v>37251</v>
      </c>
      <c r="AB8" s="195">
        <f t="shared" si="1"/>
        <v>37252</v>
      </c>
      <c r="AC8" s="195">
        <f t="shared" si="1"/>
        <v>37253</v>
      </c>
      <c r="AD8" s="195">
        <f t="shared" si="1"/>
        <v>37256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 t="e">
        <f t="array" ref="C9">#N/A</f>
        <v>#N/A</v>
      </c>
      <c r="D9" s="198" t="e">
        <f t="array" ref="D9">#N/A</f>
        <v>#N/A</v>
      </c>
      <c r="E9" s="198" t="e">
        <f t="array" ref="E9">#N/A</f>
        <v>#N/A</v>
      </c>
      <c r="F9" s="198" t="e">
        <f t="array" ref="F9">#N/A</f>
        <v>#N/A</v>
      </c>
      <c r="G9" s="198" t="e">
        <f t="array" ref="G9">#N/A</f>
        <v>#N/A</v>
      </c>
      <c r="H9" s="198" t="e">
        <f t="array" ref="H9">#N/A</f>
        <v>#N/A</v>
      </c>
      <c r="I9" s="198" t="e">
        <f t="array" ref="I9">#N/A</f>
        <v>#N/A</v>
      </c>
      <c r="J9" s="198" t="e">
        <f t="array" ref="J9">#N/A</f>
        <v>#N/A</v>
      </c>
      <c r="K9" s="198" t="e">
        <f t="array" ref="K9">#N/A</f>
        <v>#N/A</v>
      </c>
      <c r="L9" s="198" t="e">
        <f t="array" ref="L9">#N/A</f>
        <v>#N/A</v>
      </c>
      <c r="M9" s="198" t="e">
        <f t="array" ref="M9">#N/A</f>
        <v>#N/A</v>
      </c>
      <c r="N9" s="198" t="e">
        <f t="array" ref="N9">#N/A</f>
        <v>#N/A</v>
      </c>
      <c r="O9" s="198" t="e">
        <f t="array" ref="O9">#N/A</f>
        <v>#N/A</v>
      </c>
      <c r="P9" s="198" t="e">
        <f t="array" ref="P9">#N/A</f>
        <v>#N/A</v>
      </c>
      <c r="Q9" s="198" t="e">
        <f t="array" ref="Q9">#N/A</f>
        <v>#N/A</v>
      </c>
      <c r="R9" s="198" t="e">
        <f t="array" ref="R9">#N/A</f>
        <v>#N/A</v>
      </c>
      <c r="S9" s="198" t="e">
        <f t="array" ref="S9">#N/A</f>
        <v>#N/A</v>
      </c>
      <c r="T9" s="199" t="e">
        <f t="array" ref="T9">#N/A</f>
        <v>#N/A</v>
      </c>
      <c r="U9" s="199" t="e">
        <f t="array" ref="U9">#N/A</f>
        <v>#N/A</v>
      </c>
      <c r="V9" s="198" t="e">
        <f t="array" ref="V9">#N/A</f>
        <v>#N/A</v>
      </c>
      <c r="W9" s="199" t="e">
        <f t="array" ref="W9">#N/A</f>
        <v>#N/A</v>
      </c>
      <c r="X9" s="199" t="e">
        <f t="array" ref="X9">#N/A</f>
        <v>#N/A</v>
      </c>
      <c r="Y9" s="199" t="e">
        <f t="array" ref="Y9">#N/A</f>
        <v>#N/A</v>
      </c>
      <c r="Z9" s="199" t="e">
        <f t="array" ref="Z9">#N/A</f>
        <v>#N/A</v>
      </c>
      <c r="AA9" s="199" t="e">
        <f t="array" ref="AA9">#N/A</f>
        <v>#N/A</v>
      </c>
      <c r="AB9" s="199" t="e">
        <f t="array" ref="AB9">#N/A</f>
        <v>#N/A</v>
      </c>
      <c r="AC9" s="199" t="e">
        <f t="array" ref="AC9">#N/A</f>
        <v>#N/A</v>
      </c>
      <c r="AD9" s="199" t="e">
        <f t="array" ref="AD9">#N/A</f>
        <v>#N/A</v>
      </c>
      <c r="AE9" s="200" t="e">
        <f t="shared" ref="AE9:AE19" si="2">SUM(C9:W9)</f>
        <v>#N/A</v>
      </c>
      <c r="AF9" s="201" t="e">
        <f t="array" ref="AF9">#N/A</f>
        <v>#N/A</v>
      </c>
      <c r="AG9" s="200" t="e">
        <f t="shared" ref="AG9:AG19" si="3">AE9+AF9</f>
        <v>#N/A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 t="e">
        <f t="array" ref="C10">#N/A</f>
        <v>#N/A</v>
      </c>
      <c r="D10" s="205" t="e">
        <f t="array" ref="D10">#N/A</f>
        <v>#N/A</v>
      </c>
      <c r="E10" s="205" t="e">
        <f t="array" ref="E10">#N/A</f>
        <v>#N/A</v>
      </c>
      <c r="F10" s="205" t="e">
        <f t="array" ref="F10">#N/A</f>
        <v>#N/A</v>
      </c>
      <c r="G10" s="205" t="e">
        <f t="array" ref="G10">#N/A</f>
        <v>#N/A</v>
      </c>
      <c r="H10" s="205" t="e">
        <f t="array" ref="H10">#N/A</f>
        <v>#N/A</v>
      </c>
      <c r="I10" s="205" t="e">
        <f t="array" ref="I10">#N/A</f>
        <v>#N/A</v>
      </c>
      <c r="J10" s="205" t="e">
        <f t="array" ref="J10">#N/A</f>
        <v>#N/A</v>
      </c>
      <c r="K10" s="205" t="e">
        <f t="array" ref="K10">#N/A</f>
        <v>#N/A</v>
      </c>
      <c r="L10" s="205" t="e">
        <f t="array" ref="L10">#N/A</f>
        <v>#N/A</v>
      </c>
      <c r="M10" s="205" t="e">
        <f t="array" ref="M10">#N/A</f>
        <v>#N/A</v>
      </c>
      <c r="N10" s="205" t="e">
        <f t="array" ref="N10">#N/A</f>
        <v>#N/A</v>
      </c>
      <c r="O10" s="205" t="e">
        <f t="array" ref="O10">#N/A</f>
        <v>#N/A</v>
      </c>
      <c r="P10" s="205" t="e">
        <f t="array" ref="P10">#N/A</f>
        <v>#N/A</v>
      </c>
      <c r="Q10" s="205" t="e">
        <f t="array" ref="Q10">#N/A</f>
        <v>#N/A</v>
      </c>
      <c r="R10" s="205" t="e">
        <f t="array" ref="R10">#N/A</f>
        <v>#N/A</v>
      </c>
      <c r="S10" s="205" t="e">
        <f t="array" ref="S10">#N/A</f>
        <v>#N/A</v>
      </c>
      <c r="T10" s="206" t="e">
        <f t="array" ref="T10">#N/A</f>
        <v>#N/A</v>
      </c>
      <c r="U10" s="206" t="e">
        <f t="array" ref="U10">#N/A</f>
        <v>#N/A</v>
      </c>
      <c r="V10" s="205" t="e">
        <f t="array" ref="V10">#N/A</f>
        <v>#N/A</v>
      </c>
      <c r="W10" s="206" t="e">
        <f t="array" ref="W10">#N/A</f>
        <v>#N/A</v>
      </c>
      <c r="X10" s="206" t="e">
        <f t="array" ref="X10">#N/A</f>
        <v>#N/A</v>
      </c>
      <c r="Y10" s="206" t="e">
        <f t="array" ref="Y10">#N/A</f>
        <v>#N/A</v>
      </c>
      <c r="Z10" s="206" t="e">
        <f t="array" ref="Z10">#N/A</f>
        <v>#N/A</v>
      </c>
      <c r="AA10" s="206" t="e">
        <f t="array" ref="AA10">#N/A</f>
        <v>#N/A</v>
      </c>
      <c r="AB10" s="206" t="e">
        <f t="array" ref="AB10">#N/A</f>
        <v>#N/A</v>
      </c>
      <c r="AC10" s="206" t="e">
        <f t="array" ref="AC10">#N/A</f>
        <v>#N/A</v>
      </c>
      <c r="AD10" s="206" t="e">
        <f t="array" ref="AD10">#N/A</f>
        <v>#N/A</v>
      </c>
      <c r="AE10" s="207" t="e">
        <f t="shared" si="2"/>
        <v>#N/A</v>
      </c>
      <c r="AF10" s="208" t="e">
        <f t="array" ref="AF10">#N/A</f>
        <v>#N/A</v>
      </c>
      <c r="AG10" s="207" t="e">
        <f t="shared" si="3"/>
        <v>#N/A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 t="e">
        <f t="array" ref="C11">#N/A</f>
        <v>#N/A</v>
      </c>
      <c r="D11" s="205" t="e">
        <f t="array" ref="D11">#N/A</f>
        <v>#N/A</v>
      </c>
      <c r="E11" s="205" t="e">
        <f t="array" ref="E11">#N/A</f>
        <v>#N/A</v>
      </c>
      <c r="F11" s="205" t="e">
        <f t="array" ref="F11">#N/A</f>
        <v>#N/A</v>
      </c>
      <c r="G11" s="205" t="e">
        <f t="array" ref="G11">#N/A</f>
        <v>#N/A</v>
      </c>
      <c r="H11" s="205" t="e">
        <f t="array" ref="H11">#N/A</f>
        <v>#N/A</v>
      </c>
      <c r="I11" s="205" t="e">
        <f t="array" ref="I11">#N/A</f>
        <v>#N/A</v>
      </c>
      <c r="J11" s="205" t="e">
        <f t="array" ref="J11">#N/A</f>
        <v>#N/A</v>
      </c>
      <c r="K11" s="205" t="e">
        <f t="array" ref="K11">#N/A</f>
        <v>#N/A</v>
      </c>
      <c r="L11" s="205" t="e">
        <f t="array" ref="L11">#N/A</f>
        <v>#N/A</v>
      </c>
      <c r="M11" s="205" t="e">
        <f t="array" ref="M11">#N/A</f>
        <v>#N/A</v>
      </c>
      <c r="N11" s="205" t="e">
        <f t="array" ref="N11">#N/A</f>
        <v>#N/A</v>
      </c>
      <c r="O11" s="205" t="e">
        <f t="array" ref="O11">#N/A</f>
        <v>#N/A</v>
      </c>
      <c r="P11" s="205" t="e">
        <f t="array" ref="P11">#N/A</f>
        <v>#N/A</v>
      </c>
      <c r="Q11" s="205" t="e">
        <f t="array" ref="Q11">#N/A</f>
        <v>#N/A</v>
      </c>
      <c r="R11" s="205" t="e">
        <f t="array" ref="R11">#N/A</f>
        <v>#N/A</v>
      </c>
      <c r="S11" s="205" t="e">
        <f t="array" ref="S11">#N/A</f>
        <v>#N/A</v>
      </c>
      <c r="T11" s="206" t="e">
        <f t="array" ref="T11">#N/A</f>
        <v>#N/A</v>
      </c>
      <c r="U11" s="206" t="e">
        <f t="array" ref="U11">#N/A</f>
        <v>#N/A</v>
      </c>
      <c r="V11" s="205" t="e">
        <f t="array" ref="V11">#N/A</f>
        <v>#N/A</v>
      </c>
      <c r="W11" s="206" t="e">
        <f t="array" ref="W11">#N/A</f>
        <v>#N/A</v>
      </c>
      <c r="X11" s="206" t="e">
        <f t="array" ref="X11">#N/A</f>
        <v>#N/A</v>
      </c>
      <c r="Y11" s="206" t="e">
        <f t="array" ref="Y11">#N/A</f>
        <v>#N/A</v>
      </c>
      <c r="Z11" s="206" t="e">
        <f t="array" ref="Z11">#N/A</f>
        <v>#N/A</v>
      </c>
      <c r="AA11" s="206" t="e">
        <f t="array" ref="AA11">#N/A</f>
        <v>#N/A</v>
      </c>
      <c r="AB11" s="206" t="e">
        <f t="array" ref="AB11">#N/A</f>
        <v>#N/A</v>
      </c>
      <c r="AC11" s="206" t="e">
        <f t="array" ref="AC11">#N/A</f>
        <v>#N/A</v>
      </c>
      <c r="AD11" s="206" t="e">
        <f t="array" ref="AD11">#N/A</f>
        <v>#N/A</v>
      </c>
      <c r="AE11" s="207" t="e">
        <f t="shared" si="2"/>
        <v>#N/A</v>
      </c>
      <c r="AF11" s="208" t="e">
        <f t="array" ref="AF11">#N/A</f>
        <v>#N/A</v>
      </c>
      <c r="AG11" s="207" t="e">
        <f t="shared" si="3"/>
        <v>#N/A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 t="e">
        <f t="array" ref="C12">#N/A</f>
        <v>#N/A</v>
      </c>
      <c r="D12" s="205" t="e">
        <f t="array" ref="D12">#N/A</f>
        <v>#N/A</v>
      </c>
      <c r="E12" s="205" t="e">
        <f t="array" ref="E12">#N/A</f>
        <v>#N/A</v>
      </c>
      <c r="F12" s="205" t="e">
        <f t="array" ref="F12">#N/A</f>
        <v>#N/A</v>
      </c>
      <c r="G12" s="205" t="e">
        <f t="array" ref="G12">#N/A</f>
        <v>#N/A</v>
      </c>
      <c r="H12" s="205" t="e">
        <f t="array" ref="H12">#N/A</f>
        <v>#N/A</v>
      </c>
      <c r="I12" s="205" t="e">
        <f t="array" ref="I12">#N/A</f>
        <v>#N/A</v>
      </c>
      <c r="J12" s="205" t="e">
        <f t="array" ref="J12">#N/A</f>
        <v>#N/A</v>
      </c>
      <c r="K12" s="205" t="e">
        <f t="array" ref="K12">#N/A</f>
        <v>#N/A</v>
      </c>
      <c r="L12" s="205" t="e">
        <f t="array" ref="L12">#N/A</f>
        <v>#N/A</v>
      </c>
      <c r="M12" s="205" t="e">
        <f t="array" ref="M12">#N/A</f>
        <v>#N/A</v>
      </c>
      <c r="N12" s="205" t="e">
        <f t="array" ref="N12">#N/A</f>
        <v>#N/A</v>
      </c>
      <c r="O12" s="205" t="e">
        <f t="array" ref="O12">#N/A</f>
        <v>#N/A</v>
      </c>
      <c r="P12" s="205" t="e">
        <f t="array" ref="P12">#N/A</f>
        <v>#N/A</v>
      </c>
      <c r="Q12" s="205" t="e">
        <f t="array" ref="Q12">#N/A</f>
        <v>#N/A</v>
      </c>
      <c r="R12" s="205" t="e">
        <f t="array" ref="R12">#N/A</f>
        <v>#N/A</v>
      </c>
      <c r="S12" s="205" t="e">
        <f t="array" ref="S12">#N/A</f>
        <v>#N/A</v>
      </c>
      <c r="T12" s="206" t="e">
        <f t="array" ref="T12">#N/A</f>
        <v>#N/A</v>
      </c>
      <c r="U12" s="206" t="e">
        <f t="array" ref="U12">#N/A</f>
        <v>#N/A</v>
      </c>
      <c r="V12" s="205" t="e">
        <f t="array" ref="V12">#N/A</f>
        <v>#N/A</v>
      </c>
      <c r="W12" s="206" t="e">
        <f t="array" ref="W12">#N/A</f>
        <v>#N/A</v>
      </c>
      <c r="X12" s="206" t="e">
        <f t="array" ref="X12">#N/A</f>
        <v>#N/A</v>
      </c>
      <c r="Y12" s="206" t="e">
        <f t="array" ref="Y12">#N/A</f>
        <v>#N/A</v>
      </c>
      <c r="Z12" s="206" t="e">
        <f t="array" ref="Z12">#N/A</f>
        <v>#N/A</v>
      </c>
      <c r="AA12" s="206" t="e">
        <f t="array" ref="AA12">#N/A</f>
        <v>#N/A</v>
      </c>
      <c r="AB12" s="206" t="e">
        <f t="array" ref="AB12">#N/A</f>
        <v>#N/A</v>
      </c>
      <c r="AC12" s="206" t="e">
        <f t="array" ref="AC12">#N/A</f>
        <v>#N/A</v>
      </c>
      <c r="AD12" s="206" t="e">
        <f t="array" ref="AD12">#N/A</f>
        <v>#N/A</v>
      </c>
      <c r="AE12" s="207" t="e">
        <f t="shared" si="2"/>
        <v>#N/A</v>
      </c>
      <c r="AF12" s="208" t="e">
        <f t="array" ref="AF12">#N/A</f>
        <v>#N/A</v>
      </c>
      <c r="AG12" s="207" t="e">
        <f t="shared" si="3"/>
        <v>#N/A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 t="e">
        <f t="array" ref="C13">#N/A</f>
        <v>#N/A</v>
      </c>
      <c r="D13" s="205" t="e">
        <f t="array" ref="D13">#N/A</f>
        <v>#N/A</v>
      </c>
      <c r="E13" s="205" t="e">
        <f t="array" ref="E13">#N/A</f>
        <v>#N/A</v>
      </c>
      <c r="F13" s="205" t="e">
        <f t="array" ref="F13">#N/A</f>
        <v>#N/A</v>
      </c>
      <c r="G13" s="205" t="e">
        <f t="array" ref="G13">#N/A</f>
        <v>#N/A</v>
      </c>
      <c r="H13" s="205" t="e">
        <f t="array" ref="H13">#N/A</f>
        <v>#N/A</v>
      </c>
      <c r="I13" s="205" t="e">
        <f t="array" ref="I13">#N/A</f>
        <v>#N/A</v>
      </c>
      <c r="J13" s="205" t="e">
        <f t="array" ref="J13">#N/A</f>
        <v>#N/A</v>
      </c>
      <c r="K13" s="205" t="e">
        <f t="array" ref="K13">#N/A</f>
        <v>#N/A</v>
      </c>
      <c r="L13" s="205" t="e">
        <f t="array" ref="L13">#N/A</f>
        <v>#N/A</v>
      </c>
      <c r="M13" s="205" t="e">
        <f t="array" ref="M13">#N/A</f>
        <v>#N/A</v>
      </c>
      <c r="N13" s="205" t="e">
        <f t="array" ref="N13">#N/A</f>
        <v>#N/A</v>
      </c>
      <c r="O13" s="205" t="e">
        <f t="array" ref="O13">#N/A</f>
        <v>#N/A</v>
      </c>
      <c r="P13" s="205" t="e">
        <f t="array" ref="P13">#N/A</f>
        <v>#N/A</v>
      </c>
      <c r="Q13" s="205" t="e">
        <f t="array" ref="Q13">#N/A</f>
        <v>#N/A</v>
      </c>
      <c r="R13" s="205" t="e">
        <f t="array" ref="R13">#N/A</f>
        <v>#N/A</v>
      </c>
      <c r="S13" s="205" t="e">
        <f t="array" ref="S13">#N/A</f>
        <v>#N/A</v>
      </c>
      <c r="T13" s="206" t="e">
        <f t="array" ref="T13">#N/A</f>
        <v>#N/A</v>
      </c>
      <c r="U13" s="206" t="e">
        <f t="array" ref="U13">#N/A</f>
        <v>#N/A</v>
      </c>
      <c r="V13" s="205" t="e">
        <f t="array" ref="V13">#N/A</f>
        <v>#N/A</v>
      </c>
      <c r="W13" s="206" t="e">
        <f t="array" ref="W13">#N/A</f>
        <v>#N/A</v>
      </c>
      <c r="X13" s="206" t="e">
        <f t="array" ref="X13">#N/A</f>
        <v>#N/A</v>
      </c>
      <c r="Y13" s="206" t="e">
        <f t="array" ref="Y13">#N/A</f>
        <v>#N/A</v>
      </c>
      <c r="Z13" s="206" t="e">
        <f t="array" ref="Z13">#N/A</f>
        <v>#N/A</v>
      </c>
      <c r="AA13" s="206" t="e">
        <f t="array" ref="AA13">#N/A</f>
        <v>#N/A</v>
      </c>
      <c r="AB13" s="206" t="e">
        <f t="array" ref="AB13">#N/A</f>
        <v>#N/A</v>
      </c>
      <c r="AC13" s="206" t="e">
        <f t="array" ref="AC13">#N/A</f>
        <v>#N/A</v>
      </c>
      <c r="AD13" s="206" t="e">
        <f t="array" ref="AD13">#N/A</f>
        <v>#N/A</v>
      </c>
      <c r="AE13" s="207" t="e">
        <f t="shared" si="2"/>
        <v>#N/A</v>
      </c>
      <c r="AF13" s="208" t="e">
        <f t="array" ref="AF13">#N/A</f>
        <v>#N/A</v>
      </c>
      <c r="AG13" s="207" t="e">
        <f t="shared" si="3"/>
        <v>#N/A</v>
      </c>
      <c r="AH13" s="210"/>
      <c r="AI13" s="210"/>
      <c r="AJ13" s="210"/>
      <c r="AK13" s="210"/>
    </row>
    <row r="14" spans="1:37" ht="12" thickBot="1" x14ac:dyDescent="0.25">
      <c r="A14" s="211" t="s">
        <v>36</v>
      </c>
      <c r="B14" s="212" t="s">
        <v>36</v>
      </c>
      <c r="C14" s="204" t="e">
        <f t="array" ref="C14">#N/A</f>
        <v>#N/A</v>
      </c>
      <c r="D14" s="205" t="e">
        <f t="array" ref="D14">#N/A</f>
        <v>#N/A</v>
      </c>
      <c r="E14" s="205" t="e">
        <f t="array" ref="E14">#N/A</f>
        <v>#N/A</v>
      </c>
      <c r="F14" s="205" t="e">
        <f t="array" ref="F14">#N/A</f>
        <v>#N/A</v>
      </c>
      <c r="G14" s="205" t="e">
        <f t="array" ref="G14">#N/A</f>
        <v>#N/A</v>
      </c>
      <c r="H14" s="205" t="e">
        <f t="array" ref="H14">#N/A</f>
        <v>#N/A</v>
      </c>
      <c r="I14" s="205" t="e">
        <f t="array" ref="I14">#N/A</f>
        <v>#N/A</v>
      </c>
      <c r="J14" s="205" t="e">
        <f t="array" ref="J14">#N/A</f>
        <v>#N/A</v>
      </c>
      <c r="K14" s="205" t="e">
        <f t="array" ref="K14">#N/A</f>
        <v>#N/A</v>
      </c>
      <c r="L14" s="205" t="e">
        <f t="array" ref="L14">#N/A</f>
        <v>#N/A</v>
      </c>
      <c r="M14" s="205" t="e">
        <f t="array" ref="M14">#N/A</f>
        <v>#N/A</v>
      </c>
      <c r="N14" s="205" t="e">
        <f t="array" ref="N14">#N/A</f>
        <v>#N/A</v>
      </c>
      <c r="O14" s="205" t="e">
        <f t="array" ref="O14">#N/A</f>
        <v>#N/A</v>
      </c>
      <c r="P14" s="205" t="e">
        <f t="array" ref="P14">#N/A</f>
        <v>#N/A</v>
      </c>
      <c r="Q14" s="205" t="e">
        <f t="array" ref="Q14">#N/A</f>
        <v>#N/A</v>
      </c>
      <c r="R14" s="205" t="e">
        <f t="array" ref="R14">#N/A</f>
        <v>#N/A</v>
      </c>
      <c r="S14" s="205" t="e">
        <f t="array" ref="S14">#N/A</f>
        <v>#N/A</v>
      </c>
      <c r="T14" s="206" t="e">
        <f t="array" ref="T14">#N/A</f>
        <v>#N/A</v>
      </c>
      <c r="U14" s="206" t="e">
        <f t="array" ref="U14">#N/A</f>
        <v>#N/A</v>
      </c>
      <c r="V14" s="205" t="e">
        <f t="array" ref="V14">#N/A</f>
        <v>#N/A</v>
      </c>
      <c r="W14" s="206" t="e">
        <f t="array" ref="W14">#N/A</f>
        <v>#N/A</v>
      </c>
      <c r="X14" s="206" t="e">
        <f t="array" ref="X14">#N/A</f>
        <v>#N/A</v>
      </c>
      <c r="Y14" s="206" t="e">
        <f t="array" ref="Y14">#N/A</f>
        <v>#N/A</v>
      </c>
      <c r="Z14" s="206" t="e">
        <f t="array" ref="Z14">#N/A</f>
        <v>#N/A</v>
      </c>
      <c r="AA14" s="206" t="e">
        <f t="array" ref="AA14">#N/A</f>
        <v>#N/A</v>
      </c>
      <c r="AB14" s="206" t="e">
        <f t="array" ref="AB14">#N/A</f>
        <v>#N/A</v>
      </c>
      <c r="AC14" s="206" t="e">
        <f t="array" ref="AC14">#N/A</f>
        <v>#N/A</v>
      </c>
      <c r="AD14" s="206" t="e">
        <f t="array" ref="AD14">#N/A</f>
        <v>#N/A</v>
      </c>
      <c r="AE14" s="207" t="e">
        <f t="shared" si="2"/>
        <v>#N/A</v>
      </c>
      <c r="AF14" s="208" t="e">
        <f t="array" ref="AF14">#N/A</f>
        <v>#N/A</v>
      </c>
      <c r="AG14" s="207" t="e">
        <f t="shared" si="3"/>
        <v>#N/A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 t="e">
        <f t="array" ref="C15">#N/A</f>
        <v>#N/A</v>
      </c>
      <c r="D15" s="198" t="e">
        <f t="array" ref="D15">#N/A</f>
        <v>#N/A</v>
      </c>
      <c r="E15" s="198" t="e">
        <f t="array" ref="E15">#N/A</f>
        <v>#N/A</v>
      </c>
      <c r="F15" s="198" t="e">
        <f t="array" ref="F15">#N/A</f>
        <v>#N/A</v>
      </c>
      <c r="G15" s="198" t="e">
        <f t="array" ref="G15">#N/A</f>
        <v>#N/A</v>
      </c>
      <c r="H15" s="198" t="e">
        <f t="array" ref="H15">#N/A</f>
        <v>#N/A</v>
      </c>
      <c r="I15" s="198" t="e">
        <f t="array" ref="I15">#N/A</f>
        <v>#N/A</v>
      </c>
      <c r="J15" s="198" t="e">
        <f t="array" ref="J15">#N/A</f>
        <v>#N/A</v>
      </c>
      <c r="K15" s="198" t="e">
        <f t="array" ref="K15">#N/A</f>
        <v>#N/A</v>
      </c>
      <c r="L15" s="198" t="e">
        <f t="array" ref="L15">#N/A</f>
        <v>#N/A</v>
      </c>
      <c r="M15" s="198" t="e">
        <f t="array" ref="M15">#N/A</f>
        <v>#N/A</v>
      </c>
      <c r="N15" s="198" t="e">
        <f t="array" ref="N15">#N/A</f>
        <v>#N/A</v>
      </c>
      <c r="O15" s="198" t="e">
        <f t="array" ref="O15">#N/A</f>
        <v>#N/A</v>
      </c>
      <c r="P15" s="198" t="e">
        <f t="array" ref="P15">#N/A</f>
        <v>#N/A</v>
      </c>
      <c r="Q15" s="198" t="e">
        <f t="array" ref="Q15">#N/A</f>
        <v>#N/A</v>
      </c>
      <c r="R15" s="198" t="e">
        <f t="array" ref="R15">#N/A</f>
        <v>#N/A</v>
      </c>
      <c r="S15" s="198" t="e">
        <f t="array" ref="S15">#N/A</f>
        <v>#N/A</v>
      </c>
      <c r="T15" s="199" t="e">
        <f t="array" ref="T15">#N/A</f>
        <v>#N/A</v>
      </c>
      <c r="U15" s="199" t="e">
        <f t="array" ref="U15">#N/A</f>
        <v>#N/A</v>
      </c>
      <c r="V15" s="198" t="e">
        <f t="array" ref="V15">#N/A</f>
        <v>#N/A</v>
      </c>
      <c r="W15" s="199" t="e">
        <f t="array" ref="W15">#N/A</f>
        <v>#N/A</v>
      </c>
      <c r="X15" s="199" t="e">
        <f t="array" ref="X15">#N/A</f>
        <v>#N/A</v>
      </c>
      <c r="Y15" s="199" t="e">
        <f t="array" ref="Y15">#N/A</f>
        <v>#N/A</v>
      </c>
      <c r="Z15" s="199" t="e">
        <f t="array" ref="Z15">#N/A</f>
        <v>#N/A</v>
      </c>
      <c r="AA15" s="199" t="e">
        <f t="array" ref="AA15">#N/A</f>
        <v>#N/A</v>
      </c>
      <c r="AB15" s="199" t="e">
        <f t="array" ref="AB15">#N/A</f>
        <v>#N/A</v>
      </c>
      <c r="AC15" s="199" t="e">
        <f t="array" ref="AC15">#N/A</f>
        <v>#N/A</v>
      </c>
      <c r="AD15" s="199" t="e">
        <f t="array" ref="AD15">#N/A</f>
        <v>#N/A</v>
      </c>
      <c r="AE15" s="200" t="e">
        <f t="shared" si="2"/>
        <v>#N/A</v>
      </c>
      <c r="AF15" s="201" t="e">
        <f t="array" ref="AF15">#N/A</f>
        <v>#N/A</v>
      </c>
      <c r="AG15" s="200" t="e">
        <f t="shared" si="3"/>
        <v>#N/A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 t="e">
        <f t="array" ref="C16">#N/A</f>
        <v>#N/A</v>
      </c>
      <c r="D16" s="205" t="e">
        <f t="array" ref="D16">#N/A</f>
        <v>#N/A</v>
      </c>
      <c r="E16" s="205" t="e">
        <f t="array" ref="E16">#N/A</f>
        <v>#N/A</v>
      </c>
      <c r="F16" s="205" t="e">
        <f t="array" ref="F16">#N/A</f>
        <v>#N/A</v>
      </c>
      <c r="G16" s="205" t="e">
        <f t="array" ref="G16">#N/A</f>
        <v>#N/A</v>
      </c>
      <c r="H16" s="205" t="e">
        <f t="array" ref="H16">#N/A</f>
        <v>#N/A</v>
      </c>
      <c r="I16" s="205" t="e">
        <f t="array" ref="I16">#N/A</f>
        <v>#N/A</v>
      </c>
      <c r="J16" s="205" t="e">
        <f t="array" ref="J16">#N/A</f>
        <v>#N/A</v>
      </c>
      <c r="K16" s="205" t="e">
        <f t="array" ref="K16">#N/A</f>
        <v>#N/A</v>
      </c>
      <c r="L16" s="205" t="e">
        <f t="array" ref="L16">#N/A</f>
        <v>#N/A</v>
      </c>
      <c r="M16" s="205" t="e">
        <f t="array" ref="M16">#N/A</f>
        <v>#N/A</v>
      </c>
      <c r="N16" s="205" t="e">
        <f t="array" ref="N16">#N/A</f>
        <v>#N/A</v>
      </c>
      <c r="O16" s="205" t="e">
        <f t="array" ref="O16">#N/A</f>
        <v>#N/A</v>
      </c>
      <c r="P16" s="205" t="e">
        <f t="array" ref="P16">#N/A</f>
        <v>#N/A</v>
      </c>
      <c r="Q16" s="205" t="e">
        <f t="array" ref="Q16">#N/A</f>
        <v>#N/A</v>
      </c>
      <c r="R16" s="205" t="e">
        <f t="array" ref="R16">#N/A</f>
        <v>#N/A</v>
      </c>
      <c r="S16" s="205" t="e">
        <f t="array" ref="S16">#N/A</f>
        <v>#N/A</v>
      </c>
      <c r="T16" s="206" t="e">
        <f t="array" ref="T16">#N/A</f>
        <v>#N/A</v>
      </c>
      <c r="U16" s="206" t="e">
        <f t="array" ref="U16">#N/A</f>
        <v>#N/A</v>
      </c>
      <c r="V16" s="205" t="e">
        <f t="array" ref="V16">#N/A</f>
        <v>#N/A</v>
      </c>
      <c r="W16" s="206" t="e">
        <f t="array" ref="W16">#N/A</f>
        <v>#N/A</v>
      </c>
      <c r="X16" s="206" t="e">
        <f t="array" ref="X16">#N/A</f>
        <v>#N/A</v>
      </c>
      <c r="Y16" s="206" t="e">
        <f t="array" ref="Y16">#N/A</f>
        <v>#N/A</v>
      </c>
      <c r="Z16" s="206" t="e">
        <f t="array" ref="Z16">#N/A</f>
        <v>#N/A</v>
      </c>
      <c r="AA16" s="206" t="e">
        <f t="array" ref="AA16">#N/A</f>
        <v>#N/A</v>
      </c>
      <c r="AB16" s="206" t="e">
        <f t="array" ref="AB16">#N/A</f>
        <v>#N/A</v>
      </c>
      <c r="AC16" s="206" t="e">
        <f t="array" ref="AC16">#N/A</f>
        <v>#N/A</v>
      </c>
      <c r="AD16" s="206" t="e">
        <f t="array" ref="AD16">#N/A</f>
        <v>#N/A</v>
      </c>
      <c r="AE16" s="207" t="e">
        <f t="shared" si="2"/>
        <v>#N/A</v>
      </c>
      <c r="AF16" s="208" t="e">
        <f t="array" ref="AF16">#N/A</f>
        <v>#N/A</v>
      </c>
      <c r="AG16" s="207" t="e">
        <f t="shared" si="3"/>
        <v>#N/A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 t="e">
        <f t="array" ref="C17">#N/A</f>
        <v>#N/A</v>
      </c>
      <c r="D17" s="205" t="e">
        <f t="array" ref="D17">#N/A</f>
        <v>#N/A</v>
      </c>
      <c r="E17" s="205" t="e">
        <f t="array" ref="E17">#N/A</f>
        <v>#N/A</v>
      </c>
      <c r="F17" s="205" t="e">
        <f t="array" ref="F17">#N/A</f>
        <v>#N/A</v>
      </c>
      <c r="G17" s="205" t="e">
        <f t="array" ref="G17">#N/A</f>
        <v>#N/A</v>
      </c>
      <c r="H17" s="205" t="e">
        <f t="array" ref="H17">#N/A</f>
        <v>#N/A</v>
      </c>
      <c r="I17" s="205" t="e">
        <f t="array" ref="I17">#N/A</f>
        <v>#N/A</v>
      </c>
      <c r="J17" s="205" t="e">
        <f t="array" ref="J17">#N/A</f>
        <v>#N/A</v>
      </c>
      <c r="K17" s="205" t="e">
        <f t="array" ref="K17">#N/A</f>
        <v>#N/A</v>
      </c>
      <c r="L17" s="205" t="e">
        <f t="array" ref="L17">#N/A</f>
        <v>#N/A</v>
      </c>
      <c r="M17" s="205" t="e">
        <f t="array" ref="M17">#N/A</f>
        <v>#N/A</v>
      </c>
      <c r="N17" s="205" t="e">
        <f t="array" ref="N17">#N/A</f>
        <v>#N/A</v>
      </c>
      <c r="O17" s="205" t="e">
        <f t="array" ref="O17">#N/A</f>
        <v>#N/A</v>
      </c>
      <c r="P17" s="205" t="e">
        <f t="array" ref="P17">#N/A</f>
        <v>#N/A</v>
      </c>
      <c r="Q17" s="205" t="e">
        <f t="array" ref="Q17">#N/A</f>
        <v>#N/A</v>
      </c>
      <c r="R17" s="205" t="e">
        <f t="array" ref="R17">#N/A</f>
        <v>#N/A</v>
      </c>
      <c r="S17" s="205" t="e">
        <f t="array" ref="S17">#N/A</f>
        <v>#N/A</v>
      </c>
      <c r="T17" s="206" t="e">
        <f t="array" ref="T17">#N/A</f>
        <v>#N/A</v>
      </c>
      <c r="U17" s="206" t="e">
        <f t="array" ref="U17">#N/A</f>
        <v>#N/A</v>
      </c>
      <c r="V17" s="205" t="e">
        <f t="array" ref="V17">#N/A</f>
        <v>#N/A</v>
      </c>
      <c r="W17" s="206" t="e">
        <f t="array" ref="W17">#N/A</f>
        <v>#N/A</v>
      </c>
      <c r="X17" s="206" t="e">
        <f t="array" ref="X17">#N/A</f>
        <v>#N/A</v>
      </c>
      <c r="Y17" s="206" t="e">
        <f t="array" ref="Y17">#N/A</f>
        <v>#N/A</v>
      </c>
      <c r="Z17" s="206" t="e">
        <f t="array" ref="Z17">#N/A</f>
        <v>#N/A</v>
      </c>
      <c r="AA17" s="206" t="e">
        <f t="array" ref="AA17">#N/A</f>
        <v>#N/A</v>
      </c>
      <c r="AB17" s="206" t="e">
        <f t="array" ref="AB17">#N/A</f>
        <v>#N/A</v>
      </c>
      <c r="AC17" s="206" t="e">
        <f t="array" ref="AC17">#N/A</f>
        <v>#N/A</v>
      </c>
      <c r="AD17" s="206" t="e">
        <f t="array" ref="AD17">#N/A</f>
        <v>#N/A</v>
      </c>
      <c r="AE17" s="207" t="e">
        <f t="shared" si="2"/>
        <v>#N/A</v>
      </c>
      <c r="AF17" s="208" t="e">
        <f t="array" ref="AF17">#N/A</f>
        <v>#N/A</v>
      </c>
      <c r="AG17" s="207" t="e">
        <f t="shared" si="3"/>
        <v>#N/A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 t="e">
        <f t="array" ref="C18">#N/A</f>
        <v>#N/A</v>
      </c>
      <c r="D18" s="205" t="e">
        <f t="array" ref="D18">#N/A</f>
        <v>#N/A</v>
      </c>
      <c r="E18" s="205" t="e">
        <f t="array" ref="E18">#N/A</f>
        <v>#N/A</v>
      </c>
      <c r="F18" s="205" t="e">
        <f t="array" ref="F18">#N/A</f>
        <v>#N/A</v>
      </c>
      <c r="G18" s="205" t="e">
        <f t="array" ref="G18">#N/A</f>
        <v>#N/A</v>
      </c>
      <c r="H18" s="205" t="e">
        <f t="array" ref="H18">#N/A</f>
        <v>#N/A</v>
      </c>
      <c r="I18" s="205" t="e">
        <f t="array" ref="I18">#N/A</f>
        <v>#N/A</v>
      </c>
      <c r="J18" s="205" t="e">
        <f t="array" ref="J18">#N/A</f>
        <v>#N/A</v>
      </c>
      <c r="K18" s="205" t="e">
        <f t="array" ref="K18">#N/A</f>
        <v>#N/A</v>
      </c>
      <c r="L18" s="205" t="e">
        <f t="array" ref="L18">#N/A</f>
        <v>#N/A</v>
      </c>
      <c r="M18" s="205" t="e">
        <f t="array" ref="M18">#N/A</f>
        <v>#N/A</v>
      </c>
      <c r="N18" s="205" t="e">
        <f t="array" ref="N18">#N/A</f>
        <v>#N/A</v>
      </c>
      <c r="O18" s="205" t="e">
        <f t="array" ref="O18">#N/A</f>
        <v>#N/A</v>
      </c>
      <c r="P18" s="205" t="e">
        <f t="array" ref="P18">#N/A</f>
        <v>#N/A</v>
      </c>
      <c r="Q18" s="205" t="e">
        <f t="array" ref="Q18">#N/A</f>
        <v>#N/A</v>
      </c>
      <c r="R18" s="205" t="e">
        <f t="array" ref="R18">#N/A</f>
        <v>#N/A</v>
      </c>
      <c r="S18" s="205" t="e">
        <f t="array" ref="S18">#N/A</f>
        <v>#N/A</v>
      </c>
      <c r="T18" s="206" t="e">
        <f t="array" ref="T18">#N/A</f>
        <v>#N/A</v>
      </c>
      <c r="U18" s="206" t="e">
        <f t="array" ref="U18">#N/A</f>
        <v>#N/A</v>
      </c>
      <c r="V18" s="205" t="e">
        <f t="array" ref="V18">#N/A</f>
        <v>#N/A</v>
      </c>
      <c r="W18" s="206" t="e">
        <f t="array" ref="W18">#N/A</f>
        <v>#N/A</v>
      </c>
      <c r="X18" s="206" t="e">
        <f t="array" ref="X18">#N/A</f>
        <v>#N/A</v>
      </c>
      <c r="Y18" s="206" t="e">
        <f t="array" ref="Y18">#N/A</f>
        <v>#N/A</v>
      </c>
      <c r="Z18" s="206" t="e">
        <f t="array" ref="Z18">#N/A</f>
        <v>#N/A</v>
      </c>
      <c r="AA18" s="206" t="e">
        <f t="array" ref="AA18">#N/A</f>
        <v>#N/A</v>
      </c>
      <c r="AB18" s="206" t="e">
        <f t="array" ref="AB18">#N/A</f>
        <v>#N/A</v>
      </c>
      <c r="AC18" s="206" t="e">
        <f t="array" ref="AC18">#N/A</f>
        <v>#N/A</v>
      </c>
      <c r="AD18" s="206" t="e">
        <f t="array" ref="AD18">#N/A</f>
        <v>#N/A</v>
      </c>
      <c r="AE18" s="207" t="e">
        <f t="shared" si="2"/>
        <v>#N/A</v>
      </c>
      <c r="AF18" s="208" t="e">
        <f t="array" ref="AF18">#N/A</f>
        <v>#N/A</v>
      </c>
      <c r="AG18" s="207" t="e">
        <f t="shared" si="3"/>
        <v>#N/A</v>
      </c>
      <c r="AH18" s="202"/>
      <c r="AI18" s="202"/>
      <c r="AJ18" s="202"/>
      <c r="AK18" s="202"/>
    </row>
    <row r="19" spans="1:37" ht="12" thickBot="1" x14ac:dyDescent="0.25">
      <c r="A19" s="37" t="s">
        <v>45</v>
      </c>
      <c r="B19" s="212" t="s">
        <v>46</v>
      </c>
      <c r="C19" s="214" t="e">
        <f t="array" ref="C19">#N/A</f>
        <v>#N/A</v>
      </c>
      <c r="D19" s="215" t="e">
        <f t="array" ref="D19">#N/A</f>
        <v>#N/A</v>
      </c>
      <c r="E19" s="215" t="e">
        <f t="array" ref="E19">#N/A</f>
        <v>#N/A</v>
      </c>
      <c r="F19" s="215" t="e">
        <f t="array" ref="F19">#N/A</f>
        <v>#N/A</v>
      </c>
      <c r="G19" s="215" t="e">
        <f t="array" ref="G19">#N/A</f>
        <v>#N/A</v>
      </c>
      <c r="H19" s="215" t="e">
        <f t="array" ref="H19">#N/A</f>
        <v>#N/A</v>
      </c>
      <c r="I19" s="215" t="e">
        <f t="array" ref="I19">#N/A</f>
        <v>#N/A</v>
      </c>
      <c r="J19" s="215" t="e">
        <f t="array" ref="J19">#N/A</f>
        <v>#N/A</v>
      </c>
      <c r="K19" s="215" t="e">
        <f t="array" ref="K19">#N/A</f>
        <v>#N/A</v>
      </c>
      <c r="L19" s="215" t="e">
        <f t="array" ref="L19">#N/A</f>
        <v>#N/A</v>
      </c>
      <c r="M19" s="215" t="e">
        <f t="array" ref="M19">#N/A</f>
        <v>#N/A</v>
      </c>
      <c r="N19" s="215" t="e">
        <f t="array" ref="N19">#N/A</f>
        <v>#N/A</v>
      </c>
      <c r="O19" s="215" t="e">
        <f t="array" ref="O19">#N/A</f>
        <v>#N/A</v>
      </c>
      <c r="P19" s="215" t="e">
        <f t="array" ref="P19">#N/A</f>
        <v>#N/A</v>
      </c>
      <c r="Q19" s="215" t="e">
        <f t="array" ref="Q19">#N/A</f>
        <v>#N/A</v>
      </c>
      <c r="R19" s="215" t="e">
        <f t="array" ref="R19">#N/A</f>
        <v>#N/A</v>
      </c>
      <c r="S19" s="215" t="e">
        <f t="array" ref="S19">#N/A</f>
        <v>#N/A</v>
      </c>
      <c r="T19" s="216" t="e">
        <f t="array" ref="T19">#N/A</f>
        <v>#N/A</v>
      </c>
      <c r="U19" s="216" t="e">
        <f t="array" ref="U19">#N/A</f>
        <v>#N/A</v>
      </c>
      <c r="V19" s="215" t="e">
        <f t="array" ref="V19">#N/A</f>
        <v>#N/A</v>
      </c>
      <c r="W19" s="216" t="e">
        <f t="array" ref="W19">#N/A</f>
        <v>#N/A</v>
      </c>
      <c r="X19" s="216" t="e">
        <f t="array" ref="X19">#N/A</f>
        <v>#N/A</v>
      </c>
      <c r="Y19" s="216" t="e">
        <f t="array" ref="Y19">#N/A</f>
        <v>#N/A</v>
      </c>
      <c r="Z19" s="216" t="e">
        <f t="array" ref="Z19">#N/A</f>
        <v>#N/A</v>
      </c>
      <c r="AA19" s="216" t="e">
        <f t="array" ref="AA19">#N/A</f>
        <v>#N/A</v>
      </c>
      <c r="AB19" s="216" t="e">
        <f t="array" ref="AB19">#N/A</f>
        <v>#N/A</v>
      </c>
      <c r="AC19" s="216" t="e">
        <f t="array" ref="AC19">#N/A</f>
        <v>#N/A</v>
      </c>
      <c r="AD19" s="216" t="e">
        <f t="array" ref="AD19">#N/A</f>
        <v>#N/A</v>
      </c>
      <c r="AE19" s="217" t="e">
        <f t="shared" si="2"/>
        <v>#N/A</v>
      </c>
      <c r="AF19" s="218" t="e">
        <f t="array" ref="AF19">#N/A</f>
        <v>#N/A</v>
      </c>
      <c r="AG19" s="217" t="e">
        <f t="shared" si="3"/>
        <v>#N/A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 t="e">
        <f t="shared" ref="C21:S21" si="4">C13</f>
        <v>#N/A</v>
      </c>
      <c r="D21" s="219" t="e">
        <f t="shared" si="4"/>
        <v>#N/A</v>
      </c>
      <c r="E21" s="219" t="e">
        <f t="shared" si="4"/>
        <v>#N/A</v>
      </c>
      <c r="F21" s="219" t="e">
        <f t="shared" si="4"/>
        <v>#N/A</v>
      </c>
      <c r="G21" s="219" t="e">
        <f t="shared" si="4"/>
        <v>#N/A</v>
      </c>
      <c r="H21" s="219" t="e">
        <f t="shared" si="4"/>
        <v>#N/A</v>
      </c>
      <c r="I21" s="219" t="e">
        <f t="shared" si="4"/>
        <v>#N/A</v>
      </c>
      <c r="J21" s="219" t="e">
        <f t="shared" si="4"/>
        <v>#N/A</v>
      </c>
      <c r="K21" s="219" t="e">
        <f t="shared" si="4"/>
        <v>#N/A</v>
      </c>
      <c r="L21" s="219" t="e">
        <f t="shared" si="4"/>
        <v>#N/A</v>
      </c>
      <c r="M21" s="219" t="e">
        <f t="shared" si="4"/>
        <v>#N/A</v>
      </c>
      <c r="N21" s="219" t="e">
        <f t="shared" si="4"/>
        <v>#N/A</v>
      </c>
      <c r="O21" s="219" t="e">
        <f t="shared" si="4"/>
        <v>#N/A</v>
      </c>
      <c r="P21" s="219" t="e">
        <f t="shared" si="4"/>
        <v>#N/A</v>
      </c>
      <c r="Q21" s="219" t="e">
        <f t="shared" si="4"/>
        <v>#N/A</v>
      </c>
      <c r="R21" s="219" t="e">
        <f t="shared" si="4"/>
        <v>#N/A</v>
      </c>
      <c r="S21" s="219" t="e">
        <f t="shared" si="4"/>
        <v>#N/A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 t="e">
        <f>SUM(C21:AD21)</f>
        <v>#N/A</v>
      </c>
      <c r="AF21" s="221" t="e">
        <f>AF13</f>
        <v>#N/A</v>
      </c>
      <c r="AG21" s="222" t="e">
        <f>AE21+AF21</f>
        <v>#N/A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 t="e">
        <f t="array" ref="C22">#N/A</f>
        <v>#N/A</v>
      </c>
      <c r="D22" s="219" t="e">
        <f t="array" ref="D22">#N/A</f>
        <v>#N/A</v>
      </c>
      <c r="E22" s="219" t="e">
        <f t="array" ref="E22">#N/A</f>
        <v>#N/A</v>
      </c>
      <c r="F22" s="219" t="e">
        <f t="array" ref="F22">#N/A</f>
        <v>#N/A</v>
      </c>
      <c r="G22" s="219" t="e">
        <f t="array" ref="G22">#N/A</f>
        <v>#N/A</v>
      </c>
      <c r="H22" s="219" t="e">
        <f t="array" ref="H22">#N/A</f>
        <v>#N/A</v>
      </c>
      <c r="I22" s="219" t="e">
        <f t="array" ref="I22">#N/A</f>
        <v>#N/A</v>
      </c>
      <c r="J22" s="219" t="e">
        <f t="array" ref="J22">#N/A</f>
        <v>#N/A</v>
      </c>
      <c r="K22" s="219" t="e">
        <f t="array" ref="K22">#N/A</f>
        <v>#N/A</v>
      </c>
      <c r="L22" s="219" t="e">
        <f t="array" ref="L22">#N/A</f>
        <v>#N/A</v>
      </c>
      <c r="M22" s="219" t="e">
        <f t="array" ref="M22">#N/A</f>
        <v>#N/A</v>
      </c>
      <c r="N22" s="219" t="e">
        <f t="array" ref="N22">#N/A</f>
        <v>#N/A</v>
      </c>
      <c r="O22" s="219" t="e">
        <f t="array" ref="O22">#N/A</f>
        <v>#N/A</v>
      </c>
      <c r="P22" s="219" t="e">
        <f t="array" ref="P22">#N/A</f>
        <v>#N/A</v>
      </c>
      <c r="Q22" s="219" t="e">
        <f t="array" ref="Q22">#N/A</f>
        <v>#N/A</v>
      </c>
      <c r="R22" s="219" t="e">
        <f t="array" ref="R22">#N/A</f>
        <v>#N/A</v>
      </c>
      <c r="S22" s="219" t="e">
        <f t="array" ref="S22">#N/A</f>
        <v>#N/A</v>
      </c>
      <c r="T22" s="219" t="e">
        <f t="array" ref="T22">#N/A</f>
        <v>#N/A</v>
      </c>
      <c r="U22" s="219" t="e">
        <f>#N/A</f>
        <v>#N/A</v>
      </c>
      <c r="V22" s="219" t="e">
        <f t="array" ref="V22">#N/A</f>
        <v>#N/A</v>
      </c>
      <c r="W22" s="219" t="e">
        <f t="array" ref="W22">#N/A</f>
        <v>#N/A</v>
      </c>
      <c r="X22" s="219" t="e">
        <f t="array" ref="X22">#N/A</f>
        <v>#N/A</v>
      </c>
      <c r="Y22" s="219" t="e">
        <f t="array" ref="Y22">#N/A</f>
        <v>#N/A</v>
      </c>
      <c r="Z22" s="219" t="e">
        <f t="array" ref="Z22">#N/A</f>
        <v>#N/A</v>
      </c>
      <c r="AA22" s="219" t="e">
        <f t="array" ref="AA22">#N/A</f>
        <v>#N/A</v>
      </c>
      <c r="AB22" s="219" t="e">
        <f t="array" ref="AB22">#N/A</f>
        <v>#N/A</v>
      </c>
      <c r="AC22" s="219" t="e">
        <f t="array" ref="AC22">#N/A</f>
        <v>#N/A</v>
      </c>
      <c r="AD22" s="219" t="e">
        <f t="array" ref="AD22">#N/A</f>
        <v>#N/A</v>
      </c>
      <c r="AE22" s="222" t="e">
        <f>SUM(C22:AD22)</f>
        <v>#N/A</v>
      </c>
      <c r="AF22" s="223" t="e">
        <f t="array" ref="AF22">#N/A</f>
        <v>#N/A</v>
      </c>
      <c r="AG22" s="222" t="e">
        <f>AE22+AF22</f>
        <v>#N/A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 t="e">
        <f t="array" ref="C23">#N/A</f>
        <v>#N/A</v>
      </c>
      <c r="D23" s="219" t="e">
        <f t="array" ref="D23">#N/A</f>
        <v>#N/A</v>
      </c>
      <c r="E23" s="219" t="e">
        <f t="array" ref="E23">#N/A</f>
        <v>#N/A</v>
      </c>
      <c r="F23" s="219" t="e">
        <f t="array" ref="F23">#N/A</f>
        <v>#N/A</v>
      </c>
      <c r="G23" s="219" t="e">
        <f t="array" ref="G23">#N/A</f>
        <v>#N/A</v>
      </c>
      <c r="H23" s="219" t="e">
        <f t="array" ref="H23">#N/A</f>
        <v>#N/A</v>
      </c>
      <c r="I23" s="219" t="e">
        <f t="array" ref="I23">#N/A</f>
        <v>#N/A</v>
      </c>
      <c r="J23" s="219" t="e">
        <f t="array" ref="J23">#N/A</f>
        <v>#N/A</v>
      </c>
      <c r="K23" s="219" t="e">
        <f t="array" ref="K23">#N/A</f>
        <v>#N/A</v>
      </c>
      <c r="L23" s="219" t="e">
        <f t="array" ref="L23">#N/A</f>
        <v>#N/A</v>
      </c>
      <c r="M23" s="219" t="e">
        <f t="array" ref="M23">#N/A</f>
        <v>#N/A</v>
      </c>
      <c r="N23" s="219" t="e">
        <f t="array" ref="N23">#N/A</f>
        <v>#N/A</v>
      </c>
      <c r="O23" s="219" t="e">
        <f t="array" ref="O23">#N/A</f>
        <v>#N/A</v>
      </c>
      <c r="P23" s="219" t="e">
        <f t="array" ref="P23">#N/A</f>
        <v>#N/A</v>
      </c>
      <c r="Q23" s="219" t="e">
        <f t="array" ref="Q23">#N/A</f>
        <v>#N/A</v>
      </c>
      <c r="R23" s="219" t="e">
        <f t="array" ref="R23">#N/A</f>
        <v>#N/A</v>
      </c>
      <c r="S23" s="219" t="e">
        <f t="array" ref="S23">#N/A</f>
        <v>#N/A</v>
      </c>
      <c r="T23" s="219" t="e">
        <f t="array" ref="T23">#N/A</f>
        <v>#N/A</v>
      </c>
      <c r="U23" s="219" t="e">
        <f>#N/A</f>
        <v>#N/A</v>
      </c>
      <c r="V23" s="219" t="e">
        <f t="array" ref="V23">#N/A</f>
        <v>#N/A</v>
      </c>
      <c r="W23" s="219" t="e">
        <f t="array" ref="W23">#N/A</f>
        <v>#N/A</v>
      </c>
      <c r="X23" s="219" t="e">
        <f t="array" ref="X23">#N/A</f>
        <v>#N/A</v>
      </c>
      <c r="Y23" s="219" t="e">
        <f t="array" ref="Y23">#N/A</f>
        <v>#N/A</v>
      </c>
      <c r="Z23" s="219" t="e">
        <f t="array" ref="Z23">#N/A</f>
        <v>#N/A</v>
      </c>
      <c r="AA23" s="219" t="e">
        <f t="array" ref="AA23">#N/A</f>
        <v>#N/A</v>
      </c>
      <c r="AB23" s="219" t="e">
        <f t="array" ref="AB23">#N/A</f>
        <v>#N/A</v>
      </c>
      <c r="AC23" s="219" t="e">
        <f t="array" ref="AC23">#N/A</f>
        <v>#N/A</v>
      </c>
      <c r="AD23" s="219" t="e">
        <f t="array" ref="AD23">#N/A</f>
        <v>#N/A</v>
      </c>
      <c r="AE23" s="222" t="e">
        <f>SUM(C23:AD23)</f>
        <v>#N/A</v>
      </c>
      <c r="AF23" s="223" t="e">
        <f t="array" ref="AF23">#N/A</f>
        <v>#N/A</v>
      </c>
      <c r="AG23" s="222" t="e">
        <f>AE23+AF23</f>
        <v>#N/A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 t="e">
        <f t="shared" ref="C24:AF24" si="5">SUM(C21:C23)</f>
        <v>#N/A</v>
      </c>
      <c r="D24" s="219" t="e">
        <f t="shared" si="5"/>
        <v>#N/A</v>
      </c>
      <c r="E24" s="219" t="e">
        <f t="shared" si="5"/>
        <v>#N/A</v>
      </c>
      <c r="F24" s="219" t="e">
        <f t="shared" si="5"/>
        <v>#N/A</v>
      </c>
      <c r="G24" s="219" t="e">
        <f t="shared" si="5"/>
        <v>#N/A</v>
      </c>
      <c r="H24" s="219" t="e">
        <f t="shared" si="5"/>
        <v>#N/A</v>
      </c>
      <c r="I24" s="219" t="e">
        <f t="shared" si="5"/>
        <v>#N/A</v>
      </c>
      <c r="J24" s="219" t="e">
        <f t="shared" si="5"/>
        <v>#N/A</v>
      </c>
      <c r="K24" s="219" t="e">
        <f t="shared" si="5"/>
        <v>#N/A</v>
      </c>
      <c r="L24" s="219" t="e">
        <f t="shared" si="5"/>
        <v>#N/A</v>
      </c>
      <c r="M24" s="219" t="e">
        <f t="shared" si="5"/>
        <v>#N/A</v>
      </c>
      <c r="N24" s="219" t="e">
        <f t="shared" si="5"/>
        <v>#N/A</v>
      </c>
      <c r="O24" s="219" t="e">
        <f t="shared" si="5"/>
        <v>#N/A</v>
      </c>
      <c r="P24" s="219" t="e">
        <f t="shared" si="5"/>
        <v>#N/A</v>
      </c>
      <c r="Q24" s="219" t="e">
        <f t="shared" si="5"/>
        <v>#N/A</v>
      </c>
      <c r="R24" s="219" t="e">
        <f t="shared" si="5"/>
        <v>#N/A</v>
      </c>
      <c r="S24" s="219" t="e">
        <f t="shared" si="5"/>
        <v>#N/A</v>
      </c>
      <c r="T24" s="219" t="e">
        <f t="shared" si="5"/>
        <v>#N/A</v>
      </c>
      <c r="U24" s="219" t="e">
        <f t="shared" si="5"/>
        <v>#N/A</v>
      </c>
      <c r="V24" s="219" t="e">
        <f t="shared" si="5"/>
        <v>#N/A</v>
      </c>
      <c r="W24" s="219" t="e">
        <f t="shared" si="5"/>
        <v>#N/A</v>
      </c>
      <c r="X24" s="219" t="e">
        <f t="shared" si="5"/>
        <v>#N/A</v>
      </c>
      <c r="Y24" s="219" t="e">
        <f t="shared" si="5"/>
        <v>#N/A</v>
      </c>
      <c r="Z24" s="219" t="e">
        <f t="shared" si="5"/>
        <v>#N/A</v>
      </c>
      <c r="AA24" s="219" t="e">
        <f t="shared" si="5"/>
        <v>#N/A</v>
      </c>
      <c r="AB24" s="219" t="e">
        <f t="shared" si="5"/>
        <v>#N/A</v>
      </c>
      <c r="AC24" s="219" t="e">
        <f t="shared" si="5"/>
        <v>#N/A</v>
      </c>
      <c r="AD24" s="219" t="e">
        <f t="shared" si="5"/>
        <v>#N/A</v>
      </c>
      <c r="AE24" s="222" t="e">
        <f t="shared" si="5"/>
        <v>#N/A</v>
      </c>
      <c r="AF24" s="223" t="e">
        <f t="shared" si="5"/>
        <v>#N/A</v>
      </c>
      <c r="AG24" s="222" t="e">
        <f>AE24+AF24</f>
        <v>#N/A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 t="e">
        <f t="array" ref="C26">#N/A</f>
        <v>#N/A</v>
      </c>
      <c r="D26" s="219" t="e">
        <f t="array" ref="D26">#N/A</f>
        <v>#N/A</v>
      </c>
      <c r="E26" s="219" t="e">
        <f t="array" ref="E26">#N/A</f>
        <v>#N/A</v>
      </c>
      <c r="F26" s="219" t="e">
        <f t="array" ref="F26">#N/A</f>
        <v>#N/A</v>
      </c>
      <c r="G26" s="219" t="e">
        <f t="array" ref="G26">#N/A</f>
        <v>#N/A</v>
      </c>
      <c r="H26" s="219" t="e">
        <f t="array" ref="H26">#N/A</f>
        <v>#N/A</v>
      </c>
      <c r="I26" s="219" t="e">
        <f t="array" ref="I26">#N/A</f>
        <v>#N/A</v>
      </c>
      <c r="J26" s="219" t="e">
        <f t="array" ref="J26">#N/A</f>
        <v>#N/A</v>
      </c>
      <c r="K26" s="219" t="e">
        <f t="array" ref="K26">#N/A</f>
        <v>#N/A</v>
      </c>
      <c r="L26" s="219" t="e">
        <f t="array" ref="L26">#N/A</f>
        <v>#N/A</v>
      </c>
      <c r="M26" s="219" t="e">
        <f t="array" ref="M26">#N/A</f>
        <v>#N/A</v>
      </c>
      <c r="N26" s="219" t="e">
        <f t="array" ref="N26">#N/A</f>
        <v>#N/A</v>
      </c>
      <c r="O26" s="219" t="e">
        <f t="array" ref="O26">#N/A</f>
        <v>#N/A</v>
      </c>
      <c r="P26" s="219" t="e">
        <f t="array" ref="P26">#N/A</f>
        <v>#N/A</v>
      </c>
      <c r="Q26" s="219" t="e">
        <f t="array" ref="Q26">#N/A</f>
        <v>#N/A</v>
      </c>
      <c r="R26" s="219" t="e">
        <f t="array" ref="R26">#N/A</f>
        <v>#N/A</v>
      </c>
      <c r="S26" s="219" t="e">
        <f t="array" ref="S26">#N/A</f>
        <v>#N/A</v>
      </c>
      <c r="T26" s="219" t="e">
        <f t="array" ref="T26">#N/A</f>
        <v>#N/A</v>
      </c>
      <c r="U26" s="219" t="e">
        <f t="array" ref="U26">#N/A</f>
        <v>#N/A</v>
      </c>
      <c r="V26" s="219" t="e">
        <f t="array" ref="V26">#N/A</f>
        <v>#N/A</v>
      </c>
      <c r="W26" s="219" t="e">
        <f t="array" ref="W26">#N/A</f>
        <v>#N/A</v>
      </c>
      <c r="X26" s="219" t="e">
        <f t="array" ref="X26">#N/A</f>
        <v>#N/A</v>
      </c>
      <c r="Y26" s="219" t="e">
        <f t="array" ref="Y26">#N/A</f>
        <v>#N/A</v>
      </c>
      <c r="Z26" s="219" t="e">
        <f t="array" ref="Z26">#N/A</f>
        <v>#N/A</v>
      </c>
      <c r="AA26" s="219" t="e">
        <f t="array" ref="AA26">#N/A</f>
        <v>#N/A</v>
      </c>
      <c r="AB26" s="219" t="e">
        <f t="array" ref="AB26">#N/A</f>
        <v>#N/A</v>
      </c>
      <c r="AC26" s="219" t="e">
        <f t="array" ref="AC26">#N/A</f>
        <v>#N/A</v>
      </c>
      <c r="AD26" s="219" t="e">
        <f t="array" ref="AD26">#N/A</f>
        <v>#N/A</v>
      </c>
      <c r="AE26" s="222" t="e">
        <f>SUM(C26:AD26)</f>
        <v>#N/A</v>
      </c>
      <c r="AF26" s="223" t="e">
        <f t="array" ref="AF26">#N/A</f>
        <v>#N/A</v>
      </c>
      <c r="AG26" s="222" t="e">
        <f>AE26+AF26</f>
        <v>#N/A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 t="e">
        <f t="array" ref="C27">#N/A</f>
        <v>#N/A</v>
      </c>
      <c r="D27" s="219" t="e">
        <f t="array" ref="D27">#N/A</f>
        <v>#N/A</v>
      </c>
      <c r="E27" s="219" t="e">
        <f t="array" ref="E27">#N/A</f>
        <v>#N/A</v>
      </c>
      <c r="F27" s="219" t="e">
        <f t="array" ref="F27">#N/A</f>
        <v>#N/A</v>
      </c>
      <c r="G27" s="219" t="e">
        <f t="array" ref="G27">#N/A</f>
        <v>#N/A</v>
      </c>
      <c r="H27" s="219" t="e">
        <f t="array" ref="H27">#N/A</f>
        <v>#N/A</v>
      </c>
      <c r="I27" s="219" t="e">
        <f t="array" ref="I27">#N/A</f>
        <v>#N/A</v>
      </c>
      <c r="J27" s="219" t="e">
        <f t="array" ref="J27">#N/A</f>
        <v>#N/A</v>
      </c>
      <c r="K27" s="219" t="e">
        <f t="array" ref="K27">#N/A</f>
        <v>#N/A</v>
      </c>
      <c r="L27" s="219" t="e">
        <f t="array" ref="L27">#N/A</f>
        <v>#N/A</v>
      </c>
      <c r="M27" s="219" t="e">
        <f t="array" ref="M27">#N/A</f>
        <v>#N/A</v>
      </c>
      <c r="N27" s="219" t="e">
        <f t="array" ref="N27">#N/A</f>
        <v>#N/A</v>
      </c>
      <c r="O27" s="219" t="e">
        <f t="array" ref="O27">#N/A</f>
        <v>#N/A</v>
      </c>
      <c r="P27" s="219" t="e">
        <f t="array" ref="P27">#N/A</f>
        <v>#N/A</v>
      </c>
      <c r="Q27" s="219" t="e">
        <f t="array" ref="Q27">#N/A</f>
        <v>#N/A</v>
      </c>
      <c r="R27" s="219" t="e">
        <f t="array" ref="R27">#N/A</f>
        <v>#N/A</v>
      </c>
      <c r="S27" s="219" t="e">
        <f t="array" ref="S27">#N/A</f>
        <v>#N/A</v>
      </c>
      <c r="T27" s="219" t="e">
        <f t="array" ref="T27">#N/A</f>
        <v>#N/A</v>
      </c>
      <c r="U27" s="219" t="e">
        <f t="array" ref="U27">#N/A</f>
        <v>#N/A</v>
      </c>
      <c r="V27" s="219" t="e">
        <f t="array" ref="V27">#N/A</f>
        <v>#N/A</v>
      </c>
      <c r="W27" s="219" t="e">
        <f t="array" ref="W27">#N/A</f>
        <v>#N/A</v>
      </c>
      <c r="X27" s="219" t="e">
        <f t="array" ref="X27">#N/A</f>
        <v>#N/A</v>
      </c>
      <c r="Y27" s="219" t="e">
        <f t="array" ref="Y27">#N/A</f>
        <v>#N/A</v>
      </c>
      <c r="Z27" s="219" t="e">
        <f t="array" ref="Z27">#N/A</f>
        <v>#N/A</v>
      </c>
      <c r="AA27" s="219" t="e">
        <f t="array" ref="AA27">#N/A</f>
        <v>#N/A</v>
      </c>
      <c r="AB27" s="219" t="e">
        <f t="array" ref="AB27">#N/A</f>
        <v>#N/A</v>
      </c>
      <c r="AC27" s="219" t="e">
        <f t="array" ref="AC27">#N/A</f>
        <v>#N/A</v>
      </c>
      <c r="AD27" s="219" t="e">
        <f t="array" ref="AD27">#N/A</f>
        <v>#N/A</v>
      </c>
      <c r="AE27" s="222" t="e">
        <f>SUM(C27:AD27)</f>
        <v>#N/A</v>
      </c>
      <c r="AF27" s="223" t="e">
        <f t="array" ref="AF27">#N/A</f>
        <v>#N/A</v>
      </c>
      <c r="AG27" s="222" t="e">
        <f>AE27+AF27</f>
        <v>#N/A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 t="e">
        <f t="array" ref="C29">#N/A</f>
        <v>#N/A</v>
      </c>
      <c r="D29" s="219" t="e">
        <f t="array" ref="D29">#N/A</f>
        <v>#N/A</v>
      </c>
      <c r="E29" s="219" t="e">
        <f t="array" ref="E29">#N/A</f>
        <v>#N/A</v>
      </c>
      <c r="F29" s="219" t="e">
        <f t="array" ref="F29">#N/A</f>
        <v>#N/A</v>
      </c>
      <c r="G29" s="219" t="e">
        <f t="array" ref="G29">#N/A</f>
        <v>#N/A</v>
      </c>
      <c r="H29" s="219" t="e">
        <f t="array" ref="H29">#N/A</f>
        <v>#N/A</v>
      </c>
      <c r="I29" s="219" t="e">
        <f t="array" ref="I29">#N/A</f>
        <v>#N/A</v>
      </c>
      <c r="J29" s="219" t="e">
        <f t="array" ref="J29">#N/A</f>
        <v>#N/A</v>
      </c>
      <c r="K29" s="219" t="e">
        <f t="array" ref="K29">#N/A</f>
        <v>#N/A</v>
      </c>
      <c r="L29" s="219" t="e">
        <f t="array" ref="L29">#N/A</f>
        <v>#N/A</v>
      </c>
      <c r="M29" s="219" t="e">
        <f t="array" ref="M29">#N/A</f>
        <v>#N/A</v>
      </c>
      <c r="N29" s="219" t="e">
        <f t="array" ref="N29">#N/A</f>
        <v>#N/A</v>
      </c>
      <c r="O29" s="219" t="e">
        <f t="array" ref="O29">#N/A</f>
        <v>#N/A</v>
      </c>
      <c r="P29" s="219" t="e">
        <f t="array" ref="P29">#N/A</f>
        <v>#N/A</v>
      </c>
      <c r="Q29" s="219" t="e">
        <f t="array" ref="Q29">#N/A</f>
        <v>#N/A</v>
      </c>
      <c r="R29" s="219" t="e">
        <f t="array" ref="R29">#N/A</f>
        <v>#N/A</v>
      </c>
      <c r="S29" s="219" t="e">
        <f t="array" ref="S29">#N/A</f>
        <v>#N/A</v>
      </c>
      <c r="T29" s="219" t="e">
        <f t="array" ref="T29">#N/A</f>
        <v>#N/A</v>
      </c>
      <c r="U29" s="219" t="e">
        <f t="array" ref="U29">#N/A</f>
        <v>#N/A</v>
      </c>
      <c r="V29" s="219" t="e">
        <f t="array" ref="V29">#N/A</f>
        <v>#N/A</v>
      </c>
      <c r="W29" s="219" t="e">
        <f t="array" ref="W29">#N/A</f>
        <v>#N/A</v>
      </c>
      <c r="X29" s="219" t="e">
        <f t="array" ref="X29">#N/A</f>
        <v>#N/A</v>
      </c>
      <c r="Y29" s="219" t="e">
        <f t="array" ref="Y29">#N/A</f>
        <v>#N/A</v>
      </c>
      <c r="Z29" s="219" t="e">
        <f t="array" ref="Z29">#N/A</f>
        <v>#N/A</v>
      </c>
      <c r="AA29" s="219" t="e">
        <f t="array" ref="AA29">#N/A</f>
        <v>#N/A</v>
      </c>
      <c r="AB29" s="219" t="e">
        <f t="array" ref="AB29">#N/A</f>
        <v>#N/A</v>
      </c>
      <c r="AC29" s="219" t="e">
        <f t="array" ref="AC29">#N/A</f>
        <v>#N/A</v>
      </c>
      <c r="AD29" s="219" t="e">
        <f t="array" ref="AD29">#N/A</f>
        <v>#N/A</v>
      </c>
      <c r="AE29" s="222" t="e">
        <f>SUM(C29:W29)</f>
        <v>#N/A</v>
      </c>
      <c r="AF29" s="223" t="e">
        <f t="array" ref="AF29">#N/A</f>
        <v>#N/A</v>
      </c>
      <c r="AG29" s="222" t="e">
        <f>AE29+AF29</f>
        <v>#N/A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 t="e">
        <f t="array" ref="C30">#N/A</f>
        <v>#N/A</v>
      </c>
      <c r="D30" s="219" t="e">
        <f t="array" ref="D30">#N/A</f>
        <v>#N/A</v>
      </c>
      <c r="E30" s="219" t="e">
        <f t="array" ref="E30">#N/A</f>
        <v>#N/A</v>
      </c>
      <c r="F30" s="219" t="e">
        <f t="array" ref="F30">#N/A</f>
        <v>#N/A</v>
      </c>
      <c r="G30" s="219" t="e">
        <f t="array" ref="G30">#N/A</f>
        <v>#N/A</v>
      </c>
      <c r="H30" s="219" t="e">
        <f t="array" ref="H30">#N/A</f>
        <v>#N/A</v>
      </c>
      <c r="I30" s="219" t="e">
        <f t="array" ref="I30">#N/A</f>
        <v>#N/A</v>
      </c>
      <c r="J30" s="219" t="e">
        <f t="array" ref="J30">#N/A</f>
        <v>#N/A</v>
      </c>
      <c r="K30" s="219" t="e">
        <f t="array" ref="K30">#N/A</f>
        <v>#N/A</v>
      </c>
      <c r="L30" s="219" t="e">
        <f t="array" ref="L30">#N/A</f>
        <v>#N/A</v>
      </c>
      <c r="M30" s="219" t="e">
        <f t="array" ref="M30">#N/A</f>
        <v>#N/A</v>
      </c>
      <c r="N30" s="219" t="e">
        <f t="array" ref="N30">#N/A</f>
        <v>#N/A</v>
      </c>
      <c r="O30" s="219" t="e">
        <f t="array" ref="O30">#N/A</f>
        <v>#N/A</v>
      </c>
      <c r="P30" s="219" t="e">
        <f t="array" ref="P30">#N/A</f>
        <v>#N/A</v>
      </c>
      <c r="Q30" s="219" t="e">
        <f t="array" ref="Q30">#N/A</f>
        <v>#N/A</v>
      </c>
      <c r="R30" s="219" t="e">
        <f t="array" ref="R30">#N/A</f>
        <v>#N/A</v>
      </c>
      <c r="S30" s="219" t="e">
        <f t="array" ref="S30">#N/A</f>
        <v>#N/A</v>
      </c>
      <c r="T30" s="219" t="e">
        <f t="array" ref="T30">#N/A</f>
        <v>#N/A</v>
      </c>
      <c r="U30" s="219" t="e">
        <f t="array" ref="U30">#N/A</f>
        <v>#N/A</v>
      </c>
      <c r="V30" s="219" t="e">
        <f t="array" ref="V30">#N/A</f>
        <v>#N/A</v>
      </c>
      <c r="W30" s="219" t="e">
        <f t="array" ref="W30">#N/A</f>
        <v>#N/A</v>
      </c>
      <c r="X30" s="219" t="e">
        <f t="array" ref="X30">#N/A</f>
        <v>#N/A</v>
      </c>
      <c r="Y30" s="219" t="e">
        <f t="array" ref="Y30">#N/A</f>
        <v>#N/A</v>
      </c>
      <c r="Z30" s="219" t="e">
        <f t="array" ref="Z30">#N/A</f>
        <v>#N/A</v>
      </c>
      <c r="AA30" s="219" t="e">
        <f t="array" ref="AA30">#N/A</f>
        <v>#N/A</v>
      </c>
      <c r="AB30" s="219" t="e">
        <f t="array" ref="AB30">#N/A</f>
        <v>#N/A</v>
      </c>
      <c r="AC30" s="219" t="e">
        <f t="array" ref="AC30">#N/A</f>
        <v>#N/A</v>
      </c>
      <c r="AD30" s="219" t="e">
        <f t="array" ref="AD30">#N/A</f>
        <v>#N/A</v>
      </c>
      <c r="AE30" s="222" t="e">
        <f>SUM(C30:W30)</f>
        <v>#N/A</v>
      </c>
      <c r="AF30" s="223" t="e">
        <f t="array" ref="AF30">#N/A</f>
        <v>#N/A</v>
      </c>
      <c r="AG30" s="222" t="e">
        <f>AE30+AF30</f>
        <v>#N/A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 t="e">
        <f t="array" ref="C31">#N/A</f>
        <v>#N/A</v>
      </c>
      <c r="D31" s="219" t="e">
        <f t="array" ref="D31">#N/A</f>
        <v>#N/A</v>
      </c>
      <c r="E31" s="219" t="e">
        <f t="array" ref="E31">#N/A</f>
        <v>#N/A</v>
      </c>
      <c r="F31" s="219" t="e">
        <f t="array" ref="F31">#N/A</f>
        <v>#N/A</v>
      </c>
      <c r="G31" s="219" t="e">
        <f t="array" ref="G31">#N/A</f>
        <v>#N/A</v>
      </c>
      <c r="H31" s="219" t="e">
        <f t="array" ref="H31">#N/A</f>
        <v>#N/A</v>
      </c>
      <c r="I31" s="219" t="e">
        <f t="array" ref="I31">#N/A</f>
        <v>#N/A</v>
      </c>
      <c r="J31" s="219" t="e">
        <f t="array" ref="J31">#N/A</f>
        <v>#N/A</v>
      </c>
      <c r="K31" s="219" t="e">
        <f t="array" ref="K31">#N/A</f>
        <v>#N/A</v>
      </c>
      <c r="L31" s="219" t="e">
        <f t="array" ref="L31">#N/A</f>
        <v>#N/A</v>
      </c>
      <c r="M31" s="219" t="e">
        <f t="array" ref="M31">#N/A</f>
        <v>#N/A</v>
      </c>
      <c r="N31" s="219" t="e">
        <f t="array" ref="N31">#N/A</f>
        <v>#N/A</v>
      </c>
      <c r="O31" s="219" t="e">
        <f t="array" ref="O31">#N/A</f>
        <v>#N/A</v>
      </c>
      <c r="P31" s="219" t="e">
        <f t="array" ref="P31">#N/A</f>
        <v>#N/A</v>
      </c>
      <c r="Q31" s="219" t="e">
        <f t="array" ref="Q31">#N/A</f>
        <v>#N/A</v>
      </c>
      <c r="R31" s="219" t="e">
        <f t="array" ref="R31">#N/A</f>
        <v>#N/A</v>
      </c>
      <c r="S31" s="219" t="e">
        <f t="array" ref="S31">#N/A</f>
        <v>#N/A</v>
      </c>
      <c r="T31" s="219" t="e">
        <f t="array" ref="T31">#N/A</f>
        <v>#N/A</v>
      </c>
      <c r="U31" s="219" t="e">
        <f t="array" ref="U31">#N/A</f>
        <v>#N/A</v>
      </c>
      <c r="V31" s="219" t="e">
        <f t="array" ref="V31">#N/A</f>
        <v>#N/A</v>
      </c>
      <c r="W31" s="219" t="e">
        <f t="array" ref="W31">#N/A</f>
        <v>#N/A</v>
      </c>
      <c r="X31" s="219" t="e">
        <f t="array" ref="X31">#N/A</f>
        <v>#N/A</v>
      </c>
      <c r="Y31" s="219" t="e">
        <f t="array" ref="Y31">#N/A</f>
        <v>#N/A</v>
      </c>
      <c r="Z31" s="219" t="e">
        <f t="array" ref="Z31">#N/A</f>
        <v>#N/A</v>
      </c>
      <c r="AA31" s="219" t="e">
        <f t="array" ref="AA31">#N/A</f>
        <v>#N/A</v>
      </c>
      <c r="AB31" s="219" t="e">
        <f t="array" ref="AB31">#N/A</f>
        <v>#N/A</v>
      </c>
      <c r="AC31" s="219" t="e">
        <f t="array" ref="AC31">#N/A</f>
        <v>#N/A</v>
      </c>
      <c r="AD31" s="219" t="e">
        <f t="array" ref="AD31">#N/A</f>
        <v>#N/A</v>
      </c>
      <c r="AE31" s="222" t="e">
        <f>SUM(C31:W31)</f>
        <v>#N/A</v>
      </c>
      <c r="AF31" s="223" t="e">
        <f t="array" ref="AF31">#N/A</f>
        <v>#N/A</v>
      </c>
      <c r="AG31" s="222" t="e">
        <f>AE31+AF31</f>
        <v>#N/A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 t="e">
        <f t="shared" ref="C33:AE33" si="6">C31+C30+C29+C27+C26+C24</f>
        <v>#N/A</v>
      </c>
      <c r="D33" s="228" t="e">
        <f t="shared" si="6"/>
        <v>#N/A</v>
      </c>
      <c r="E33" s="228" t="e">
        <f t="shared" si="6"/>
        <v>#N/A</v>
      </c>
      <c r="F33" s="228" t="e">
        <f t="shared" si="6"/>
        <v>#N/A</v>
      </c>
      <c r="G33" s="228" t="e">
        <f t="shared" si="6"/>
        <v>#N/A</v>
      </c>
      <c r="H33" s="228" t="e">
        <f t="shared" si="6"/>
        <v>#N/A</v>
      </c>
      <c r="I33" s="228" t="e">
        <f t="shared" si="6"/>
        <v>#N/A</v>
      </c>
      <c r="J33" s="228" t="e">
        <f t="shared" si="6"/>
        <v>#N/A</v>
      </c>
      <c r="K33" s="228" t="e">
        <f t="shared" si="6"/>
        <v>#N/A</v>
      </c>
      <c r="L33" s="228" t="e">
        <f t="shared" si="6"/>
        <v>#N/A</v>
      </c>
      <c r="M33" s="228" t="e">
        <f t="shared" si="6"/>
        <v>#N/A</v>
      </c>
      <c r="N33" s="228" t="e">
        <f t="shared" si="6"/>
        <v>#N/A</v>
      </c>
      <c r="O33" s="228" t="e">
        <f t="shared" si="6"/>
        <v>#N/A</v>
      </c>
      <c r="P33" s="228" t="e">
        <f t="shared" si="6"/>
        <v>#N/A</v>
      </c>
      <c r="Q33" s="228" t="e">
        <f t="shared" si="6"/>
        <v>#N/A</v>
      </c>
      <c r="R33" s="228" t="e">
        <f t="shared" si="6"/>
        <v>#N/A</v>
      </c>
      <c r="S33" s="228" t="e">
        <f t="shared" si="6"/>
        <v>#N/A</v>
      </c>
      <c r="T33" s="228" t="e">
        <f t="shared" si="6"/>
        <v>#N/A</v>
      </c>
      <c r="U33" s="228" t="e">
        <f t="shared" si="6"/>
        <v>#N/A</v>
      </c>
      <c r="V33" s="228" t="e">
        <f t="shared" si="6"/>
        <v>#N/A</v>
      </c>
      <c r="W33" s="228" t="e">
        <f t="shared" si="6"/>
        <v>#N/A</v>
      </c>
      <c r="X33" s="228" t="e">
        <f t="shared" si="6"/>
        <v>#N/A</v>
      </c>
      <c r="Y33" s="228" t="e">
        <f t="shared" si="6"/>
        <v>#N/A</v>
      </c>
      <c r="Z33" s="228" t="e">
        <f t="shared" si="6"/>
        <v>#N/A</v>
      </c>
      <c r="AA33" s="228" t="e">
        <f t="shared" si="6"/>
        <v>#N/A</v>
      </c>
      <c r="AB33" s="228" t="e">
        <f t="shared" si="6"/>
        <v>#N/A</v>
      </c>
      <c r="AC33" s="228" t="e">
        <f t="shared" si="6"/>
        <v>#N/A</v>
      </c>
      <c r="AD33" s="228" t="e">
        <f t="shared" si="6"/>
        <v>#N/A</v>
      </c>
      <c r="AE33" s="229" t="e">
        <f t="shared" si="6"/>
        <v>#N/A</v>
      </c>
      <c r="AF33" s="228" t="e">
        <f>AF24+#REF!+AF29+AF30+AF31</f>
        <v>#N/A</v>
      </c>
      <c r="AG33" s="230" t="e">
        <f>AG24+#REF!+AG29+AG30+AG31</f>
        <v>#N/A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 t="e">
        <f t="array" ref="C35">#N/A</f>
        <v>#N/A</v>
      </c>
      <c r="D35" s="219" t="e">
        <f t="array" ref="D35">#N/A</f>
        <v>#N/A</v>
      </c>
      <c r="E35" s="219" t="e">
        <f t="array" ref="E35">#N/A</f>
        <v>#N/A</v>
      </c>
      <c r="F35" s="219" t="e">
        <f t="array" ref="F35">#N/A</f>
        <v>#N/A</v>
      </c>
      <c r="G35" s="219" t="e">
        <f t="array" ref="G35">#N/A</f>
        <v>#N/A</v>
      </c>
      <c r="H35" s="219" t="e">
        <f t="array" ref="H35">#N/A</f>
        <v>#N/A</v>
      </c>
      <c r="I35" s="219" t="e">
        <f t="array" ref="I35">#N/A</f>
        <v>#N/A</v>
      </c>
      <c r="J35" s="219" t="e">
        <f t="array" ref="J35">#N/A</f>
        <v>#N/A</v>
      </c>
      <c r="K35" s="219" t="e">
        <f t="array" ref="K35">#N/A</f>
        <v>#N/A</v>
      </c>
      <c r="L35" s="219" t="e">
        <f t="array" ref="L35">#N/A</f>
        <v>#N/A</v>
      </c>
      <c r="M35" s="219" t="e">
        <f t="array" ref="M35">#N/A</f>
        <v>#N/A</v>
      </c>
      <c r="N35" s="219" t="e">
        <f t="array" ref="N35">#N/A</f>
        <v>#N/A</v>
      </c>
      <c r="O35" s="219" t="e">
        <f t="array" ref="O35">#N/A</f>
        <v>#N/A</v>
      </c>
      <c r="P35" s="219" t="e">
        <f t="array" ref="P35">#N/A</f>
        <v>#N/A</v>
      </c>
      <c r="Q35" s="219" t="e">
        <f t="array" ref="Q35">#N/A</f>
        <v>#N/A</v>
      </c>
      <c r="R35" s="219" t="e">
        <f t="array" ref="R35">#N/A</f>
        <v>#N/A</v>
      </c>
      <c r="S35" s="219" t="e">
        <f t="array" ref="S35">#N/A</f>
        <v>#N/A</v>
      </c>
      <c r="T35" s="219" t="e">
        <f t="array" ref="T35">#N/A</f>
        <v>#N/A</v>
      </c>
      <c r="U35" s="219" t="e">
        <f t="array" ref="U35">#N/A</f>
        <v>#N/A</v>
      </c>
      <c r="V35" s="219" t="e">
        <f t="array" ref="V35">#N/A</f>
        <v>#N/A</v>
      </c>
      <c r="W35" s="219" t="e">
        <f t="array" ref="W35">#N/A</f>
        <v>#N/A</v>
      </c>
      <c r="X35" s="219" t="e">
        <f t="array" ref="X35">#N/A</f>
        <v>#N/A</v>
      </c>
      <c r="Y35" s="219" t="e">
        <f t="array" ref="Y35">#N/A</f>
        <v>#N/A</v>
      </c>
      <c r="Z35" s="219" t="e">
        <f t="array" ref="Z35">#N/A</f>
        <v>#N/A</v>
      </c>
      <c r="AA35" s="219" t="e">
        <f t="array" ref="AA35">#N/A</f>
        <v>#N/A</v>
      </c>
      <c r="AB35" s="219" t="e">
        <f t="array" ref="AB35">#N/A</f>
        <v>#N/A</v>
      </c>
      <c r="AC35" s="219" t="e">
        <f t="array" ref="AC35">#N/A</f>
        <v>#N/A</v>
      </c>
      <c r="AD35" s="219" t="e">
        <f t="array" ref="AD35">#N/A</f>
        <v>#N/A</v>
      </c>
      <c r="AE35" s="222" t="e">
        <f>SUM(C35:AD35)</f>
        <v>#N/A</v>
      </c>
      <c r="AF35" s="223" t="e">
        <f t="array" ref="AF35">#N/A</f>
        <v>#N/A</v>
      </c>
      <c r="AG35" s="222" t="e">
        <f>AE35+AF35</f>
        <v>#N/A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 t="e">
        <f t="array" ref="C36">#N/A</f>
        <v>#N/A</v>
      </c>
      <c r="D36" s="219" t="e">
        <f t="array" ref="D36">#N/A</f>
        <v>#N/A</v>
      </c>
      <c r="E36" s="219" t="e">
        <f t="array" ref="E36">#N/A</f>
        <v>#N/A</v>
      </c>
      <c r="F36" s="219" t="e">
        <f t="array" ref="F36">#N/A</f>
        <v>#N/A</v>
      </c>
      <c r="G36" s="219" t="e">
        <f t="array" ref="G36">#N/A</f>
        <v>#N/A</v>
      </c>
      <c r="H36" s="219" t="e">
        <f t="array" ref="H36">#N/A</f>
        <v>#N/A</v>
      </c>
      <c r="I36" s="219" t="e">
        <f t="array" ref="I36">#N/A</f>
        <v>#N/A</v>
      </c>
      <c r="J36" s="219" t="e">
        <f t="array" ref="J36">#N/A</f>
        <v>#N/A</v>
      </c>
      <c r="K36" s="219" t="e">
        <f t="array" ref="K36">#N/A</f>
        <v>#N/A</v>
      </c>
      <c r="L36" s="219" t="e">
        <f t="array" ref="L36">#N/A</f>
        <v>#N/A</v>
      </c>
      <c r="M36" s="219" t="e">
        <f t="array" ref="M36">#N/A</f>
        <v>#N/A</v>
      </c>
      <c r="N36" s="219" t="e">
        <f t="array" ref="N36">#N/A</f>
        <v>#N/A</v>
      </c>
      <c r="O36" s="219" t="e">
        <f t="array" ref="O36">#N/A</f>
        <v>#N/A</v>
      </c>
      <c r="P36" s="219" t="e">
        <f t="array" ref="P36">#N/A</f>
        <v>#N/A</v>
      </c>
      <c r="Q36" s="219" t="e">
        <f t="array" ref="Q36">#N/A</f>
        <v>#N/A</v>
      </c>
      <c r="R36" s="219" t="e">
        <f t="array" ref="R36">#N/A</f>
        <v>#N/A</v>
      </c>
      <c r="S36" s="219" t="e">
        <f t="array" ref="S36">#N/A</f>
        <v>#N/A</v>
      </c>
      <c r="T36" s="219" t="e">
        <f t="array" ref="T36">#N/A</f>
        <v>#N/A</v>
      </c>
      <c r="U36" s="219" t="e">
        <f t="array" ref="U36">#N/A</f>
        <v>#N/A</v>
      </c>
      <c r="V36" s="219" t="e">
        <f t="array" ref="V36">#N/A</f>
        <v>#N/A</v>
      </c>
      <c r="W36" s="219" t="e">
        <f t="array" ref="W36">#N/A</f>
        <v>#N/A</v>
      </c>
      <c r="X36" s="219" t="e">
        <f t="array" ref="X36">#N/A</f>
        <v>#N/A</v>
      </c>
      <c r="Y36" s="219" t="e">
        <f t="array" ref="Y36">#N/A</f>
        <v>#N/A</v>
      </c>
      <c r="Z36" s="219" t="e">
        <f t="array" ref="Z36">#N/A</f>
        <v>#N/A</v>
      </c>
      <c r="AA36" s="219" t="e">
        <f t="array" ref="AA36">#N/A</f>
        <v>#N/A</v>
      </c>
      <c r="AB36" s="219" t="e">
        <f t="array" ref="AB36">#N/A</f>
        <v>#N/A</v>
      </c>
      <c r="AC36" s="219" t="e">
        <f t="array" ref="AC36">#N/A</f>
        <v>#N/A</v>
      </c>
      <c r="AD36" s="219" t="e">
        <f t="array" ref="AD36">#N/A</f>
        <v>#N/A</v>
      </c>
      <c r="AE36" s="222" t="e">
        <f>SUM(C36:AD36)</f>
        <v>#N/A</v>
      </c>
      <c r="AF36" s="223" t="e">
        <f t="array" ref="AF36">#N/A</f>
        <v>#N/A</v>
      </c>
      <c r="AG36" s="222" t="e">
        <f>AE36+AF36</f>
        <v>#N/A</v>
      </c>
      <c r="AH36" s="224"/>
      <c r="AI36" s="224"/>
      <c r="AJ36" s="224"/>
      <c r="AK36" s="224"/>
    </row>
    <row r="37" spans="1:37" s="89" customFormat="1" ht="12" hidden="1" thickBot="1" x14ac:dyDescent="0.25">
      <c r="A37" s="240" t="s">
        <v>145</v>
      </c>
      <c r="B37" s="241" t="s">
        <v>64</v>
      </c>
      <c r="C37" s="242" t="e">
        <f t="array" ref="C37">#N/A</f>
        <v>#N/A</v>
      </c>
      <c r="D37" s="242" t="e">
        <f t="array" ref="D37">#N/A</f>
        <v>#N/A</v>
      </c>
      <c r="E37" s="242" t="e">
        <f t="array" ref="E37">#N/A</f>
        <v>#N/A</v>
      </c>
      <c r="F37" s="242" t="e">
        <f t="array" ref="F37">#N/A</f>
        <v>#N/A</v>
      </c>
      <c r="G37" s="242" t="e">
        <f t="array" ref="G37">#N/A</f>
        <v>#N/A</v>
      </c>
      <c r="H37" s="242" t="e">
        <f t="array" ref="H37">#N/A</f>
        <v>#N/A</v>
      </c>
      <c r="I37" s="242" t="e">
        <f t="array" ref="I37">#N/A</f>
        <v>#N/A</v>
      </c>
      <c r="J37" s="242" t="e">
        <f t="array" ref="J37">#N/A</f>
        <v>#N/A</v>
      </c>
      <c r="K37" s="242" t="e">
        <f t="array" ref="K37">#N/A</f>
        <v>#N/A</v>
      </c>
      <c r="L37" s="242" t="e">
        <f t="array" ref="L37">#N/A</f>
        <v>#N/A</v>
      </c>
      <c r="M37" s="242" t="e">
        <f t="array" ref="M37">#N/A</f>
        <v>#N/A</v>
      </c>
      <c r="N37" s="242" t="e">
        <f t="array" ref="N37">#N/A</f>
        <v>#N/A</v>
      </c>
      <c r="O37" s="242" t="e">
        <f t="array" ref="O37">#N/A</f>
        <v>#N/A</v>
      </c>
      <c r="P37" s="242" t="e">
        <f t="array" ref="P37">#N/A</f>
        <v>#N/A</v>
      </c>
      <c r="Q37" s="242" t="e">
        <f t="array" ref="Q37">#N/A</f>
        <v>#N/A</v>
      </c>
      <c r="R37" s="242" t="e">
        <f t="array" ref="R37">#N/A</f>
        <v>#N/A</v>
      </c>
      <c r="S37" s="242" t="e">
        <f t="array" ref="S37">#N/A</f>
        <v>#N/A</v>
      </c>
      <c r="T37" s="242" t="e">
        <f t="array" ref="T37">#N/A</f>
        <v>#N/A</v>
      </c>
      <c r="U37" s="242" t="e">
        <f t="array" ref="U37">#N/A</f>
        <v>#N/A</v>
      </c>
      <c r="V37" s="242" t="e">
        <f t="array" ref="V37">#N/A</f>
        <v>#N/A</v>
      </c>
      <c r="W37" s="242" t="e">
        <f t="array" ref="W37">#N/A</f>
        <v>#N/A</v>
      </c>
      <c r="X37" s="242" t="e">
        <f t="array" ref="X37">#N/A</f>
        <v>#N/A</v>
      </c>
      <c r="Y37" s="242" t="e">
        <f t="array" ref="Y37">#N/A</f>
        <v>#N/A</v>
      </c>
      <c r="Z37" s="242" t="e">
        <f t="array" ref="Z37">#N/A</f>
        <v>#N/A</v>
      </c>
      <c r="AA37" s="243" t="e">
        <f t="array" ref="AA37">#N/A</f>
        <v>#N/A</v>
      </c>
      <c r="AB37" s="243" t="e">
        <f t="array" ref="AB37">#N/A</f>
        <v>#N/A</v>
      </c>
      <c r="AC37" s="243" t="e">
        <f t="array" ref="AC37">#N/A</f>
        <v>#N/A</v>
      </c>
      <c r="AD37" s="243" t="e">
        <f t="array" ref="AD37">#N/A</f>
        <v>#N/A</v>
      </c>
      <c r="AE37" s="244" t="e">
        <f>SUM(C37:AD37)</f>
        <v>#N/A</v>
      </c>
      <c r="AF37" s="245" t="e">
        <f t="array" ref="AF37">#N/A</f>
        <v>#N/A</v>
      </c>
      <c r="AG37" s="244" t="e">
        <f>AE37+AF37</f>
        <v>#N/A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 t="e">
        <f t="shared" ref="C38:AD38" si="7">SUM(C36:C37)</f>
        <v>#N/A</v>
      </c>
      <c r="D38" s="219" t="e">
        <f t="shared" si="7"/>
        <v>#N/A</v>
      </c>
      <c r="E38" s="219" t="e">
        <f t="shared" si="7"/>
        <v>#N/A</v>
      </c>
      <c r="F38" s="219" t="e">
        <f t="shared" si="7"/>
        <v>#N/A</v>
      </c>
      <c r="G38" s="219" t="e">
        <f t="shared" si="7"/>
        <v>#N/A</v>
      </c>
      <c r="H38" s="219" t="e">
        <f t="shared" si="7"/>
        <v>#N/A</v>
      </c>
      <c r="I38" s="219" t="e">
        <f t="shared" si="7"/>
        <v>#N/A</v>
      </c>
      <c r="J38" s="219" t="e">
        <f t="shared" si="7"/>
        <v>#N/A</v>
      </c>
      <c r="K38" s="219" t="e">
        <f t="shared" si="7"/>
        <v>#N/A</v>
      </c>
      <c r="L38" s="219" t="e">
        <f t="shared" si="7"/>
        <v>#N/A</v>
      </c>
      <c r="M38" s="219" t="e">
        <f t="shared" si="7"/>
        <v>#N/A</v>
      </c>
      <c r="N38" s="219" t="e">
        <f t="shared" si="7"/>
        <v>#N/A</v>
      </c>
      <c r="O38" s="219" t="e">
        <f t="shared" si="7"/>
        <v>#N/A</v>
      </c>
      <c r="P38" s="219" t="e">
        <f t="shared" si="7"/>
        <v>#N/A</v>
      </c>
      <c r="Q38" s="219" t="e">
        <f t="shared" si="7"/>
        <v>#N/A</v>
      </c>
      <c r="R38" s="219" t="e">
        <f t="shared" si="7"/>
        <v>#N/A</v>
      </c>
      <c r="S38" s="219" t="e">
        <f t="shared" si="7"/>
        <v>#N/A</v>
      </c>
      <c r="T38" s="219" t="e">
        <f t="shared" si="7"/>
        <v>#N/A</v>
      </c>
      <c r="U38" s="219" t="e">
        <f t="shared" si="7"/>
        <v>#N/A</v>
      </c>
      <c r="V38" s="219" t="e">
        <f t="shared" si="7"/>
        <v>#N/A</v>
      </c>
      <c r="W38" s="219" t="e">
        <f t="shared" si="7"/>
        <v>#N/A</v>
      </c>
      <c r="X38" s="219" t="e">
        <f t="shared" si="7"/>
        <v>#N/A</v>
      </c>
      <c r="Y38" s="219" t="e">
        <f t="shared" si="7"/>
        <v>#N/A</v>
      </c>
      <c r="Z38" s="219" t="e">
        <f t="shared" si="7"/>
        <v>#N/A</v>
      </c>
      <c r="AA38" s="219" t="e">
        <f t="shared" si="7"/>
        <v>#N/A</v>
      </c>
      <c r="AB38" s="219" t="e">
        <f t="shared" si="7"/>
        <v>#N/A</v>
      </c>
      <c r="AC38" s="219" t="e">
        <f t="shared" si="7"/>
        <v>#N/A</v>
      </c>
      <c r="AD38" s="219" t="e">
        <f t="shared" si="7"/>
        <v>#N/A</v>
      </c>
      <c r="AE38" s="222" t="e">
        <f>SUM(C38:W38)</f>
        <v>#N/A</v>
      </c>
      <c r="AF38" s="223" t="e">
        <f>SUM(AF36:AF37)</f>
        <v>#N/A</v>
      </c>
      <c r="AG38" s="222" t="e">
        <f>SUM(AG36:AG37)</f>
        <v>#N/A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 t="e">
        <f t="array" ref="C40">#N/A</f>
        <v>#N/A</v>
      </c>
      <c r="D40" s="219" t="e">
        <f t="array" ref="D40">#N/A</f>
        <v>#N/A</v>
      </c>
      <c r="E40" s="219" t="e">
        <f t="array" ref="E40">#N/A</f>
        <v>#N/A</v>
      </c>
      <c r="F40" s="219" t="e">
        <f t="array" ref="F40">#N/A</f>
        <v>#N/A</v>
      </c>
      <c r="G40" s="219" t="e">
        <f t="array" ref="G40">#N/A</f>
        <v>#N/A</v>
      </c>
      <c r="H40" s="219" t="e">
        <f t="array" ref="H40">#N/A</f>
        <v>#N/A</v>
      </c>
      <c r="I40" s="219" t="e">
        <f t="array" ref="I40">#N/A</f>
        <v>#N/A</v>
      </c>
      <c r="J40" s="219" t="e">
        <f t="array" ref="J40">#N/A</f>
        <v>#N/A</v>
      </c>
      <c r="K40" s="219" t="e">
        <f t="array" ref="K40">#N/A</f>
        <v>#N/A</v>
      </c>
      <c r="L40" s="219" t="e">
        <f t="array" ref="L40">#N/A</f>
        <v>#N/A</v>
      </c>
      <c r="M40" s="219" t="e">
        <f t="array" ref="M40">#N/A</f>
        <v>#N/A</v>
      </c>
      <c r="N40" s="219" t="e">
        <f t="array" ref="N40">#N/A</f>
        <v>#N/A</v>
      </c>
      <c r="O40" s="219" t="e">
        <f t="array" ref="O40">#N/A</f>
        <v>#N/A</v>
      </c>
      <c r="P40" s="219" t="e">
        <f t="array" ref="P40">#N/A</f>
        <v>#N/A</v>
      </c>
      <c r="Q40" s="219" t="e">
        <f t="array" ref="Q40">#N/A</f>
        <v>#N/A</v>
      </c>
      <c r="R40" s="219" t="e">
        <f t="array" ref="R40">#N/A</f>
        <v>#N/A</v>
      </c>
      <c r="S40" s="219" t="e">
        <f t="array" ref="S40">#N/A</f>
        <v>#N/A</v>
      </c>
      <c r="T40" s="219" t="e">
        <f t="array" ref="T40">#N/A</f>
        <v>#N/A</v>
      </c>
      <c r="U40" s="219" t="e">
        <f t="array" ref="U40">#N/A</f>
        <v>#N/A</v>
      </c>
      <c r="V40" s="219" t="e">
        <f t="array" ref="V40">#N/A</f>
        <v>#N/A</v>
      </c>
      <c r="W40" s="219" t="e">
        <f t="array" ref="W40">#N/A</f>
        <v>#N/A</v>
      </c>
      <c r="X40" s="219"/>
      <c r="Y40" s="219"/>
      <c r="Z40" s="219"/>
      <c r="AA40" s="219"/>
      <c r="AB40" s="219"/>
      <c r="AC40" s="219"/>
      <c r="AD40" s="219"/>
      <c r="AE40" s="222" t="e">
        <f>SUM(C40:W40)</f>
        <v>#N/A</v>
      </c>
      <c r="AF40" s="223" t="e">
        <f t="array" ref="AF40">#N/A</f>
        <v>#N/A</v>
      </c>
      <c r="AG40" s="222" t="e">
        <f>AE40+AF40</f>
        <v>#N/A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 t="e">
        <f t="array" ref="C42">#N/A</f>
        <v>#N/A</v>
      </c>
      <c r="D42" s="219" t="e">
        <f t="array" ref="D42">#N/A</f>
        <v>#N/A</v>
      </c>
      <c r="E42" s="219" t="e">
        <f t="array" ref="E42">#N/A</f>
        <v>#N/A</v>
      </c>
      <c r="F42" s="219" t="e">
        <f t="array" ref="F42">#N/A</f>
        <v>#N/A</v>
      </c>
      <c r="G42" s="219" t="e">
        <f t="array" ref="G42">#N/A</f>
        <v>#N/A</v>
      </c>
      <c r="H42" s="219" t="e">
        <f t="array" ref="H42">#N/A</f>
        <v>#N/A</v>
      </c>
      <c r="I42" s="219" t="e">
        <f t="array" ref="I42">#N/A</f>
        <v>#N/A</v>
      </c>
      <c r="J42" s="219" t="e">
        <f t="array" ref="J42">#N/A</f>
        <v>#N/A</v>
      </c>
      <c r="K42" s="219" t="e">
        <f t="array" ref="K42">#N/A</f>
        <v>#N/A</v>
      </c>
      <c r="L42" s="219" t="e">
        <f t="array" ref="L42">#N/A</f>
        <v>#N/A</v>
      </c>
      <c r="M42" s="219" t="e">
        <f t="array" ref="M42">#N/A</f>
        <v>#N/A</v>
      </c>
      <c r="N42" s="219" t="e">
        <f t="array" ref="N42">#N/A</f>
        <v>#N/A</v>
      </c>
      <c r="O42" s="219" t="e">
        <f t="array" ref="O42">#N/A</f>
        <v>#N/A</v>
      </c>
      <c r="P42" s="219" t="e">
        <f t="array" ref="P42">#N/A</f>
        <v>#N/A</v>
      </c>
      <c r="Q42" s="219" t="e">
        <f t="array" ref="Q42">#N/A</f>
        <v>#N/A</v>
      </c>
      <c r="R42" s="219" t="e">
        <f t="array" ref="R42">#N/A</f>
        <v>#N/A</v>
      </c>
      <c r="S42" s="219" t="e">
        <f t="array" ref="S42">#N/A</f>
        <v>#N/A</v>
      </c>
      <c r="T42" s="219" t="e">
        <f t="array" ref="T42">#N/A</f>
        <v>#N/A</v>
      </c>
      <c r="U42" s="219" t="e">
        <f t="array" ref="U42">#N/A</f>
        <v>#N/A</v>
      </c>
      <c r="V42" s="219" t="e">
        <f t="array" ref="V42">#N/A</f>
        <v>#N/A</v>
      </c>
      <c r="W42" s="219" t="e">
        <f t="array" ref="W42">#N/A</f>
        <v>#N/A</v>
      </c>
      <c r="X42" s="219" t="e">
        <f t="array" ref="X42">#N/A</f>
        <v>#N/A</v>
      </c>
      <c r="Y42" s="219" t="e">
        <f t="array" ref="Y42">#N/A</f>
        <v>#N/A</v>
      </c>
      <c r="Z42" s="219" t="e">
        <f t="array" ref="Z42">#N/A</f>
        <v>#N/A</v>
      </c>
      <c r="AA42" s="219" t="e">
        <f t="array" ref="AA42">#N/A</f>
        <v>#N/A</v>
      </c>
      <c r="AB42" s="219" t="e">
        <f t="array" ref="AB42">#N/A</f>
        <v>#N/A</v>
      </c>
      <c r="AC42" s="219" t="e">
        <f t="array" ref="AC42">#N/A</f>
        <v>#N/A</v>
      </c>
      <c r="AD42" s="219" t="e">
        <f t="array" ref="AD42">#N/A</f>
        <v>#N/A</v>
      </c>
      <c r="AE42" s="222" t="e">
        <f>SUM(C42:AD42)</f>
        <v>#N/A</v>
      </c>
      <c r="AF42" s="223" t="e">
        <f t="array" ref="AF42">#N/A</f>
        <v>#N/A</v>
      </c>
      <c r="AG42" s="222" t="e">
        <f>AE42+AF42</f>
        <v>#N/A</v>
      </c>
      <c r="AH42" s="224"/>
      <c r="AI42" s="224"/>
      <c r="AJ42" s="224"/>
      <c r="AK42" s="224"/>
    </row>
    <row r="43" spans="1:37" s="89" customFormat="1" ht="12" hidden="1" thickBot="1" x14ac:dyDescent="0.25">
      <c r="A43" s="240" t="s">
        <v>147</v>
      </c>
      <c r="B43" s="241" t="s">
        <v>70</v>
      </c>
      <c r="C43" s="242" t="e">
        <f t="array" ref="C43">#N/A</f>
        <v>#N/A</v>
      </c>
      <c r="D43" s="242" t="e">
        <f t="array" ref="D43">#N/A</f>
        <v>#N/A</v>
      </c>
      <c r="E43" s="242" t="e">
        <f t="array" ref="E43">#N/A</f>
        <v>#N/A</v>
      </c>
      <c r="F43" s="242" t="e">
        <f t="array" ref="F43">#N/A</f>
        <v>#N/A</v>
      </c>
      <c r="G43" s="242" t="e">
        <f t="array" ref="G43">#N/A</f>
        <v>#N/A</v>
      </c>
      <c r="H43" s="242" t="e">
        <f t="array" ref="H43">#N/A</f>
        <v>#N/A</v>
      </c>
      <c r="I43" s="242" t="e">
        <f t="array" ref="I43">#N/A</f>
        <v>#N/A</v>
      </c>
      <c r="J43" s="242" t="e">
        <f t="array" ref="J43">#N/A</f>
        <v>#N/A</v>
      </c>
      <c r="K43" s="242" t="e">
        <f t="array" ref="K43">#N/A</f>
        <v>#N/A</v>
      </c>
      <c r="L43" s="242" t="e">
        <f t="array" ref="L43">#N/A</f>
        <v>#N/A</v>
      </c>
      <c r="M43" s="242" t="e">
        <f t="array" ref="M43">#N/A</f>
        <v>#N/A</v>
      </c>
      <c r="N43" s="242" t="e">
        <f t="array" ref="N43">#N/A</f>
        <v>#N/A</v>
      </c>
      <c r="O43" s="242" t="e">
        <f t="array" ref="O43">#N/A</f>
        <v>#N/A</v>
      </c>
      <c r="P43" s="242" t="e">
        <f t="array" ref="P43">#N/A</f>
        <v>#N/A</v>
      </c>
      <c r="Q43" s="242" t="e">
        <f t="array" ref="Q43">#N/A</f>
        <v>#N/A</v>
      </c>
      <c r="R43" s="242" t="e">
        <f t="array" ref="R43">#N/A</f>
        <v>#N/A</v>
      </c>
      <c r="S43" s="242" t="e">
        <f t="array" ref="S43">#N/A</f>
        <v>#N/A</v>
      </c>
      <c r="T43" s="242" t="e">
        <f t="array" ref="T43">#N/A</f>
        <v>#N/A</v>
      </c>
      <c r="U43" s="242" t="e">
        <f t="array" ref="U43">#N/A</f>
        <v>#N/A</v>
      </c>
      <c r="V43" s="242" t="e">
        <f t="array" ref="V43">#N/A</f>
        <v>#N/A</v>
      </c>
      <c r="W43" s="242" t="e">
        <f t="array" ref="W43">#N/A</f>
        <v>#N/A</v>
      </c>
      <c r="X43" s="242" t="e">
        <f t="array" ref="X43">#N/A</f>
        <v>#N/A</v>
      </c>
      <c r="Y43" s="242" t="e">
        <f t="array" ref="Y43">#N/A</f>
        <v>#N/A</v>
      </c>
      <c r="Z43" s="242" t="e">
        <f t="array" ref="Z43">#N/A</f>
        <v>#N/A</v>
      </c>
      <c r="AA43" s="243" t="e">
        <f t="array" ref="AA43">#N/A</f>
        <v>#N/A</v>
      </c>
      <c r="AB43" s="243" t="e">
        <f t="array" ref="AB43">#N/A</f>
        <v>#N/A</v>
      </c>
      <c r="AC43" s="243" t="e">
        <f t="array" ref="AC43">#N/A</f>
        <v>#N/A</v>
      </c>
      <c r="AD43" s="243" t="e">
        <f t="array" ref="AD43">#N/A</f>
        <v>#N/A</v>
      </c>
      <c r="AE43" s="244" t="e">
        <f>SUM(C43:AD43)</f>
        <v>#N/A</v>
      </c>
      <c r="AF43" s="245" t="e">
        <f t="array" ref="AF43">#N/A</f>
        <v>#N/A</v>
      </c>
      <c r="AG43" s="244" t="e">
        <f>AE43+AF43</f>
        <v>#N/A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 t="e">
        <f t="shared" ref="C44:AD44" si="8">SUM(C42:C43)</f>
        <v>#N/A</v>
      </c>
      <c r="D44" s="219" t="e">
        <f t="shared" si="8"/>
        <v>#N/A</v>
      </c>
      <c r="E44" s="219" t="e">
        <f t="shared" si="8"/>
        <v>#N/A</v>
      </c>
      <c r="F44" s="219" t="e">
        <f t="shared" si="8"/>
        <v>#N/A</v>
      </c>
      <c r="G44" s="219" t="e">
        <f t="shared" si="8"/>
        <v>#N/A</v>
      </c>
      <c r="H44" s="219" t="e">
        <f t="shared" si="8"/>
        <v>#N/A</v>
      </c>
      <c r="I44" s="219" t="e">
        <f t="shared" si="8"/>
        <v>#N/A</v>
      </c>
      <c r="J44" s="219" t="e">
        <f t="shared" si="8"/>
        <v>#N/A</v>
      </c>
      <c r="K44" s="219" t="e">
        <f t="shared" si="8"/>
        <v>#N/A</v>
      </c>
      <c r="L44" s="219" t="e">
        <f t="shared" si="8"/>
        <v>#N/A</v>
      </c>
      <c r="M44" s="219" t="e">
        <f t="shared" si="8"/>
        <v>#N/A</v>
      </c>
      <c r="N44" s="219" t="e">
        <f t="shared" si="8"/>
        <v>#N/A</v>
      </c>
      <c r="O44" s="219" t="e">
        <f t="shared" si="8"/>
        <v>#N/A</v>
      </c>
      <c r="P44" s="219" t="e">
        <f t="shared" si="8"/>
        <v>#N/A</v>
      </c>
      <c r="Q44" s="219" t="e">
        <f t="shared" si="8"/>
        <v>#N/A</v>
      </c>
      <c r="R44" s="219" t="e">
        <f t="shared" si="8"/>
        <v>#N/A</v>
      </c>
      <c r="S44" s="219" t="e">
        <f t="shared" si="8"/>
        <v>#N/A</v>
      </c>
      <c r="T44" s="219" t="e">
        <f t="shared" si="8"/>
        <v>#N/A</v>
      </c>
      <c r="U44" s="219" t="e">
        <f t="shared" si="8"/>
        <v>#N/A</v>
      </c>
      <c r="V44" s="219" t="e">
        <f t="shared" si="8"/>
        <v>#N/A</v>
      </c>
      <c r="W44" s="219" t="e">
        <f t="shared" si="8"/>
        <v>#N/A</v>
      </c>
      <c r="X44" s="219" t="e">
        <f t="shared" si="8"/>
        <v>#N/A</v>
      </c>
      <c r="Y44" s="219" t="e">
        <f t="shared" si="8"/>
        <v>#N/A</v>
      </c>
      <c r="Z44" s="219" t="e">
        <f t="shared" si="8"/>
        <v>#N/A</v>
      </c>
      <c r="AA44" s="219" t="e">
        <f t="shared" si="8"/>
        <v>#N/A</v>
      </c>
      <c r="AB44" s="219" t="e">
        <f t="shared" si="8"/>
        <v>#N/A</v>
      </c>
      <c r="AC44" s="219" t="e">
        <f t="shared" si="8"/>
        <v>#N/A</v>
      </c>
      <c r="AD44" s="219" t="e">
        <f t="shared" si="8"/>
        <v>#N/A</v>
      </c>
      <c r="AE44" s="222" t="e">
        <f>SUM(C44:W44)</f>
        <v>#N/A</v>
      </c>
      <c r="AF44" s="223" t="e">
        <f>SUM(AF42:AF43)</f>
        <v>#N/A</v>
      </c>
      <c r="AG44" s="222" t="e">
        <f>SUM(AG42:AG43)</f>
        <v>#N/A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 t="e">
        <f t="array" ref="C46">#N/A</f>
        <v>#N/A</v>
      </c>
      <c r="D46" s="219" t="e">
        <f t="array" ref="D46">#N/A</f>
        <v>#N/A</v>
      </c>
      <c r="E46" s="219" t="e">
        <f t="array" ref="E46">#N/A</f>
        <v>#N/A</v>
      </c>
      <c r="F46" s="219" t="e">
        <f t="array" ref="F46">#N/A</f>
        <v>#N/A</v>
      </c>
      <c r="G46" s="219" t="e">
        <f t="array" ref="G46">#N/A</f>
        <v>#N/A</v>
      </c>
      <c r="H46" s="219" t="e">
        <f t="array" ref="H46">#N/A</f>
        <v>#N/A</v>
      </c>
      <c r="I46" s="219" t="e">
        <f t="array" ref="I46">#N/A</f>
        <v>#N/A</v>
      </c>
      <c r="J46" s="219" t="e">
        <f t="array" ref="J46">#N/A</f>
        <v>#N/A</v>
      </c>
      <c r="K46" s="219" t="e">
        <f t="array" ref="K46">#N/A</f>
        <v>#N/A</v>
      </c>
      <c r="L46" s="219" t="e">
        <f t="array" ref="L46">#N/A</f>
        <v>#N/A</v>
      </c>
      <c r="M46" s="219" t="e">
        <f t="array" ref="M46">#N/A</f>
        <v>#N/A</v>
      </c>
      <c r="N46" s="219" t="e">
        <f t="array" ref="N46">#N/A</f>
        <v>#N/A</v>
      </c>
      <c r="O46" s="219" t="e">
        <f t="array" ref="O46">#N/A</f>
        <v>#N/A</v>
      </c>
      <c r="P46" s="219" t="e">
        <f t="array" ref="P46">#N/A</f>
        <v>#N/A</v>
      </c>
      <c r="Q46" s="219" t="e">
        <f t="array" ref="Q46">#N/A</f>
        <v>#N/A</v>
      </c>
      <c r="R46" s="219" t="e">
        <f t="array" ref="R46">#N/A</f>
        <v>#N/A</v>
      </c>
      <c r="S46" s="219" t="e">
        <f t="array" ref="S46">#N/A</f>
        <v>#N/A</v>
      </c>
      <c r="T46" s="219" t="e">
        <f t="array" ref="T46">#N/A</f>
        <v>#N/A</v>
      </c>
      <c r="U46" s="219" t="e">
        <f t="array" ref="U46">#N/A</f>
        <v>#N/A</v>
      </c>
      <c r="V46" s="219" t="e">
        <f t="array" ref="V46">#N/A</f>
        <v>#N/A</v>
      </c>
      <c r="W46" s="219" t="e">
        <f t="array" ref="W46">#N/A</f>
        <v>#N/A</v>
      </c>
      <c r="X46" s="219" t="e">
        <f t="array" ref="X46">#N/A</f>
        <v>#N/A</v>
      </c>
      <c r="Y46" s="219" t="e">
        <f t="array" ref="Y46">#N/A</f>
        <v>#N/A</v>
      </c>
      <c r="Z46" s="219" t="e">
        <f t="array" ref="Z46">#N/A</f>
        <v>#N/A</v>
      </c>
      <c r="AA46" s="219" t="e">
        <f t="array" ref="AA46">#N/A</f>
        <v>#N/A</v>
      </c>
      <c r="AB46" s="219" t="e">
        <f t="array" ref="AB46">#N/A</f>
        <v>#N/A</v>
      </c>
      <c r="AC46" s="219" t="e">
        <f t="array" ref="AC46">#N/A</f>
        <v>#N/A</v>
      </c>
      <c r="AD46" s="219" t="e">
        <f t="array" ref="AD46">#N/A</f>
        <v>#N/A</v>
      </c>
      <c r="AE46" s="222" t="e">
        <f>SUM(C46:AD46)</f>
        <v>#N/A</v>
      </c>
      <c r="AF46" s="223" t="e">
        <f t="array" ref="AF46">#N/A</f>
        <v>#N/A</v>
      </c>
      <c r="AG46" s="222" t="e">
        <f>AE46+AF46</f>
        <v>#N/A</v>
      </c>
      <c r="AH46" s="224"/>
      <c r="AI46" s="224"/>
      <c r="AJ46" s="224"/>
      <c r="AK46" s="224"/>
    </row>
    <row r="47" spans="1:37" s="89" customFormat="1" ht="12" hidden="1" thickBot="1" x14ac:dyDescent="0.25">
      <c r="A47" s="240" t="s">
        <v>150</v>
      </c>
      <c r="B47" s="241" t="s">
        <v>74</v>
      </c>
      <c r="C47" s="242" t="e">
        <f t="array" ref="C47">#N/A</f>
        <v>#N/A</v>
      </c>
      <c r="D47" s="242" t="e">
        <f t="array" ref="D47">#N/A</f>
        <v>#N/A</v>
      </c>
      <c r="E47" s="242" t="e">
        <f t="array" ref="E47">#N/A</f>
        <v>#N/A</v>
      </c>
      <c r="F47" s="242" t="e">
        <f t="array" ref="F47">#N/A</f>
        <v>#N/A</v>
      </c>
      <c r="G47" s="242" t="e">
        <f t="array" ref="G47">#N/A</f>
        <v>#N/A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 t="e">
        <f t="shared" ref="C48:AD48" si="9">SUM(C46:C47)</f>
        <v>#N/A</v>
      </c>
      <c r="D48" s="219" t="e">
        <f t="shared" si="9"/>
        <v>#N/A</v>
      </c>
      <c r="E48" s="219" t="e">
        <f t="shared" si="9"/>
        <v>#N/A</v>
      </c>
      <c r="F48" s="219" t="e">
        <f t="shared" si="9"/>
        <v>#N/A</v>
      </c>
      <c r="G48" s="219" t="e">
        <f t="shared" si="9"/>
        <v>#N/A</v>
      </c>
      <c r="H48" s="219" t="e">
        <f t="shared" si="9"/>
        <v>#N/A</v>
      </c>
      <c r="I48" s="219" t="e">
        <f t="shared" si="9"/>
        <v>#N/A</v>
      </c>
      <c r="J48" s="219" t="e">
        <f t="shared" si="9"/>
        <v>#N/A</v>
      </c>
      <c r="K48" s="219" t="e">
        <f t="shared" si="9"/>
        <v>#N/A</v>
      </c>
      <c r="L48" s="219" t="e">
        <f t="shared" si="9"/>
        <v>#N/A</v>
      </c>
      <c r="M48" s="219" t="e">
        <f t="shared" si="9"/>
        <v>#N/A</v>
      </c>
      <c r="N48" s="219" t="e">
        <f t="shared" si="9"/>
        <v>#N/A</v>
      </c>
      <c r="O48" s="219" t="e">
        <f t="shared" si="9"/>
        <v>#N/A</v>
      </c>
      <c r="P48" s="219" t="e">
        <f t="shared" si="9"/>
        <v>#N/A</v>
      </c>
      <c r="Q48" s="219" t="e">
        <f t="shared" si="9"/>
        <v>#N/A</v>
      </c>
      <c r="R48" s="219" t="e">
        <f t="shared" si="9"/>
        <v>#N/A</v>
      </c>
      <c r="S48" s="219" t="e">
        <f t="shared" si="9"/>
        <v>#N/A</v>
      </c>
      <c r="T48" s="219" t="e">
        <f t="shared" si="9"/>
        <v>#N/A</v>
      </c>
      <c r="U48" s="219" t="e">
        <f t="shared" si="9"/>
        <v>#N/A</v>
      </c>
      <c r="V48" s="219" t="e">
        <f t="shared" si="9"/>
        <v>#N/A</v>
      </c>
      <c r="W48" s="219" t="e">
        <f t="shared" si="9"/>
        <v>#N/A</v>
      </c>
      <c r="X48" s="219" t="e">
        <f t="shared" si="9"/>
        <v>#N/A</v>
      </c>
      <c r="Y48" s="219" t="e">
        <f t="shared" si="9"/>
        <v>#N/A</v>
      </c>
      <c r="Z48" s="219" t="e">
        <f t="shared" si="9"/>
        <v>#N/A</v>
      </c>
      <c r="AA48" s="219" t="e">
        <f t="shared" si="9"/>
        <v>#N/A</v>
      </c>
      <c r="AB48" s="219" t="e">
        <f t="shared" si="9"/>
        <v>#N/A</v>
      </c>
      <c r="AC48" s="219" t="e">
        <f t="shared" si="9"/>
        <v>#N/A</v>
      </c>
      <c r="AD48" s="219" t="e">
        <f t="shared" si="9"/>
        <v>#N/A</v>
      </c>
      <c r="AE48" s="222" t="e">
        <f>SUM(C48:W48)</f>
        <v>#N/A</v>
      </c>
      <c r="AF48" s="223" t="e">
        <f>SUM(AF46:AF47)</f>
        <v>#N/A</v>
      </c>
      <c r="AG48" s="222" t="e">
        <f>SUM(AE48:AF48)</f>
        <v>#N/A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 t="e">
        <f t="array" ref="C50">#N/A</f>
        <v>#N/A</v>
      </c>
      <c r="D50" s="219" t="e">
        <f t="array" ref="D50">#N/A</f>
        <v>#N/A</v>
      </c>
      <c r="E50" s="219" t="e">
        <f t="array" ref="E50">#N/A</f>
        <v>#N/A</v>
      </c>
      <c r="F50" s="219" t="e">
        <f t="array" ref="F50">#N/A</f>
        <v>#N/A</v>
      </c>
      <c r="G50" s="219" t="e">
        <f t="array" ref="G50">#N/A</f>
        <v>#N/A</v>
      </c>
      <c r="H50" s="219" t="e">
        <f t="array" ref="H50">#N/A</f>
        <v>#N/A</v>
      </c>
      <c r="I50" s="219" t="e">
        <f t="array" ref="I50">#N/A</f>
        <v>#N/A</v>
      </c>
      <c r="J50" s="219" t="e">
        <f t="array" ref="J50">#N/A</f>
        <v>#N/A</v>
      </c>
      <c r="K50" s="219" t="e">
        <f t="array" ref="K50">#N/A</f>
        <v>#N/A</v>
      </c>
      <c r="L50" s="219" t="e">
        <f t="array" ref="L50">#N/A</f>
        <v>#N/A</v>
      </c>
      <c r="M50" s="219" t="e">
        <f t="array" ref="M50">#N/A</f>
        <v>#N/A</v>
      </c>
      <c r="N50" s="219" t="e">
        <f t="array" ref="N50">#N/A</f>
        <v>#N/A</v>
      </c>
      <c r="O50" s="219" t="e">
        <f t="array" ref="O50">#N/A</f>
        <v>#N/A</v>
      </c>
      <c r="P50" s="219" t="e">
        <f t="array" ref="P50">#N/A</f>
        <v>#N/A</v>
      </c>
      <c r="Q50" s="219" t="e">
        <f t="array" ref="Q50">#N/A</f>
        <v>#N/A</v>
      </c>
      <c r="R50" s="219" t="e">
        <f t="array" ref="R50">#N/A</f>
        <v>#N/A</v>
      </c>
      <c r="S50" s="219" t="e">
        <f t="array" ref="S50">#N/A</f>
        <v>#N/A</v>
      </c>
      <c r="T50" s="219" t="e">
        <f t="array" ref="T50">#N/A</f>
        <v>#N/A</v>
      </c>
      <c r="U50" s="219" t="e">
        <f t="array" ref="U50">#N/A</f>
        <v>#N/A</v>
      </c>
      <c r="V50" s="219" t="e">
        <f t="array" ref="V50">#N/A</f>
        <v>#N/A</v>
      </c>
      <c r="W50" s="219" t="e">
        <f t="array" ref="W50">#N/A</f>
        <v>#N/A</v>
      </c>
      <c r="X50" s="219" t="e">
        <f t="array" ref="X50">#N/A</f>
        <v>#N/A</v>
      </c>
      <c r="Y50" s="219" t="e">
        <f t="array" ref="Y50">#N/A</f>
        <v>#N/A</v>
      </c>
      <c r="Z50" s="219" t="e">
        <f t="array" ref="Z50">#N/A</f>
        <v>#N/A</v>
      </c>
      <c r="AA50" s="219" t="e">
        <f t="array" ref="AA50">#N/A</f>
        <v>#N/A</v>
      </c>
      <c r="AB50" s="219" t="e">
        <f t="array" ref="AB50">#N/A</f>
        <v>#N/A</v>
      </c>
      <c r="AC50" s="219" t="e">
        <f t="array" ref="AC50">#N/A</f>
        <v>#N/A</v>
      </c>
      <c r="AD50" s="219" t="e">
        <f t="array" ref="AD50">#N/A</f>
        <v>#N/A</v>
      </c>
      <c r="AE50" s="222" t="e">
        <f>SUM(C50:W50)</f>
        <v>#N/A</v>
      </c>
      <c r="AF50" s="223" t="e">
        <f t="array" ref="AF50">#N/A</f>
        <v>#N/A</v>
      </c>
      <c r="AG50" s="222" t="e">
        <f>AE50+AF50</f>
        <v>#N/A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 t="e">
        <f t="array" ref="C52">#N/A</f>
        <v>#N/A</v>
      </c>
      <c r="D52" s="219" t="e">
        <f t="array" ref="D52">#N/A</f>
        <v>#N/A</v>
      </c>
      <c r="E52" s="219" t="e">
        <f t="array" ref="E52">#N/A</f>
        <v>#N/A</v>
      </c>
      <c r="F52" s="219" t="e">
        <f t="array" ref="F52">#N/A</f>
        <v>#N/A</v>
      </c>
      <c r="G52" s="219" t="e">
        <f t="array" ref="G52">#N/A</f>
        <v>#N/A</v>
      </c>
      <c r="H52" s="219" t="e">
        <f t="array" ref="H52">#N/A</f>
        <v>#N/A</v>
      </c>
      <c r="I52" s="219" t="e">
        <f t="array" ref="I52">#N/A</f>
        <v>#N/A</v>
      </c>
      <c r="J52" s="219" t="e">
        <f t="array" ref="J52">#N/A</f>
        <v>#N/A</v>
      </c>
      <c r="K52" s="219" t="e">
        <f t="array" ref="K52">#N/A</f>
        <v>#N/A</v>
      </c>
      <c r="L52" s="219" t="e">
        <f t="array" ref="L52">#N/A</f>
        <v>#N/A</v>
      </c>
      <c r="M52" s="219" t="e">
        <f t="array" ref="M52">#N/A</f>
        <v>#N/A</v>
      </c>
      <c r="N52" s="219" t="e">
        <f t="array" ref="N52">#N/A</f>
        <v>#N/A</v>
      </c>
      <c r="O52" s="219" t="e">
        <f t="array" ref="O52">#N/A</f>
        <v>#N/A</v>
      </c>
      <c r="P52" s="219" t="e">
        <f t="array" ref="P52">#N/A</f>
        <v>#N/A</v>
      </c>
      <c r="Q52" s="219" t="e">
        <f t="array" ref="Q52">#N/A</f>
        <v>#N/A</v>
      </c>
      <c r="R52" s="219" t="e">
        <f t="array" ref="R52">#N/A</f>
        <v>#N/A</v>
      </c>
      <c r="S52" s="219" t="e">
        <f t="array" ref="S52">#N/A</f>
        <v>#N/A</v>
      </c>
      <c r="T52" s="219" t="e">
        <f t="array" ref="T52">#N/A</f>
        <v>#N/A</v>
      </c>
      <c r="U52" s="219" t="e">
        <f t="array" ref="U52">#N/A</f>
        <v>#N/A</v>
      </c>
      <c r="V52" s="219" t="e">
        <f t="array" ref="V52">#N/A</f>
        <v>#N/A</v>
      </c>
      <c r="W52" s="219" t="e">
        <f t="array" ref="W52">#N/A</f>
        <v>#N/A</v>
      </c>
      <c r="X52" s="219" t="e">
        <f t="array" ref="X52">#N/A</f>
        <v>#N/A</v>
      </c>
      <c r="Y52" s="219" t="e">
        <f t="array" ref="Y52">#N/A</f>
        <v>#N/A</v>
      </c>
      <c r="Z52" s="219" t="e">
        <f t="array" ref="Z52">#N/A</f>
        <v>#N/A</v>
      </c>
      <c r="AA52" s="219" t="e">
        <f t="array" ref="AA52">#N/A</f>
        <v>#N/A</v>
      </c>
      <c r="AB52" s="219" t="e">
        <f t="array" ref="AB52">#N/A</f>
        <v>#N/A</v>
      </c>
      <c r="AC52" s="219" t="e">
        <f t="array" ref="AC52">#N/A</f>
        <v>#N/A</v>
      </c>
      <c r="AD52" s="219" t="e">
        <f t="array" ref="AD52">#N/A</f>
        <v>#N/A</v>
      </c>
      <c r="AE52" s="222" t="e">
        <f>SUM(C52:W52)</f>
        <v>#N/A</v>
      </c>
      <c r="AF52" s="223" t="e">
        <f t="array" ref="AF52">#N/A</f>
        <v>#N/A</v>
      </c>
      <c r="AG52" s="222" t="e">
        <f>AE52+AF52</f>
        <v>#N/A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 t="e">
        <f t="array" ref="C54">#N/A</f>
        <v>#N/A</v>
      </c>
      <c r="D54" s="219" t="e">
        <f t="array" ref="D54">#N/A</f>
        <v>#N/A</v>
      </c>
      <c r="E54" s="219" t="e">
        <f t="array" ref="E54">#N/A</f>
        <v>#N/A</v>
      </c>
      <c r="F54" s="219" t="e">
        <f t="array" ref="F54">#N/A</f>
        <v>#N/A</v>
      </c>
      <c r="G54" s="219" t="e">
        <f t="array" ref="G54">#N/A</f>
        <v>#N/A</v>
      </c>
      <c r="H54" s="219" t="e">
        <f t="array" ref="H54">#N/A</f>
        <v>#N/A</v>
      </c>
      <c r="I54" s="219" t="e">
        <f t="array" ref="I54">#N/A</f>
        <v>#N/A</v>
      </c>
      <c r="J54" s="219" t="e">
        <f t="array" ref="J54">#N/A</f>
        <v>#N/A</v>
      </c>
      <c r="K54" s="219" t="e">
        <f t="array" ref="K54">#N/A</f>
        <v>#N/A</v>
      </c>
      <c r="L54" s="219" t="e">
        <f t="array" ref="L54">#N/A</f>
        <v>#N/A</v>
      </c>
      <c r="M54" s="219" t="e">
        <f t="array" ref="M54">#N/A</f>
        <v>#N/A</v>
      </c>
      <c r="N54" s="219" t="e">
        <f t="array" ref="N54">#N/A</f>
        <v>#N/A</v>
      </c>
      <c r="O54" s="219" t="e">
        <f t="array" ref="O54">#N/A</f>
        <v>#N/A</v>
      </c>
      <c r="P54" s="219" t="e">
        <f t="array" ref="P54">#N/A</f>
        <v>#N/A</v>
      </c>
      <c r="Q54" s="219" t="e">
        <f t="array" ref="Q54">#N/A</f>
        <v>#N/A</v>
      </c>
      <c r="R54" s="219" t="e">
        <f t="array" ref="R54">#N/A</f>
        <v>#N/A</v>
      </c>
      <c r="S54" s="219" t="e">
        <f t="array" ref="S54">#N/A</f>
        <v>#N/A</v>
      </c>
      <c r="T54" s="219" t="e">
        <f t="array" ref="T54">#N/A</f>
        <v>#N/A</v>
      </c>
      <c r="U54" s="219" t="e">
        <f t="array" ref="U54">#N/A</f>
        <v>#N/A</v>
      </c>
      <c r="V54" s="219" t="e">
        <f t="array" ref="V54">#N/A</f>
        <v>#N/A</v>
      </c>
      <c r="W54" s="219" t="e">
        <f t="array" ref="W54">#N/A</f>
        <v>#N/A</v>
      </c>
      <c r="X54" s="219"/>
      <c r="Y54" s="219"/>
      <c r="Z54" s="219"/>
      <c r="AA54" s="219"/>
      <c r="AB54" s="219"/>
      <c r="AC54" s="219"/>
      <c r="AD54" s="219"/>
      <c r="AE54" s="222" t="e">
        <f>SUM(C54:W54)</f>
        <v>#N/A</v>
      </c>
      <c r="AF54" s="223" t="e">
        <f t="array" ref="AF54">#N/A</f>
        <v>#N/A</v>
      </c>
      <c r="AG54" s="222" t="e">
        <f>AE54+AF54</f>
        <v>#N/A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 t="e">
        <f t="array" ref="C55">#N/A</f>
        <v>#N/A</v>
      </c>
      <c r="D55" s="219" t="e">
        <f t="array" ref="D55">#N/A</f>
        <v>#N/A</v>
      </c>
      <c r="E55" s="219" t="e">
        <f t="array" ref="E55">#N/A</f>
        <v>#N/A</v>
      </c>
      <c r="F55" s="219" t="e">
        <f t="array" ref="F55">#N/A</f>
        <v>#N/A</v>
      </c>
      <c r="G55" s="219" t="e">
        <f t="array" ref="G55">#N/A</f>
        <v>#N/A</v>
      </c>
      <c r="H55" s="219" t="e">
        <f t="array" ref="H55">#N/A</f>
        <v>#N/A</v>
      </c>
      <c r="I55" s="219" t="e">
        <f t="array" ref="I55">#N/A</f>
        <v>#N/A</v>
      </c>
      <c r="J55" s="219" t="e">
        <f t="array" ref="J55">#N/A</f>
        <v>#N/A</v>
      </c>
      <c r="K55" s="219" t="e">
        <f t="array" ref="K55">#N/A</f>
        <v>#N/A</v>
      </c>
      <c r="L55" s="219" t="e">
        <f t="array" ref="L55">#N/A</f>
        <v>#N/A</v>
      </c>
      <c r="M55" s="219" t="e">
        <f t="array" ref="M55">#N/A</f>
        <v>#N/A</v>
      </c>
      <c r="N55" s="219" t="e">
        <f t="array" ref="N55">#N/A</f>
        <v>#N/A</v>
      </c>
      <c r="O55" s="219" t="e">
        <f t="array" ref="O55">#N/A</f>
        <v>#N/A</v>
      </c>
      <c r="P55" s="219" t="e">
        <f t="array" ref="P55">#N/A</f>
        <v>#N/A</v>
      </c>
      <c r="Q55" s="219" t="e">
        <f t="array" ref="Q55">#N/A</f>
        <v>#N/A</v>
      </c>
      <c r="R55" s="219" t="e">
        <f t="array" ref="R55">#N/A</f>
        <v>#N/A</v>
      </c>
      <c r="S55" s="219" t="e">
        <f t="array" ref="S55">#N/A</f>
        <v>#N/A</v>
      </c>
      <c r="T55" s="219" t="e">
        <f t="array" ref="T55">#N/A</f>
        <v>#N/A</v>
      </c>
      <c r="U55" s="219" t="e">
        <f t="array" ref="U55">#N/A</f>
        <v>#N/A</v>
      </c>
      <c r="V55" s="219" t="e">
        <f t="array" ref="V55">#N/A</f>
        <v>#N/A</v>
      </c>
      <c r="W55" s="219" t="e">
        <f t="array" ref="W55">#N/A</f>
        <v>#N/A</v>
      </c>
      <c r="X55" s="219"/>
      <c r="Y55" s="219"/>
      <c r="Z55" s="219"/>
      <c r="AA55" s="219"/>
      <c r="AB55" s="219"/>
      <c r="AC55" s="219"/>
      <c r="AD55" s="219"/>
      <c r="AE55" s="222" t="e">
        <f>SUM(C55:W55)</f>
        <v>#N/A</v>
      </c>
      <c r="AF55" s="223" t="e">
        <f t="array" ref="AF55">#N/A</f>
        <v>#N/A</v>
      </c>
      <c r="AG55" s="222" t="e">
        <f>AE55+AF55</f>
        <v>#N/A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 t="e">
        <f t="shared" ref="C56:AE56" si="10">SUM(C38,C48,C44,C50,C52,C40,C55,C54)</f>
        <v>#N/A</v>
      </c>
      <c r="D56" s="228" t="e">
        <f t="shared" si="10"/>
        <v>#N/A</v>
      </c>
      <c r="E56" s="228" t="e">
        <f t="shared" si="10"/>
        <v>#N/A</v>
      </c>
      <c r="F56" s="228" t="e">
        <f t="shared" si="10"/>
        <v>#N/A</v>
      </c>
      <c r="G56" s="228" t="e">
        <f t="shared" si="10"/>
        <v>#N/A</v>
      </c>
      <c r="H56" s="228" t="e">
        <f t="shared" si="10"/>
        <v>#N/A</v>
      </c>
      <c r="I56" s="228" t="e">
        <f t="shared" si="10"/>
        <v>#N/A</v>
      </c>
      <c r="J56" s="228" t="e">
        <f t="shared" si="10"/>
        <v>#N/A</v>
      </c>
      <c r="K56" s="228" t="e">
        <f t="shared" si="10"/>
        <v>#N/A</v>
      </c>
      <c r="L56" s="228" t="e">
        <f t="shared" si="10"/>
        <v>#N/A</v>
      </c>
      <c r="M56" s="228" t="e">
        <f t="shared" si="10"/>
        <v>#N/A</v>
      </c>
      <c r="N56" s="228" t="e">
        <f t="shared" si="10"/>
        <v>#N/A</v>
      </c>
      <c r="O56" s="228" t="e">
        <f t="shared" si="10"/>
        <v>#N/A</v>
      </c>
      <c r="P56" s="228" t="e">
        <f t="shared" si="10"/>
        <v>#N/A</v>
      </c>
      <c r="Q56" s="228" t="e">
        <f t="shared" si="10"/>
        <v>#N/A</v>
      </c>
      <c r="R56" s="228" t="e">
        <f t="shared" si="10"/>
        <v>#N/A</v>
      </c>
      <c r="S56" s="228" t="e">
        <f t="shared" si="10"/>
        <v>#N/A</v>
      </c>
      <c r="T56" s="228" t="e">
        <f t="shared" si="10"/>
        <v>#N/A</v>
      </c>
      <c r="U56" s="228" t="e">
        <f t="shared" si="10"/>
        <v>#N/A</v>
      </c>
      <c r="V56" s="228" t="e">
        <f t="shared" si="10"/>
        <v>#N/A</v>
      </c>
      <c r="W56" s="228" t="e">
        <f t="shared" si="10"/>
        <v>#N/A</v>
      </c>
      <c r="X56" s="228" t="e">
        <f t="shared" si="10"/>
        <v>#N/A</v>
      </c>
      <c r="Y56" s="228" t="e">
        <f t="shared" si="10"/>
        <v>#N/A</v>
      </c>
      <c r="Z56" s="228" t="e">
        <f t="shared" si="10"/>
        <v>#N/A</v>
      </c>
      <c r="AA56" s="228" t="e">
        <f t="shared" si="10"/>
        <v>#N/A</v>
      </c>
      <c r="AB56" s="228" t="e">
        <f t="shared" si="10"/>
        <v>#N/A</v>
      </c>
      <c r="AC56" s="228" t="e">
        <f t="shared" si="10"/>
        <v>#N/A</v>
      </c>
      <c r="AD56" s="228" t="e">
        <f t="shared" si="10"/>
        <v>#N/A</v>
      </c>
      <c r="AE56" s="229" t="e">
        <f t="shared" si="10"/>
        <v>#N/A</v>
      </c>
      <c r="AF56" s="230" t="e">
        <f>SUM(AF38,AF48,AF44,AF50,AF52,AF40,AF55)</f>
        <v>#N/A</v>
      </c>
      <c r="AG56" s="229" t="e">
        <f>SUM(AG38,AG48,AG44,AG50,AG52,AG40,AG55)</f>
        <v>#N/A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 t="e">
        <f t="array" ref="C58">#N/A</f>
        <v>#N/A</v>
      </c>
      <c r="D58" s="248" t="e">
        <f t="array" ref="D58">#N/A</f>
        <v>#N/A</v>
      </c>
      <c r="E58" s="248" t="e">
        <f t="array" ref="E58">#N/A</f>
        <v>#N/A</v>
      </c>
      <c r="F58" s="248" t="e">
        <f t="array" ref="F58">#N/A</f>
        <v>#N/A</v>
      </c>
      <c r="G58" s="248" t="e">
        <f t="array" ref="G58">#N/A</f>
        <v>#N/A</v>
      </c>
      <c r="H58" s="248" t="e">
        <f t="array" ref="H58">#N/A</f>
        <v>#N/A</v>
      </c>
      <c r="I58" s="248" t="e">
        <f t="array" ref="I58">#N/A</f>
        <v>#N/A</v>
      </c>
      <c r="J58" s="248" t="e">
        <f t="array" ref="J58">#N/A</f>
        <v>#N/A</v>
      </c>
      <c r="K58" s="248" t="e">
        <f t="array" ref="K58">#N/A</f>
        <v>#N/A</v>
      </c>
      <c r="L58" s="248" t="e">
        <f t="array" ref="L58">#N/A</f>
        <v>#N/A</v>
      </c>
      <c r="M58" s="248" t="e">
        <f t="array" ref="M58">#N/A</f>
        <v>#N/A</v>
      </c>
      <c r="N58" s="248" t="e">
        <f t="array" ref="N58">#N/A</f>
        <v>#N/A</v>
      </c>
      <c r="O58" s="248" t="e">
        <f t="array" ref="O58">#N/A</f>
        <v>#N/A</v>
      </c>
      <c r="P58" s="248" t="e">
        <f t="array" ref="P58">#N/A</f>
        <v>#N/A</v>
      </c>
      <c r="Q58" s="248" t="e">
        <f t="array" ref="Q58">#N/A</f>
        <v>#N/A</v>
      </c>
      <c r="R58" s="248" t="e">
        <f t="array" ref="R58">#N/A</f>
        <v>#N/A</v>
      </c>
      <c r="S58" s="248" t="e">
        <f t="array" ref="S58">#N/A</f>
        <v>#N/A</v>
      </c>
      <c r="T58" s="248" t="e">
        <f t="array" ref="T58">#N/A</f>
        <v>#N/A</v>
      </c>
      <c r="U58" s="248" t="e">
        <f t="array" ref="U58">#N/A</f>
        <v>#N/A</v>
      </c>
      <c r="V58" s="248" t="e">
        <f t="array" ref="V58">#N/A</f>
        <v>#N/A</v>
      </c>
      <c r="W58" s="248" t="e">
        <f t="array" ref="W58">#N/A</f>
        <v>#N/A</v>
      </c>
      <c r="X58" s="248" t="e">
        <f t="array" ref="X58">#N/A</f>
        <v>#N/A</v>
      </c>
      <c r="Y58" s="248" t="e">
        <f t="array" ref="Y58">#N/A</f>
        <v>#N/A</v>
      </c>
      <c r="Z58" s="248" t="e">
        <f t="array" ref="Z58">#N/A</f>
        <v>#N/A</v>
      </c>
      <c r="AA58" s="248" t="e">
        <f t="array" ref="AA58">#N/A</f>
        <v>#N/A</v>
      </c>
      <c r="AB58" s="248" t="e">
        <f t="array" ref="AB58">#N/A</f>
        <v>#N/A</v>
      </c>
      <c r="AC58" s="248" t="e">
        <f t="array" ref="AC58">#N/A</f>
        <v>#N/A</v>
      </c>
      <c r="AD58" s="248" t="e">
        <f t="array" ref="AD58">#N/A</f>
        <v>#N/A</v>
      </c>
      <c r="AE58" s="249" t="e">
        <f>SUM(C58:S58)</f>
        <v>#N/A</v>
      </c>
      <c r="AF58" s="250" t="e">
        <f t="array" ref="AF58">#N/A</f>
        <v>#N/A</v>
      </c>
      <c r="AG58" s="249" t="e">
        <f>AE58+AF58</f>
        <v>#N/A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 t="e">
        <f t="array" ref="C59">#N/A</f>
        <v>#N/A</v>
      </c>
      <c r="D59" s="242" t="e">
        <f t="array" ref="D59">#N/A</f>
        <v>#N/A</v>
      </c>
      <c r="E59" s="242" t="e">
        <f t="array" ref="E59">#N/A</f>
        <v>#N/A</v>
      </c>
      <c r="F59" s="242" t="e">
        <f t="array" ref="F59">#N/A</f>
        <v>#N/A</v>
      </c>
      <c r="G59" s="242" t="e">
        <f t="array" ref="G59">#N/A</f>
        <v>#N/A</v>
      </c>
      <c r="H59" s="242" t="e">
        <f t="array" ref="H59">#N/A</f>
        <v>#N/A</v>
      </c>
      <c r="I59" s="242" t="e">
        <f t="array" ref="I59">#N/A</f>
        <v>#N/A</v>
      </c>
      <c r="J59" s="242" t="e">
        <f t="array" ref="J59">#N/A</f>
        <v>#N/A</v>
      </c>
      <c r="K59" s="242" t="e">
        <f t="array" ref="K59">#N/A</f>
        <v>#N/A</v>
      </c>
      <c r="L59" s="242" t="e">
        <f t="array" ref="L59">#N/A</f>
        <v>#N/A</v>
      </c>
      <c r="M59" s="242" t="e">
        <f t="array" ref="M59">#N/A</f>
        <v>#N/A</v>
      </c>
      <c r="N59" s="242" t="e">
        <f t="array" ref="N59">#N/A</f>
        <v>#N/A</v>
      </c>
      <c r="O59" s="242" t="e">
        <f t="array" ref="O59">#N/A</f>
        <v>#N/A</v>
      </c>
      <c r="P59" s="248" t="e">
        <f t="array" ref="P59">#N/A</f>
        <v>#N/A</v>
      </c>
      <c r="Q59" s="248" t="e">
        <f t="array" ref="Q59">#N/A</f>
        <v>#N/A</v>
      </c>
      <c r="R59" s="248" t="e">
        <f t="array" ref="R59">#N/A</f>
        <v>#N/A</v>
      </c>
      <c r="S59" s="248" t="e">
        <f t="array" ref="S59">#N/A</f>
        <v>#N/A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 t="e">
        <f>SUM(C59:S59)</f>
        <v>#N/A</v>
      </c>
      <c r="AF59" s="252" t="e">
        <f t="array" ref="AF59">#N/A</f>
        <v>#N/A</v>
      </c>
      <c r="AG59" s="253" t="e">
        <f>AE59+AF59</f>
        <v>#N/A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 t="e">
        <f t="shared" ref="C60:AF60" si="11">SUM(C58:C59)</f>
        <v>#N/A</v>
      </c>
      <c r="D60" s="248" t="e">
        <f t="shared" si="11"/>
        <v>#N/A</v>
      </c>
      <c r="E60" s="248" t="e">
        <f t="shared" si="11"/>
        <v>#N/A</v>
      </c>
      <c r="F60" s="248" t="e">
        <f t="shared" si="11"/>
        <v>#N/A</v>
      </c>
      <c r="G60" s="248" t="e">
        <f t="shared" si="11"/>
        <v>#N/A</v>
      </c>
      <c r="H60" s="248" t="e">
        <f t="shared" si="11"/>
        <v>#N/A</v>
      </c>
      <c r="I60" s="248" t="e">
        <f t="shared" si="11"/>
        <v>#N/A</v>
      </c>
      <c r="J60" s="248" t="e">
        <f t="shared" si="11"/>
        <v>#N/A</v>
      </c>
      <c r="K60" s="248" t="e">
        <f t="shared" si="11"/>
        <v>#N/A</v>
      </c>
      <c r="L60" s="248" t="e">
        <f t="shared" si="11"/>
        <v>#N/A</v>
      </c>
      <c r="M60" s="248" t="e">
        <f t="shared" si="11"/>
        <v>#N/A</v>
      </c>
      <c r="N60" s="248" t="e">
        <f t="shared" si="11"/>
        <v>#N/A</v>
      </c>
      <c r="O60" s="248" t="e">
        <f t="shared" si="11"/>
        <v>#N/A</v>
      </c>
      <c r="P60" s="248" t="e">
        <f t="shared" si="11"/>
        <v>#N/A</v>
      </c>
      <c r="Q60" s="248" t="e">
        <f t="shared" si="11"/>
        <v>#N/A</v>
      </c>
      <c r="R60" s="248" t="e">
        <f t="shared" si="11"/>
        <v>#N/A</v>
      </c>
      <c r="S60" s="248" t="e">
        <f t="shared" si="11"/>
        <v>#N/A</v>
      </c>
      <c r="T60" s="248" t="e">
        <f t="shared" si="11"/>
        <v>#N/A</v>
      </c>
      <c r="U60" s="248" t="e">
        <f t="shared" si="11"/>
        <v>#N/A</v>
      </c>
      <c r="V60" s="248" t="e">
        <f t="shared" si="11"/>
        <v>#N/A</v>
      </c>
      <c r="W60" s="248" t="e">
        <f t="shared" si="11"/>
        <v>#N/A</v>
      </c>
      <c r="X60" s="248" t="e">
        <f t="shared" si="11"/>
        <v>#N/A</v>
      </c>
      <c r="Y60" s="248" t="e">
        <f t="shared" si="11"/>
        <v>#N/A</v>
      </c>
      <c r="Z60" s="248" t="e">
        <f t="shared" si="11"/>
        <v>#N/A</v>
      </c>
      <c r="AA60" s="248" t="e">
        <f t="shared" si="11"/>
        <v>#N/A</v>
      </c>
      <c r="AB60" s="248" t="e">
        <f t="shared" si="11"/>
        <v>#N/A</v>
      </c>
      <c r="AC60" s="248" t="e">
        <f t="shared" si="11"/>
        <v>#N/A</v>
      </c>
      <c r="AD60" s="248" t="e">
        <f t="shared" si="11"/>
        <v>#N/A</v>
      </c>
      <c r="AE60" s="222" t="e">
        <f t="shared" si="11"/>
        <v>#N/A</v>
      </c>
      <c r="AF60" s="250" t="e">
        <f t="shared" si="11"/>
        <v>#N/A</v>
      </c>
      <c r="AG60" s="249" t="e">
        <f>SUM(AE60:AF60)</f>
        <v>#N/A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 t="e">
        <f t="array" ref="C62">#N/A</f>
        <v>#N/A</v>
      </c>
      <c r="D62" s="219" t="e">
        <f t="array" ref="D62">#N/A</f>
        <v>#N/A</v>
      </c>
      <c r="E62" s="219" t="e">
        <f t="array" ref="E62">#N/A</f>
        <v>#N/A</v>
      </c>
      <c r="F62" s="219" t="e">
        <f t="array" ref="F62">#N/A</f>
        <v>#N/A</v>
      </c>
      <c r="G62" s="219" t="e">
        <f t="array" ref="G62">#N/A</f>
        <v>#N/A</v>
      </c>
      <c r="H62" s="219" t="e">
        <f t="array" ref="H62">#N/A</f>
        <v>#N/A</v>
      </c>
      <c r="I62" s="219" t="e">
        <f t="array" ref="I62">#N/A</f>
        <v>#N/A</v>
      </c>
      <c r="J62" s="219" t="e">
        <f t="array" ref="J62">#N/A</f>
        <v>#N/A</v>
      </c>
      <c r="K62" s="219" t="e">
        <f t="array" ref="K62">#N/A</f>
        <v>#N/A</v>
      </c>
      <c r="L62" s="219" t="e">
        <f t="array" ref="L62">#N/A</f>
        <v>#N/A</v>
      </c>
      <c r="M62" s="219" t="e">
        <f t="array" ref="M62">#N/A</f>
        <v>#N/A</v>
      </c>
      <c r="N62" s="219" t="e">
        <f t="array" ref="N62">#N/A</f>
        <v>#N/A</v>
      </c>
      <c r="O62" s="219" t="e">
        <f t="array" ref="O62">#N/A</f>
        <v>#N/A</v>
      </c>
      <c r="P62" s="219" t="e">
        <f t="array" ref="P62">#N/A</f>
        <v>#N/A</v>
      </c>
      <c r="Q62" s="219" t="e">
        <f t="array" ref="Q62">#N/A</f>
        <v>#N/A</v>
      </c>
      <c r="R62" s="219" t="e">
        <f t="array" ref="R62">#N/A</f>
        <v>#N/A</v>
      </c>
      <c r="S62" s="219" t="e">
        <f t="array" ref="S62">#N/A</f>
        <v>#N/A</v>
      </c>
      <c r="T62" s="219" t="e">
        <f t="array" ref="T62">#N/A</f>
        <v>#N/A</v>
      </c>
      <c r="U62" s="219" t="e">
        <f t="array" ref="U62">#N/A</f>
        <v>#N/A</v>
      </c>
      <c r="V62" s="219" t="e">
        <f t="array" ref="V62">#N/A</f>
        <v>#N/A</v>
      </c>
      <c r="W62" s="219" t="e">
        <f t="array" ref="W62">#N/A</f>
        <v>#N/A</v>
      </c>
      <c r="X62" s="219" t="e">
        <f t="array" ref="X62">#N/A</f>
        <v>#N/A</v>
      </c>
      <c r="Y62" s="219" t="e">
        <f t="array" ref="Y62">#N/A</f>
        <v>#N/A</v>
      </c>
      <c r="Z62" s="219" t="e">
        <f t="array" ref="Z62">#N/A</f>
        <v>#N/A</v>
      </c>
      <c r="AA62" s="219" t="e">
        <f t="array" ref="AA62">#N/A</f>
        <v>#N/A</v>
      </c>
      <c r="AB62" s="219" t="e">
        <f t="array" ref="AB62">#N/A</f>
        <v>#N/A</v>
      </c>
      <c r="AC62" s="219" t="e">
        <f t="array" ref="AC62">#N/A</f>
        <v>#N/A</v>
      </c>
      <c r="AD62" s="219" t="e">
        <f t="array" ref="AD62">#N/A</f>
        <v>#N/A</v>
      </c>
      <c r="AE62" s="222" t="e">
        <f>SUM(C62:AD62)</f>
        <v>#N/A</v>
      </c>
      <c r="AF62" s="223" t="e">
        <f t="array" ref="AF62">#N/A</f>
        <v>#N/A</v>
      </c>
      <c r="AG62" s="222" t="e">
        <f>AE62+AF62</f>
        <v>#N/A</v>
      </c>
      <c r="AH62" s="224"/>
      <c r="AI62" s="224"/>
      <c r="AJ62" s="224"/>
      <c r="AK62" s="224"/>
    </row>
    <row r="63" spans="1:37" s="89" customFormat="1" ht="12" hidden="1" thickBot="1" x14ac:dyDescent="0.25">
      <c r="A63" s="75" t="s">
        <v>156</v>
      </c>
      <c r="B63" s="241" t="s">
        <v>88</v>
      </c>
      <c r="C63" s="242" t="e">
        <f t="array" ref="C63">#N/A</f>
        <v>#N/A</v>
      </c>
      <c r="D63" s="242" t="e">
        <f t="array" ref="D63">#N/A</f>
        <v>#N/A</v>
      </c>
      <c r="E63" s="242" t="e">
        <f t="array" ref="E63">#N/A</f>
        <v>#N/A</v>
      </c>
      <c r="F63" s="242" t="e">
        <f t="array" ref="F63">#N/A</f>
        <v>#N/A</v>
      </c>
      <c r="G63" s="242" t="e">
        <f t="array" ref="G63">#N/A</f>
        <v>#N/A</v>
      </c>
      <c r="H63" s="242" t="e">
        <f t="array" ref="H63">#N/A</f>
        <v>#N/A</v>
      </c>
      <c r="I63" s="242" t="e">
        <f t="array" ref="I63">#N/A</f>
        <v>#N/A</v>
      </c>
      <c r="J63" s="242" t="e">
        <f t="array" ref="J63">#N/A</f>
        <v>#N/A</v>
      </c>
      <c r="K63" s="242" t="e">
        <f t="array" ref="K63">#N/A</f>
        <v>#N/A</v>
      </c>
      <c r="L63" s="242" t="e">
        <f t="array" ref="L63">#N/A</f>
        <v>#N/A</v>
      </c>
      <c r="M63" s="242" t="e">
        <f t="array" ref="M63">#N/A</f>
        <v>#N/A</v>
      </c>
      <c r="N63" s="242" t="e">
        <f t="array" ref="N63">#N/A</f>
        <v>#N/A</v>
      </c>
      <c r="O63" s="242" t="e">
        <f t="array" ref="O63">#N/A</f>
        <v>#N/A</v>
      </c>
      <c r="P63" s="242" t="e">
        <f t="array" ref="P63">#N/A</f>
        <v>#N/A</v>
      </c>
      <c r="Q63" s="242" t="e">
        <f t="array" ref="Q63">#N/A</f>
        <v>#N/A</v>
      </c>
      <c r="R63" s="219" t="e">
        <f t="array" ref="R63">#N/A</f>
        <v>#N/A</v>
      </c>
      <c r="S63" s="219" t="e">
        <f t="array" ref="S63">#N/A</f>
        <v>#N/A</v>
      </c>
      <c r="T63" s="242" t="e">
        <f t="array" ref="T63">#N/A</f>
        <v>#N/A</v>
      </c>
      <c r="U63" s="242" t="e">
        <f t="array" ref="U63">#N/A</f>
        <v>#N/A</v>
      </c>
      <c r="V63" s="242" t="e">
        <f t="array" ref="V63">#N/A</f>
        <v>#N/A</v>
      </c>
      <c r="W63" s="242" t="e">
        <f t="array" ref="W63">#N/A</f>
        <v>#N/A</v>
      </c>
      <c r="X63" s="242" t="e">
        <f t="array" ref="X63">#N/A</f>
        <v>#N/A</v>
      </c>
      <c r="Y63" s="242" t="e">
        <f t="array" ref="Y63">#N/A</f>
        <v>#N/A</v>
      </c>
      <c r="Z63" s="242" t="e">
        <f t="array" ref="Z63">#N/A</f>
        <v>#N/A</v>
      </c>
      <c r="AA63" s="243" t="e">
        <f t="array" ref="AA63">#N/A</f>
        <v>#N/A</v>
      </c>
      <c r="AB63" s="243" t="e">
        <f t="array" ref="AB63">#N/A</f>
        <v>#N/A</v>
      </c>
      <c r="AC63" s="243" t="e">
        <f t="array" ref="AC63">#N/A</f>
        <v>#N/A</v>
      </c>
      <c r="AD63" s="243" t="e">
        <f t="array" ref="AD63">#N/A</f>
        <v>#N/A</v>
      </c>
      <c r="AE63" s="222" t="e">
        <f>SUM(C63:AD63)</f>
        <v>#N/A</v>
      </c>
      <c r="AF63" s="245" t="e">
        <f t="array" ref="AF63">#N/A</f>
        <v>#N/A</v>
      </c>
      <c r="AG63" s="244" t="e">
        <f>AE63+AF63</f>
        <v>#N/A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 t="e">
        <f t="shared" ref="C64:AD64" si="12">SUM(C62:C63)</f>
        <v>#N/A</v>
      </c>
      <c r="D64" s="219" t="e">
        <f t="shared" si="12"/>
        <v>#N/A</v>
      </c>
      <c r="E64" s="219" t="e">
        <f t="shared" si="12"/>
        <v>#N/A</v>
      </c>
      <c r="F64" s="219" t="e">
        <f t="shared" si="12"/>
        <v>#N/A</v>
      </c>
      <c r="G64" s="219" t="e">
        <f t="shared" si="12"/>
        <v>#N/A</v>
      </c>
      <c r="H64" s="219" t="e">
        <f t="shared" si="12"/>
        <v>#N/A</v>
      </c>
      <c r="I64" s="219" t="e">
        <f t="shared" si="12"/>
        <v>#N/A</v>
      </c>
      <c r="J64" s="219" t="e">
        <f t="shared" si="12"/>
        <v>#N/A</v>
      </c>
      <c r="K64" s="219" t="e">
        <f t="shared" si="12"/>
        <v>#N/A</v>
      </c>
      <c r="L64" s="219" t="e">
        <f t="shared" si="12"/>
        <v>#N/A</v>
      </c>
      <c r="M64" s="219" t="e">
        <f t="shared" si="12"/>
        <v>#N/A</v>
      </c>
      <c r="N64" s="219" t="e">
        <f t="shared" si="12"/>
        <v>#N/A</v>
      </c>
      <c r="O64" s="219" t="e">
        <f t="shared" si="12"/>
        <v>#N/A</v>
      </c>
      <c r="P64" s="219" t="e">
        <f t="shared" si="12"/>
        <v>#N/A</v>
      </c>
      <c r="Q64" s="219" t="e">
        <f t="shared" si="12"/>
        <v>#N/A</v>
      </c>
      <c r="R64" s="219" t="e">
        <f t="shared" si="12"/>
        <v>#N/A</v>
      </c>
      <c r="S64" s="219" t="e">
        <f t="shared" si="12"/>
        <v>#N/A</v>
      </c>
      <c r="T64" s="219" t="e">
        <f t="shared" si="12"/>
        <v>#N/A</v>
      </c>
      <c r="U64" s="219" t="e">
        <f t="shared" si="12"/>
        <v>#N/A</v>
      </c>
      <c r="V64" s="219" t="e">
        <f t="shared" si="12"/>
        <v>#N/A</v>
      </c>
      <c r="W64" s="219" t="e">
        <f t="shared" si="12"/>
        <v>#N/A</v>
      </c>
      <c r="X64" s="219" t="e">
        <f t="shared" si="12"/>
        <v>#N/A</v>
      </c>
      <c r="Y64" s="219" t="e">
        <f t="shared" si="12"/>
        <v>#N/A</v>
      </c>
      <c r="Z64" s="219" t="e">
        <f t="shared" si="12"/>
        <v>#N/A</v>
      </c>
      <c r="AA64" s="219" t="e">
        <f t="shared" si="12"/>
        <v>#N/A</v>
      </c>
      <c r="AB64" s="219" t="e">
        <f t="shared" si="12"/>
        <v>#N/A</v>
      </c>
      <c r="AC64" s="219" t="e">
        <f t="shared" si="12"/>
        <v>#N/A</v>
      </c>
      <c r="AD64" s="219" t="e">
        <f t="shared" si="12"/>
        <v>#N/A</v>
      </c>
      <c r="AE64" s="222" t="e">
        <f>SUM(C64:W64)</f>
        <v>#N/A</v>
      </c>
      <c r="AF64" s="223" t="e">
        <f>SUM(AF62:AF63)</f>
        <v>#N/A</v>
      </c>
      <c r="AG64" s="222" t="e">
        <f>SUM(AG62:AG63)</f>
        <v>#N/A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 t="e">
        <f t="array" ref="C66">#N/A</f>
        <v>#N/A</v>
      </c>
      <c r="D66" s="219" t="e">
        <f t="array" ref="D66">#N/A</f>
        <v>#N/A</v>
      </c>
      <c r="E66" s="219" t="e">
        <f t="array" ref="E66">#N/A</f>
        <v>#N/A</v>
      </c>
      <c r="F66" s="219" t="e">
        <f t="array" ref="F66">#N/A</f>
        <v>#N/A</v>
      </c>
      <c r="G66" s="219" t="e">
        <f t="array" ref="G66">#N/A</f>
        <v>#N/A</v>
      </c>
      <c r="H66" s="219" t="e">
        <f t="array" ref="H66">#N/A</f>
        <v>#N/A</v>
      </c>
      <c r="I66" s="219" t="e">
        <f t="array" ref="I66">#N/A</f>
        <v>#N/A</v>
      </c>
      <c r="J66" s="219" t="e">
        <f t="array" ref="J66">#N/A</f>
        <v>#N/A</v>
      </c>
      <c r="K66" s="219" t="e">
        <f t="array" ref="K66">#N/A</f>
        <v>#N/A</v>
      </c>
      <c r="L66" s="219" t="e">
        <f t="array" ref="L66">#N/A</f>
        <v>#N/A</v>
      </c>
      <c r="M66" s="219" t="e">
        <f t="array" ref="M66">#N/A</f>
        <v>#N/A</v>
      </c>
      <c r="N66" s="219" t="e">
        <f t="array" ref="N66">#N/A</f>
        <v>#N/A</v>
      </c>
      <c r="O66" s="219" t="e">
        <f t="array" ref="O66">#N/A</f>
        <v>#N/A</v>
      </c>
      <c r="P66" s="219" t="e">
        <f t="array" ref="P66">#N/A</f>
        <v>#N/A</v>
      </c>
      <c r="Q66" s="219" t="e">
        <f t="array" ref="Q66">#N/A</f>
        <v>#N/A</v>
      </c>
      <c r="R66" s="219" t="e">
        <f t="array" ref="R66">#N/A</f>
        <v>#N/A</v>
      </c>
      <c r="S66" s="219" t="e">
        <f t="array" ref="S66">#N/A</f>
        <v>#N/A</v>
      </c>
      <c r="T66" s="219" t="e">
        <f t="array" ref="T66">#N/A</f>
        <v>#N/A</v>
      </c>
      <c r="U66" s="219" t="e">
        <f t="array" ref="U66">#N/A</f>
        <v>#N/A</v>
      </c>
      <c r="V66" s="219" t="e">
        <f t="array" ref="V66">#N/A</f>
        <v>#N/A</v>
      </c>
      <c r="W66" s="219" t="e">
        <f t="array" ref="W66">#N/A</f>
        <v>#N/A</v>
      </c>
      <c r="X66" s="219" t="e">
        <f t="array" ref="X66">#N/A</f>
        <v>#N/A</v>
      </c>
      <c r="Y66" s="219" t="e">
        <f t="array" ref="Y66">#N/A</f>
        <v>#N/A</v>
      </c>
      <c r="Z66" s="219" t="e">
        <f t="array" ref="Z66">#N/A</f>
        <v>#N/A</v>
      </c>
      <c r="AA66" s="219" t="e">
        <f t="array" ref="AA66">#N/A</f>
        <v>#N/A</v>
      </c>
      <c r="AB66" s="219" t="e">
        <f t="array" ref="AB66">#N/A</f>
        <v>#N/A</v>
      </c>
      <c r="AC66" s="219" t="e">
        <f t="array" ref="AC66">#N/A</f>
        <v>#N/A</v>
      </c>
      <c r="AD66" s="219" t="e">
        <f t="array" ref="AD66">#N/A</f>
        <v>#N/A</v>
      </c>
      <c r="AE66" s="222" t="e">
        <f>SUM(C66:AD66)</f>
        <v>#N/A</v>
      </c>
      <c r="AF66" s="223" t="e">
        <f t="array" ref="AF66">#N/A</f>
        <v>#N/A</v>
      </c>
      <c r="AG66" s="222" t="e">
        <f>AE66+AF66</f>
        <v>#N/A</v>
      </c>
      <c r="AH66" s="224"/>
      <c r="AI66" s="224"/>
      <c r="AJ66" s="224"/>
      <c r="AK66" s="224"/>
    </row>
    <row r="67" spans="1:37" s="89" customFormat="1" ht="12" hidden="1" thickBot="1" x14ac:dyDescent="0.25">
      <c r="A67" s="75" t="s">
        <v>157</v>
      </c>
      <c r="B67" s="241" t="s">
        <v>91</v>
      </c>
      <c r="C67" s="242" t="e">
        <f t="array" ref="C67">#N/A</f>
        <v>#N/A</v>
      </c>
      <c r="D67" s="242" t="e">
        <f t="array" ref="D67">#N/A</f>
        <v>#N/A</v>
      </c>
      <c r="E67" s="242" t="e">
        <f t="array" ref="E67">#N/A</f>
        <v>#N/A</v>
      </c>
      <c r="F67" s="242" t="e">
        <f t="array" ref="F67">#N/A</f>
        <v>#N/A</v>
      </c>
      <c r="G67" s="242" t="e">
        <f t="array" ref="G67">#N/A</f>
        <v>#N/A</v>
      </c>
      <c r="H67" s="242" t="e">
        <f t="array" ref="H67">#N/A</f>
        <v>#N/A</v>
      </c>
      <c r="I67" s="242" t="e">
        <f t="array" ref="I67">#N/A</f>
        <v>#N/A</v>
      </c>
      <c r="J67" s="242" t="e">
        <f t="array" ref="J67">#N/A</f>
        <v>#N/A</v>
      </c>
      <c r="K67" s="242" t="e">
        <f t="array" ref="K67">#N/A</f>
        <v>#N/A</v>
      </c>
      <c r="L67" s="242" t="e">
        <f t="array" ref="L67">#N/A</f>
        <v>#N/A</v>
      </c>
      <c r="M67" s="242" t="e">
        <f t="array" ref="M67">#N/A</f>
        <v>#N/A</v>
      </c>
      <c r="N67" s="242" t="e">
        <f t="array" ref="N67">#N/A</f>
        <v>#N/A</v>
      </c>
      <c r="O67" s="242" t="e">
        <f t="array" ref="O67">#N/A</f>
        <v>#N/A</v>
      </c>
      <c r="P67" s="242" t="e">
        <f t="array" ref="P67">#N/A</f>
        <v>#N/A</v>
      </c>
      <c r="Q67" s="242" t="e">
        <f t="array" ref="Q67">#N/A</f>
        <v>#N/A</v>
      </c>
      <c r="R67" s="219" t="e">
        <f t="array" ref="R67">#N/A</f>
        <v>#N/A</v>
      </c>
      <c r="S67" s="219" t="e">
        <f t="array" ref="S67">#N/A</f>
        <v>#N/A</v>
      </c>
      <c r="T67" s="242" t="e">
        <f t="array" ref="T67">#N/A</f>
        <v>#N/A</v>
      </c>
      <c r="U67" s="242" t="e">
        <f t="array" ref="U67">#N/A</f>
        <v>#N/A</v>
      </c>
      <c r="V67" s="242" t="e">
        <f t="array" ref="V67">#N/A</f>
        <v>#N/A</v>
      </c>
      <c r="W67" s="242" t="e">
        <f t="array" ref="W67">#N/A</f>
        <v>#N/A</v>
      </c>
      <c r="X67" s="242" t="e">
        <f t="array" ref="X67">#N/A</f>
        <v>#N/A</v>
      </c>
      <c r="Y67" s="242" t="e">
        <f t="array" ref="Y67">#N/A</f>
        <v>#N/A</v>
      </c>
      <c r="Z67" s="242" t="e">
        <f t="array" ref="Z67">#N/A</f>
        <v>#N/A</v>
      </c>
      <c r="AA67" s="243" t="e">
        <f t="array" ref="AA67">#N/A</f>
        <v>#N/A</v>
      </c>
      <c r="AB67" s="243" t="e">
        <f t="array" ref="AB67">#N/A</f>
        <v>#N/A</v>
      </c>
      <c r="AC67" s="243" t="e">
        <f t="array" ref="AC67">#N/A</f>
        <v>#N/A</v>
      </c>
      <c r="AD67" s="243" t="e">
        <f t="array" ref="AD67">#N/A</f>
        <v>#N/A</v>
      </c>
      <c r="AE67" s="222" t="e">
        <f>SUM(C67:AD67)</f>
        <v>#N/A</v>
      </c>
      <c r="AF67" s="245" t="e">
        <f t="array" ref="AF67">#N/A</f>
        <v>#N/A</v>
      </c>
      <c r="AG67" s="244" t="e">
        <f>AE67+AF67</f>
        <v>#N/A</v>
      </c>
      <c r="AH67" s="224"/>
      <c r="AI67" s="224"/>
      <c r="AJ67" s="224"/>
      <c r="AK67" s="224"/>
    </row>
    <row r="68" spans="1:37" s="89" customFormat="1" ht="12" thickBot="1" x14ac:dyDescent="0.25">
      <c r="A68" s="57" t="s">
        <v>89</v>
      </c>
      <c r="B68" s="104"/>
      <c r="C68" s="219" t="e">
        <f t="shared" ref="C68:AD68" si="13">SUM(C66:C67)</f>
        <v>#N/A</v>
      </c>
      <c r="D68" s="219" t="e">
        <f t="shared" si="13"/>
        <v>#N/A</v>
      </c>
      <c r="E68" s="219" t="e">
        <f t="shared" si="13"/>
        <v>#N/A</v>
      </c>
      <c r="F68" s="219" t="e">
        <f t="shared" si="13"/>
        <v>#N/A</v>
      </c>
      <c r="G68" s="219" t="e">
        <f t="shared" si="13"/>
        <v>#N/A</v>
      </c>
      <c r="H68" s="219" t="e">
        <f t="shared" si="13"/>
        <v>#N/A</v>
      </c>
      <c r="I68" s="219" t="e">
        <f t="shared" si="13"/>
        <v>#N/A</v>
      </c>
      <c r="J68" s="219" t="e">
        <f t="shared" si="13"/>
        <v>#N/A</v>
      </c>
      <c r="K68" s="219" t="e">
        <f t="shared" si="13"/>
        <v>#N/A</v>
      </c>
      <c r="L68" s="219" t="e">
        <f t="shared" si="13"/>
        <v>#N/A</v>
      </c>
      <c r="M68" s="219" t="e">
        <f t="shared" si="13"/>
        <v>#N/A</v>
      </c>
      <c r="N68" s="219" t="e">
        <f t="shared" si="13"/>
        <v>#N/A</v>
      </c>
      <c r="O68" s="219" t="e">
        <f t="shared" si="13"/>
        <v>#N/A</v>
      </c>
      <c r="P68" s="219" t="e">
        <f t="shared" si="13"/>
        <v>#N/A</v>
      </c>
      <c r="Q68" s="219" t="e">
        <f t="shared" si="13"/>
        <v>#N/A</v>
      </c>
      <c r="R68" s="243" t="e">
        <f t="shared" si="13"/>
        <v>#N/A</v>
      </c>
      <c r="S68" s="243" t="e">
        <f t="shared" si="13"/>
        <v>#N/A</v>
      </c>
      <c r="T68" s="219" t="e">
        <f t="shared" si="13"/>
        <v>#N/A</v>
      </c>
      <c r="U68" s="219" t="e">
        <f t="shared" si="13"/>
        <v>#N/A</v>
      </c>
      <c r="V68" s="219" t="e">
        <f t="shared" si="13"/>
        <v>#N/A</v>
      </c>
      <c r="W68" s="219" t="e">
        <f t="shared" si="13"/>
        <v>#N/A</v>
      </c>
      <c r="X68" s="219" t="e">
        <f t="shared" si="13"/>
        <v>#N/A</v>
      </c>
      <c r="Y68" s="219" t="e">
        <f t="shared" si="13"/>
        <v>#N/A</v>
      </c>
      <c r="Z68" s="219" t="e">
        <f t="shared" si="13"/>
        <v>#N/A</v>
      </c>
      <c r="AA68" s="219" t="e">
        <f t="shared" si="13"/>
        <v>#N/A</v>
      </c>
      <c r="AB68" s="219" t="e">
        <f t="shared" si="13"/>
        <v>#N/A</v>
      </c>
      <c r="AC68" s="219" t="e">
        <f t="shared" si="13"/>
        <v>#N/A</v>
      </c>
      <c r="AD68" s="219" t="e">
        <f t="shared" si="13"/>
        <v>#N/A</v>
      </c>
      <c r="AE68" s="254" t="e">
        <f>SUM(C68:W68)</f>
        <v>#N/A</v>
      </c>
      <c r="AF68" s="223" t="e">
        <f>SUM(AF66:AF67)</f>
        <v>#N/A</v>
      </c>
      <c r="AG68" s="222" t="e">
        <f>SUM(AG66:AG67)</f>
        <v>#N/A</v>
      </c>
      <c r="AH68" s="224"/>
      <c r="AI68" s="224"/>
      <c r="AJ68" s="224"/>
      <c r="AK68" s="224"/>
    </row>
    <row r="69" spans="1:37" ht="12" thickBot="1" x14ac:dyDescent="0.25">
      <c r="A69" s="255" t="s">
        <v>158</v>
      </c>
      <c r="B69" s="255"/>
      <c r="C69" s="256" t="e">
        <f t="shared" ref="C69:U69" si="14">SUM(C33,C56,C60,C64,C68)</f>
        <v>#N/A</v>
      </c>
      <c r="D69" s="257" t="e">
        <f t="shared" si="14"/>
        <v>#N/A</v>
      </c>
      <c r="E69" s="257" t="e">
        <f t="shared" si="14"/>
        <v>#N/A</v>
      </c>
      <c r="F69" s="257" t="e">
        <f t="shared" si="14"/>
        <v>#N/A</v>
      </c>
      <c r="G69" s="257" t="e">
        <f t="shared" si="14"/>
        <v>#N/A</v>
      </c>
      <c r="H69" s="257" t="e">
        <f t="shared" si="14"/>
        <v>#N/A</v>
      </c>
      <c r="I69" s="257" t="e">
        <f t="shared" si="14"/>
        <v>#N/A</v>
      </c>
      <c r="J69" s="257" t="e">
        <f t="shared" si="14"/>
        <v>#N/A</v>
      </c>
      <c r="K69" s="257" t="e">
        <f t="shared" si="14"/>
        <v>#N/A</v>
      </c>
      <c r="L69" s="257" t="e">
        <f t="shared" si="14"/>
        <v>#N/A</v>
      </c>
      <c r="M69" s="257" t="e">
        <f t="shared" si="14"/>
        <v>#N/A</v>
      </c>
      <c r="N69" s="257" t="e">
        <f t="shared" si="14"/>
        <v>#N/A</v>
      </c>
      <c r="O69" s="257" t="e">
        <f t="shared" si="14"/>
        <v>#N/A</v>
      </c>
      <c r="P69" s="257" t="e">
        <f t="shared" si="14"/>
        <v>#N/A</v>
      </c>
      <c r="Q69" s="257" t="e">
        <f t="shared" si="14"/>
        <v>#N/A</v>
      </c>
      <c r="R69" s="258" t="e">
        <f t="shared" si="14"/>
        <v>#N/A</v>
      </c>
      <c r="S69" s="258" t="e">
        <f t="shared" si="14"/>
        <v>#N/A</v>
      </c>
      <c r="T69" s="257" t="e">
        <f t="shared" si="14"/>
        <v>#N/A</v>
      </c>
      <c r="U69" s="259" t="e">
        <f t="shared" si="14"/>
        <v>#N/A</v>
      </c>
      <c r="V69" s="260" t="e">
        <f>('[3]E. VaR &amp; Off-Peak Pos By Trader'!$AB$8-R69)+('[3]E. VaR &amp; Peak Pos By Trader'!$AC$8-(Q69+Q112))</f>
        <v>#N/A</v>
      </c>
      <c r="W69" s="260" t="e">
        <f t="shared" ref="W69:AE69" si="15">SUM(W33,W56,W60,W64,W68)</f>
        <v>#N/A</v>
      </c>
      <c r="X69" s="260" t="e">
        <f t="shared" si="15"/>
        <v>#N/A</v>
      </c>
      <c r="Y69" s="260" t="e">
        <f t="shared" si="15"/>
        <v>#N/A</v>
      </c>
      <c r="Z69" s="260" t="e">
        <f t="shared" si="15"/>
        <v>#N/A</v>
      </c>
      <c r="AA69" s="260" t="e">
        <f t="shared" si="15"/>
        <v>#N/A</v>
      </c>
      <c r="AB69" s="260" t="e">
        <f t="shared" si="15"/>
        <v>#N/A</v>
      </c>
      <c r="AC69" s="260" t="e">
        <f t="shared" si="15"/>
        <v>#N/A</v>
      </c>
      <c r="AD69" s="260" t="e">
        <f t="shared" si="15"/>
        <v>#N/A</v>
      </c>
      <c r="AE69" s="261" t="e">
        <f t="shared" si="15"/>
        <v>#N/A</v>
      </c>
      <c r="AF69" s="262" t="e">
        <f>SUM(AF33,AF56,AF60)</f>
        <v>#N/A</v>
      </c>
      <c r="AG69" s="263" t="e">
        <f>SUM(AG33,AG56,AG60)</f>
        <v>#N/A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2" hidden="1" thickBot="1" x14ac:dyDescent="0.25">
      <c r="A71" s="144" t="s">
        <v>96</v>
      </c>
      <c r="B71" s="92"/>
      <c r="C71" s="264">
        <f t="shared" ref="C71:T71" si="16">C8</f>
        <v>37215</v>
      </c>
      <c r="D71" s="265">
        <f t="shared" si="16"/>
        <v>37216</v>
      </c>
      <c r="E71" s="265">
        <f t="shared" si="16"/>
        <v>37218</v>
      </c>
      <c r="F71" s="265">
        <f t="shared" si="16"/>
        <v>37221</v>
      </c>
      <c r="G71" s="265">
        <f t="shared" si="16"/>
        <v>37222</v>
      </c>
      <c r="H71" s="265">
        <f t="shared" si="16"/>
        <v>37223</v>
      </c>
      <c r="I71" s="265">
        <f t="shared" si="16"/>
        <v>37224</v>
      </c>
      <c r="J71" s="265">
        <f t="shared" si="16"/>
        <v>37225</v>
      </c>
      <c r="K71" s="265">
        <f t="shared" si="16"/>
        <v>37228</v>
      </c>
      <c r="L71" s="266">
        <f t="shared" si="16"/>
        <v>37229</v>
      </c>
      <c r="M71" s="266">
        <f t="shared" si="16"/>
        <v>37230</v>
      </c>
      <c r="N71" s="267">
        <f t="shared" si="16"/>
        <v>37231</v>
      </c>
      <c r="O71" s="266">
        <f t="shared" si="16"/>
        <v>37232</v>
      </c>
      <c r="P71" s="266">
        <f t="shared" si="16"/>
        <v>37235</v>
      </c>
      <c r="Q71" s="266">
        <f t="shared" si="16"/>
        <v>37236</v>
      </c>
      <c r="R71" s="266">
        <f t="shared" si="16"/>
        <v>37237</v>
      </c>
      <c r="S71" s="268">
        <f t="shared" si="16"/>
        <v>37238</v>
      </c>
      <c r="T71" s="269">
        <f t="shared" si="16"/>
        <v>37239</v>
      </c>
      <c r="U71" s="269">
        <f>U86/10000</f>
        <v>0</v>
      </c>
      <c r="V71" s="269">
        <f t="shared" ref="V71:AD71" si="17">V8</f>
        <v>37243</v>
      </c>
      <c r="W71" s="269">
        <f t="shared" si="17"/>
        <v>37244</v>
      </c>
      <c r="X71" s="269">
        <f t="shared" si="17"/>
        <v>37245</v>
      </c>
      <c r="Y71" s="269">
        <f t="shared" si="17"/>
        <v>37246</v>
      </c>
      <c r="Z71" s="269">
        <f t="shared" si="17"/>
        <v>37249</v>
      </c>
      <c r="AA71" s="269">
        <f t="shared" si="17"/>
        <v>37251</v>
      </c>
      <c r="AB71" s="269">
        <f t="shared" si="17"/>
        <v>37252</v>
      </c>
      <c r="AC71" s="265">
        <f t="shared" si="17"/>
        <v>37253</v>
      </c>
      <c r="AD71" s="265">
        <f t="shared" si="17"/>
        <v>37256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 t="e">
        <f t="shared" ref="C72:AD72" si="18">C77/10000</f>
        <v>#N/A</v>
      </c>
      <c r="D72" s="219" t="e">
        <f t="shared" si="18"/>
        <v>#N/A</v>
      </c>
      <c r="E72" s="219" t="e">
        <f t="shared" si="18"/>
        <v>#N/A</v>
      </c>
      <c r="F72" s="219" t="e">
        <f t="shared" si="18"/>
        <v>#N/A</v>
      </c>
      <c r="G72" s="219" t="e">
        <f t="shared" si="18"/>
        <v>#N/A</v>
      </c>
      <c r="H72" s="219" t="e">
        <f t="shared" si="18"/>
        <v>#N/A</v>
      </c>
      <c r="I72" s="219" t="e">
        <f t="shared" si="18"/>
        <v>#N/A</v>
      </c>
      <c r="J72" s="219" t="e">
        <f t="shared" si="18"/>
        <v>#N/A</v>
      </c>
      <c r="K72" s="219" t="e">
        <f t="shared" si="18"/>
        <v>#N/A</v>
      </c>
      <c r="L72" s="219" t="e">
        <f t="shared" si="18"/>
        <v>#N/A</v>
      </c>
      <c r="M72" s="219" t="e">
        <f t="shared" si="18"/>
        <v>#N/A</v>
      </c>
      <c r="N72" s="219" t="e">
        <f t="shared" si="18"/>
        <v>#N/A</v>
      </c>
      <c r="O72" s="219" t="e">
        <f t="shared" si="18"/>
        <v>#N/A</v>
      </c>
      <c r="P72" s="219" t="e">
        <f t="shared" si="18"/>
        <v>#N/A</v>
      </c>
      <c r="Q72" s="219" t="e">
        <f t="shared" si="18"/>
        <v>#N/A</v>
      </c>
      <c r="R72" s="219" t="e">
        <f t="shared" si="18"/>
        <v>#N/A</v>
      </c>
      <c r="S72" s="223" t="e">
        <f t="shared" si="18"/>
        <v>#N/A</v>
      </c>
      <c r="T72" s="224" t="e">
        <f t="shared" si="18"/>
        <v>#N/A</v>
      </c>
      <c r="U72" s="224" t="e">
        <f t="shared" si="18"/>
        <v>#N/A</v>
      </c>
      <c r="V72" s="224" t="e">
        <f t="shared" si="18"/>
        <v>#N/A</v>
      </c>
      <c r="W72" s="224" t="e">
        <f t="shared" si="18"/>
        <v>#N/A</v>
      </c>
      <c r="X72" s="224" t="e">
        <f t="shared" si="18"/>
        <v>#N/A</v>
      </c>
      <c r="Y72" s="224" t="e">
        <f t="shared" si="18"/>
        <v>#N/A</v>
      </c>
      <c r="Z72" s="224" t="e">
        <f t="shared" si="18"/>
        <v>#N/A</v>
      </c>
      <c r="AA72" s="224" t="e">
        <f t="shared" si="18"/>
        <v>#N/A</v>
      </c>
      <c r="AB72" s="224" t="e">
        <f t="shared" si="18"/>
        <v>#N/A</v>
      </c>
      <c r="AC72" s="224" t="e">
        <f t="shared" si="18"/>
        <v>#N/A</v>
      </c>
      <c r="AD72" s="224" t="e">
        <f t="shared" si="18"/>
        <v>#N/A</v>
      </c>
      <c r="AE72" s="222" t="e">
        <f>SUM(C72:AD72)</f>
        <v>#N/A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 t="e">
        <f t="shared" ref="C73:W73" si="19">C78/10000</f>
        <v>#N/A</v>
      </c>
      <c r="D73" s="219" t="e">
        <f t="shared" si="19"/>
        <v>#N/A</v>
      </c>
      <c r="E73" s="219" t="e">
        <f t="shared" si="19"/>
        <v>#N/A</v>
      </c>
      <c r="F73" s="219" t="e">
        <f t="shared" si="19"/>
        <v>#N/A</v>
      </c>
      <c r="G73" s="219" t="e">
        <f t="shared" si="19"/>
        <v>#N/A</v>
      </c>
      <c r="H73" s="219" t="e">
        <f t="shared" si="19"/>
        <v>#N/A</v>
      </c>
      <c r="I73" s="219" t="e">
        <f t="shared" si="19"/>
        <v>#N/A</v>
      </c>
      <c r="J73" s="219" t="e">
        <f t="shared" si="19"/>
        <v>#N/A</v>
      </c>
      <c r="K73" s="219" t="e">
        <f t="shared" si="19"/>
        <v>#N/A</v>
      </c>
      <c r="L73" s="219" t="e">
        <f t="shared" si="19"/>
        <v>#N/A</v>
      </c>
      <c r="M73" s="219" t="e">
        <f t="shared" si="19"/>
        <v>#N/A</v>
      </c>
      <c r="N73" s="219" t="e">
        <f t="shared" si="19"/>
        <v>#N/A</v>
      </c>
      <c r="O73" s="219" t="e">
        <f t="shared" si="19"/>
        <v>#N/A</v>
      </c>
      <c r="P73" s="219" t="e">
        <f t="shared" si="19"/>
        <v>#N/A</v>
      </c>
      <c r="Q73" s="219" t="e">
        <f t="shared" si="19"/>
        <v>#N/A</v>
      </c>
      <c r="R73" s="219" t="e">
        <f t="shared" si="19"/>
        <v>#N/A</v>
      </c>
      <c r="S73" s="223" t="e">
        <f t="shared" si="19"/>
        <v>#N/A</v>
      </c>
      <c r="T73" s="224" t="e">
        <f t="shared" si="19"/>
        <v>#N/A</v>
      </c>
      <c r="U73" s="224" t="e">
        <f t="shared" si="19"/>
        <v>#N/A</v>
      </c>
      <c r="V73" s="224" t="e">
        <f t="shared" si="19"/>
        <v>#N/A</v>
      </c>
      <c r="W73" s="224" t="e">
        <f t="shared" si="19"/>
        <v>#N/A</v>
      </c>
      <c r="X73" s="224">
        <f>(SUM(U70:U71))+U91/10000-'[3]E. VaR &amp; Peak Pos By Trader'!$AD$141</f>
        <v>0</v>
      </c>
      <c r="Y73" s="224" t="e">
        <f t="shared" ref="Y73:AD74" si="20">Y78/10000</f>
        <v>#N/A</v>
      </c>
      <c r="Z73" s="224" t="e">
        <f t="shared" si="20"/>
        <v>#N/A</v>
      </c>
      <c r="AA73" s="224" t="e">
        <f t="shared" si="20"/>
        <v>#N/A</v>
      </c>
      <c r="AB73" s="224" t="e">
        <f t="shared" si="20"/>
        <v>#N/A</v>
      </c>
      <c r="AC73" s="224" t="e">
        <f t="shared" si="20"/>
        <v>#N/A</v>
      </c>
      <c r="AD73" s="224" t="e">
        <f t="shared" si="20"/>
        <v>#N/A</v>
      </c>
      <c r="AE73" s="222" t="e">
        <f>SUM(C73:AD73)</f>
        <v>#N/A</v>
      </c>
      <c r="AF73" s="224"/>
      <c r="AG73" s="224"/>
      <c r="AH73" s="224"/>
      <c r="AI73" s="224"/>
      <c r="AJ73" s="224"/>
      <c r="AK73" s="224"/>
    </row>
    <row r="74" spans="1:37" ht="12" hidden="1" thickBot="1" x14ac:dyDescent="0.25">
      <c r="A74" s="272" t="s">
        <v>115</v>
      </c>
      <c r="B74" s="273"/>
      <c r="C74" s="274" t="e">
        <f t="shared" ref="C74:W74" si="21">C79/10000</f>
        <v>#N/A</v>
      </c>
      <c r="D74" s="275" t="e">
        <f t="shared" si="21"/>
        <v>#N/A</v>
      </c>
      <c r="E74" s="275" t="e">
        <f t="shared" si="21"/>
        <v>#N/A</v>
      </c>
      <c r="F74" s="275" t="e">
        <f t="shared" si="21"/>
        <v>#N/A</v>
      </c>
      <c r="G74" s="275" t="e">
        <f t="shared" si="21"/>
        <v>#N/A</v>
      </c>
      <c r="H74" s="275" t="e">
        <f t="shared" si="21"/>
        <v>#N/A</v>
      </c>
      <c r="I74" s="275" t="e">
        <f t="shared" si="21"/>
        <v>#N/A</v>
      </c>
      <c r="J74" s="275" t="e">
        <f t="shared" si="21"/>
        <v>#N/A</v>
      </c>
      <c r="K74" s="275" t="e">
        <f t="shared" si="21"/>
        <v>#N/A</v>
      </c>
      <c r="L74" s="275" t="e">
        <f t="shared" si="21"/>
        <v>#N/A</v>
      </c>
      <c r="M74" s="275" t="e">
        <f t="shared" si="21"/>
        <v>#N/A</v>
      </c>
      <c r="N74" s="275" t="e">
        <f t="shared" si="21"/>
        <v>#N/A</v>
      </c>
      <c r="O74" s="275" t="e">
        <f t="shared" si="21"/>
        <v>#N/A</v>
      </c>
      <c r="P74" s="275" t="e">
        <f t="shared" si="21"/>
        <v>#N/A</v>
      </c>
      <c r="Q74" s="275" t="e">
        <f t="shared" si="21"/>
        <v>#N/A</v>
      </c>
      <c r="R74" s="275" t="e">
        <f t="shared" si="21"/>
        <v>#N/A</v>
      </c>
      <c r="S74" s="276" t="e">
        <f t="shared" si="21"/>
        <v>#N/A</v>
      </c>
      <c r="T74" s="260" t="e">
        <f t="shared" si="21"/>
        <v>#N/A</v>
      </c>
      <c r="U74" s="260" t="e">
        <f t="shared" si="21"/>
        <v>#N/A</v>
      </c>
      <c r="V74" s="260" t="e">
        <f t="shared" si="21"/>
        <v>#N/A</v>
      </c>
      <c r="W74" s="260" t="e">
        <f t="shared" si="21"/>
        <v>#N/A</v>
      </c>
      <c r="X74" s="260" t="e">
        <f>X79/10000</f>
        <v>#N/A</v>
      </c>
      <c r="Y74" s="260" t="e">
        <f t="shared" si="20"/>
        <v>#N/A</v>
      </c>
      <c r="Z74" s="260" t="e">
        <f t="shared" si="20"/>
        <v>#N/A</v>
      </c>
      <c r="AA74" s="260" t="e">
        <f t="shared" si="20"/>
        <v>#N/A</v>
      </c>
      <c r="AB74" s="260" t="e">
        <f t="shared" si="20"/>
        <v>#N/A</v>
      </c>
      <c r="AC74" s="260" t="e">
        <f t="shared" si="20"/>
        <v>#N/A</v>
      </c>
      <c r="AD74" s="260" t="e">
        <f t="shared" si="20"/>
        <v>#N/A</v>
      </c>
      <c r="AE74" s="263" t="e">
        <f>AE79/10000</f>
        <v>#N/A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f>R75-'[3]E. VaR &amp; Off-Peak Pos By Trader'!$Q$106</f>
        <v>0</v>
      </c>
      <c r="U75" s="202"/>
      <c r="V75" s="202" t="e">
        <f>(SUM(S72:S73))+(S95)/10000-'[3]E. VaR &amp; Peak Pos By Trader'!$AD$163</f>
        <v>#N/A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2" hidden="1" thickBot="1" x14ac:dyDescent="0.25">
      <c r="A76" s="144" t="s">
        <v>116</v>
      </c>
      <c r="B76" s="92"/>
      <c r="C76" s="278">
        <f t="shared" ref="C76:AD76" si="22">C8</f>
        <v>37215</v>
      </c>
      <c r="D76" s="265">
        <f t="shared" si="22"/>
        <v>37216</v>
      </c>
      <c r="E76" s="265">
        <f t="shared" si="22"/>
        <v>37218</v>
      </c>
      <c r="F76" s="265">
        <f t="shared" si="22"/>
        <v>37221</v>
      </c>
      <c r="G76" s="265">
        <f t="shared" si="22"/>
        <v>37222</v>
      </c>
      <c r="H76" s="265">
        <f t="shared" si="22"/>
        <v>37223</v>
      </c>
      <c r="I76" s="265">
        <f t="shared" si="22"/>
        <v>37224</v>
      </c>
      <c r="J76" s="265">
        <f t="shared" si="22"/>
        <v>37225</v>
      </c>
      <c r="K76" s="265">
        <f t="shared" si="22"/>
        <v>37228</v>
      </c>
      <c r="L76" s="266">
        <f t="shared" si="22"/>
        <v>37229</v>
      </c>
      <c r="M76" s="266">
        <f t="shared" si="22"/>
        <v>37230</v>
      </c>
      <c r="N76" s="266">
        <f t="shared" si="22"/>
        <v>37231</v>
      </c>
      <c r="O76" s="266">
        <f t="shared" si="22"/>
        <v>37232</v>
      </c>
      <c r="P76" s="266">
        <f t="shared" si="22"/>
        <v>37235</v>
      </c>
      <c r="Q76" s="266">
        <f t="shared" si="22"/>
        <v>37236</v>
      </c>
      <c r="R76" s="266">
        <f t="shared" si="22"/>
        <v>37237</v>
      </c>
      <c r="S76" s="279">
        <f t="shared" si="22"/>
        <v>37238</v>
      </c>
      <c r="T76" s="269">
        <f t="shared" si="22"/>
        <v>37239</v>
      </c>
      <c r="U76" s="269">
        <f t="shared" si="22"/>
        <v>37242</v>
      </c>
      <c r="V76" s="280">
        <f t="shared" si="22"/>
        <v>37243</v>
      </c>
      <c r="W76" s="269">
        <f t="shared" si="22"/>
        <v>37244</v>
      </c>
      <c r="X76" s="269">
        <f t="shared" si="22"/>
        <v>37245</v>
      </c>
      <c r="Y76" s="269">
        <f t="shared" si="22"/>
        <v>37246</v>
      </c>
      <c r="Z76" s="269">
        <f t="shared" si="22"/>
        <v>37249</v>
      </c>
      <c r="AA76" s="269">
        <f t="shared" si="22"/>
        <v>37251</v>
      </c>
      <c r="AB76" s="269">
        <f t="shared" si="22"/>
        <v>37252</v>
      </c>
      <c r="AC76" s="265">
        <f t="shared" si="22"/>
        <v>37253</v>
      </c>
      <c r="AD76" s="265">
        <f t="shared" si="22"/>
        <v>37256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 t="e">
        <f t="array" ref="C77">#N/A</f>
        <v>#N/A</v>
      </c>
      <c r="D77" s="219" t="e">
        <f t="array" ref="D77">#N/A</f>
        <v>#N/A</v>
      </c>
      <c r="E77" s="219" t="e">
        <f t="array" ref="E77">#N/A</f>
        <v>#N/A</v>
      </c>
      <c r="F77" s="219" t="e">
        <f t="array" ref="F77">#N/A</f>
        <v>#N/A</v>
      </c>
      <c r="G77" s="219" t="e">
        <f t="array" ref="G77">#N/A</f>
        <v>#N/A</v>
      </c>
      <c r="H77" s="219" t="e">
        <f t="array" ref="H77">#N/A</f>
        <v>#N/A</v>
      </c>
      <c r="I77" s="219" t="e">
        <f t="array" ref="I77">#N/A</f>
        <v>#N/A</v>
      </c>
      <c r="J77" s="219" t="e">
        <f t="array" ref="J77">#N/A</f>
        <v>#N/A</v>
      </c>
      <c r="K77" s="219" t="e">
        <f t="array" ref="K77">#N/A</f>
        <v>#N/A</v>
      </c>
      <c r="L77" s="219" t="e">
        <f t="array" ref="L77">#N/A</f>
        <v>#N/A</v>
      </c>
      <c r="M77" s="219" t="e">
        <f t="array" ref="M77">#N/A</f>
        <v>#N/A</v>
      </c>
      <c r="N77" s="219" t="e">
        <f t="array" ref="N77">#N/A</f>
        <v>#N/A</v>
      </c>
      <c r="O77" s="219" t="e">
        <f t="array" ref="O77">#N/A</f>
        <v>#N/A</v>
      </c>
      <c r="P77" s="219" t="e">
        <f t="array" ref="P77">#N/A</f>
        <v>#N/A</v>
      </c>
      <c r="Q77" s="219" t="e">
        <f t="array" ref="Q77">#N/A</f>
        <v>#N/A</v>
      </c>
      <c r="R77" s="219" t="e">
        <f t="array" ref="R77">#N/A</f>
        <v>#N/A</v>
      </c>
      <c r="S77" s="281" t="e">
        <f t="array" ref="S77">#N/A</f>
        <v>#N/A</v>
      </c>
      <c r="T77" s="219" t="e">
        <f t="array" ref="T77">#N/A</f>
        <v>#N/A</v>
      </c>
      <c r="U77" s="219" t="e">
        <f t="array" ref="U77">#N/A</f>
        <v>#N/A</v>
      </c>
      <c r="V77" s="223" t="e">
        <f t="array" ref="V77">#N/A</f>
        <v>#N/A</v>
      </c>
      <c r="W77" s="219" t="e">
        <f t="array" ref="W77">#N/A</f>
        <v>#N/A</v>
      </c>
      <c r="X77" s="219" t="e">
        <f t="array" ref="X77">#N/A</f>
        <v>#N/A</v>
      </c>
      <c r="Y77" s="219" t="e">
        <f t="array" ref="Y77">#N/A</f>
        <v>#N/A</v>
      </c>
      <c r="Z77" s="219" t="e">
        <f t="array" ref="Z77">#N/A</f>
        <v>#N/A</v>
      </c>
      <c r="AA77" s="219" t="e">
        <f t="array" ref="AA77">#N/A</f>
        <v>#N/A</v>
      </c>
      <c r="AB77" s="219" t="e">
        <f t="array" ref="AB77">#N/A</f>
        <v>#N/A</v>
      </c>
      <c r="AC77" s="219" t="e">
        <f t="array" ref="AC77">#N/A</f>
        <v>#N/A</v>
      </c>
      <c r="AD77" s="219" t="e">
        <f t="array" ref="AD77">#N/A</f>
        <v>#N/A</v>
      </c>
      <c r="AE77" s="222" t="e">
        <f>SUM(C77:AD77)</f>
        <v>#N/A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 t="e">
        <f t="array" ref="C78">#N/A</f>
        <v>#N/A</v>
      </c>
      <c r="D78" s="219" t="e">
        <f t="array" ref="D78">#N/A</f>
        <v>#N/A</v>
      </c>
      <c r="E78" s="219" t="e">
        <f t="array" ref="E78">#N/A</f>
        <v>#N/A</v>
      </c>
      <c r="F78" s="219" t="e">
        <f t="array" ref="F78">#N/A</f>
        <v>#N/A</v>
      </c>
      <c r="G78" s="219" t="e">
        <f t="array" ref="G78">#N/A</f>
        <v>#N/A</v>
      </c>
      <c r="H78" s="219" t="e">
        <f t="array" ref="H78">#N/A</f>
        <v>#N/A</v>
      </c>
      <c r="I78" s="219" t="e">
        <f t="array" ref="I78">#N/A</f>
        <v>#N/A</v>
      </c>
      <c r="J78" s="219" t="e">
        <f t="array" ref="J78">#N/A</f>
        <v>#N/A</v>
      </c>
      <c r="K78" s="219" t="e">
        <f t="array" ref="K78">#N/A</f>
        <v>#N/A</v>
      </c>
      <c r="L78" s="219" t="e">
        <f t="array" ref="L78">#N/A</f>
        <v>#N/A</v>
      </c>
      <c r="M78" s="219" t="e">
        <f t="array" ref="M78">#N/A</f>
        <v>#N/A</v>
      </c>
      <c r="N78" s="219" t="e">
        <f t="array" ref="N78">#N/A</f>
        <v>#N/A</v>
      </c>
      <c r="O78" s="219" t="e">
        <f t="array" ref="O78">#N/A</f>
        <v>#N/A</v>
      </c>
      <c r="P78" s="219" t="e">
        <f t="array" ref="P78">#N/A</f>
        <v>#N/A</v>
      </c>
      <c r="Q78" s="219" t="e">
        <f t="array" ref="Q78">#N/A</f>
        <v>#N/A</v>
      </c>
      <c r="R78" s="219" t="e">
        <f t="array" ref="R78">#N/A</f>
        <v>#N/A</v>
      </c>
      <c r="S78" s="281" t="e">
        <f t="array" ref="S78">#N/A</f>
        <v>#N/A</v>
      </c>
      <c r="T78" s="219" t="e">
        <f t="array" ref="T78">#N/A</f>
        <v>#N/A</v>
      </c>
      <c r="U78" s="219" t="e">
        <f t="array" ref="U78">#N/A</f>
        <v>#N/A</v>
      </c>
      <c r="V78" s="223" t="e">
        <f t="array" ref="V78">#N/A</f>
        <v>#N/A</v>
      </c>
      <c r="W78" s="219" t="e">
        <f t="array" ref="W78">#N/A</f>
        <v>#N/A</v>
      </c>
      <c r="X78" s="219" t="e">
        <f t="array" ref="X78">#N/A</f>
        <v>#N/A</v>
      </c>
      <c r="Y78" s="219" t="e">
        <f t="array" ref="Y78">#N/A</f>
        <v>#N/A</v>
      </c>
      <c r="Z78" s="219" t="e">
        <f t="array" ref="Z78">#N/A</f>
        <v>#N/A</v>
      </c>
      <c r="AA78" s="219" t="e">
        <f t="array" ref="AA78">#N/A</f>
        <v>#N/A</v>
      </c>
      <c r="AB78" s="219" t="e">
        <f t="array" ref="AB78">#N/A</f>
        <v>#N/A</v>
      </c>
      <c r="AC78" s="219" t="e">
        <f t="array" ref="AC78">#N/A</f>
        <v>#N/A</v>
      </c>
      <c r="AD78" s="219" t="e">
        <f t="array" ref="AD78">#N/A</f>
        <v>#N/A</v>
      </c>
      <c r="AE78" s="222" t="e">
        <f>SUM(C78:AD78)</f>
        <v>#N/A</v>
      </c>
      <c r="AF78" s="224"/>
      <c r="AG78" s="224"/>
      <c r="AH78" s="224"/>
      <c r="AI78" s="224"/>
      <c r="AJ78" s="224"/>
      <c r="AK78" s="224"/>
    </row>
    <row r="79" spans="1:37" ht="12" hidden="1" thickBot="1" x14ac:dyDescent="0.25">
      <c r="A79" s="272" t="s">
        <v>115</v>
      </c>
      <c r="B79" s="273"/>
      <c r="C79" s="282" t="e">
        <f t="shared" ref="C79:AE79" si="23">SUM(C77:C78)</f>
        <v>#N/A</v>
      </c>
      <c r="D79" s="283" t="e">
        <f t="shared" si="23"/>
        <v>#N/A</v>
      </c>
      <c r="E79" s="283" t="e">
        <f t="shared" si="23"/>
        <v>#N/A</v>
      </c>
      <c r="F79" s="283" t="e">
        <f t="shared" si="23"/>
        <v>#N/A</v>
      </c>
      <c r="G79" s="283" t="e">
        <f t="shared" si="23"/>
        <v>#N/A</v>
      </c>
      <c r="H79" s="283" t="e">
        <f t="shared" si="23"/>
        <v>#N/A</v>
      </c>
      <c r="I79" s="283" t="e">
        <f t="shared" si="23"/>
        <v>#N/A</v>
      </c>
      <c r="J79" s="283" t="e">
        <f t="shared" si="23"/>
        <v>#N/A</v>
      </c>
      <c r="K79" s="283" t="e">
        <f t="shared" si="23"/>
        <v>#N/A</v>
      </c>
      <c r="L79" s="283" t="e">
        <f t="shared" si="23"/>
        <v>#N/A</v>
      </c>
      <c r="M79" s="283" t="e">
        <f t="shared" si="23"/>
        <v>#N/A</v>
      </c>
      <c r="N79" s="283" t="e">
        <f t="shared" si="23"/>
        <v>#N/A</v>
      </c>
      <c r="O79" s="283" t="e">
        <f t="shared" si="23"/>
        <v>#N/A</v>
      </c>
      <c r="P79" s="283" t="e">
        <f t="shared" si="23"/>
        <v>#N/A</v>
      </c>
      <c r="Q79" s="283" t="e">
        <f t="shared" si="23"/>
        <v>#N/A</v>
      </c>
      <c r="R79" s="283" t="e">
        <f t="shared" si="23"/>
        <v>#N/A</v>
      </c>
      <c r="S79" s="284" t="e">
        <f t="shared" si="23"/>
        <v>#N/A</v>
      </c>
      <c r="T79" s="285" t="e">
        <f t="shared" si="23"/>
        <v>#N/A</v>
      </c>
      <c r="U79" s="285" t="e">
        <f t="shared" si="23"/>
        <v>#N/A</v>
      </c>
      <c r="V79" s="286" t="e">
        <f t="shared" si="23"/>
        <v>#N/A</v>
      </c>
      <c r="W79" s="260" t="e">
        <f t="shared" si="23"/>
        <v>#N/A</v>
      </c>
      <c r="X79" s="260" t="e">
        <f t="shared" si="23"/>
        <v>#N/A</v>
      </c>
      <c r="Y79" s="260" t="e">
        <f t="shared" si="23"/>
        <v>#N/A</v>
      </c>
      <c r="Z79" s="260" t="e">
        <f t="shared" si="23"/>
        <v>#N/A</v>
      </c>
      <c r="AA79" s="260" t="e">
        <f t="shared" si="23"/>
        <v>#N/A</v>
      </c>
      <c r="AB79" s="260" t="e">
        <f t="shared" si="23"/>
        <v>#N/A</v>
      </c>
      <c r="AC79" s="260" t="e">
        <f t="shared" si="23"/>
        <v>#N/A</v>
      </c>
      <c r="AD79" s="260" t="e">
        <f t="shared" si="23"/>
        <v>#N/A</v>
      </c>
      <c r="AE79" s="263" t="e">
        <f t="shared" si="23"/>
        <v>#N/A</v>
      </c>
      <c r="AF79" s="202"/>
      <c r="AG79" s="202"/>
      <c r="AH79" s="202"/>
      <c r="AI79" s="202"/>
      <c r="AJ79" s="202"/>
      <c r="AK79" s="202"/>
    </row>
    <row r="80" spans="1:37" ht="12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2" thickBot="1" x14ac:dyDescent="0.25">
      <c r="A81" s="144" t="s">
        <v>160</v>
      </c>
      <c r="B81" s="92"/>
      <c r="C81" s="278">
        <f t="shared" ref="C81:AD81" si="24">C7</f>
        <v>37215</v>
      </c>
      <c r="D81" s="265">
        <f t="shared" si="24"/>
        <v>37216</v>
      </c>
      <c r="E81" s="265">
        <f t="shared" si="24"/>
        <v>37218</v>
      </c>
      <c r="F81" s="265">
        <f t="shared" si="24"/>
        <v>37221</v>
      </c>
      <c r="G81" s="265">
        <f t="shared" si="24"/>
        <v>37222</v>
      </c>
      <c r="H81" s="265">
        <f t="shared" si="24"/>
        <v>37223</v>
      </c>
      <c r="I81" s="265">
        <f t="shared" si="24"/>
        <v>37224</v>
      </c>
      <c r="J81" s="265">
        <f t="shared" si="24"/>
        <v>37225</v>
      </c>
      <c r="K81" s="265">
        <f t="shared" si="24"/>
        <v>37228</v>
      </c>
      <c r="L81" s="265">
        <f t="shared" si="24"/>
        <v>37229</v>
      </c>
      <c r="M81" s="265">
        <f t="shared" si="24"/>
        <v>37230</v>
      </c>
      <c r="N81" s="265">
        <f t="shared" si="24"/>
        <v>37231</v>
      </c>
      <c r="O81" s="265">
        <f t="shared" si="24"/>
        <v>37232</v>
      </c>
      <c r="P81" s="265">
        <f t="shared" si="24"/>
        <v>37235</v>
      </c>
      <c r="Q81" s="265">
        <f t="shared" si="24"/>
        <v>37236</v>
      </c>
      <c r="R81" s="265">
        <f t="shared" si="24"/>
        <v>37237</v>
      </c>
      <c r="S81" s="287">
        <f t="shared" si="24"/>
        <v>37238</v>
      </c>
      <c r="T81" s="264">
        <f t="shared" si="24"/>
        <v>37239</v>
      </c>
      <c r="U81" s="264">
        <f t="shared" si="24"/>
        <v>37242</v>
      </c>
      <c r="V81" s="288">
        <f t="shared" si="24"/>
        <v>37243</v>
      </c>
      <c r="W81" s="264">
        <f t="shared" si="24"/>
        <v>37244</v>
      </c>
      <c r="X81" s="264">
        <f t="shared" si="24"/>
        <v>37245</v>
      </c>
      <c r="Y81" s="264">
        <f t="shared" si="24"/>
        <v>37246</v>
      </c>
      <c r="Z81" s="264">
        <f t="shared" si="24"/>
        <v>37249</v>
      </c>
      <c r="AA81" s="264">
        <f t="shared" si="24"/>
        <v>37251</v>
      </c>
      <c r="AB81" s="264">
        <f t="shared" si="24"/>
        <v>37252</v>
      </c>
      <c r="AC81" s="265">
        <f t="shared" si="24"/>
        <v>37253</v>
      </c>
      <c r="AD81" s="265">
        <f t="shared" si="24"/>
        <v>37256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2" hidden="1" thickBot="1" x14ac:dyDescent="0.25">
      <c r="A82" s="109" t="s">
        <v>162</v>
      </c>
      <c r="B82" s="111" t="s">
        <v>163</v>
      </c>
      <c r="C82" s="289" t="e">
        <f t="array" ref="C82">#N/A</f>
        <v>#N/A</v>
      </c>
      <c r="D82" s="243" t="e">
        <f t="array" ref="D82">#N/A</f>
        <v>#N/A</v>
      </c>
      <c r="E82" s="243" t="e">
        <f t="array" ref="E82">#N/A</f>
        <v>#N/A</v>
      </c>
      <c r="F82" s="243" t="e">
        <f t="array" ref="F82">#N/A</f>
        <v>#N/A</v>
      </c>
      <c r="G82" s="243" t="e">
        <f t="array" ref="G82">#N/A</f>
        <v>#N/A</v>
      </c>
      <c r="H82" s="243" t="e">
        <f t="array" ref="H82">#N/A</f>
        <v>#N/A</v>
      </c>
      <c r="I82" s="243" t="e">
        <f t="array" ref="I82">#N/A</f>
        <v>#N/A</v>
      </c>
      <c r="J82" s="243" t="e">
        <f t="array" ref="J82">#N/A</f>
        <v>#N/A</v>
      </c>
      <c r="K82" s="243" t="e">
        <f t="array" ref="K82">#N/A</f>
        <v>#N/A</v>
      </c>
      <c r="L82" s="243" t="e">
        <f t="array" ref="L82">#N/A</f>
        <v>#N/A</v>
      </c>
      <c r="M82" s="243" t="e">
        <f t="array" ref="M82">#N/A</f>
        <v>#N/A</v>
      </c>
      <c r="N82" s="243" t="e">
        <f t="array" ref="N82">#N/A</f>
        <v>#N/A</v>
      </c>
      <c r="O82" s="243" t="e">
        <f t="array" ref="O82">#N/A</f>
        <v>#N/A</v>
      </c>
      <c r="P82" s="243" t="e">
        <f t="array" ref="P82">#N/A</f>
        <v>#N/A</v>
      </c>
      <c r="Q82" s="243" t="e">
        <f t="array" ref="Q82">#N/A</f>
        <v>#N/A</v>
      </c>
      <c r="R82" s="243" t="e">
        <f t="array" ref="R82">#N/A</f>
        <v>#N/A</v>
      </c>
      <c r="S82" s="290" t="e">
        <f t="array" ref="S82">#N/A</f>
        <v>#N/A</v>
      </c>
      <c r="T82" s="219" t="e">
        <f t="array" ref="T82">#N/A</f>
        <v>#N/A</v>
      </c>
      <c r="U82" s="219" t="e">
        <f t="array" ref="U82">#N/A</f>
        <v>#N/A</v>
      </c>
      <c r="V82" s="223" t="e">
        <f>(S82+S81)+(S104)/10000-'[3]E. VaR &amp; Peak Pos By Trader'!$AD$165</f>
        <v>#N/A</v>
      </c>
      <c r="W82" s="219" t="e">
        <f t="array" ref="W82">#N/A</f>
        <v>#N/A</v>
      </c>
      <c r="X82" s="219" t="e">
        <f t="array" ref="X82">#N/A</f>
        <v>#N/A</v>
      </c>
      <c r="Y82" s="219" t="e">
        <f t="array" ref="Y82">#N/A</f>
        <v>#N/A</v>
      </c>
      <c r="Z82" s="219" t="e">
        <f t="array" ref="Z82">#N/A</f>
        <v>#N/A</v>
      </c>
      <c r="AA82" s="219" t="e">
        <f t="array" ref="AA82">#N/A</f>
        <v>#N/A</v>
      </c>
      <c r="AB82" s="219" t="e">
        <f t="array" ref="AB82">#N/A</f>
        <v>#N/A</v>
      </c>
      <c r="AC82" s="219" t="e">
        <f t="array" ref="AC82">#N/A</f>
        <v>#N/A</v>
      </c>
      <c r="AD82" s="219" t="e">
        <f t="array" ref="AD82">#N/A</f>
        <v>#N/A</v>
      </c>
      <c r="AE82" s="222" t="e">
        <f>SUM(C82:AD82)</f>
        <v>#N/A</v>
      </c>
      <c r="AF82" s="224"/>
      <c r="AG82" s="224"/>
      <c r="AH82" s="224"/>
      <c r="AI82" s="224"/>
      <c r="AJ82" s="224"/>
      <c r="AK82" s="224"/>
    </row>
    <row r="83" spans="1:37" ht="12" thickBot="1" x14ac:dyDescent="0.25">
      <c r="A83" s="272" t="s">
        <v>164</v>
      </c>
      <c r="B83" s="273"/>
      <c r="C83" s="291" t="e">
        <f t="shared" ref="C83:AE83" si="25">SUM(C82:C82)</f>
        <v>#N/A</v>
      </c>
      <c r="D83" s="283" t="e">
        <f t="shared" si="25"/>
        <v>#N/A</v>
      </c>
      <c r="E83" s="283" t="e">
        <f t="shared" si="25"/>
        <v>#N/A</v>
      </c>
      <c r="F83" s="283" t="e">
        <f t="shared" si="25"/>
        <v>#N/A</v>
      </c>
      <c r="G83" s="283" t="e">
        <f t="shared" si="25"/>
        <v>#N/A</v>
      </c>
      <c r="H83" s="283" t="e">
        <f t="shared" si="25"/>
        <v>#N/A</v>
      </c>
      <c r="I83" s="283" t="e">
        <f t="shared" si="25"/>
        <v>#N/A</v>
      </c>
      <c r="J83" s="283" t="e">
        <f t="shared" si="25"/>
        <v>#N/A</v>
      </c>
      <c r="K83" s="283" t="e">
        <f t="shared" si="25"/>
        <v>#N/A</v>
      </c>
      <c r="L83" s="283" t="e">
        <f t="shared" si="25"/>
        <v>#N/A</v>
      </c>
      <c r="M83" s="283" t="e">
        <f t="shared" si="25"/>
        <v>#N/A</v>
      </c>
      <c r="N83" s="283" t="e">
        <f t="shared" si="25"/>
        <v>#N/A</v>
      </c>
      <c r="O83" s="283" t="e">
        <f t="shared" si="25"/>
        <v>#N/A</v>
      </c>
      <c r="P83" s="283" t="e">
        <f t="shared" si="25"/>
        <v>#N/A</v>
      </c>
      <c r="Q83" s="283" t="e">
        <f t="shared" si="25"/>
        <v>#N/A</v>
      </c>
      <c r="R83" s="283" t="e">
        <f t="shared" si="25"/>
        <v>#N/A</v>
      </c>
      <c r="S83" s="292" t="e">
        <f t="shared" si="25"/>
        <v>#N/A</v>
      </c>
      <c r="T83" s="285" t="e">
        <f t="shared" si="25"/>
        <v>#N/A</v>
      </c>
      <c r="U83" s="285" t="e">
        <f t="shared" si="25"/>
        <v>#N/A</v>
      </c>
      <c r="V83" s="286" t="e">
        <f t="shared" si="25"/>
        <v>#N/A</v>
      </c>
      <c r="W83" s="260" t="e">
        <f t="shared" si="25"/>
        <v>#N/A</v>
      </c>
      <c r="X83" s="260" t="e">
        <f t="shared" si="25"/>
        <v>#N/A</v>
      </c>
      <c r="Y83" s="260" t="e">
        <f t="shared" si="25"/>
        <v>#N/A</v>
      </c>
      <c r="Z83" s="260" t="e">
        <f t="shared" si="25"/>
        <v>#N/A</v>
      </c>
      <c r="AA83" s="260" t="e">
        <f t="shared" si="25"/>
        <v>#N/A</v>
      </c>
      <c r="AB83" s="260" t="e">
        <f t="shared" si="25"/>
        <v>#N/A</v>
      </c>
      <c r="AC83" s="260" t="e">
        <f t="shared" si="25"/>
        <v>#N/A</v>
      </c>
      <c r="AD83" s="260" t="e">
        <f t="shared" si="25"/>
        <v>#N/A</v>
      </c>
      <c r="AE83" s="263" t="e">
        <f t="shared" si="25"/>
        <v>#N/A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f>(R84)+(R108)/10000-'[3]E. VaR &amp; Peak Pos By Trader'!$AC$172</f>
        <v>0</v>
      </c>
    </row>
    <row r="90" spans="1:37" x14ac:dyDescent="0.2">
      <c r="A90" s="293" t="s">
        <v>165</v>
      </c>
    </row>
    <row r="91" spans="1:37" ht="12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zoomScaleNormal="100" zoomScaleSheetLayoutView="75" workbookViewId="0">
      <pane xSplit="2" ySplit="8" topLeftCell="K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23.140625" style="2" customWidth="1"/>
    <col min="2" max="2" width="23.140625" style="2" hidden="1" customWidth="1"/>
    <col min="3" max="4" width="12.7109375" style="2" customWidth="1"/>
    <col min="5" max="5" width="11.42578125" style="2" customWidth="1"/>
    <col min="6" max="6" width="11.28515625" style="2" customWidth="1"/>
    <col min="7" max="13" width="10.28515625" style="2" customWidth="1"/>
    <col min="14" max="15" width="10.28515625" style="2" hidden="1" customWidth="1"/>
    <col min="16" max="17" width="9" style="2" hidden="1" customWidth="1"/>
    <col min="18" max="18" width="8.28515625" style="2" hidden="1" customWidth="1"/>
    <col min="19" max="23" width="10" style="2" hidden="1" customWidth="1"/>
    <col min="24" max="24" width="10.7109375" style="2" hidden="1" customWidth="1"/>
    <col min="25" max="31" width="11.140625" style="2" hidden="1" customWidth="1"/>
    <col min="32" max="32" width="12.5703125" style="2" customWidth="1"/>
    <col min="33" max="16384" width="9.140625" style="2"/>
  </cols>
  <sheetData>
    <row r="1" spans="1:36" x14ac:dyDescent="0.2">
      <c r="A1" s="1" t="s">
        <v>0</v>
      </c>
    </row>
    <row r="2" spans="1:36" x14ac:dyDescent="0.2">
      <c r="A2" s="7">
        <f>ReportDate</f>
        <v>37214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75" x14ac:dyDescent="0.25">
      <c r="A5" s="11" t="s">
        <v>172</v>
      </c>
      <c r="B5" s="10"/>
    </row>
    <row r="6" spans="1:36" ht="15.75" x14ac:dyDescent="0.25">
      <c r="A6" s="11">
        <f>ReportDate</f>
        <v>37214</v>
      </c>
    </row>
    <row r="7" spans="1:36" hidden="1" x14ac:dyDescent="0.2">
      <c r="C7" s="192">
        <f>WORKDAY(A2, 1, Holidays)</f>
        <v>37215</v>
      </c>
      <c r="D7" s="192">
        <f t="shared" ref="D7:Q7" si="0">C7+1</f>
        <v>37216</v>
      </c>
      <c r="E7" s="192">
        <f t="shared" si="0"/>
        <v>37217</v>
      </c>
      <c r="F7" s="192">
        <f t="shared" si="0"/>
        <v>37218</v>
      </c>
      <c r="G7" s="192">
        <f t="shared" si="0"/>
        <v>37219</v>
      </c>
      <c r="H7" s="192">
        <f t="shared" si="0"/>
        <v>37220</v>
      </c>
      <c r="I7" s="192">
        <f t="shared" si="0"/>
        <v>37221</v>
      </c>
      <c r="J7" s="192">
        <f t="shared" si="0"/>
        <v>37222</v>
      </c>
      <c r="K7" s="192">
        <f t="shared" si="0"/>
        <v>37223</v>
      </c>
      <c r="L7" s="192">
        <f t="shared" si="0"/>
        <v>37224</v>
      </c>
      <c r="M7" s="192">
        <f t="shared" si="0"/>
        <v>37225</v>
      </c>
      <c r="N7" s="192">
        <f t="shared" si="0"/>
        <v>37226</v>
      </c>
      <c r="O7" s="192">
        <f t="shared" si="0"/>
        <v>37227</v>
      </c>
      <c r="P7" s="192">
        <f t="shared" si="0"/>
        <v>37228</v>
      </c>
      <c r="Q7" s="192">
        <f t="shared" si="0"/>
        <v>37229</v>
      </c>
      <c r="R7" s="192" t="e">
        <f>#REF!+1</f>
        <v>#REF!</v>
      </c>
      <c r="S7" s="192" t="e">
        <f t="shared" ref="S7:AF7" si="1">R7+1</f>
        <v>#REF!</v>
      </c>
      <c r="T7" s="192" t="e">
        <f t="shared" si="1"/>
        <v>#REF!</v>
      </c>
      <c r="U7" s="192" t="e">
        <f t="shared" si="1"/>
        <v>#REF!</v>
      </c>
      <c r="V7" s="192" t="e">
        <f t="shared" si="1"/>
        <v>#REF!</v>
      </c>
      <c r="W7" s="192" t="e">
        <f t="shared" si="1"/>
        <v>#REF!</v>
      </c>
      <c r="X7" s="192" t="e">
        <f t="shared" si="1"/>
        <v>#REF!</v>
      </c>
      <c r="Y7" s="192" t="e">
        <f t="shared" si="1"/>
        <v>#REF!</v>
      </c>
      <c r="Z7" s="192" t="e">
        <f t="shared" si="1"/>
        <v>#REF!</v>
      </c>
      <c r="AA7" s="192" t="e">
        <f t="shared" si="1"/>
        <v>#REF!</v>
      </c>
      <c r="AB7" s="192" t="e">
        <f t="shared" si="1"/>
        <v>#REF!</v>
      </c>
      <c r="AC7" s="192" t="e">
        <f t="shared" si="1"/>
        <v>#REF!</v>
      </c>
      <c r="AD7" s="192" t="e">
        <f t="shared" si="1"/>
        <v>#REF!</v>
      </c>
      <c r="AE7" s="192" t="e">
        <f t="shared" si="1"/>
        <v>#REF!</v>
      </c>
      <c r="AF7" s="192" t="e">
        <f t="shared" si="1"/>
        <v>#REF!</v>
      </c>
    </row>
    <row r="8" spans="1:36" ht="17.25" customHeight="1" thickBot="1" x14ac:dyDescent="0.25">
      <c r="A8" s="6"/>
      <c r="B8" s="16"/>
      <c r="C8" s="193">
        <f t="shared" ref="C8:AE8" si="2">C7</f>
        <v>37215</v>
      </c>
      <c r="D8" s="193">
        <f t="shared" si="2"/>
        <v>37216</v>
      </c>
      <c r="E8" s="193">
        <f t="shared" si="2"/>
        <v>37217</v>
      </c>
      <c r="F8" s="194">
        <f t="shared" si="2"/>
        <v>37218</v>
      </c>
      <c r="G8" s="194">
        <f t="shared" si="2"/>
        <v>37219</v>
      </c>
      <c r="H8" s="194">
        <f t="shared" si="2"/>
        <v>37220</v>
      </c>
      <c r="I8" s="193">
        <f t="shared" si="2"/>
        <v>37221</v>
      </c>
      <c r="J8" s="193">
        <f t="shared" si="2"/>
        <v>37222</v>
      </c>
      <c r="K8" s="194">
        <f t="shared" si="2"/>
        <v>37223</v>
      </c>
      <c r="L8" s="193">
        <f t="shared" si="2"/>
        <v>37224</v>
      </c>
      <c r="M8" s="194">
        <f t="shared" si="2"/>
        <v>37225</v>
      </c>
      <c r="N8" s="193">
        <f t="shared" si="2"/>
        <v>37226</v>
      </c>
      <c r="O8" s="193">
        <f t="shared" si="2"/>
        <v>37227</v>
      </c>
      <c r="P8" s="193">
        <f t="shared" si="2"/>
        <v>37228</v>
      </c>
      <c r="Q8" s="193">
        <f t="shared" si="2"/>
        <v>37229</v>
      </c>
      <c r="R8" s="193" t="e">
        <f t="shared" si="2"/>
        <v>#REF!</v>
      </c>
      <c r="S8" s="193" t="e">
        <f t="shared" si="2"/>
        <v>#REF!</v>
      </c>
      <c r="T8" s="193" t="e">
        <f t="shared" si="2"/>
        <v>#REF!</v>
      </c>
      <c r="U8" s="193" t="e">
        <f t="shared" si="2"/>
        <v>#REF!</v>
      </c>
      <c r="V8" s="194" t="e">
        <f t="shared" si="2"/>
        <v>#REF!</v>
      </c>
      <c r="W8" s="194" t="e">
        <f t="shared" si="2"/>
        <v>#REF!</v>
      </c>
      <c r="X8" s="194" t="e">
        <f t="shared" si="2"/>
        <v>#REF!</v>
      </c>
      <c r="Y8" s="194" t="e">
        <f t="shared" si="2"/>
        <v>#REF!</v>
      </c>
      <c r="Z8" s="194" t="e">
        <f t="shared" si="2"/>
        <v>#REF!</v>
      </c>
      <c r="AA8" s="194" t="e">
        <f t="shared" si="2"/>
        <v>#REF!</v>
      </c>
      <c r="AB8" s="194" t="e">
        <f t="shared" si="2"/>
        <v>#REF!</v>
      </c>
      <c r="AC8" s="194" t="e">
        <f t="shared" si="2"/>
        <v>#REF!</v>
      </c>
      <c r="AD8" s="194" t="e">
        <f t="shared" si="2"/>
        <v>#REF!</v>
      </c>
      <c r="AE8" s="194" t="e">
        <f t="shared" si="2"/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 t="e">
        <f t="array" ref="C9">#N/A</f>
        <v>#N/A</v>
      </c>
      <c r="D9" s="198" t="e">
        <f t="array" ref="D9">#N/A</f>
        <v>#N/A</v>
      </c>
      <c r="E9" s="198" t="e">
        <f t="array" ref="E9">#N/A</f>
        <v>#N/A</v>
      </c>
      <c r="F9" s="198" t="e">
        <f t="array" ref="F9">#N/A</f>
        <v>#N/A</v>
      </c>
      <c r="G9" s="198" t="e">
        <f t="array" ref="G9">#N/A</f>
        <v>#N/A</v>
      </c>
      <c r="H9" s="198" t="e">
        <f t="array" ref="H9">#N/A</f>
        <v>#N/A</v>
      </c>
      <c r="I9" s="198" t="e">
        <f t="array" ref="I9">#N/A</f>
        <v>#N/A</v>
      </c>
      <c r="J9" s="198" t="e">
        <f t="array" ref="J9">#N/A</f>
        <v>#N/A</v>
      </c>
      <c r="K9" s="198" t="e">
        <f t="array" ref="K9">#N/A</f>
        <v>#N/A</v>
      </c>
      <c r="L9" s="198" t="e">
        <f t="array" ref="L9">#N/A</f>
        <v>#N/A</v>
      </c>
      <c r="M9" s="198" t="e">
        <f t="array" ref="M9">#N/A</f>
        <v>#N/A</v>
      </c>
      <c r="N9" s="198" t="e">
        <f t="array" ref="N9">#N/A</f>
        <v>#N/A</v>
      </c>
      <c r="O9" s="198" t="e">
        <f t="array" ref="O9">#N/A</f>
        <v>#N/A</v>
      </c>
      <c r="P9" s="198" t="e">
        <f t="array" ref="P9">#N/A</f>
        <v>#N/A</v>
      </c>
      <c r="Q9" s="198" t="e">
        <f t="array" ref="Q9">#N/A</f>
        <v>#N/A</v>
      </c>
      <c r="R9" s="198" t="e">
        <f t="array" ref="R9">#N/A</f>
        <v>#N/A</v>
      </c>
      <c r="S9" s="199" t="e">
        <f t="array" ref="S9">#N/A</f>
        <v>#N/A</v>
      </c>
      <c r="T9" s="199" t="e">
        <f t="array" ref="T9">#N/A</f>
        <v>#N/A</v>
      </c>
      <c r="U9" s="198" t="e">
        <f t="array" ref="U9">#N/A</f>
        <v>#N/A</v>
      </c>
      <c r="V9" s="199" t="e">
        <f t="array" ref="V9">#N/A</f>
        <v>#N/A</v>
      </c>
      <c r="W9" s="199" t="e">
        <f t="array" ref="W9">#N/A</f>
        <v>#N/A</v>
      </c>
      <c r="X9" s="199" t="e">
        <f t="array" ref="X9">#N/A</f>
        <v>#N/A</v>
      </c>
      <c r="Y9" s="199" t="e">
        <f t="array" ref="Y9">#N/A</f>
        <v>#N/A</v>
      </c>
      <c r="Z9" s="199" t="e">
        <f t="array" ref="Z9">#N/A</f>
        <v>#N/A</v>
      </c>
      <c r="AA9" s="199" t="e">
        <f t="array" ref="AA9">#N/A</f>
        <v>#N/A</v>
      </c>
      <c r="AB9" s="199" t="e">
        <f t="array" ref="AB9">#N/A</f>
        <v>#N/A</v>
      </c>
      <c r="AC9" s="199" t="e">
        <f t="array" ref="AC9">#N/A</f>
        <v>#N/A</v>
      </c>
      <c r="AD9" s="199" t="e">
        <f t="array" ref="AD9">#N/A</f>
        <v>#N/A</v>
      </c>
      <c r="AE9" s="199" t="e">
        <f t="array" ref="AE9">#N/A</f>
        <v>#N/A</v>
      </c>
      <c r="AF9" s="200" t="e">
        <f t="shared" ref="AF9:AF19" si="3">SUM(C9:P9)</f>
        <v>#N/A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 t="e">
        <f t="array" ref="C10">#N/A</f>
        <v>#N/A</v>
      </c>
      <c r="D10" s="205" t="e">
        <f t="array" ref="D10">#N/A</f>
        <v>#N/A</v>
      </c>
      <c r="E10" s="205" t="e">
        <f t="array" ref="E10">#N/A</f>
        <v>#N/A</v>
      </c>
      <c r="F10" s="205" t="e">
        <f t="array" ref="F10">#N/A</f>
        <v>#N/A</v>
      </c>
      <c r="G10" s="205" t="e">
        <f t="array" ref="G10">#N/A</f>
        <v>#N/A</v>
      </c>
      <c r="H10" s="205" t="e">
        <f t="array" ref="H10">#N/A</f>
        <v>#N/A</v>
      </c>
      <c r="I10" s="205" t="e">
        <f t="array" ref="I10">#N/A</f>
        <v>#N/A</v>
      </c>
      <c r="J10" s="205" t="e">
        <f t="array" ref="J10">#N/A</f>
        <v>#N/A</v>
      </c>
      <c r="K10" s="205" t="e">
        <f t="array" ref="K10">#N/A</f>
        <v>#N/A</v>
      </c>
      <c r="L10" s="205" t="e">
        <f t="array" ref="L10">#N/A</f>
        <v>#N/A</v>
      </c>
      <c r="M10" s="205" t="e">
        <f t="array" ref="M10">#N/A</f>
        <v>#N/A</v>
      </c>
      <c r="N10" s="205" t="e">
        <f t="array" ref="N10">#N/A</f>
        <v>#N/A</v>
      </c>
      <c r="O10" s="205" t="e">
        <f t="array" ref="O10">#N/A</f>
        <v>#N/A</v>
      </c>
      <c r="P10" s="205" t="e">
        <f t="array" ref="P10">#N/A</f>
        <v>#N/A</v>
      </c>
      <c r="Q10" s="205" t="e">
        <f t="array" ref="Q10">#N/A</f>
        <v>#N/A</v>
      </c>
      <c r="R10" s="205" t="e">
        <f t="array" ref="R10">#N/A</f>
        <v>#N/A</v>
      </c>
      <c r="S10" s="206" t="e">
        <f t="array" ref="S10">#N/A</f>
        <v>#N/A</v>
      </c>
      <c r="T10" s="206" t="e">
        <f t="array" ref="T10">#N/A</f>
        <v>#N/A</v>
      </c>
      <c r="U10" s="205" t="e">
        <f t="array" ref="U10">#N/A</f>
        <v>#N/A</v>
      </c>
      <c r="V10" s="206" t="e">
        <f t="array" ref="V10">#N/A</f>
        <v>#N/A</v>
      </c>
      <c r="W10" s="206" t="e">
        <f t="array" ref="W10">#N/A</f>
        <v>#N/A</v>
      </c>
      <c r="X10" s="206" t="e">
        <f t="array" ref="X10">#N/A</f>
        <v>#N/A</v>
      </c>
      <c r="Y10" s="206" t="e">
        <f t="array" ref="Y10">#N/A</f>
        <v>#N/A</v>
      </c>
      <c r="Z10" s="206" t="e">
        <f t="array" ref="Z10">#N/A</f>
        <v>#N/A</v>
      </c>
      <c r="AA10" s="206" t="e">
        <f t="array" ref="AA10">#N/A</f>
        <v>#N/A</v>
      </c>
      <c r="AB10" s="206" t="e">
        <f t="array" ref="AB10">#N/A</f>
        <v>#N/A</v>
      </c>
      <c r="AC10" s="206" t="e">
        <f t="array" ref="AC10">#N/A</f>
        <v>#N/A</v>
      </c>
      <c r="AD10" s="206" t="e">
        <f t="array" ref="AD10">#N/A</f>
        <v>#N/A</v>
      </c>
      <c r="AE10" s="206" t="e">
        <f t="array" ref="AE10">#N/A</f>
        <v>#N/A</v>
      </c>
      <c r="AF10" s="207" t="e">
        <f t="shared" si="3"/>
        <v>#N/A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 t="e">
        <f t="array" ref="C11">#N/A</f>
        <v>#N/A</v>
      </c>
      <c r="D11" s="205" t="e">
        <f t="array" ref="D11">#N/A</f>
        <v>#N/A</v>
      </c>
      <c r="E11" s="205" t="e">
        <f t="array" ref="E11">#N/A</f>
        <v>#N/A</v>
      </c>
      <c r="F11" s="205" t="e">
        <f t="array" ref="F11">#N/A</f>
        <v>#N/A</v>
      </c>
      <c r="G11" s="205" t="e">
        <f t="array" ref="G11">#N/A</f>
        <v>#N/A</v>
      </c>
      <c r="H11" s="205" t="e">
        <f t="array" ref="H11">#N/A</f>
        <v>#N/A</v>
      </c>
      <c r="I11" s="205" t="e">
        <f t="array" ref="I11">#N/A</f>
        <v>#N/A</v>
      </c>
      <c r="J11" s="205" t="e">
        <f t="array" ref="J11">#N/A</f>
        <v>#N/A</v>
      </c>
      <c r="K11" s="205" t="e">
        <f t="array" ref="K11">#N/A</f>
        <v>#N/A</v>
      </c>
      <c r="L11" s="205" t="e">
        <f t="array" ref="L11">#N/A</f>
        <v>#N/A</v>
      </c>
      <c r="M11" s="205" t="e">
        <f t="array" ref="M11">#N/A</f>
        <v>#N/A</v>
      </c>
      <c r="N11" s="205" t="e">
        <f t="array" ref="N11">#N/A</f>
        <v>#N/A</v>
      </c>
      <c r="O11" s="205" t="e">
        <f t="array" ref="O11">#N/A</f>
        <v>#N/A</v>
      </c>
      <c r="P11" s="205" t="e">
        <f t="array" ref="P11">#N/A</f>
        <v>#N/A</v>
      </c>
      <c r="Q11" s="205" t="e">
        <f t="array" ref="Q11">#N/A</f>
        <v>#N/A</v>
      </c>
      <c r="R11" s="205" t="e">
        <f t="array" ref="R11">#N/A</f>
        <v>#N/A</v>
      </c>
      <c r="S11" s="206" t="e">
        <f t="array" ref="S11">#N/A</f>
        <v>#N/A</v>
      </c>
      <c r="T11" s="206" t="e">
        <f t="array" ref="T11">#N/A</f>
        <v>#N/A</v>
      </c>
      <c r="U11" s="205" t="e">
        <f t="array" ref="U11">#N/A</f>
        <v>#N/A</v>
      </c>
      <c r="V11" s="206" t="e">
        <f t="array" ref="V11">#N/A</f>
        <v>#N/A</v>
      </c>
      <c r="W11" s="206" t="e">
        <f t="array" ref="W11">#N/A</f>
        <v>#N/A</v>
      </c>
      <c r="X11" s="206" t="e">
        <f t="array" ref="X11">#N/A</f>
        <v>#N/A</v>
      </c>
      <c r="Y11" s="206" t="e">
        <f t="array" ref="Y11">#N/A</f>
        <v>#N/A</v>
      </c>
      <c r="Z11" s="206" t="e">
        <f t="array" ref="Z11">#N/A</f>
        <v>#N/A</v>
      </c>
      <c r="AA11" s="206" t="e">
        <f t="array" ref="AA11">#N/A</f>
        <v>#N/A</v>
      </c>
      <c r="AB11" s="206" t="e">
        <f t="array" ref="AB11">#N/A</f>
        <v>#N/A</v>
      </c>
      <c r="AC11" s="206" t="e">
        <f t="array" ref="AC11">#N/A</f>
        <v>#N/A</v>
      </c>
      <c r="AD11" s="206" t="e">
        <f t="array" ref="AD11">#N/A</f>
        <v>#N/A</v>
      </c>
      <c r="AE11" s="206" t="e">
        <f t="array" ref="AE11">#N/A</f>
        <v>#N/A</v>
      </c>
      <c r="AF11" s="207" t="e">
        <f t="shared" si="3"/>
        <v>#N/A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 t="e">
        <f t="array" ref="C12">#N/A</f>
        <v>#N/A</v>
      </c>
      <c r="D12" s="205" t="e">
        <f t="array" ref="D12">#N/A</f>
        <v>#N/A</v>
      </c>
      <c r="E12" s="205" t="e">
        <f t="array" ref="E12">#N/A</f>
        <v>#N/A</v>
      </c>
      <c r="F12" s="205" t="e">
        <f t="array" ref="F12">#N/A</f>
        <v>#N/A</v>
      </c>
      <c r="G12" s="205" t="e">
        <f t="array" ref="G12">#N/A</f>
        <v>#N/A</v>
      </c>
      <c r="H12" s="205" t="e">
        <f t="array" ref="H12">#N/A</f>
        <v>#N/A</v>
      </c>
      <c r="I12" s="205" t="e">
        <f t="array" ref="I12">#N/A</f>
        <v>#N/A</v>
      </c>
      <c r="J12" s="205" t="e">
        <f t="array" ref="J12">#N/A</f>
        <v>#N/A</v>
      </c>
      <c r="K12" s="205" t="e">
        <f t="array" ref="K12">#N/A</f>
        <v>#N/A</v>
      </c>
      <c r="L12" s="205" t="e">
        <f t="array" ref="L12">#N/A</f>
        <v>#N/A</v>
      </c>
      <c r="M12" s="205" t="e">
        <f t="array" ref="M12">#N/A</f>
        <v>#N/A</v>
      </c>
      <c r="N12" s="205" t="e">
        <f t="array" ref="N12">#N/A</f>
        <v>#N/A</v>
      </c>
      <c r="O12" s="205" t="e">
        <f t="array" ref="O12">#N/A</f>
        <v>#N/A</v>
      </c>
      <c r="P12" s="205" t="e">
        <f t="array" ref="P12">#N/A</f>
        <v>#N/A</v>
      </c>
      <c r="Q12" s="205" t="e">
        <f t="array" ref="Q12">#N/A</f>
        <v>#N/A</v>
      </c>
      <c r="R12" s="205" t="e">
        <f t="array" ref="R12">#N/A</f>
        <v>#N/A</v>
      </c>
      <c r="S12" s="206" t="e">
        <f t="array" ref="S12">#N/A</f>
        <v>#N/A</v>
      </c>
      <c r="T12" s="206" t="e">
        <f t="array" ref="T12">#N/A</f>
        <v>#N/A</v>
      </c>
      <c r="U12" s="205" t="e">
        <f t="array" ref="U12">#N/A</f>
        <v>#N/A</v>
      </c>
      <c r="V12" s="206" t="e">
        <f t="array" ref="V12">#N/A</f>
        <v>#N/A</v>
      </c>
      <c r="W12" s="206" t="e">
        <f t="array" ref="W12">#N/A</f>
        <v>#N/A</v>
      </c>
      <c r="X12" s="206" t="e">
        <f t="array" ref="X12">#N/A</f>
        <v>#N/A</v>
      </c>
      <c r="Y12" s="206" t="e">
        <f t="array" ref="Y12">#N/A</f>
        <v>#N/A</v>
      </c>
      <c r="Z12" s="206" t="e">
        <f t="array" ref="Z12">#N/A</f>
        <v>#N/A</v>
      </c>
      <c r="AA12" s="206" t="e">
        <f t="array" ref="AA12">#N/A</f>
        <v>#N/A</v>
      </c>
      <c r="AB12" s="206" t="e">
        <f t="array" ref="AB12">#N/A</f>
        <v>#N/A</v>
      </c>
      <c r="AC12" s="206" t="e">
        <f t="array" ref="AC12">#N/A</f>
        <v>#N/A</v>
      </c>
      <c r="AD12" s="206" t="e">
        <f t="array" ref="AD12">#N/A</f>
        <v>#N/A</v>
      </c>
      <c r="AE12" s="206" t="e">
        <f t="array" ref="AE12">#N/A</f>
        <v>#N/A</v>
      </c>
      <c r="AF12" s="207" t="e">
        <f t="shared" si="3"/>
        <v>#N/A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 t="e">
        <f t="array" ref="C13">#N/A</f>
        <v>#N/A</v>
      </c>
      <c r="D13" s="205" t="e">
        <f t="array" ref="D13">#N/A</f>
        <v>#N/A</v>
      </c>
      <c r="E13" s="205" t="e">
        <f t="array" ref="E13">#N/A</f>
        <v>#N/A</v>
      </c>
      <c r="F13" s="205" t="e">
        <f t="array" ref="F13">#N/A</f>
        <v>#N/A</v>
      </c>
      <c r="G13" s="205" t="e">
        <f t="array" ref="G13">#N/A</f>
        <v>#N/A</v>
      </c>
      <c r="H13" s="205" t="e">
        <f t="array" ref="H13">#N/A</f>
        <v>#N/A</v>
      </c>
      <c r="I13" s="205" t="e">
        <f t="array" ref="I13">#N/A</f>
        <v>#N/A</v>
      </c>
      <c r="J13" s="205" t="e">
        <f t="array" ref="J13">#N/A</f>
        <v>#N/A</v>
      </c>
      <c r="K13" s="205" t="e">
        <f t="array" ref="K13">#N/A</f>
        <v>#N/A</v>
      </c>
      <c r="L13" s="205" t="e">
        <f t="array" ref="L13">#N/A</f>
        <v>#N/A</v>
      </c>
      <c r="M13" s="205" t="e">
        <f t="array" ref="M13">#N/A</f>
        <v>#N/A</v>
      </c>
      <c r="N13" s="205" t="e">
        <f t="array" ref="N13">#N/A</f>
        <v>#N/A</v>
      </c>
      <c r="O13" s="205" t="e">
        <f t="array" ref="O13">#N/A</f>
        <v>#N/A</v>
      </c>
      <c r="P13" s="205" t="e">
        <f t="array" ref="P13">#N/A</f>
        <v>#N/A</v>
      </c>
      <c r="Q13" s="205" t="e">
        <f t="array" ref="Q13">#N/A</f>
        <v>#N/A</v>
      </c>
      <c r="R13" s="205" t="e">
        <f t="array" ref="R13">#N/A</f>
        <v>#N/A</v>
      </c>
      <c r="S13" s="206" t="e">
        <f t="array" ref="S13">#N/A</f>
        <v>#N/A</v>
      </c>
      <c r="T13" s="206" t="e">
        <f t="array" ref="T13">#N/A</f>
        <v>#N/A</v>
      </c>
      <c r="U13" s="205" t="e">
        <f t="array" ref="U13">#N/A</f>
        <v>#N/A</v>
      </c>
      <c r="V13" s="206" t="e">
        <f t="array" ref="V13">#N/A</f>
        <v>#N/A</v>
      </c>
      <c r="W13" s="206" t="e">
        <f t="array" ref="W13">#N/A</f>
        <v>#N/A</v>
      </c>
      <c r="X13" s="206" t="e">
        <f t="array" ref="X13">#N/A</f>
        <v>#N/A</v>
      </c>
      <c r="Y13" s="206" t="e">
        <f t="array" ref="Y13">#N/A</f>
        <v>#N/A</v>
      </c>
      <c r="Z13" s="206" t="e">
        <f t="array" ref="Z13">#N/A</f>
        <v>#N/A</v>
      </c>
      <c r="AA13" s="206" t="e">
        <f t="array" ref="AA13">#N/A</f>
        <v>#N/A</v>
      </c>
      <c r="AB13" s="206" t="e">
        <f t="array" ref="AB13">#N/A</f>
        <v>#N/A</v>
      </c>
      <c r="AC13" s="206" t="e">
        <f t="array" ref="AC13">#N/A</f>
        <v>#N/A</v>
      </c>
      <c r="AD13" s="206" t="e">
        <f t="array" ref="AD13">#N/A</f>
        <v>#N/A</v>
      </c>
      <c r="AE13" s="206" t="e">
        <f t="array" ref="AE13">#N/A</f>
        <v>#N/A</v>
      </c>
      <c r="AF13" s="207" t="e">
        <f t="shared" si="3"/>
        <v>#N/A</v>
      </c>
      <c r="AG13" s="210"/>
      <c r="AH13" s="210"/>
      <c r="AI13" s="210"/>
      <c r="AJ13" s="210"/>
    </row>
    <row r="14" spans="1:36" ht="12" thickBot="1" x14ac:dyDescent="0.25">
      <c r="A14" s="211" t="s">
        <v>36</v>
      </c>
      <c r="B14" s="294" t="s">
        <v>36</v>
      </c>
      <c r="C14" s="204" t="e">
        <f t="array" ref="C14">#N/A</f>
        <v>#N/A</v>
      </c>
      <c r="D14" s="205" t="e">
        <f t="array" ref="D14">#N/A</f>
        <v>#N/A</v>
      </c>
      <c r="E14" s="205" t="e">
        <f t="array" ref="E14">#N/A</f>
        <v>#N/A</v>
      </c>
      <c r="F14" s="205" t="e">
        <f t="array" ref="F14">#N/A</f>
        <v>#N/A</v>
      </c>
      <c r="G14" s="205" t="e">
        <f t="array" ref="G14">#N/A</f>
        <v>#N/A</v>
      </c>
      <c r="H14" s="205" t="e">
        <f t="array" ref="H14">#N/A</f>
        <v>#N/A</v>
      </c>
      <c r="I14" s="205" t="e">
        <f t="array" ref="I14">#N/A</f>
        <v>#N/A</v>
      </c>
      <c r="J14" s="205" t="e">
        <f t="array" ref="J14">#N/A</f>
        <v>#N/A</v>
      </c>
      <c r="K14" s="205" t="e">
        <f t="array" ref="K14">#N/A</f>
        <v>#N/A</v>
      </c>
      <c r="L14" s="205" t="e">
        <f t="array" ref="L14">#N/A</f>
        <v>#N/A</v>
      </c>
      <c r="M14" s="205" t="e">
        <f t="array" ref="M14">#N/A</f>
        <v>#N/A</v>
      </c>
      <c r="N14" s="205" t="e">
        <f t="array" ref="N14">#N/A</f>
        <v>#N/A</v>
      </c>
      <c r="O14" s="205" t="e">
        <f t="array" ref="O14">#N/A</f>
        <v>#N/A</v>
      </c>
      <c r="P14" s="205" t="e">
        <f t="array" ref="P14">#N/A</f>
        <v>#N/A</v>
      </c>
      <c r="Q14" s="205" t="e">
        <f t="array" ref="Q14">#N/A</f>
        <v>#N/A</v>
      </c>
      <c r="R14" s="205" t="e">
        <f t="array" ref="R14">#N/A</f>
        <v>#N/A</v>
      </c>
      <c r="S14" s="206" t="e">
        <f t="array" ref="S14">#N/A</f>
        <v>#N/A</v>
      </c>
      <c r="T14" s="206" t="e">
        <f t="array" ref="T14">#N/A</f>
        <v>#N/A</v>
      </c>
      <c r="U14" s="205" t="e">
        <f t="array" ref="U14">#N/A</f>
        <v>#N/A</v>
      </c>
      <c r="V14" s="206" t="e">
        <f t="array" ref="V14">#N/A</f>
        <v>#N/A</v>
      </c>
      <c r="W14" s="206" t="e">
        <f t="array" ref="W14">#N/A</f>
        <v>#N/A</v>
      </c>
      <c r="X14" s="206" t="e">
        <f t="array" ref="X14">#N/A</f>
        <v>#N/A</v>
      </c>
      <c r="Y14" s="206" t="e">
        <f t="array" ref="Y14">#N/A</f>
        <v>#N/A</v>
      </c>
      <c r="Z14" s="206" t="e">
        <f t="array" ref="Z14">#N/A</f>
        <v>#N/A</v>
      </c>
      <c r="AA14" s="206" t="e">
        <f t="array" ref="AA14">#N/A</f>
        <v>#N/A</v>
      </c>
      <c r="AB14" s="206" t="e">
        <f t="array" ref="AB14">#N/A</f>
        <v>#N/A</v>
      </c>
      <c r="AC14" s="206" t="e">
        <f t="array" ref="AC14">#N/A</f>
        <v>#N/A</v>
      </c>
      <c r="AD14" s="206" t="e">
        <f t="array" ref="AD14">#N/A</f>
        <v>#N/A</v>
      </c>
      <c r="AE14" s="206" t="e">
        <f t="array" ref="AE14">#N/A</f>
        <v>#N/A</v>
      </c>
      <c r="AF14" s="207" t="e">
        <f t="shared" si="3"/>
        <v>#N/A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 t="e">
        <f t="array" ref="C15">#N/A</f>
        <v>#N/A</v>
      </c>
      <c r="D15" s="198" t="e">
        <f t="array" ref="D15">#N/A</f>
        <v>#N/A</v>
      </c>
      <c r="E15" s="198" t="e">
        <f t="array" ref="E15">#N/A</f>
        <v>#N/A</v>
      </c>
      <c r="F15" s="198" t="e">
        <f t="array" ref="F15">#N/A</f>
        <v>#N/A</v>
      </c>
      <c r="G15" s="198" t="e">
        <f t="array" ref="G15">#N/A</f>
        <v>#N/A</v>
      </c>
      <c r="H15" s="198" t="e">
        <f t="array" ref="H15">#N/A</f>
        <v>#N/A</v>
      </c>
      <c r="I15" s="198" t="e">
        <f t="array" ref="I15">#N/A</f>
        <v>#N/A</v>
      </c>
      <c r="J15" s="198" t="e">
        <f t="array" ref="J15">#N/A</f>
        <v>#N/A</v>
      </c>
      <c r="K15" s="198" t="e">
        <f t="array" ref="K15">#N/A</f>
        <v>#N/A</v>
      </c>
      <c r="L15" s="198" t="e">
        <f t="array" ref="L15">#N/A</f>
        <v>#N/A</v>
      </c>
      <c r="M15" s="198" t="e">
        <f t="array" ref="M15">#N/A</f>
        <v>#N/A</v>
      </c>
      <c r="N15" s="198" t="e">
        <f t="array" ref="N15">#N/A</f>
        <v>#N/A</v>
      </c>
      <c r="O15" s="198" t="e">
        <f t="array" ref="O15">#N/A</f>
        <v>#N/A</v>
      </c>
      <c r="P15" s="198" t="e">
        <f t="array" ref="P15">#N/A</f>
        <v>#N/A</v>
      </c>
      <c r="Q15" s="198" t="e">
        <f t="array" ref="Q15">#N/A</f>
        <v>#N/A</v>
      </c>
      <c r="R15" s="198" t="e">
        <f t="array" ref="R15">#N/A</f>
        <v>#N/A</v>
      </c>
      <c r="S15" s="199" t="e">
        <f t="array" ref="S15">#N/A</f>
        <v>#N/A</v>
      </c>
      <c r="T15" s="199" t="e">
        <f t="array" ref="T15">#N/A</f>
        <v>#N/A</v>
      </c>
      <c r="U15" s="198" t="e">
        <f t="array" ref="U15">#N/A</f>
        <v>#N/A</v>
      </c>
      <c r="V15" s="199" t="e">
        <f t="array" ref="V15">#N/A</f>
        <v>#N/A</v>
      </c>
      <c r="W15" s="199" t="e">
        <f t="array" ref="W15">#N/A</f>
        <v>#N/A</v>
      </c>
      <c r="X15" s="199" t="e">
        <f t="array" ref="X15">#N/A</f>
        <v>#N/A</v>
      </c>
      <c r="Y15" s="199" t="e">
        <f t="array" ref="Y15">#N/A</f>
        <v>#N/A</v>
      </c>
      <c r="Z15" s="199" t="e">
        <f t="array" ref="Z15">#N/A</f>
        <v>#N/A</v>
      </c>
      <c r="AA15" s="199" t="e">
        <f t="array" ref="AA15">#N/A</f>
        <v>#N/A</v>
      </c>
      <c r="AB15" s="199" t="e">
        <f t="array" ref="AB15">#N/A</f>
        <v>#N/A</v>
      </c>
      <c r="AC15" s="199" t="e">
        <f t="array" ref="AC15">#N/A</f>
        <v>#N/A</v>
      </c>
      <c r="AD15" s="199" t="e">
        <f t="array" ref="AD15">#N/A</f>
        <v>#N/A</v>
      </c>
      <c r="AE15" s="199" t="e">
        <f t="array" ref="AE15">#N/A</f>
        <v>#N/A</v>
      </c>
      <c r="AF15" s="200" t="e">
        <f t="shared" si="3"/>
        <v>#N/A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 t="e">
        <f t="array" ref="C16">#N/A</f>
        <v>#N/A</v>
      </c>
      <c r="D16" s="205" t="e">
        <f t="array" ref="D16">#N/A</f>
        <v>#N/A</v>
      </c>
      <c r="E16" s="205" t="e">
        <f t="array" ref="E16">#N/A</f>
        <v>#N/A</v>
      </c>
      <c r="F16" s="205" t="e">
        <f t="array" ref="F16">#N/A</f>
        <v>#N/A</v>
      </c>
      <c r="G16" s="205" t="e">
        <f t="array" ref="G16">#N/A</f>
        <v>#N/A</v>
      </c>
      <c r="H16" s="205" t="e">
        <f t="array" ref="H16">#N/A</f>
        <v>#N/A</v>
      </c>
      <c r="I16" s="205" t="e">
        <f t="array" ref="I16">#N/A</f>
        <v>#N/A</v>
      </c>
      <c r="J16" s="205" t="e">
        <f t="array" ref="J16">#N/A</f>
        <v>#N/A</v>
      </c>
      <c r="K16" s="205" t="e">
        <f t="array" ref="K16">#N/A</f>
        <v>#N/A</v>
      </c>
      <c r="L16" s="205" t="e">
        <f t="array" ref="L16">#N/A</f>
        <v>#N/A</v>
      </c>
      <c r="M16" s="205" t="e">
        <f t="array" ref="M16">#N/A</f>
        <v>#N/A</v>
      </c>
      <c r="N16" s="205" t="e">
        <f t="array" ref="N16">#N/A</f>
        <v>#N/A</v>
      </c>
      <c r="O16" s="205" t="e">
        <f t="array" ref="O16">#N/A</f>
        <v>#N/A</v>
      </c>
      <c r="P16" s="205" t="e">
        <f t="array" ref="P16">#N/A</f>
        <v>#N/A</v>
      </c>
      <c r="Q16" s="205" t="e">
        <f t="array" ref="Q16">#N/A</f>
        <v>#N/A</v>
      </c>
      <c r="R16" s="205" t="e">
        <f t="array" ref="R16">#N/A</f>
        <v>#N/A</v>
      </c>
      <c r="S16" s="206" t="e">
        <f t="array" ref="S16">#N/A</f>
        <v>#N/A</v>
      </c>
      <c r="T16" s="206" t="e">
        <f t="array" ref="T16">#N/A</f>
        <v>#N/A</v>
      </c>
      <c r="U16" s="205" t="e">
        <f t="array" ref="U16">#N/A</f>
        <v>#N/A</v>
      </c>
      <c r="V16" s="206" t="e">
        <f t="array" ref="V16">#N/A</f>
        <v>#N/A</v>
      </c>
      <c r="W16" s="206" t="e">
        <f t="array" ref="W16">#N/A</f>
        <v>#N/A</v>
      </c>
      <c r="X16" s="206" t="e">
        <f t="array" ref="X16">#N/A</f>
        <v>#N/A</v>
      </c>
      <c r="Y16" s="206" t="e">
        <f t="array" ref="Y16">#N/A</f>
        <v>#N/A</v>
      </c>
      <c r="Z16" s="206" t="e">
        <f t="array" ref="Z16">#N/A</f>
        <v>#N/A</v>
      </c>
      <c r="AA16" s="206" t="e">
        <f t="array" ref="AA16">#N/A</f>
        <v>#N/A</v>
      </c>
      <c r="AB16" s="206" t="e">
        <f t="array" ref="AB16">#N/A</f>
        <v>#N/A</v>
      </c>
      <c r="AC16" s="206" t="e">
        <f t="array" ref="AC16">#N/A</f>
        <v>#N/A</v>
      </c>
      <c r="AD16" s="206" t="e">
        <f t="array" ref="AD16">#N/A</f>
        <v>#N/A</v>
      </c>
      <c r="AE16" s="206" t="e">
        <f t="array" ref="AE16">#N/A</f>
        <v>#N/A</v>
      </c>
      <c r="AF16" s="207" t="e">
        <f t="shared" si="3"/>
        <v>#N/A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 t="e">
        <f t="array" ref="C17">#N/A</f>
        <v>#N/A</v>
      </c>
      <c r="D17" s="205" t="e">
        <f t="array" ref="D17">#N/A</f>
        <v>#N/A</v>
      </c>
      <c r="E17" s="205" t="e">
        <f t="array" ref="E17">#N/A</f>
        <v>#N/A</v>
      </c>
      <c r="F17" s="205" t="e">
        <f t="array" ref="F17">#N/A</f>
        <v>#N/A</v>
      </c>
      <c r="G17" s="205" t="e">
        <f t="array" ref="G17">#N/A</f>
        <v>#N/A</v>
      </c>
      <c r="H17" s="205" t="e">
        <f t="array" ref="H17">#N/A</f>
        <v>#N/A</v>
      </c>
      <c r="I17" s="205" t="e">
        <f t="array" ref="I17">#N/A</f>
        <v>#N/A</v>
      </c>
      <c r="J17" s="205" t="e">
        <f t="array" ref="J17">#N/A</f>
        <v>#N/A</v>
      </c>
      <c r="K17" s="205" t="e">
        <f t="array" ref="K17">#N/A</f>
        <v>#N/A</v>
      </c>
      <c r="L17" s="205" t="e">
        <f t="array" ref="L17">#N/A</f>
        <v>#N/A</v>
      </c>
      <c r="M17" s="205" t="e">
        <f t="array" ref="M17">#N/A</f>
        <v>#N/A</v>
      </c>
      <c r="N17" s="205" t="e">
        <f t="array" ref="N17">#N/A</f>
        <v>#N/A</v>
      </c>
      <c r="O17" s="205" t="e">
        <f t="array" ref="O17">#N/A</f>
        <v>#N/A</v>
      </c>
      <c r="P17" s="205" t="e">
        <f t="array" ref="P17">#N/A</f>
        <v>#N/A</v>
      </c>
      <c r="Q17" s="205" t="e">
        <f t="array" ref="Q17">#N/A</f>
        <v>#N/A</v>
      </c>
      <c r="R17" s="205" t="e">
        <f t="array" ref="R17">#N/A</f>
        <v>#N/A</v>
      </c>
      <c r="S17" s="206" t="e">
        <f t="array" ref="S17">#N/A</f>
        <v>#N/A</v>
      </c>
      <c r="T17" s="206" t="e">
        <f t="array" ref="T17">#N/A</f>
        <v>#N/A</v>
      </c>
      <c r="U17" s="205" t="e">
        <f t="array" ref="U17">#N/A</f>
        <v>#N/A</v>
      </c>
      <c r="V17" s="206" t="e">
        <f t="array" ref="V17">#N/A</f>
        <v>#N/A</v>
      </c>
      <c r="W17" s="206" t="e">
        <f t="array" ref="W17">#N/A</f>
        <v>#N/A</v>
      </c>
      <c r="X17" s="206" t="e">
        <f t="array" ref="X17">#N/A</f>
        <v>#N/A</v>
      </c>
      <c r="Y17" s="206" t="e">
        <f t="array" ref="Y17">#N/A</f>
        <v>#N/A</v>
      </c>
      <c r="Z17" s="206" t="e">
        <f t="array" ref="Z17">#N/A</f>
        <v>#N/A</v>
      </c>
      <c r="AA17" s="206" t="e">
        <f t="array" ref="AA17">#N/A</f>
        <v>#N/A</v>
      </c>
      <c r="AB17" s="206" t="e">
        <f t="array" ref="AB17">#N/A</f>
        <v>#N/A</v>
      </c>
      <c r="AC17" s="206" t="e">
        <f t="array" ref="AC17">#N/A</f>
        <v>#N/A</v>
      </c>
      <c r="AD17" s="206" t="e">
        <f t="array" ref="AD17">#N/A</f>
        <v>#N/A</v>
      </c>
      <c r="AE17" s="206" t="e">
        <f t="array" ref="AE17">#N/A</f>
        <v>#N/A</v>
      </c>
      <c r="AF17" s="207" t="e">
        <f t="shared" si="3"/>
        <v>#N/A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 t="e">
        <f t="array" ref="C18">#N/A</f>
        <v>#N/A</v>
      </c>
      <c r="D18" s="205" t="e">
        <f t="array" ref="D18">#N/A</f>
        <v>#N/A</v>
      </c>
      <c r="E18" s="205" t="e">
        <f t="array" ref="E18">#N/A</f>
        <v>#N/A</v>
      </c>
      <c r="F18" s="205" t="e">
        <f t="array" ref="F18">#N/A</f>
        <v>#N/A</v>
      </c>
      <c r="G18" s="205" t="e">
        <f t="array" ref="G18">#N/A</f>
        <v>#N/A</v>
      </c>
      <c r="H18" s="205" t="e">
        <f t="array" ref="H18">#N/A</f>
        <v>#N/A</v>
      </c>
      <c r="I18" s="205" t="e">
        <f t="array" ref="I18">#N/A</f>
        <v>#N/A</v>
      </c>
      <c r="J18" s="205" t="e">
        <f t="array" ref="J18">#N/A</f>
        <v>#N/A</v>
      </c>
      <c r="K18" s="205" t="e">
        <f t="array" ref="K18">#N/A</f>
        <v>#N/A</v>
      </c>
      <c r="L18" s="205" t="e">
        <f t="array" ref="L18">#N/A</f>
        <v>#N/A</v>
      </c>
      <c r="M18" s="205" t="e">
        <f t="array" ref="M18">#N/A</f>
        <v>#N/A</v>
      </c>
      <c r="N18" s="205" t="e">
        <f t="array" ref="N18">#N/A</f>
        <v>#N/A</v>
      </c>
      <c r="O18" s="205" t="e">
        <f t="array" ref="O18">#N/A</f>
        <v>#N/A</v>
      </c>
      <c r="P18" s="205" t="e">
        <f t="array" ref="P18">#N/A</f>
        <v>#N/A</v>
      </c>
      <c r="Q18" s="205" t="e">
        <f t="array" ref="Q18">#N/A</f>
        <v>#N/A</v>
      </c>
      <c r="R18" s="205" t="e">
        <f t="array" ref="R18">#N/A</f>
        <v>#N/A</v>
      </c>
      <c r="S18" s="206" t="e">
        <f t="array" ref="S18">#N/A</f>
        <v>#N/A</v>
      </c>
      <c r="T18" s="206" t="e">
        <f t="array" ref="T18">#N/A</f>
        <v>#N/A</v>
      </c>
      <c r="U18" s="205" t="e">
        <f t="array" ref="U18">#N/A</f>
        <v>#N/A</v>
      </c>
      <c r="V18" s="206" t="e">
        <f t="array" ref="V18">#N/A</f>
        <v>#N/A</v>
      </c>
      <c r="W18" s="206" t="e">
        <f t="array" ref="W18">#N/A</f>
        <v>#N/A</v>
      </c>
      <c r="X18" s="206" t="e">
        <f t="array" ref="X18">#N/A</f>
        <v>#N/A</v>
      </c>
      <c r="Y18" s="206" t="e">
        <f t="array" ref="Y18">#N/A</f>
        <v>#N/A</v>
      </c>
      <c r="Z18" s="206" t="e">
        <f t="array" ref="Z18">#N/A</f>
        <v>#N/A</v>
      </c>
      <c r="AA18" s="206" t="e">
        <f t="array" ref="AA18">#N/A</f>
        <v>#N/A</v>
      </c>
      <c r="AB18" s="206" t="e">
        <f t="array" ref="AB18">#N/A</f>
        <v>#N/A</v>
      </c>
      <c r="AC18" s="206" t="e">
        <f t="array" ref="AC18">#N/A</f>
        <v>#N/A</v>
      </c>
      <c r="AD18" s="206" t="e">
        <f t="array" ref="AD18">#N/A</f>
        <v>#N/A</v>
      </c>
      <c r="AE18" s="206" t="e">
        <f t="array" ref="AE18">#N/A</f>
        <v>#N/A</v>
      </c>
      <c r="AF18" s="207" t="e">
        <f t="shared" si="3"/>
        <v>#N/A</v>
      </c>
      <c r="AG18" s="202"/>
      <c r="AH18" s="202"/>
      <c r="AI18" s="202"/>
      <c r="AJ18" s="202"/>
    </row>
    <row r="19" spans="1:36" ht="12" thickBot="1" x14ac:dyDescent="0.25">
      <c r="A19" s="37" t="s">
        <v>45</v>
      </c>
      <c r="B19" s="31" t="s">
        <v>46</v>
      </c>
      <c r="C19" s="214" t="e">
        <f t="array" ref="C19">#N/A</f>
        <v>#N/A</v>
      </c>
      <c r="D19" s="215" t="e">
        <f t="array" ref="D19">#N/A</f>
        <v>#N/A</v>
      </c>
      <c r="E19" s="215" t="e">
        <f t="array" ref="E19">#N/A</f>
        <v>#N/A</v>
      </c>
      <c r="F19" s="215" t="e">
        <f t="array" ref="F19">#N/A</f>
        <v>#N/A</v>
      </c>
      <c r="G19" s="215" t="e">
        <f t="array" ref="G19">#N/A</f>
        <v>#N/A</v>
      </c>
      <c r="H19" s="215" t="e">
        <f t="array" ref="H19">#N/A</f>
        <v>#N/A</v>
      </c>
      <c r="I19" s="215" t="e">
        <f t="array" ref="I19">#N/A</f>
        <v>#N/A</v>
      </c>
      <c r="J19" s="215" t="e">
        <f t="array" ref="J19">#N/A</f>
        <v>#N/A</v>
      </c>
      <c r="K19" s="215" t="e">
        <f t="array" ref="K19">#N/A</f>
        <v>#N/A</v>
      </c>
      <c r="L19" s="215" t="e">
        <f t="array" ref="L19">#N/A</f>
        <v>#N/A</v>
      </c>
      <c r="M19" s="215" t="e">
        <f t="array" ref="M19">#N/A</f>
        <v>#N/A</v>
      </c>
      <c r="N19" s="215" t="e">
        <f t="array" ref="N19">#N/A</f>
        <v>#N/A</v>
      </c>
      <c r="O19" s="215" t="e">
        <f t="array" ref="O19">#N/A</f>
        <v>#N/A</v>
      </c>
      <c r="P19" s="215" t="e">
        <f t="array" ref="P19">#N/A</f>
        <v>#N/A</v>
      </c>
      <c r="Q19" s="215" t="e">
        <f t="array" ref="Q19">#N/A</f>
        <v>#N/A</v>
      </c>
      <c r="R19" s="215" t="e">
        <f t="array" ref="R19">#N/A</f>
        <v>#N/A</v>
      </c>
      <c r="S19" s="216" t="e">
        <f t="array" ref="S19">#N/A</f>
        <v>#N/A</v>
      </c>
      <c r="T19" s="216" t="e">
        <f t="array" ref="T19">#N/A</f>
        <v>#N/A</v>
      </c>
      <c r="U19" s="215" t="e">
        <f t="array" ref="U19">#N/A</f>
        <v>#N/A</v>
      </c>
      <c r="V19" s="216" t="e">
        <f t="array" ref="V19">#N/A</f>
        <v>#N/A</v>
      </c>
      <c r="W19" s="216" t="e">
        <f t="array" ref="W19">#N/A</f>
        <v>#N/A</v>
      </c>
      <c r="X19" s="216" t="e">
        <f t="array" ref="X19">#N/A</f>
        <v>#N/A</v>
      </c>
      <c r="Y19" s="216" t="e">
        <f t="array" ref="Y19">#N/A</f>
        <v>#N/A</v>
      </c>
      <c r="Z19" s="216" t="e">
        <f t="array" ref="Z19">#N/A</f>
        <v>#N/A</v>
      </c>
      <c r="AA19" s="216" t="e">
        <f t="array" ref="AA19">#N/A</f>
        <v>#N/A</v>
      </c>
      <c r="AB19" s="216" t="e">
        <f t="array" ref="AB19">#N/A</f>
        <v>#N/A</v>
      </c>
      <c r="AC19" s="216" t="e">
        <f t="array" ref="AC19">#N/A</f>
        <v>#N/A</v>
      </c>
      <c r="AD19" s="216" t="e">
        <f t="array" ref="AD19">#N/A</f>
        <v>#N/A</v>
      </c>
      <c r="AE19" s="216" t="e">
        <f t="array" ref="AE19">#N/A</f>
        <v>#N/A</v>
      </c>
      <c r="AF19" s="217" t="e">
        <f t="shared" si="3"/>
        <v>#N/A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 t="e">
        <f t="shared" ref="C21:AE21" si="4">C13</f>
        <v>#N/A</v>
      </c>
      <c r="D21" s="219" t="e">
        <f t="shared" si="4"/>
        <v>#N/A</v>
      </c>
      <c r="E21" s="219" t="e">
        <f t="shared" si="4"/>
        <v>#N/A</v>
      </c>
      <c r="F21" s="219" t="e">
        <f t="shared" si="4"/>
        <v>#N/A</v>
      </c>
      <c r="G21" s="219" t="e">
        <f t="shared" si="4"/>
        <v>#N/A</v>
      </c>
      <c r="H21" s="219" t="e">
        <f t="shared" si="4"/>
        <v>#N/A</v>
      </c>
      <c r="I21" s="219" t="e">
        <f t="shared" si="4"/>
        <v>#N/A</v>
      </c>
      <c r="J21" s="219" t="e">
        <f t="shared" si="4"/>
        <v>#N/A</v>
      </c>
      <c r="K21" s="219" t="e">
        <f t="shared" si="4"/>
        <v>#N/A</v>
      </c>
      <c r="L21" s="219" t="e">
        <f t="shared" si="4"/>
        <v>#N/A</v>
      </c>
      <c r="M21" s="219" t="e">
        <f t="shared" si="4"/>
        <v>#N/A</v>
      </c>
      <c r="N21" s="219" t="e">
        <f t="shared" si="4"/>
        <v>#N/A</v>
      </c>
      <c r="O21" s="219" t="e">
        <f t="shared" si="4"/>
        <v>#N/A</v>
      </c>
      <c r="P21" s="219" t="e">
        <f t="shared" si="4"/>
        <v>#N/A</v>
      </c>
      <c r="Q21" s="219" t="e">
        <f t="shared" si="4"/>
        <v>#N/A</v>
      </c>
      <c r="R21" s="219" t="e">
        <f t="shared" si="4"/>
        <v>#N/A</v>
      </c>
      <c r="S21" s="219" t="e">
        <f t="shared" si="4"/>
        <v>#N/A</v>
      </c>
      <c r="T21" s="219" t="e">
        <f t="shared" si="4"/>
        <v>#N/A</v>
      </c>
      <c r="U21" s="219" t="e">
        <f t="shared" si="4"/>
        <v>#N/A</v>
      </c>
      <c r="V21" s="219" t="e">
        <f t="shared" si="4"/>
        <v>#N/A</v>
      </c>
      <c r="W21" s="219" t="e">
        <f t="shared" si="4"/>
        <v>#N/A</v>
      </c>
      <c r="X21" s="219" t="e">
        <f t="shared" si="4"/>
        <v>#N/A</v>
      </c>
      <c r="Y21" s="219" t="e">
        <f t="shared" si="4"/>
        <v>#N/A</v>
      </c>
      <c r="Z21" s="219" t="e">
        <f t="shared" si="4"/>
        <v>#N/A</v>
      </c>
      <c r="AA21" s="219" t="e">
        <f t="shared" si="4"/>
        <v>#N/A</v>
      </c>
      <c r="AB21" s="219" t="e">
        <f t="shared" si="4"/>
        <v>#N/A</v>
      </c>
      <c r="AC21" s="219" t="e">
        <f t="shared" si="4"/>
        <v>#N/A</v>
      </c>
      <c r="AD21" s="219" t="e">
        <f t="shared" si="4"/>
        <v>#N/A</v>
      </c>
      <c r="AE21" s="219" t="e">
        <f t="shared" si="4"/>
        <v>#N/A</v>
      </c>
      <c r="AF21" s="222" t="e">
        <f>SUM(C21:P21)</f>
        <v>#N/A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 t="e">
        <f t="array" ref="C22">#N/A</f>
        <v>#N/A</v>
      </c>
      <c r="D22" s="219" t="e">
        <f t="array" ref="D22">#N/A</f>
        <v>#N/A</v>
      </c>
      <c r="E22" s="219" t="e">
        <f t="array" ref="E22">#N/A</f>
        <v>#N/A</v>
      </c>
      <c r="F22" s="219" t="e">
        <f t="array" ref="F22">#N/A</f>
        <v>#N/A</v>
      </c>
      <c r="G22" s="219" t="e">
        <f t="array" ref="G22">#N/A</f>
        <v>#N/A</v>
      </c>
      <c r="H22" s="219" t="e">
        <f t="array" ref="H22">#N/A</f>
        <v>#N/A</v>
      </c>
      <c r="I22" s="219" t="e">
        <f t="array" ref="I22">#N/A</f>
        <v>#N/A</v>
      </c>
      <c r="J22" s="219" t="e">
        <f t="array" ref="J22">#N/A</f>
        <v>#N/A</v>
      </c>
      <c r="K22" s="219" t="e">
        <f t="array" ref="K22">#N/A</f>
        <v>#N/A</v>
      </c>
      <c r="L22" s="219" t="e">
        <f t="array" ref="L22">#N/A</f>
        <v>#N/A</v>
      </c>
      <c r="M22" s="219" t="e">
        <f t="array" ref="M22">#N/A</f>
        <v>#N/A</v>
      </c>
      <c r="N22" s="219" t="e">
        <f t="array" ref="N22">#N/A</f>
        <v>#N/A</v>
      </c>
      <c r="O22" s="219" t="e">
        <f t="array" ref="O22">#N/A</f>
        <v>#N/A</v>
      </c>
      <c r="P22" s="219" t="e">
        <f t="array" ref="P22">#N/A</f>
        <v>#N/A</v>
      </c>
      <c r="Q22" s="219" t="e">
        <f t="array" ref="Q22">#N/A</f>
        <v>#N/A</v>
      </c>
      <c r="R22" s="219" t="e">
        <f t="array" ref="R22">#N/A</f>
        <v>#N/A</v>
      </c>
      <c r="S22" s="219" t="e">
        <f t="array" ref="S22">#N/A</f>
        <v>#N/A</v>
      </c>
      <c r="T22" s="219" t="e">
        <f t="array" ref="T22">#N/A</f>
        <v>#N/A</v>
      </c>
      <c r="U22" s="219" t="e">
        <f t="array" ref="U22">#N/A</f>
        <v>#N/A</v>
      </c>
      <c r="V22" s="219" t="e">
        <f t="array" ref="V22">#N/A</f>
        <v>#N/A</v>
      </c>
      <c r="W22" s="219" t="e">
        <f t="array" ref="W22">#N/A</f>
        <v>#N/A</v>
      </c>
      <c r="X22" s="219" t="e">
        <f t="array" ref="X22">#N/A</f>
        <v>#N/A</v>
      </c>
      <c r="Y22" s="219" t="e">
        <f t="array" ref="Y22">#N/A</f>
        <v>#N/A</v>
      </c>
      <c r="Z22" s="219" t="e">
        <f t="array" ref="Z22">#N/A</f>
        <v>#N/A</v>
      </c>
      <c r="AA22" s="219" t="e">
        <f t="array" ref="AA22">#N/A</f>
        <v>#N/A</v>
      </c>
      <c r="AB22" s="219" t="e">
        <f t="array" ref="AB22">#N/A</f>
        <v>#N/A</v>
      </c>
      <c r="AC22" s="219" t="e">
        <f t="array" ref="AC22">#N/A</f>
        <v>#N/A</v>
      </c>
      <c r="AD22" s="219" t="e">
        <f t="array" ref="AD22">#N/A</f>
        <v>#N/A</v>
      </c>
      <c r="AE22" s="219" t="e">
        <f t="array" ref="AE22">#N/A</f>
        <v>#N/A</v>
      </c>
      <c r="AF22" s="222" t="e">
        <f>SUM(C22:P22)</f>
        <v>#N/A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 t="e">
        <f t="array" ref="C23">#N/A</f>
        <v>#N/A</v>
      </c>
      <c r="D23" s="219" t="e">
        <f t="array" ref="D23">#N/A</f>
        <v>#N/A</v>
      </c>
      <c r="E23" s="219" t="e">
        <f t="array" ref="E23">#N/A</f>
        <v>#N/A</v>
      </c>
      <c r="F23" s="219" t="e">
        <f t="array" ref="F23">#N/A</f>
        <v>#N/A</v>
      </c>
      <c r="G23" s="219" t="e">
        <f t="array" ref="G23">#N/A</f>
        <v>#N/A</v>
      </c>
      <c r="H23" s="219" t="e">
        <f t="array" ref="H23">#N/A</f>
        <v>#N/A</v>
      </c>
      <c r="I23" s="219" t="e">
        <f t="array" ref="I23">#N/A</f>
        <v>#N/A</v>
      </c>
      <c r="J23" s="219" t="e">
        <f t="array" ref="J23">#N/A</f>
        <v>#N/A</v>
      </c>
      <c r="K23" s="219" t="e">
        <f t="array" ref="K23">#N/A</f>
        <v>#N/A</v>
      </c>
      <c r="L23" s="219" t="e">
        <f t="array" ref="L23">#N/A</f>
        <v>#N/A</v>
      </c>
      <c r="M23" s="219" t="e">
        <f t="array" ref="M23">#N/A</f>
        <v>#N/A</v>
      </c>
      <c r="N23" s="219" t="e">
        <f t="array" ref="N23">#N/A</f>
        <v>#N/A</v>
      </c>
      <c r="O23" s="219" t="e">
        <f t="array" ref="O23">#N/A</f>
        <v>#N/A</v>
      </c>
      <c r="P23" s="219" t="e">
        <f t="array" ref="P23">#N/A</f>
        <v>#N/A</v>
      </c>
      <c r="Q23" s="219" t="e">
        <f t="array" ref="Q23">#N/A</f>
        <v>#N/A</v>
      </c>
      <c r="R23" s="219" t="e">
        <f t="array" ref="R23">#N/A</f>
        <v>#N/A</v>
      </c>
      <c r="S23" s="219" t="e">
        <f t="array" ref="S23">#N/A</f>
        <v>#N/A</v>
      </c>
      <c r="T23" s="219" t="e">
        <f t="array" ref="T23">#N/A</f>
        <v>#N/A</v>
      </c>
      <c r="U23" s="219" t="e">
        <f t="array" ref="U23">#N/A</f>
        <v>#N/A</v>
      </c>
      <c r="V23" s="219" t="e">
        <f t="array" ref="V23">#N/A</f>
        <v>#N/A</v>
      </c>
      <c r="W23" s="219" t="e">
        <f t="array" ref="W23">#N/A</f>
        <v>#N/A</v>
      </c>
      <c r="X23" s="219" t="e">
        <f t="array" ref="X23">#N/A</f>
        <v>#N/A</v>
      </c>
      <c r="Y23" s="219" t="e">
        <f t="array" ref="Y23">#N/A</f>
        <v>#N/A</v>
      </c>
      <c r="Z23" s="219" t="e">
        <f t="array" ref="Z23">#N/A</f>
        <v>#N/A</v>
      </c>
      <c r="AA23" s="219" t="e">
        <f t="array" ref="AA23">#N/A</f>
        <v>#N/A</v>
      </c>
      <c r="AB23" s="219" t="e">
        <f t="array" ref="AB23">#N/A</f>
        <v>#N/A</v>
      </c>
      <c r="AC23" s="219" t="e">
        <f t="array" ref="AC23">#N/A</f>
        <v>#N/A</v>
      </c>
      <c r="AD23" s="219" t="e">
        <f t="array" ref="AD23">#N/A</f>
        <v>#N/A</v>
      </c>
      <c r="AE23" s="219" t="e">
        <f t="array" ref="AE23">#N/A</f>
        <v>#N/A</v>
      </c>
      <c r="AF23" s="222" t="e">
        <f>SUM(C23:P23)</f>
        <v>#N/A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 t="e">
        <f t="shared" ref="C24:AF24" si="5">SUM(C21:C23)</f>
        <v>#N/A</v>
      </c>
      <c r="D24" s="219" t="e">
        <f t="shared" si="5"/>
        <v>#N/A</v>
      </c>
      <c r="E24" s="219" t="e">
        <f t="shared" si="5"/>
        <v>#N/A</v>
      </c>
      <c r="F24" s="219" t="e">
        <f t="shared" si="5"/>
        <v>#N/A</v>
      </c>
      <c r="G24" s="219" t="e">
        <f t="shared" si="5"/>
        <v>#N/A</v>
      </c>
      <c r="H24" s="219" t="e">
        <f t="shared" si="5"/>
        <v>#N/A</v>
      </c>
      <c r="I24" s="219" t="e">
        <f t="shared" si="5"/>
        <v>#N/A</v>
      </c>
      <c r="J24" s="219" t="e">
        <f t="shared" si="5"/>
        <v>#N/A</v>
      </c>
      <c r="K24" s="219" t="e">
        <f t="shared" si="5"/>
        <v>#N/A</v>
      </c>
      <c r="L24" s="219" t="e">
        <f t="shared" si="5"/>
        <v>#N/A</v>
      </c>
      <c r="M24" s="219" t="e">
        <f t="shared" si="5"/>
        <v>#N/A</v>
      </c>
      <c r="N24" s="219" t="e">
        <f t="shared" si="5"/>
        <v>#N/A</v>
      </c>
      <c r="O24" s="219" t="e">
        <f t="shared" si="5"/>
        <v>#N/A</v>
      </c>
      <c r="P24" s="219" t="e">
        <f t="shared" si="5"/>
        <v>#N/A</v>
      </c>
      <c r="Q24" s="219" t="e">
        <f t="shared" si="5"/>
        <v>#N/A</v>
      </c>
      <c r="R24" s="219" t="e">
        <f t="shared" si="5"/>
        <v>#N/A</v>
      </c>
      <c r="S24" s="219" t="e">
        <f t="shared" si="5"/>
        <v>#N/A</v>
      </c>
      <c r="T24" s="219" t="e">
        <f t="shared" si="5"/>
        <v>#N/A</v>
      </c>
      <c r="U24" s="219" t="e">
        <f t="shared" si="5"/>
        <v>#N/A</v>
      </c>
      <c r="V24" s="219" t="e">
        <f t="shared" si="5"/>
        <v>#N/A</v>
      </c>
      <c r="W24" s="219" t="e">
        <f t="shared" si="5"/>
        <v>#N/A</v>
      </c>
      <c r="X24" s="219" t="e">
        <f t="shared" si="5"/>
        <v>#N/A</v>
      </c>
      <c r="Y24" s="219" t="e">
        <f t="shared" si="5"/>
        <v>#N/A</v>
      </c>
      <c r="Z24" s="219" t="e">
        <f t="shared" si="5"/>
        <v>#N/A</v>
      </c>
      <c r="AA24" s="219" t="e">
        <f t="shared" si="5"/>
        <v>#N/A</v>
      </c>
      <c r="AB24" s="219" t="e">
        <f t="shared" si="5"/>
        <v>#N/A</v>
      </c>
      <c r="AC24" s="219" t="e">
        <f t="shared" si="5"/>
        <v>#N/A</v>
      </c>
      <c r="AD24" s="219" t="e">
        <f t="shared" si="5"/>
        <v>#N/A</v>
      </c>
      <c r="AE24" s="219" t="e">
        <f t="shared" si="5"/>
        <v>#N/A</v>
      </c>
      <c r="AF24" s="222" t="e">
        <f t="shared" si="5"/>
        <v>#N/A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 t="e">
        <f t="array" ref="C26">#N/A</f>
        <v>#N/A</v>
      </c>
      <c r="D26" s="219" t="e">
        <f t="array" ref="D26">#N/A</f>
        <v>#N/A</v>
      </c>
      <c r="E26" s="219" t="e">
        <f t="array" ref="E26">#N/A</f>
        <v>#N/A</v>
      </c>
      <c r="F26" s="219" t="e">
        <f t="array" ref="F26">#N/A</f>
        <v>#N/A</v>
      </c>
      <c r="G26" s="219" t="e">
        <f t="array" ref="G26">#N/A</f>
        <v>#N/A</v>
      </c>
      <c r="H26" s="219" t="e">
        <f t="array" ref="H26">#N/A</f>
        <v>#N/A</v>
      </c>
      <c r="I26" s="219" t="e">
        <f t="array" ref="I26">#N/A</f>
        <v>#N/A</v>
      </c>
      <c r="J26" s="219" t="e">
        <f t="array" ref="J26">#N/A</f>
        <v>#N/A</v>
      </c>
      <c r="K26" s="219" t="e">
        <f t="array" ref="K26">#N/A</f>
        <v>#N/A</v>
      </c>
      <c r="L26" s="219" t="e">
        <f t="array" ref="L26">#N/A</f>
        <v>#N/A</v>
      </c>
      <c r="M26" s="219" t="e">
        <f t="array" ref="M26">#N/A</f>
        <v>#N/A</v>
      </c>
      <c r="N26" s="219" t="e">
        <f t="array" ref="N26">#N/A</f>
        <v>#N/A</v>
      </c>
      <c r="O26" s="219" t="e">
        <f t="array" ref="O26">#N/A</f>
        <v>#N/A</v>
      </c>
      <c r="P26" s="219" t="e">
        <f t="array" ref="P26">#N/A</f>
        <v>#N/A</v>
      </c>
      <c r="Q26" s="219" t="e">
        <f t="array" ref="Q26">#N/A</f>
        <v>#N/A</v>
      </c>
      <c r="R26" s="219" t="e">
        <f t="array" ref="R26">#N/A</f>
        <v>#N/A</v>
      </c>
      <c r="S26" s="219" t="e">
        <f t="array" ref="S26">#N/A</f>
        <v>#N/A</v>
      </c>
      <c r="T26" s="219" t="e">
        <f t="array" ref="T26">#N/A</f>
        <v>#N/A</v>
      </c>
      <c r="U26" s="219" t="e">
        <f t="array" ref="U26">#N/A</f>
        <v>#N/A</v>
      </c>
      <c r="V26" s="219" t="e">
        <f t="array" ref="V26">#N/A</f>
        <v>#N/A</v>
      </c>
      <c r="W26" s="219" t="e">
        <f t="array" ref="W26">#N/A</f>
        <v>#N/A</v>
      </c>
      <c r="X26" s="219" t="e">
        <f t="array" ref="X26">#N/A</f>
        <v>#N/A</v>
      </c>
      <c r="Y26" s="219" t="e">
        <f t="array" ref="Y26">#N/A</f>
        <v>#N/A</v>
      </c>
      <c r="Z26" s="219" t="e">
        <f t="array" ref="Z26">#N/A</f>
        <v>#N/A</v>
      </c>
      <c r="AA26" s="219" t="e">
        <f t="array" ref="AA26">#N/A</f>
        <v>#N/A</v>
      </c>
      <c r="AB26" s="219" t="e">
        <f t="array" ref="AB26">#N/A</f>
        <v>#N/A</v>
      </c>
      <c r="AC26" s="219" t="e">
        <f t="array" ref="AC26">#N/A</f>
        <v>#N/A</v>
      </c>
      <c r="AD26" s="219" t="e">
        <f t="array" ref="AD26">#N/A</f>
        <v>#N/A</v>
      </c>
      <c r="AE26" s="219" t="e">
        <f t="array" ref="AE26">#N/A</f>
        <v>#N/A</v>
      </c>
      <c r="AF26" s="222" t="e">
        <f>SUM(C26:P26)</f>
        <v>#N/A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 t="e">
        <f t="array" ref="C27">#N/A</f>
        <v>#N/A</v>
      </c>
      <c r="D27" s="219" t="e">
        <f t="array" ref="D27">#N/A</f>
        <v>#N/A</v>
      </c>
      <c r="E27" s="219" t="e">
        <f t="array" ref="E27">#N/A</f>
        <v>#N/A</v>
      </c>
      <c r="F27" s="219" t="e">
        <f t="array" ref="F27">#N/A</f>
        <v>#N/A</v>
      </c>
      <c r="G27" s="219" t="e">
        <f t="array" ref="G27">#N/A</f>
        <v>#N/A</v>
      </c>
      <c r="H27" s="219" t="e">
        <f t="array" ref="H27">#N/A</f>
        <v>#N/A</v>
      </c>
      <c r="I27" s="219" t="e">
        <f t="array" ref="I27">#N/A</f>
        <v>#N/A</v>
      </c>
      <c r="J27" s="219" t="e">
        <f t="array" ref="J27">#N/A</f>
        <v>#N/A</v>
      </c>
      <c r="K27" s="219" t="e">
        <f t="array" ref="K27">#N/A</f>
        <v>#N/A</v>
      </c>
      <c r="L27" s="219" t="e">
        <f t="array" ref="L27">#N/A</f>
        <v>#N/A</v>
      </c>
      <c r="M27" s="219" t="e">
        <f t="array" ref="M27">#N/A</f>
        <v>#N/A</v>
      </c>
      <c r="N27" s="219" t="e">
        <f t="array" ref="N27">#N/A</f>
        <v>#N/A</v>
      </c>
      <c r="O27" s="219" t="e">
        <f t="array" ref="O27">#N/A</f>
        <v>#N/A</v>
      </c>
      <c r="P27" s="219" t="e">
        <f t="array" ref="P27">#N/A</f>
        <v>#N/A</v>
      </c>
      <c r="Q27" s="219" t="e">
        <f t="array" ref="Q27">#N/A</f>
        <v>#N/A</v>
      </c>
      <c r="R27" s="219" t="e">
        <f t="array" ref="R27">#N/A</f>
        <v>#N/A</v>
      </c>
      <c r="S27" s="219" t="e">
        <f t="array" ref="S27">#N/A</f>
        <v>#N/A</v>
      </c>
      <c r="T27" s="219" t="e">
        <f t="array" ref="T27">#N/A</f>
        <v>#N/A</v>
      </c>
      <c r="U27" s="219" t="e">
        <f t="array" ref="U27">#N/A</f>
        <v>#N/A</v>
      </c>
      <c r="V27" s="219" t="e">
        <f t="array" ref="V27">#N/A</f>
        <v>#N/A</v>
      </c>
      <c r="W27" s="219" t="e">
        <f t="array" ref="W27">#N/A</f>
        <v>#N/A</v>
      </c>
      <c r="X27" s="219" t="e">
        <f t="array" ref="X27">#N/A</f>
        <v>#N/A</v>
      </c>
      <c r="Y27" s="219" t="e">
        <f t="array" ref="Y27">#N/A</f>
        <v>#N/A</v>
      </c>
      <c r="Z27" s="219" t="e">
        <f t="array" ref="Z27">#N/A</f>
        <v>#N/A</v>
      </c>
      <c r="AA27" s="219" t="e">
        <f t="array" ref="AA27">#N/A</f>
        <v>#N/A</v>
      </c>
      <c r="AB27" s="219" t="e">
        <f t="array" ref="AB27">#N/A</f>
        <v>#N/A</v>
      </c>
      <c r="AC27" s="219" t="e">
        <f t="array" ref="AC27">#N/A</f>
        <v>#N/A</v>
      </c>
      <c r="AD27" s="219" t="e">
        <f t="array" ref="AD27">#N/A</f>
        <v>#N/A</v>
      </c>
      <c r="AE27" s="219" t="e">
        <f t="array" ref="AE27">#N/A</f>
        <v>#N/A</v>
      </c>
      <c r="AF27" s="222" t="e">
        <f>SUM(C27:P27)</f>
        <v>#N/A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 t="e">
        <f t="array" ref="C29">#N/A</f>
        <v>#N/A</v>
      </c>
      <c r="D29" s="219" t="e">
        <f t="array" ref="D29">#N/A</f>
        <v>#N/A</v>
      </c>
      <c r="E29" s="219" t="e">
        <f t="array" ref="E29">#N/A</f>
        <v>#N/A</v>
      </c>
      <c r="F29" s="219" t="e">
        <f t="array" ref="F29">#N/A</f>
        <v>#N/A</v>
      </c>
      <c r="G29" s="219" t="e">
        <f t="array" ref="G29">#N/A</f>
        <v>#N/A</v>
      </c>
      <c r="H29" s="219" t="e">
        <f t="array" ref="H29">#N/A</f>
        <v>#N/A</v>
      </c>
      <c r="I29" s="219" t="e">
        <f t="array" ref="I29">#N/A</f>
        <v>#N/A</v>
      </c>
      <c r="J29" s="219" t="e">
        <f t="array" ref="J29">#N/A</f>
        <v>#N/A</v>
      </c>
      <c r="K29" s="219" t="e">
        <f t="array" ref="K29">#N/A</f>
        <v>#N/A</v>
      </c>
      <c r="L29" s="219" t="e">
        <f t="array" ref="L29">#N/A</f>
        <v>#N/A</v>
      </c>
      <c r="M29" s="219" t="e">
        <f t="array" ref="M29">#N/A</f>
        <v>#N/A</v>
      </c>
      <c r="N29" s="219" t="e">
        <f t="array" ref="N29">#N/A</f>
        <v>#N/A</v>
      </c>
      <c r="O29" s="219" t="e">
        <f t="array" ref="O29">#N/A</f>
        <v>#N/A</v>
      </c>
      <c r="P29" s="219" t="e">
        <f t="array" ref="P29">#N/A</f>
        <v>#N/A</v>
      </c>
      <c r="Q29" s="219" t="e">
        <f t="array" ref="Q29">#N/A</f>
        <v>#N/A</v>
      </c>
      <c r="R29" s="219" t="e">
        <f t="array" ref="R29">#N/A</f>
        <v>#N/A</v>
      </c>
      <c r="S29" s="219" t="e">
        <f t="array" ref="S29">#N/A</f>
        <v>#N/A</v>
      </c>
      <c r="T29" s="219" t="e">
        <f t="array" ref="T29">#N/A</f>
        <v>#N/A</v>
      </c>
      <c r="U29" s="219" t="e">
        <f t="array" ref="U29">#N/A</f>
        <v>#N/A</v>
      </c>
      <c r="V29" s="219" t="e">
        <f t="array" ref="V29">#N/A</f>
        <v>#N/A</v>
      </c>
      <c r="W29" s="219" t="e">
        <f t="array" ref="W29">#N/A</f>
        <v>#N/A</v>
      </c>
      <c r="X29" s="219" t="e">
        <f t="array" ref="X29">#N/A</f>
        <v>#N/A</v>
      </c>
      <c r="Y29" s="219" t="e">
        <f t="array" ref="Y29">#N/A</f>
        <v>#N/A</v>
      </c>
      <c r="Z29" s="219" t="e">
        <f t="array" ref="Z29">#N/A</f>
        <v>#N/A</v>
      </c>
      <c r="AA29" s="219" t="e">
        <f t="array" ref="AA29">#N/A</f>
        <v>#N/A</v>
      </c>
      <c r="AB29" s="219" t="e">
        <f t="array" ref="AB29">#N/A</f>
        <v>#N/A</v>
      </c>
      <c r="AC29" s="219" t="e">
        <f t="array" ref="AC29">#N/A</f>
        <v>#N/A</v>
      </c>
      <c r="AD29" s="219" t="e">
        <f t="array" ref="AD29">#N/A</f>
        <v>#N/A</v>
      </c>
      <c r="AE29" s="219" t="e">
        <f t="array" ref="AE29">#N/A</f>
        <v>#N/A</v>
      </c>
      <c r="AF29" s="222" t="e">
        <f>SUM(C29:P29)</f>
        <v>#N/A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 t="e">
        <f t="array" ref="C30">#N/A</f>
        <v>#N/A</v>
      </c>
      <c r="D30" s="219" t="e">
        <f t="array" ref="D30">#N/A</f>
        <v>#N/A</v>
      </c>
      <c r="E30" s="219" t="e">
        <f t="array" ref="E30">#N/A</f>
        <v>#N/A</v>
      </c>
      <c r="F30" s="219" t="e">
        <f t="array" ref="F30">#N/A</f>
        <v>#N/A</v>
      </c>
      <c r="G30" s="219" t="e">
        <f t="array" ref="G30">#N/A</f>
        <v>#N/A</v>
      </c>
      <c r="H30" s="219" t="e">
        <f t="array" ref="H30">#N/A</f>
        <v>#N/A</v>
      </c>
      <c r="I30" s="219" t="e">
        <f t="array" ref="I30">#N/A</f>
        <v>#N/A</v>
      </c>
      <c r="J30" s="219" t="e">
        <f t="array" ref="J30">#N/A</f>
        <v>#N/A</v>
      </c>
      <c r="K30" s="219" t="e">
        <f t="array" ref="K30">#N/A</f>
        <v>#N/A</v>
      </c>
      <c r="L30" s="219" t="e">
        <f t="array" ref="L30">#N/A</f>
        <v>#N/A</v>
      </c>
      <c r="M30" s="219" t="e">
        <f t="array" ref="M30">#N/A</f>
        <v>#N/A</v>
      </c>
      <c r="N30" s="219" t="e">
        <f t="array" ref="N30">#N/A</f>
        <v>#N/A</v>
      </c>
      <c r="O30" s="219" t="e">
        <f t="array" ref="O30">#N/A</f>
        <v>#N/A</v>
      </c>
      <c r="P30" s="219" t="e">
        <f t="array" ref="P30">#N/A</f>
        <v>#N/A</v>
      </c>
      <c r="Q30" s="219" t="e">
        <f t="array" ref="Q30">#N/A</f>
        <v>#N/A</v>
      </c>
      <c r="R30" s="219" t="e">
        <f t="array" ref="R30">#N/A</f>
        <v>#N/A</v>
      </c>
      <c r="S30" s="219" t="e">
        <f t="array" ref="S30">#N/A</f>
        <v>#N/A</v>
      </c>
      <c r="T30" s="219" t="e">
        <f t="array" ref="T30">#N/A</f>
        <v>#N/A</v>
      </c>
      <c r="U30" s="219" t="e">
        <f t="array" ref="U30">#N/A</f>
        <v>#N/A</v>
      </c>
      <c r="V30" s="219" t="e">
        <f t="array" ref="V30">#N/A</f>
        <v>#N/A</v>
      </c>
      <c r="W30" s="219" t="e">
        <f t="array" ref="W30">#N/A</f>
        <v>#N/A</v>
      </c>
      <c r="X30" s="219" t="e">
        <f t="array" ref="X30">#N/A</f>
        <v>#N/A</v>
      </c>
      <c r="Y30" s="219" t="e">
        <f t="array" ref="Y30">#N/A</f>
        <v>#N/A</v>
      </c>
      <c r="Z30" s="219" t="e">
        <f t="array" ref="Z30">#N/A</f>
        <v>#N/A</v>
      </c>
      <c r="AA30" s="219" t="e">
        <f t="array" ref="AA30">#N/A</f>
        <v>#N/A</v>
      </c>
      <c r="AB30" s="219" t="e">
        <f t="array" ref="AB30">#N/A</f>
        <v>#N/A</v>
      </c>
      <c r="AC30" s="219" t="e">
        <f t="array" ref="AC30">#N/A</f>
        <v>#N/A</v>
      </c>
      <c r="AD30" s="219" t="e">
        <f t="array" ref="AD30">#N/A</f>
        <v>#N/A</v>
      </c>
      <c r="AE30" s="219" t="e">
        <f t="array" ref="AE30">#N/A</f>
        <v>#N/A</v>
      </c>
      <c r="AF30" s="222" t="e">
        <f>SUM(C30:P30)</f>
        <v>#N/A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 t="e">
        <f t="array" ref="C31">#N/A</f>
        <v>#N/A</v>
      </c>
      <c r="D31" s="219" t="e">
        <f t="array" ref="D31">#N/A</f>
        <v>#N/A</v>
      </c>
      <c r="E31" s="219" t="e">
        <f t="array" ref="E31">#N/A</f>
        <v>#N/A</v>
      </c>
      <c r="F31" s="219" t="e">
        <f t="array" ref="F31">#N/A</f>
        <v>#N/A</v>
      </c>
      <c r="G31" s="219" t="e">
        <f t="array" ref="G31">#N/A</f>
        <v>#N/A</v>
      </c>
      <c r="H31" s="219" t="e">
        <f t="array" ref="H31">#N/A</f>
        <v>#N/A</v>
      </c>
      <c r="I31" s="219" t="e">
        <f t="array" ref="I31">#N/A</f>
        <v>#N/A</v>
      </c>
      <c r="J31" s="219" t="e">
        <f t="array" ref="J31">#N/A</f>
        <v>#N/A</v>
      </c>
      <c r="K31" s="219" t="e">
        <f t="array" ref="K31">#N/A</f>
        <v>#N/A</v>
      </c>
      <c r="L31" s="219" t="e">
        <f t="array" ref="L31">#N/A</f>
        <v>#N/A</v>
      </c>
      <c r="M31" s="219" t="e">
        <f t="array" ref="M31">#N/A</f>
        <v>#N/A</v>
      </c>
      <c r="N31" s="219" t="e">
        <f t="array" ref="N31">#N/A</f>
        <v>#N/A</v>
      </c>
      <c r="O31" s="219" t="e">
        <f t="array" ref="O31">#N/A</f>
        <v>#N/A</v>
      </c>
      <c r="P31" s="219" t="e">
        <f t="array" ref="P31">#N/A</f>
        <v>#N/A</v>
      </c>
      <c r="Q31" s="219" t="e">
        <f t="array" ref="Q31">#N/A</f>
        <v>#N/A</v>
      </c>
      <c r="R31" s="219" t="e">
        <f t="array" ref="R31">#N/A</f>
        <v>#N/A</v>
      </c>
      <c r="S31" s="219" t="e">
        <f t="array" ref="S31">#N/A</f>
        <v>#N/A</v>
      </c>
      <c r="T31" s="219" t="e">
        <f t="array" ref="T31">#N/A</f>
        <v>#N/A</v>
      </c>
      <c r="U31" s="219" t="e">
        <f t="array" ref="U31">#N/A</f>
        <v>#N/A</v>
      </c>
      <c r="V31" s="219" t="e">
        <f t="array" ref="V31">#N/A</f>
        <v>#N/A</v>
      </c>
      <c r="W31" s="219" t="e">
        <f t="array" ref="W31">#N/A</f>
        <v>#N/A</v>
      </c>
      <c r="X31" s="219" t="e">
        <f t="array" ref="X31">#N/A</f>
        <v>#N/A</v>
      </c>
      <c r="Y31" s="219" t="e">
        <f t="array" ref="Y31">#N/A</f>
        <v>#N/A</v>
      </c>
      <c r="Z31" s="219" t="e">
        <f t="array" ref="Z31">#N/A</f>
        <v>#N/A</v>
      </c>
      <c r="AA31" s="219" t="e">
        <f t="array" ref="AA31">#N/A</f>
        <v>#N/A</v>
      </c>
      <c r="AB31" s="219" t="e">
        <f t="array" ref="AB31">#N/A</f>
        <v>#N/A</v>
      </c>
      <c r="AC31" s="219" t="e">
        <f t="array" ref="AC31">#N/A</f>
        <v>#N/A</v>
      </c>
      <c r="AD31" s="219" t="e">
        <f t="array" ref="AD31">#N/A</f>
        <v>#N/A</v>
      </c>
      <c r="AE31" s="219" t="e">
        <f t="array" ref="AE31">#N/A</f>
        <v>#N/A</v>
      </c>
      <c r="AF31" s="222" t="e">
        <f>SUM(C31:P31)</f>
        <v>#N/A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 t="e">
        <f t="shared" ref="C33:AF33" si="6">C31+C30+C29+C27+C26+C24</f>
        <v>#N/A</v>
      </c>
      <c r="D33" s="228" t="e">
        <f t="shared" si="6"/>
        <v>#N/A</v>
      </c>
      <c r="E33" s="228" t="e">
        <f t="shared" si="6"/>
        <v>#N/A</v>
      </c>
      <c r="F33" s="228" t="e">
        <f t="shared" si="6"/>
        <v>#N/A</v>
      </c>
      <c r="G33" s="228" t="e">
        <f t="shared" si="6"/>
        <v>#N/A</v>
      </c>
      <c r="H33" s="228" t="e">
        <f t="shared" si="6"/>
        <v>#N/A</v>
      </c>
      <c r="I33" s="228" t="e">
        <f t="shared" si="6"/>
        <v>#N/A</v>
      </c>
      <c r="J33" s="228" t="e">
        <f t="shared" si="6"/>
        <v>#N/A</v>
      </c>
      <c r="K33" s="228" t="e">
        <f t="shared" si="6"/>
        <v>#N/A</v>
      </c>
      <c r="L33" s="228" t="e">
        <f t="shared" si="6"/>
        <v>#N/A</v>
      </c>
      <c r="M33" s="228" t="e">
        <f t="shared" si="6"/>
        <v>#N/A</v>
      </c>
      <c r="N33" s="228" t="e">
        <f t="shared" si="6"/>
        <v>#N/A</v>
      </c>
      <c r="O33" s="228" t="e">
        <f t="shared" si="6"/>
        <v>#N/A</v>
      </c>
      <c r="P33" s="228" t="e">
        <f t="shared" si="6"/>
        <v>#N/A</v>
      </c>
      <c r="Q33" s="228" t="e">
        <f t="shared" si="6"/>
        <v>#N/A</v>
      </c>
      <c r="R33" s="228" t="e">
        <f t="shared" si="6"/>
        <v>#N/A</v>
      </c>
      <c r="S33" s="228" t="e">
        <f t="shared" si="6"/>
        <v>#N/A</v>
      </c>
      <c r="T33" s="228" t="e">
        <f t="shared" si="6"/>
        <v>#N/A</v>
      </c>
      <c r="U33" s="228" t="e">
        <f t="shared" si="6"/>
        <v>#N/A</v>
      </c>
      <c r="V33" s="228" t="e">
        <f t="shared" si="6"/>
        <v>#N/A</v>
      </c>
      <c r="W33" s="228" t="e">
        <f t="shared" si="6"/>
        <v>#N/A</v>
      </c>
      <c r="X33" s="228" t="e">
        <f t="shared" si="6"/>
        <v>#N/A</v>
      </c>
      <c r="Y33" s="228" t="e">
        <f t="shared" si="6"/>
        <v>#N/A</v>
      </c>
      <c r="Z33" s="228" t="e">
        <f t="shared" si="6"/>
        <v>#N/A</v>
      </c>
      <c r="AA33" s="228" t="e">
        <f t="shared" si="6"/>
        <v>#N/A</v>
      </c>
      <c r="AB33" s="228" t="e">
        <f t="shared" si="6"/>
        <v>#N/A</v>
      </c>
      <c r="AC33" s="228" t="e">
        <f t="shared" si="6"/>
        <v>#N/A</v>
      </c>
      <c r="AD33" s="228" t="e">
        <f t="shared" si="6"/>
        <v>#N/A</v>
      </c>
      <c r="AE33" s="228" t="e">
        <f t="shared" si="6"/>
        <v>#N/A</v>
      </c>
      <c r="AF33" s="229" t="e">
        <f t="shared" si="6"/>
        <v>#N/A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 t="e">
        <f t="array" ref="C35">#N/A</f>
        <v>#N/A</v>
      </c>
      <c r="D35" s="219" t="e">
        <f t="array" ref="D35">#N/A</f>
        <v>#N/A</v>
      </c>
      <c r="E35" s="219" t="e">
        <f t="array" ref="E35">#N/A</f>
        <v>#N/A</v>
      </c>
      <c r="F35" s="219" t="e">
        <f t="array" ref="F35">#N/A</f>
        <v>#N/A</v>
      </c>
      <c r="G35" s="219" t="e">
        <f t="array" ref="G35">#N/A</f>
        <v>#N/A</v>
      </c>
      <c r="H35" s="219" t="e">
        <f t="array" ref="H35">#N/A</f>
        <v>#N/A</v>
      </c>
      <c r="I35" s="219" t="e">
        <f t="array" ref="I35">#N/A</f>
        <v>#N/A</v>
      </c>
      <c r="J35" s="219" t="e">
        <f t="array" ref="J35">#N/A</f>
        <v>#N/A</v>
      </c>
      <c r="K35" s="219" t="e">
        <f t="array" ref="K35">#N/A</f>
        <v>#N/A</v>
      </c>
      <c r="L35" s="219" t="e">
        <f t="array" ref="L35">#N/A</f>
        <v>#N/A</v>
      </c>
      <c r="M35" s="219" t="e">
        <f t="array" ref="M35">#N/A</f>
        <v>#N/A</v>
      </c>
      <c r="N35" s="219" t="e">
        <f t="array" ref="N35">#N/A</f>
        <v>#N/A</v>
      </c>
      <c r="O35" s="219" t="e">
        <f t="array" ref="O35">#N/A</f>
        <v>#N/A</v>
      </c>
      <c r="P35" s="219" t="e">
        <f t="array" ref="P35">#N/A</f>
        <v>#N/A</v>
      </c>
      <c r="Q35" s="219" t="e">
        <f t="array" ref="Q35">#N/A</f>
        <v>#N/A</v>
      </c>
      <c r="R35" s="219" t="e">
        <f t="array" ref="R35">#N/A</f>
        <v>#N/A</v>
      </c>
      <c r="S35" s="219" t="e">
        <f t="array" ref="S35">#N/A</f>
        <v>#N/A</v>
      </c>
      <c r="T35" s="219" t="e">
        <f t="array" ref="T35">#N/A</f>
        <v>#N/A</v>
      </c>
      <c r="U35" s="219" t="e">
        <f t="array" ref="U35">#N/A</f>
        <v>#N/A</v>
      </c>
      <c r="V35" s="219" t="e">
        <f t="array" ref="V35">#N/A</f>
        <v>#N/A</v>
      </c>
      <c r="W35" s="219" t="e">
        <f t="array" ref="W35">#N/A</f>
        <v>#N/A</v>
      </c>
      <c r="X35" s="219" t="e">
        <f t="array" ref="X35">#N/A</f>
        <v>#N/A</v>
      </c>
      <c r="Y35" s="219" t="e">
        <f t="array" ref="Y35">#N/A</f>
        <v>#N/A</v>
      </c>
      <c r="Z35" s="219" t="e">
        <f t="array" ref="Z35">#N/A</f>
        <v>#N/A</v>
      </c>
      <c r="AA35" s="219" t="e">
        <f t="array" ref="AA35">#N/A</f>
        <v>#N/A</v>
      </c>
      <c r="AB35" s="219" t="e">
        <f t="array" ref="AB35">#N/A</f>
        <v>#N/A</v>
      </c>
      <c r="AC35" s="219" t="e">
        <f t="array" ref="AC35">#N/A</f>
        <v>#N/A</v>
      </c>
      <c r="AD35" s="219" t="e">
        <f t="array" ref="AD35">#N/A</f>
        <v>#N/A</v>
      </c>
      <c r="AE35" s="219" t="e">
        <f t="array" ref="AE35">#N/A</f>
        <v>#N/A</v>
      </c>
      <c r="AF35" s="222" t="e">
        <f>SUM(C35:P35)</f>
        <v>#N/A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 t="e">
        <f t="array" ref="C36">#N/A</f>
        <v>#N/A</v>
      </c>
      <c r="D36" s="219" t="e">
        <f t="array" ref="D36">#N/A</f>
        <v>#N/A</v>
      </c>
      <c r="E36" s="219" t="e">
        <f t="array" ref="E36">#N/A</f>
        <v>#N/A</v>
      </c>
      <c r="F36" s="219" t="e">
        <f t="array" ref="F36">#N/A</f>
        <v>#N/A</v>
      </c>
      <c r="G36" s="219" t="e">
        <f t="array" ref="G36">#N/A</f>
        <v>#N/A</v>
      </c>
      <c r="H36" s="219" t="e">
        <f t="array" ref="H36">#N/A</f>
        <v>#N/A</v>
      </c>
      <c r="I36" s="219" t="e">
        <f t="array" ref="I36">#N/A</f>
        <v>#N/A</v>
      </c>
      <c r="J36" s="219" t="e">
        <f t="array" ref="J36">#N/A</f>
        <v>#N/A</v>
      </c>
      <c r="K36" s="219" t="e">
        <f t="array" ref="K36">#N/A</f>
        <v>#N/A</v>
      </c>
      <c r="L36" s="219" t="e">
        <f t="array" ref="L36">#N/A</f>
        <v>#N/A</v>
      </c>
      <c r="M36" s="219" t="e">
        <f t="array" ref="M36">#N/A</f>
        <v>#N/A</v>
      </c>
      <c r="N36" s="219" t="e">
        <f t="array" ref="N36">#N/A</f>
        <v>#N/A</v>
      </c>
      <c r="O36" s="219" t="e">
        <f t="array" ref="O36">#N/A</f>
        <v>#N/A</v>
      </c>
      <c r="P36" s="219" t="e">
        <f t="array" ref="P36">#N/A</f>
        <v>#N/A</v>
      </c>
      <c r="Q36" s="219" t="e">
        <f t="array" ref="Q36">#N/A</f>
        <v>#N/A</v>
      </c>
      <c r="R36" s="219" t="e">
        <f t="array" ref="R36">#N/A</f>
        <v>#N/A</v>
      </c>
      <c r="S36" s="219" t="e">
        <f t="array" ref="S36">#N/A</f>
        <v>#N/A</v>
      </c>
      <c r="T36" s="219" t="e">
        <f t="array" ref="T36">#N/A</f>
        <v>#N/A</v>
      </c>
      <c r="U36" s="219" t="e">
        <f t="array" ref="U36">#N/A</f>
        <v>#N/A</v>
      </c>
      <c r="V36" s="219" t="e">
        <f t="array" ref="V36">#N/A</f>
        <v>#N/A</v>
      </c>
      <c r="W36" s="219" t="e">
        <f t="array" ref="W36">#N/A</f>
        <v>#N/A</v>
      </c>
      <c r="X36" s="219" t="e">
        <f t="array" ref="X36">#N/A</f>
        <v>#N/A</v>
      </c>
      <c r="Y36" s="219" t="e">
        <f t="array" ref="Y36">#N/A</f>
        <v>#N/A</v>
      </c>
      <c r="Z36" s="219" t="e">
        <f t="array" ref="Z36">#N/A</f>
        <v>#N/A</v>
      </c>
      <c r="AA36" s="219" t="e">
        <f t="array" ref="AA36">#N/A</f>
        <v>#N/A</v>
      </c>
      <c r="AB36" s="219" t="e">
        <f t="array" ref="AB36">#N/A</f>
        <v>#N/A</v>
      </c>
      <c r="AC36" s="219" t="e">
        <f t="array" ref="AC36">#N/A</f>
        <v>#N/A</v>
      </c>
      <c r="AD36" s="219" t="e">
        <f t="array" ref="AD36">#N/A</f>
        <v>#N/A</v>
      </c>
      <c r="AE36" s="219" t="e">
        <f t="array" ref="AE36">#N/A</f>
        <v>#N/A</v>
      </c>
      <c r="AF36" s="222" t="e">
        <f>SUM(C36:P36)</f>
        <v>#N/A</v>
      </c>
      <c r="AG36" s="224"/>
      <c r="AH36" s="224"/>
      <c r="AI36" s="224"/>
      <c r="AJ36" s="224"/>
    </row>
    <row r="37" spans="1:36" s="89" customFormat="1" ht="12" hidden="1" thickBot="1" x14ac:dyDescent="0.25">
      <c r="A37" s="331" t="s">
        <v>145</v>
      </c>
      <c r="B37" s="241" t="s">
        <v>64</v>
      </c>
      <c r="C37" s="242" t="e">
        <f t="array" ref="C37">#N/A</f>
        <v>#N/A</v>
      </c>
      <c r="D37" s="242" t="e">
        <f t="array" ref="D37">#N/A</f>
        <v>#N/A</v>
      </c>
      <c r="E37" s="242" t="e">
        <f t="array" ref="E37">#N/A</f>
        <v>#N/A</v>
      </c>
      <c r="F37" s="242" t="e">
        <f t="array" ref="F37">#N/A</f>
        <v>#N/A</v>
      </c>
      <c r="G37" s="242" t="e">
        <f t="array" ref="G37">#N/A</f>
        <v>#N/A</v>
      </c>
      <c r="H37" s="242" t="e">
        <f t="array" ref="H37">#N/A</f>
        <v>#N/A</v>
      </c>
      <c r="I37" s="242" t="e">
        <f t="array" ref="I37">#N/A</f>
        <v>#N/A</v>
      </c>
      <c r="J37" s="242" t="e">
        <f t="array" ref="J37">#N/A</f>
        <v>#N/A</v>
      </c>
      <c r="K37" s="242" t="e">
        <f t="array" ref="K37">#N/A</f>
        <v>#N/A</v>
      </c>
      <c r="L37" s="242" t="e">
        <f t="array" ref="L37">#N/A</f>
        <v>#N/A</v>
      </c>
      <c r="M37" s="242" t="e">
        <f t="array" ref="M37">#N/A</f>
        <v>#N/A</v>
      </c>
      <c r="N37" s="242" t="e">
        <f t="array" ref="N37">#N/A</f>
        <v>#N/A</v>
      </c>
      <c r="O37" s="242" t="e">
        <f t="array" ref="O37">#N/A</f>
        <v>#N/A</v>
      </c>
      <c r="P37" s="242" t="e">
        <f t="array" ref="P37">#N/A</f>
        <v>#N/A</v>
      </c>
      <c r="Q37" s="242" t="e">
        <f t="array" ref="Q37">#N/A</f>
        <v>#N/A</v>
      </c>
      <c r="R37" s="242" t="e">
        <f t="array" ref="R37">#N/A</f>
        <v>#N/A</v>
      </c>
      <c r="S37" s="242" t="e">
        <f t="array" ref="S37">#N/A</f>
        <v>#N/A</v>
      </c>
      <c r="T37" s="242" t="e">
        <f t="array" ref="T37">#N/A</f>
        <v>#N/A</v>
      </c>
      <c r="U37" s="242" t="e">
        <f t="array" ref="U37">#N/A</f>
        <v>#N/A</v>
      </c>
      <c r="V37" s="242" t="e">
        <f t="array" ref="V37">#N/A</f>
        <v>#N/A</v>
      </c>
      <c r="W37" s="242" t="e">
        <f t="array" ref="W37">#N/A</f>
        <v>#N/A</v>
      </c>
      <c r="X37" s="242" t="e">
        <f t="array" ref="X37">#N/A</f>
        <v>#N/A</v>
      </c>
      <c r="Y37" s="242" t="e">
        <f t="array" ref="Y37">#N/A</f>
        <v>#N/A</v>
      </c>
      <c r="Z37" s="243" t="e">
        <f t="array" ref="Z37">#N/A</f>
        <v>#N/A</v>
      </c>
      <c r="AA37" s="243" t="e">
        <f t="array" ref="AA37">#N/A</f>
        <v>#N/A</v>
      </c>
      <c r="AB37" s="243" t="e">
        <f t="array" ref="AB37">#N/A</f>
        <v>#N/A</v>
      </c>
      <c r="AC37" s="243" t="e">
        <f t="array" ref="AC37">#N/A</f>
        <v>#N/A</v>
      </c>
      <c r="AD37" s="243" t="e">
        <f t="array" ref="AD37">#N/A</f>
        <v>#N/A</v>
      </c>
      <c r="AE37" s="243" t="e">
        <f t="array" ref="AE37">#N/A</f>
        <v>#N/A</v>
      </c>
      <c r="AF37" s="244" t="e">
        <f>SUM(C37:P37)</f>
        <v>#N/A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 t="e">
        <f t="shared" ref="C38:AF38" si="7">SUM(C36:C37)</f>
        <v>#N/A</v>
      </c>
      <c r="D38" s="219" t="e">
        <f t="shared" si="7"/>
        <v>#N/A</v>
      </c>
      <c r="E38" s="219" t="e">
        <f t="shared" si="7"/>
        <v>#N/A</v>
      </c>
      <c r="F38" s="219" t="e">
        <f t="shared" si="7"/>
        <v>#N/A</v>
      </c>
      <c r="G38" s="219" t="e">
        <f t="shared" si="7"/>
        <v>#N/A</v>
      </c>
      <c r="H38" s="219" t="e">
        <f t="shared" si="7"/>
        <v>#N/A</v>
      </c>
      <c r="I38" s="219" t="e">
        <f t="shared" si="7"/>
        <v>#N/A</v>
      </c>
      <c r="J38" s="219" t="e">
        <f t="shared" si="7"/>
        <v>#N/A</v>
      </c>
      <c r="K38" s="219" t="e">
        <f t="shared" si="7"/>
        <v>#N/A</v>
      </c>
      <c r="L38" s="219" t="e">
        <f t="shared" si="7"/>
        <v>#N/A</v>
      </c>
      <c r="M38" s="219" t="e">
        <f t="shared" si="7"/>
        <v>#N/A</v>
      </c>
      <c r="N38" s="219" t="e">
        <f t="shared" si="7"/>
        <v>#N/A</v>
      </c>
      <c r="O38" s="219" t="e">
        <f t="shared" si="7"/>
        <v>#N/A</v>
      </c>
      <c r="P38" s="219" t="e">
        <f t="shared" si="7"/>
        <v>#N/A</v>
      </c>
      <c r="Q38" s="219" t="e">
        <f t="shared" si="7"/>
        <v>#N/A</v>
      </c>
      <c r="R38" s="219" t="e">
        <f t="shared" si="7"/>
        <v>#N/A</v>
      </c>
      <c r="S38" s="219" t="e">
        <f t="shared" si="7"/>
        <v>#N/A</v>
      </c>
      <c r="T38" s="219" t="e">
        <f t="shared" si="7"/>
        <v>#N/A</v>
      </c>
      <c r="U38" s="219" t="e">
        <f t="shared" si="7"/>
        <v>#N/A</v>
      </c>
      <c r="V38" s="219" t="e">
        <f t="shared" si="7"/>
        <v>#N/A</v>
      </c>
      <c r="W38" s="219" t="e">
        <f t="shared" si="7"/>
        <v>#N/A</v>
      </c>
      <c r="X38" s="219" t="e">
        <f t="shared" si="7"/>
        <v>#N/A</v>
      </c>
      <c r="Y38" s="219" t="e">
        <f t="shared" si="7"/>
        <v>#N/A</v>
      </c>
      <c r="Z38" s="219" t="e">
        <f t="shared" si="7"/>
        <v>#N/A</v>
      </c>
      <c r="AA38" s="219" t="e">
        <f t="shared" si="7"/>
        <v>#N/A</v>
      </c>
      <c r="AB38" s="219" t="e">
        <f t="shared" si="7"/>
        <v>#N/A</v>
      </c>
      <c r="AC38" s="219" t="e">
        <f t="shared" si="7"/>
        <v>#N/A</v>
      </c>
      <c r="AD38" s="219" t="e">
        <f t="shared" si="7"/>
        <v>#N/A</v>
      </c>
      <c r="AE38" s="219" t="e">
        <f t="shared" si="7"/>
        <v>#N/A</v>
      </c>
      <c r="AF38" s="222" t="e">
        <f t="shared" si="7"/>
        <v>#N/A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 t="e">
        <f t="array" ref="C40">#N/A</f>
        <v>#N/A</v>
      </c>
      <c r="D40" s="219" t="e">
        <f t="array" ref="D40">#N/A</f>
        <v>#N/A</v>
      </c>
      <c r="E40" s="219" t="e">
        <f t="array" ref="E40">#N/A</f>
        <v>#N/A</v>
      </c>
      <c r="F40" s="219" t="e">
        <f t="array" ref="F40">#N/A</f>
        <v>#N/A</v>
      </c>
      <c r="G40" s="219" t="e">
        <f t="array" ref="G40">#N/A</f>
        <v>#N/A</v>
      </c>
      <c r="H40" s="219" t="e">
        <f t="array" ref="H40">#N/A</f>
        <v>#N/A</v>
      </c>
      <c r="I40" s="219" t="e">
        <f t="array" ref="I40">#N/A</f>
        <v>#N/A</v>
      </c>
      <c r="J40" s="219" t="e">
        <f t="array" ref="J40">#N/A</f>
        <v>#N/A</v>
      </c>
      <c r="K40" s="219" t="e">
        <f t="array" ref="K40">#N/A</f>
        <v>#N/A</v>
      </c>
      <c r="L40" s="219" t="e">
        <f t="array" ref="L40">#N/A</f>
        <v>#N/A</v>
      </c>
      <c r="M40" s="219" t="e">
        <f t="array" ref="M40">#N/A</f>
        <v>#N/A</v>
      </c>
      <c r="N40" s="219" t="e">
        <f t="array" ref="N40">#N/A</f>
        <v>#N/A</v>
      </c>
      <c r="O40" s="219" t="e">
        <f t="array" ref="O40">#N/A</f>
        <v>#N/A</v>
      </c>
      <c r="P40" s="219" t="e">
        <f t="array" ref="P40">#N/A</f>
        <v>#N/A</v>
      </c>
      <c r="Q40" s="219" t="e">
        <f t="array" ref="Q40">#N/A</f>
        <v>#N/A</v>
      </c>
      <c r="R40" s="219" t="e">
        <f t="array" ref="R40">#N/A</f>
        <v>#N/A</v>
      </c>
      <c r="S40" s="219" t="e">
        <f t="array" ref="S40">#N/A</f>
        <v>#N/A</v>
      </c>
      <c r="T40" s="219" t="e">
        <f t="array" ref="T40">#N/A</f>
        <v>#N/A</v>
      </c>
      <c r="U40" s="219" t="e">
        <f t="array" ref="U40">#N/A</f>
        <v>#N/A</v>
      </c>
      <c r="V40" s="219" t="e">
        <f t="array" ref="V40">#N/A</f>
        <v>#N/A</v>
      </c>
      <c r="W40" s="219" t="e">
        <f t="array" ref="W40">#N/A</f>
        <v>#N/A</v>
      </c>
      <c r="X40" s="219" t="e">
        <f t="array" ref="X40">#N/A</f>
        <v>#N/A</v>
      </c>
      <c r="Y40" s="219"/>
      <c r="Z40" s="219"/>
      <c r="AA40" s="219"/>
      <c r="AB40" s="219"/>
      <c r="AC40" s="219"/>
      <c r="AD40" s="219"/>
      <c r="AE40" s="219"/>
      <c r="AF40" s="222" t="e">
        <f>SUM(C40:P40)</f>
        <v>#N/A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 t="e">
        <f t="array" ref="C42">#N/A</f>
        <v>#N/A</v>
      </c>
      <c r="D42" s="219" t="e">
        <f t="array" ref="D42">#N/A</f>
        <v>#N/A</v>
      </c>
      <c r="E42" s="219" t="e">
        <f t="array" ref="E42">#N/A</f>
        <v>#N/A</v>
      </c>
      <c r="F42" s="219" t="e">
        <f t="array" ref="F42">#N/A</f>
        <v>#N/A</v>
      </c>
      <c r="G42" s="219" t="e">
        <f t="array" ref="G42">#N/A</f>
        <v>#N/A</v>
      </c>
      <c r="H42" s="219" t="e">
        <f t="array" ref="H42">#N/A</f>
        <v>#N/A</v>
      </c>
      <c r="I42" s="219" t="e">
        <f t="array" ref="I42">#N/A</f>
        <v>#N/A</v>
      </c>
      <c r="J42" s="219" t="e">
        <f t="array" ref="J42">#N/A</f>
        <v>#N/A</v>
      </c>
      <c r="K42" s="219" t="e">
        <f t="array" ref="K42">#N/A</f>
        <v>#N/A</v>
      </c>
      <c r="L42" s="219" t="e">
        <f t="array" ref="L42">#N/A</f>
        <v>#N/A</v>
      </c>
      <c r="M42" s="219" t="e">
        <f t="array" ref="M42">#N/A</f>
        <v>#N/A</v>
      </c>
      <c r="N42" s="219" t="e">
        <f t="array" ref="N42">#N/A</f>
        <v>#N/A</v>
      </c>
      <c r="O42" s="219" t="e">
        <f t="array" ref="O42">#N/A</f>
        <v>#N/A</v>
      </c>
      <c r="P42" s="219" t="e">
        <f t="array" ref="P42">#N/A</f>
        <v>#N/A</v>
      </c>
      <c r="Q42" s="219" t="e">
        <f t="array" ref="Q42">#N/A</f>
        <v>#N/A</v>
      </c>
      <c r="R42" s="219" t="e">
        <f t="array" ref="R42">#N/A</f>
        <v>#N/A</v>
      </c>
      <c r="S42" s="219" t="e">
        <f t="array" ref="S42">#N/A</f>
        <v>#N/A</v>
      </c>
      <c r="T42" s="219" t="e">
        <f t="array" ref="T42">#N/A</f>
        <v>#N/A</v>
      </c>
      <c r="U42" s="219" t="e">
        <f t="array" ref="U42">#N/A</f>
        <v>#N/A</v>
      </c>
      <c r="V42" s="219" t="e">
        <f t="array" ref="V42">#N/A</f>
        <v>#N/A</v>
      </c>
      <c r="W42" s="219" t="e">
        <f t="array" ref="W42">#N/A</f>
        <v>#N/A</v>
      </c>
      <c r="X42" s="219" t="e">
        <f t="array" ref="X42">#N/A</f>
        <v>#N/A</v>
      </c>
      <c r="Y42" s="219" t="e">
        <f t="array" ref="Y42">#N/A</f>
        <v>#N/A</v>
      </c>
      <c r="Z42" s="219" t="e">
        <f t="array" ref="Z42">#N/A</f>
        <v>#N/A</v>
      </c>
      <c r="AA42" s="219" t="e">
        <f t="array" ref="AA42">#N/A</f>
        <v>#N/A</v>
      </c>
      <c r="AB42" s="219" t="e">
        <f t="array" ref="AB42">#N/A</f>
        <v>#N/A</v>
      </c>
      <c r="AC42" s="219" t="e">
        <f t="array" ref="AC42">#N/A</f>
        <v>#N/A</v>
      </c>
      <c r="AD42" s="219" t="e">
        <f t="array" ref="AD42">#N/A</f>
        <v>#N/A</v>
      </c>
      <c r="AE42" s="219" t="e">
        <f t="array" ref="AE42">#N/A</f>
        <v>#N/A</v>
      </c>
      <c r="AF42" s="222" t="e">
        <f>SUM(C42:P42)</f>
        <v>#N/A</v>
      </c>
      <c r="AG42" s="224"/>
      <c r="AH42" s="224"/>
      <c r="AI42" s="224"/>
      <c r="AJ42" s="224"/>
    </row>
    <row r="43" spans="1:36" s="89" customFormat="1" ht="12" hidden="1" thickBot="1" x14ac:dyDescent="0.25">
      <c r="A43" s="331" t="s">
        <v>147</v>
      </c>
      <c r="B43" s="241" t="s">
        <v>70</v>
      </c>
      <c r="C43" s="242" t="e">
        <f t="array" ref="C43">#N/A</f>
        <v>#N/A</v>
      </c>
      <c r="D43" s="242" t="e">
        <f t="array" ref="D43">#N/A</f>
        <v>#N/A</v>
      </c>
      <c r="E43" s="242" t="e">
        <f t="array" ref="E43">#N/A</f>
        <v>#N/A</v>
      </c>
      <c r="F43" s="242" t="e">
        <f t="array" ref="F43">#N/A</f>
        <v>#N/A</v>
      </c>
      <c r="G43" s="242" t="e">
        <f t="array" ref="G43">#N/A</f>
        <v>#N/A</v>
      </c>
      <c r="H43" s="242" t="e">
        <f t="array" ref="H43">#N/A</f>
        <v>#N/A</v>
      </c>
      <c r="I43" s="242" t="e">
        <f t="array" ref="I43">#N/A</f>
        <v>#N/A</v>
      </c>
      <c r="J43" s="242" t="e">
        <f t="array" ref="J43">#N/A</f>
        <v>#N/A</v>
      </c>
      <c r="K43" s="242" t="e">
        <f t="array" ref="K43">#N/A</f>
        <v>#N/A</v>
      </c>
      <c r="L43" s="242" t="e">
        <f t="array" ref="L43">#N/A</f>
        <v>#N/A</v>
      </c>
      <c r="M43" s="242" t="e">
        <f t="array" ref="M43">#N/A</f>
        <v>#N/A</v>
      </c>
      <c r="N43" s="242" t="e">
        <f t="array" ref="N43">#N/A</f>
        <v>#N/A</v>
      </c>
      <c r="O43" s="242" t="e">
        <f t="array" ref="O43">#N/A</f>
        <v>#N/A</v>
      </c>
      <c r="P43" s="242" t="e">
        <f t="array" ref="P43">#N/A</f>
        <v>#N/A</v>
      </c>
      <c r="Q43" s="242" t="e">
        <f t="array" ref="Q43">#N/A</f>
        <v>#N/A</v>
      </c>
      <c r="R43" s="242" t="e">
        <f t="array" ref="R43">#N/A</f>
        <v>#N/A</v>
      </c>
      <c r="S43" s="242" t="e">
        <f t="array" ref="S43">#N/A</f>
        <v>#N/A</v>
      </c>
      <c r="T43" s="242" t="e">
        <f t="array" ref="T43">#N/A</f>
        <v>#N/A</v>
      </c>
      <c r="U43" s="242" t="e">
        <f t="array" ref="U43">#N/A</f>
        <v>#N/A</v>
      </c>
      <c r="V43" s="242" t="e">
        <f t="array" ref="V43">#N/A</f>
        <v>#N/A</v>
      </c>
      <c r="W43" s="242" t="e">
        <f t="array" ref="W43">#N/A</f>
        <v>#N/A</v>
      </c>
      <c r="X43" s="242" t="e">
        <f t="array" ref="X43">#N/A</f>
        <v>#N/A</v>
      </c>
      <c r="Y43" s="242" t="e">
        <f t="array" ref="Y43">#N/A</f>
        <v>#N/A</v>
      </c>
      <c r="Z43" s="243" t="e">
        <f t="array" ref="Z43">#N/A</f>
        <v>#N/A</v>
      </c>
      <c r="AA43" s="243" t="e">
        <f t="array" ref="AA43">#N/A</f>
        <v>#N/A</v>
      </c>
      <c r="AB43" s="243" t="e">
        <f t="array" ref="AB43">#N/A</f>
        <v>#N/A</v>
      </c>
      <c r="AC43" s="243" t="e">
        <f t="array" ref="AC43">#N/A</f>
        <v>#N/A</v>
      </c>
      <c r="AD43" s="243" t="e">
        <f t="array" ref="AD43">#N/A</f>
        <v>#N/A</v>
      </c>
      <c r="AE43" s="243" t="e">
        <f t="array" ref="AE43">#N/A</f>
        <v>#N/A</v>
      </c>
      <c r="AF43" s="244" t="e">
        <f>SUM(C43:P43)</f>
        <v>#N/A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 t="e">
        <f t="shared" ref="C44:AF44" si="8">SUM(C42:C43)</f>
        <v>#N/A</v>
      </c>
      <c r="D44" s="219" t="e">
        <f t="shared" si="8"/>
        <v>#N/A</v>
      </c>
      <c r="E44" s="219" t="e">
        <f t="shared" si="8"/>
        <v>#N/A</v>
      </c>
      <c r="F44" s="219" t="e">
        <f t="shared" si="8"/>
        <v>#N/A</v>
      </c>
      <c r="G44" s="219" t="e">
        <f t="shared" si="8"/>
        <v>#N/A</v>
      </c>
      <c r="H44" s="219" t="e">
        <f t="shared" si="8"/>
        <v>#N/A</v>
      </c>
      <c r="I44" s="219" t="e">
        <f t="shared" si="8"/>
        <v>#N/A</v>
      </c>
      <c r="J44" s="219" t="e">
        <f t="shared" si="8"/>
        <v>#N/A</v>
      </c>
      <c r="K44" s="219" t="e">
        <f t="shared" si="8"/>
        <v>#N/A</v>
      </c>
      <c r="L44" s="219" t="e">
        <f t="shared" si="8"/>
        <v>#N/A</v>
      </c>
      <c r="M44" s="219" t="e">
        <f t="shared" si="8"/>
        <v>#N/A</v>
      </c>
      <c r="N44" s="219" t="e">
        <f t="shared" si="8"/>
        <v>#N/A</v>
      </c>
      <c r="O44" s="219" t="e">
        <f t="shared" si="8"/>
        <v>#N/A</v>
      </c>
      <c r="P44" s="219" t="e">
        <f t="shared" si="8"/>
        <v>#N/A</v>
      </c>
      <c r="Q44" s="219" t="e">
        <f t="shared" si="8"/>
        <v>#N/A</v>
      </c>
      <c r="R44" s="219" t="e">
        <f t="shared" si="8"/>
        <v>#N/A</v>
      </c>
      <c r="S44" s="219" t="e">
        <f t="shared" si="8"/>
        <v>#N/A</v>
      </c>
      <c r="T44" s="219" t="e">
        <f t="shared" si="8"/>
        <v>#N/A</v>
      </c>
      <c r="U44" s="219" t="e">
        <f t="shared" si="8"/>
        <v>#N/A</v>
      </c>
      <c r="V44" s="219" t="e">
        <f t="shared" si="8"/>
        <v>#N/A</v>
      </c>
      <c r="W44" s="219" t="e">
        <f t="shared" si="8"/>
        <v>#N/A</v>
      </c>
      <c r="X44" s="219" t="e">
        <f t="shared" si="8"/>
        <v>#N/A</v>
      </c>
      <c r="Y44" s="219" t="e">
        <f t="shared" si="8"/>
        <v>#N/A</v>
      </c>
      <c r="Z44" s="219" t="e">
        <f t="shared" si="8"/>
        <v>#N/A</v>
      </c>
      <c r="AA44" s="219" t="e">
        <f t="shared" si="8"/>
        <v>#N/A</v>
      </c>
      <c r="AB44" s="219" t="e">
        <f t="shared" si="8"/>
        <v>#N/A</v>
      </c>
      <c r="AC44" s="219" t="e">
        <f t="shared" si="8"/>
        <v>#N/A</v>
      </c>
      <c r="AD44" s="219" t="e">
        <f t="shared" si="8"/>
        <v>#N/A</v>
      </c>
      <c r="AE44" s="219" t="e">
        <f t="shared" si="8"/>
        <v>#N/A</v>
      </c>
      <c r="AF44" s="222" t="e">
        <f t="shared" si="8"/>
        <v>#N/A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 t="e">
        <f t="array" ref="C46">#N/A</f>
        <v>#N/A</v>
      </c>
      <c r="D46" s="219" t="e">
        <f t="array" ref="D46">#N/A</f>
        <v>#N/A</v>
      </c>
      <c r="E46" s="219" t="e">
        <f t="array" ref="E46">#N/A</f>
        <v>#N/A</v>
      </c>
      <c r="F46" s="219" t="e">
        <f t="array" ref="F46">#N/A</f>
        <v>#N/A</v>
      </c>
      <c r="G46" s="219" t="e">
        <f t="array" ref="G46">#N/A</f>
        <v>#N/A</v>
      </c>
      <c r="H46" s="219" t="e">
        <f t="array" ref="H46">#N/A</f>
        <v>#N/A</v>
      </c>
      <c r="I46" s="219" t="e">
        <f t="array" ref="I46">#N/A</f>
        <v>#N/A</v>
      </c>
      <c r="J46" s="219" t="e">
        <f t="array" ref="J46">#N/A</f>
        <v>#N/A</v>
      </c>
      <c r="K46" s="219" t="e">
        <f t="array" ref="K46">#N/A</f>
        <v>#N/A</v>
      </c>
      <c r="L46" s="219" t="e">
        <f t="array" ref="L46">#N/A</f>
        <v>#N/A</v>
      </c>
      <c r="M46" s="219" t="e">
        <f t="array" ref="M46">#N/A</f>
        <v>#N/A</v>
      </c>
      <c r="N46" s="219" t="e">
        <f t="array" ref="N46">#N/A</f>
        <v>#N/A</v>
      </c>
      <c r="O46" s="219" t="e">
        <f t="array" ref="O46">#N/A</f>
        <v>#N/A</v>
      </c>
      <c r="P46" s="219" t="e">
        <f t="array" ref="P46">#N/A</f>
        <v>#N/A</v>
      </c>
      <c r="Q46" s="219" t="e">
        <f t="array" ref="Q46">#N/A</f>
        <v>#N/A</v>
      </c>
      <c r="R46" s="219" t="e">
        <f t="array" ref="R46">#N/A</f>
        <v>#N/A</v>
      </c>
      <c r="S46" s="219" t="e">
        <f t="array" ref="S46">#N/A</f>
        <v>#N/A</v>
      </c>
      <c r="T46" s="219" t="e">
        <f t="array" ref="T46">#N/A</f>
        <v>#N/A</v>
      </c>
      <c r="U46" s="219" t="e">
        <f t="array" ref="U46">#N/A</f>
        <v>#N/A</v>
      </c>
      <c r="V46" s="219" t="e">
        <f t="array" ref="V46">#N/A</f>
        <v>#N/A</v>
      </c>
      <c r="W46" s="219" t="e">
        <f t="array" ref="W46">#N/A</f>
        <v>#N/A</v>
      </c>
      <c r="X46" s="219" t="e">
        <f t="array" ref="X46">#N/A</f>
        <v>#N/A</v>
      </c>
      <c r="Y46" s="219" t="e">
        <f t="array" ref="Y46">#N/A</f>
        <v>#N/A</v>
      </c>
      <c r="Z46" s="219" t="e">
        <f t="array" ref="Z46">#N/A</f>
        <v>#N/A</v>
      </c>
      <c r="AA46" s="219" t="e">
        <f t="array" ref="AA46">#N/A</f>
        <v>#N/A</v>
      </c>
      <c r="AB46" s="219" t="e">
        <f t="array" ref="AB46">#N/A</f>
        <v>#N/A</v>
      </c>
      <c r="AC46" s="219" t="e">
        <f t="array" ref="AC46">#N/A</f>
        <v>#N/A</v>
      </c>
      <c r="AD46" s="219" t="e">
        <f t="array" ref="AD46">#N/A</f>
        <v>#N/A</v>
      </c>
      <c r="AE46" s="219" t="e">
        <f t="array" ref="AE46">#N/A</f>
        <v>#N/A</v>
      </c>
      <c r="AF46" s="222" t="e">
        <f>SUM(AF44:AF45)</f>
        <v>#N/A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 t="e">
        <f t="array" ref="C47">#N/A</f>
        <v>#N/A</v>
      </c>
      <c r="D47" s="219" t="e">
        <f t="array" ref="D47">#N/A</f>
        <v>#N/A</v>
      </c>
      <c r="E47" s="219" t="e">
        <f t="array" ref="E47">#N/A</f>
        <v>#N/A</v>
      </c>
      <c r="F47" s="219" t="e">
        <f t="array" ref="F47">#N/A</f>
        <v>#N/A</v>
      </c>
      <c r="G47" s="219" t="e">
        <f t="array" ref="G47">#N/A</f>
        <v>#N/A</v>
      </c>
      <c r="H47" s="219" t="e">
        <f t="array" ref="H47">#N/A</f>
        <v>#N/A</v>
      </c>
      <c r="I47" s="219" t="e">
        <f t="array" ref="I47">#N/A</f>
        <v>#N/A</v>
      </c>
      <c r="J47" s="219" t="e">
        <f t="array" ref="J47">#N/A</f>
        <v>#N/A</v>
      </c>
      <c r="K47" s="219" t="e">
        <f t="array" ref="K47">#N/A</f>
        <v>#N/A</v>
      </c>
      <c r="L47" s="219" t="e">
        <f t="array" ref="L47">#N/A</f>
        <v>#N/A</v>
      </c>
      <c r="M47" s="219" t="e">
        <f t="array" ref="M47">#N/A</f>
        <v>#N/A</v>
      </c>
      <c r="N47" s="219" t="e">
        <f t="array" ref="N47">#N/A</f>
        <v>#N/A</v>
      </c>
      <c r="O47" s="219" t="e">
        <f t="array" ref="O47">#N/A</f>
        <v>#N/A</v>
      </c>
      <c r="P47" s="219" t="e">
        <f t="array" ref="P47">#N/A</f>
        <v>#N/A</v>
      </c>
      <c r="Q47" s="219" t="e">
        <f t="array" ref="Q47">#N/A</f>
        <v>#N/A</v>
      </c>
      <c r="R47" s="219" t="e">
        <f t="array" ref="R47">#N/A</f>
        <v>#N/A</v>
      </c>
      <c r="S47" s="219" t="e">
        <f t="array" ref="S47">#N/A</f>
        <v>#N/A</v>
      </c>
      <c r="T47" s="219" t="e">
        <f t="array" ref="T47">#N/A</f>
        <v>#N/A</v>
      </c>
      <c r="U47" s="219" t="e">
        <f t="array" ref="U47">#N/A</f>
        <v>#N/A</v>
      </c>
      <c r="V47" s="219" t="e">
        <f t="array" ref="V47">#N/A</f>
        <v>#N/A</v>
      </c>
      <c r="W47" s="219" t="e">
        <f t="array" ref="W47">#N/A</f>
        <v>#N/A</v>
      </c>
      <c r="X47" s="219" t="e">
        <f t="array" ref="X47">#N/A</f>
        <v>#N/A</v>
      </c>
      <c r="Y47" s="219" t="e">
        <f t="array" ref="Y47">#N/A</f>
        <v>#N/A</v>
      </c>
      <c r="Z47" s="219" t="e">
        <f t="array" ref="Z47">#N/A</f>
        <v>#N/A</v>
      </c>
      <c r="AA47" s="219" t="e">
        <f t="array" ref="AA47">#N/A</f>
        <v>#N/A</v>
      </c>
      <c r="AB47" s="219" t="e">
        <f t="array" ref="AB47">#N/A</f>
        <v>#N/A</v>
      </c>
      <c r="AC47" s="219" t="e">
        <f t="array" ref="AC47">#N/A</f>
        <v>#N/A</v>
      </c>
      <c r="AD47" s="219" t="e">
        <f t="array" ref="AD47">#N/A</f>
        <v>#N/A</v>
      </c>
      <c r="AE47" s="219" t="e">
        <f t="array" ref="AE47">#N/A</f>
        <v>#N/A</v>
      </c>
      <c r="AF47" s="222" t="e">
        <f>SUM(AF45:AF46)</f>
        <v>#N/A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 t="e">
        <f t="shared" ref="C48:AE48" si="9">SUM(C46:C47)</f>
        <v>#N/A</v>
      </c>
      <c r="D48" s="219" t="e">
        <f t="shared" si="9"/>
        <v>#N/A</v>
      </c>
      <c r="E48" s="219" t="e">
        <f t="shared" si="9"/>
        <v>#N/A</v>
      </c>
      <c r="F48" s="219" t="e">
        <f t="shared" si="9"/>
        <v>#N/A</v>
      </c>
      <c r="G48" s="219" t="e">
        <f t="shared" si="9"/>
        <v>#N/A</v>
      </c>
      <c r="H48" s="219" t="e">
        <f t="shared" si="9"/>
        <v>#N/A</v>
      </c>
      <c r="I48" s="219" t="e">
        <f t="shared" si="9"/>
        <v>#N/A</v>
      </c>
      <c r="J48" s="219" t="e">
        <f t="shared" si="9"/>
        <v>#N/A</v>
      </c>
      <c r="K48" s="219" t="e">
        <f t="shared" si="9"/>
        <v>#N/A</v>
      </c>
      <c r="L48" s="219" t="e">
        <f t="shared" si="9"/>
        <v>#N/A</v>
      </c>
      <c r="M48" s="219" t="e">
        <f t="shared" si="9"/>
        <v>#N/A</v>
      </c>
      <c r="N48" s="219" t="e">
        <f t="shared" si="9"/>
        <v>#N/A</v>
      </c>
      <c r="O48" s="219" t="e">
        <f t="shared" si="9"/>
        <v>#N/A</v>
      </c>
      <c r="P48" s="219" t="e">
        <f t="shared" si="9"/>
        <v>#N/A</v>
      </c>
      <c r="Q48" s="219" t="e">
        <f t="shared" si="9"/>
        <v>#N/A</v>
      </c>
      <c r="R48" s="219" t="e">
        <f t="shared" si="9"/>
        <v>#N/A</v>
      </c>
      <c r="S48" s="219" t="e">
        <f t="shared" si="9"/>
        <v>#N/A</v>
      </c>
      <c r="T48" s="219" t="e">
        <f t="shared" si="9"/>
        <v>#N/A</v>
      </c>
      <c r="U48" s="219" t="e">
        <f t="shared" si="9"/>
        <v>#N/A</v>
      </c>
      <c r="V48" s="219" t="e">
        <f t="shared" si="9"/>
        <v>#N/A</v>
      </c>
      <c r="W48" s="219" t="e">
        <f t="shared" si="9"/>
        <v>#N/A</v>
      </c>
      <c r="X48" s="219" t="e">
        <f t="shared" si="9"/>
        <v>#N/A</v>
      </c>
      <c r="Y48" s="219" t="e">
        <f t="shared" si="9"/>
        <v>#N/A</v>
      </c>
      <c r="Z48" s="219" t="e">
        <f t="shared" si="9"/>
        <v>#N/A</v>
      </c>
      <c r="AA48" s="219" t="e">
        <f t="shared" si="9"/>
        <v>#N/A</v>
      </c>
      <c r="AB48" s="219" t="e">
        <f t="shared" si="9"/>
        <v>#N/A</v>
      </c>
      <c r="AC48" s="219" t="e">
        <f t="shared" si="9"/>
        <v>#N/A</v>
      </c>
      <c r="AD48" s="219" t="e">
        <f t="shared" si="9"/>
        <v>#N/A</v>
      </c>
      <c r="AE48" s="219" t="e">
        <f t="shared" si="9"/>
        <v>#N/A</v>
      </c>
      <c r="AF48" s="222" t="e">
        <f>SUM(AF46:AF47)</f>
        <v>#N/A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 t="e">
        <f t="array" ref="C50">#N/A</f>
        <v>#N/A</v>
      </c>
      <c r="D50" s="219" t="e">
        <f t="array" ref="D50">#N/A</f>
        <v>#N/A</v>
      </c>
      <c r="E50" s="219" t="e">
        <f t="array" ref="E50">#N/A</f>
        <v>#N/A</v>
      </c>
      <c r="F50" s="219" t="e">
        <f t="array" ref="F50">#N/A</f>
        <v>#N/A</v>
      </c>
      <c r="G50" s="219" t="e">
        <f t="array" ref="G50">#N/A</f>
        <v>#N/A</v>
      </c>
      <c r="H50" s="219" t="e">
        <f t="array" ref="H50">#N/A</f>
        <v>#N/A</v>
      </c>
      <c r="I50" s="219" t="e">
        <f t="array" ref="I50">#N/A</f>
        <v>#N/A</v>
      </c>
      <c r="J50" s="219" t="e">
        <f t="array" ref="J50">#N/A</f>
        <v>#N/A</v>
      </c>
      <c r="K50" s="219" t="e">
        <f t="array" ref="K50">#N/A</f>
        <v>#N/A</v>
      </c>
      <c r="L50" s="219" t="e">
        <f t="array" ref="L50">#N/A</f>
        <v>#N/A</v>
      </c>
      <c r="M50" s="219" t="e">
        <f t="array" ref="M50">#N/A</f>
        <v>#N/A</v>
      </c>
      <c r="N50" s="219" t="e">
        <f t="array" ref="N50">#N/A</f>
        <v>#N/A</v>
      </c>
      <c r="O50" s="219" t="e">
        <f t="array" ref="O50">#N/A</f>
        <v>#N/A</v>
      </c>
      <c r="P50" s="219" t="e">
        <f t="array" ref="P50">#N/A</f>
        <v>#N/A</v>
      </c>
      <c r="Q50" s="219" t="e">
        <f t="array" ref="Q50">#N/A</f>
        <v>#N/A</v>
      </c>
      <c r="R50" s="219" t="e">
        <f t="array" ref="R50">#N/A</f>
        <v>#N/A</v>
      </c>
      <c r="S50" s="219" t="e">
        <f t="array" ref="S50">#N/A</f>
        <v>#N/A</v>
      </c>
      <c r="T50" s="219" t="e">
        <f t="array" ref="T50">#N/A</f>
        <v>#N/A</v>
      </c>
      <c r="U50" s="219" t="e">
        <f t="array" ref="U50">#N/A</f>
        <v>#N/A</v>
      </c>
      <c r="V50" s="219" t="e">
        <f t="array" ref="V50">#N/A</f>
        <v>#N/A</v>
      </c>
      <c r="W50" s="219" t="e">
        <f t="array" ref="W50">#N/A</f>
        <v>#N/A</v>
      </c>
      <c r="X50" s="219" t="e">
        <f t="array" ref="X50">#N/A</f>
        <v>#N/A</v>
      </c>
      <c r="Y50" s="219" t="e">
        <f t="array" ref="Y50">#N/A</f>
        <v>#N/A</v>
      </c>
      <c r="Z50" s="219" t="e">
        <f t="array" ref="Z50">#N/A</f>
        <v>#N/A</v>
      </c>
      <c r="AA50" s="219" t="e">
        <f t="array" ref="AA50">#N/A</f>
        <v>#N/A</v>
      </c>
      <c r="AB50" s="219" t="e">
        <f t="array" ref="AB50">#N/A</f>
        <v>#N/A</v>
      </c>
      <c r="AC50" s="219" t="e">
        <f t="array" ref="AC50">#N/A</f>
        <v>#N/A</v>
      </c>
      <c r="AD50" s="219" t="e">
        <f t="array" ref="AD50">#N/A</f>
        <v>#N/A</v>
      </c>
      <c r="AE50" s="219" t="e">
        <f t="array" ref="AE50">#N/A</f>
        <v>#N/A</v>
      </c>
      <c r="AF50" s="222" t="e">
        <f>SUM(AF48:AF49)</f>
        <v>#N/A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 t="e">
        <f t="array" ref="C52">#N/A</f>
        <v>#N/A</v>
      </c>
      <c r="D52" s="219" t="e">
        <f t="array" ref="D52">#N/A</f>
        <v>#N/A</v>
      </c>
      <c r="E52" s="219" t="e">
        <f t="array" ref="E52">#N/A</f>
        <v>#N/A</v>
      </c>
      <c r="F52" s="219" t="e">
        <f t="array" ref="F52">#N/A</f>
        <v>#N/A</v>
      </c>
      <c r="G52" s="219" t="e">
        <f t="array" ref="G52">#N/A</f>
        <v>#N/A</v>
      </c>
      <c r="H52" s="219" t="e">
        <f t="array" ref="H52">#N/A</f>
        <v>#N/A</v>
      </c>
      <c r="I52" s="219" t="e">
        <f t="array" ref="I52">#N/A</f>
        <v>#N/A</v>
      </c>
      <c r="J52" s="219" t="e">
        <f t="array" ref="J52">#N/A</f>
        <v>#N/A</v>
      </c>
      <c r="K52" s="219" t="e">
        <f t="array" ref="K52">#N/A</f>
        <v>#N/A</v>
      </c>
      <c r="L52" s="219" t="e">
        <f t="array" ref="L52">#N/A</f>
        <v>#N/A</v>
      </c>
      <c r="M52" s="219" t="e">
        <f t="array" ref="M52">#N/A</f>
        <v>#N/A</v>
      </c>
      <c r="N52" s="219" t="e">
        <f t="array" ref="N52">#N/A</f>
        <v>#N/A</v>
      </c>
      <c r="O52" s="219" t="e">
        <f t="array" ref="O52">#N/A</f>
        <v>#N/A</v>
      </c>
      <c r="P52" s="219" t="e">
        <f t="array" ref="P52">#N/A</f>
        <v>#N/A</v>
      </c>
      <c r="Q52" s="219" t="e">
        <f t="array" ref="Q52">#N/A</f>
        <v>#N/A</v>
      </c>
      <c r="R52" s="219" t="e">
        <f t="array" ref="R52">#N/A</f>
        <v>#N/A</v>
      </c>
      <c r="S52" s="219" t="e">
        <f t="array" ref="S52">#N/A</f>
        <v>#N/A</v>
      </c>
      <c r="T52" s="219" t="e">
        <f t="array" ref="T52">#N/A</f>
        <v>#N/A</v>
      </c>
      <c r="U52" s="219" t="e">
        <f t="array" ref="U52">#N/A</f>
        <v>#N/A</v>
      </c>
      <c r="V52" s="219" t="e">
        <f t="array" ref="V52">#N/A</f>
        <v>#N/A</v>
      </c>
      <c r="W52" s="219" t="e">
        <f t="array" ref="W52">#N/A</f>
        <v>#N/A</v>
      </c>
      <c r="X52" s="219" t="e">
        <f t="array" ref="X52">#N/A</f>
        <v>#N/A</v>
      </c>
      <c r="Y52" s="219" t="e">
        <f t="array" ref="Y52">#N/A</f>
        <v>#N/A</v>
      </c>
      <c r="Z52" s="219" t="e">
        <f t="array" ref="Z52">#N/A</f>
        <v>#N/A</v>
      </c>
      <c r="AA52" s="219" t="e">
        <f t="array" ref="AA52">#N/A</f>
        <v>#N/A</v>
      </c>
      <c r="AB52" s="219" t="e">
        <f t="array" ref="AB52">#N/A</f>
        <v>#N/A</v>
      </c>
      <c r="AC52" s="219" t="e">
        <f t="array" ref="AC52">#N/A</f>
        <v>#N/A</v>
      </c>
      <c r="AD52" s="219" t="e">
        <f t="array" ref="AD52">#N/A</f>
        <v>#N/A</v>
      </c>
      <c r="AE52" s="219" t="e">
        <f t="array" ref="AE52">#N/A</f>
        <v>#N/A</v>
      </c>
      <c r="AF52" s="222" t="e">
        <f>SUM(AF50:AF51)</f>
        <v>#N/A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 t="e">
        <f t="array" ref="C54">#N/A</f>
        <v>#N/A</v>
      </c>
      <c r="D54" s="219" t="e">
        <f t="array" ref="D54">#N/A</f>
        <v>#N/A</v>
      </c>
      <c r="E54" s="219" t="e">
        <f t="array" ref="E54">#N/A</f>
        <v>#N/A</v>
      </c>
      <c r="F54" s="219" t="e">
        <f t="array" ref="F54">#N/A</f>
        <v>#N/A</v>
      </c>
      <c r="G54" s="219" t="e">
        <f t="array" ref="G54">#N/A</f>
        <v>#N/A</v>
      </c>
      <c r="H54" s="219" t="e">
        <f t="array" ref="H54">#N/A</f>
        <v>#N/A</v>
      </c>
      <c r="I54" s="219" t="e">
        <f t="array" ref="I54">#N/A</f>
        <v>#N/A</v>
      </c>
      <c r="J54" s="219" t="e">
        <f t="array" ref="J54">#N/A</f>
        <v>#N/A</v>
      </c>
      <c r="K54" s="219" t="e">
        <f t="array" ref="K54">#N/A</f>
        <v>#N/A</v>
      </c>
      <c r="L54" s="219" t="e">
        <f t="array" ref="L54">#N/A</f>
        <v>#N/A</v>
      </c>
      <c r="M54" s="219" t="e">
        <f t="array" ref="M54">#N/A</f>
        <v>#N/A</v>
      </c>
      <c r="N54" s="219" t="e">
        <f t="array" ref="N54">#N/A</f>
        <v>#N/A</v>
      </c>
      <c r="O54" s="219" t="e">
        <f t="array" ref="O54">#N/A</f>
        <v>#N/A</v>
      </c>
      <c r="P54" s="219" t="e">
        <f t="array" ref="P54">#N/A</f>
        <v>#N/A</v>
      </c>
      <c r="Q54" s="219" t="e">
        <f t="array" ref="Q54">#N/A</f>
        <v>#N/A</v>
      </c>
      <c r="R54" s="219" t="e">
        <f t="array" ref="R54">#N/A</f>
        <v>#N/A</v>
      </c>
      <c r="S54" s="219" t="e">
        <f t="array" ref="S54">#N/A</f>
        <v>#N/A</v>
      </c>
      <c r="T54" s="219" t="e">
        <f t="array" ref="T54">#N/A</f>
        <v>#N/A</v>
      </c>
      <c r="U54" s="219" t="e">
        <f t="array" ref="U54">#N/A</f>
        <v>#N/A</v>
      </c>
      <c r="V54" s="219" t="e">
        <f t="array" ref="V54">#N/A</f>
        <v>#N/A</v>
      </c>
      <c r="W54" s="219" t="e">
        <f t="array" ref="W54">#N/A</f>
        <v>#N/A</v>
      </c>
      <c r="X54" s="219" t="e">
        <f t="array" ref="X54">#N/A</f>
        <v>#N/A</v>
      </c>
      <c r="Y54" s="219"/>
      <c r="Z54" s="219"/>
      <c r="AA54" s="219"/>
      <c r="AB54" s="219"/>
      <c r="AC54" s="219"/>
      <c r="AD54" s="219"/>
      <c r="AE54" s="219"/>
      <c r="AF54" s="222" t="e">
        <f>SUM(AF52:AF53)</f>
        <v>#N/A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 t="e">
        <f t="array" ref="C55">#N/A</f>
        <v>#N/A</v>
      </c>
      <c r="D55" s="219" t="e">
        <f t="array" ref="D55">#N/A</f>
        <v>#N/A</v>
      </c>
      <c r="E55" s="219" t="e">
        <f t="array" ref="E55">#N/A</f>
        <v>#N/A</v>
      </c>
      <c r="F55" s="219" t="e">
        <f t="array" ref="F55">#N/A</f>
        <v>#N/A</v>
      </c>
      <c r="G55" s="219" t="e">
        <f t="array" ref="G55">#N/A</f>
        <v>#N/A</v>
      </c>
      <c r="H55" s="219" t="e">
        <f t="array" ref="H55">#N/A</f>
        <v>#N/A</v>
      </c>
      <c r="I55" s="219" t="e">
        <f t="array" ref="I55">#N/A</f>
        <v>#N/A</v>
      </c>
      <c r="J55" s="219" t="e">
        <f t="array" ref="J55">#N/A</f>
        <v>#N/A</v>
      </c>
      <c r="K55" s="219" t="e">
        <f t="array" ref="K55">#N/A</f>
        <v>#N/A</v>
      </c>
      <c r="L55" s="219" t="e">
        <f t="array" ref="L55">#N/A</f>
        <v>#N/A</v>
      </c>
      <c r="M55" s="219" t="e">
        <f t="array" ref="M55">#N/A</f>
        <v>#N/A</v>
      </c>
      <c r="N55" s="219" t="e">
        <f t="array" ref="N55">#N/A</f>
        <v>#N/A</v>
      </c>
      <c r="O55" s="219" t="e">
        <f t="array" ref="O55">#N/A</f>
        <v>#N/A</v>
      </c>
      <c r="P55" s="219" t="e">
        <f t="array" ref="P55">#N/A</f>
        <v>#N/A</v>
      </c>
      <c r="Q55" s="219" t="e">
        <f t="array" ref="Q55">#N/A</f>
        <v>#N/A</v>
      </c>
      <c r="R55" s="219" t="e">
        <f t="array" ref="R55">#N/A</f>
        <v>#N/A</v>
      </c>
      <c r="S55" s="219" t="e">
        <f t="array" ref="S55">#N/A</f>
        <v>#N/A</v>
      </c>
      <c r="T55" s="219" t="e">
        <f t="array" ref="T55">#N/A</f>
        <v>#N/A</v>
      </c>
      <c r="U55" s="219" t="e">
        <f t="array" ref="U55">#N/A</f>
        <v>#N/A</v>
      </c>
      <c r="V55" s="219" t="e">
        <f t="array" ref="V55">#N/A</f>
        <v>#N/A</v>
      </c>
      <c r="W55" s="219" t="e">
        <f t="array" ref="W55">#N/A</f>
        <v>#N/A</v>
      </c>
      <c r="X55" s="219" t="e">
        <f t="array" ref="X55">#N/A</f>
        <v>#N/A</v>
      </c>
      <c r="Y55" s="219"/>
      <c r="Z55" s="219"/>
      <c r="AA55" s="219"/>
      <c r="AB55" s="219"/>
      <c r="AC55" s="219"/>
      <c r="AD55" s="219"/>
      <c r="AE55" s="219"/>
      <c r="AF55" s="222" t="e">
        <f>SUM(AF53:AF54)</f>
        <v>#N/A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 t="e">
        <f t="shared" ref="C56:AF56" si="10">SUM(C38,C48,C44,C50,C52,C40,C55)</f>
        <v>#N/A</v>
      </c>
      <c r="D56" s="228" t="e">
        <f t="shared" si="10"/>
        <v>#N/A</v>
      </c>
      <c r="E56" s="228" t="e">
        <f t="shared" si="10"/>
        <v>#N/A</v>
      </c>
      <c r="F56" s="228" t="e">
        <f t="shared" si="10"/>
        <v>#N/A</v>
      </c>
      <c r="G56" s="228" t="e">
        <f t="shared" si="10"/>
        <v>#N/A</v>
      </c>
      <c r="H56" s="228" t="e">
        <f t="shared" si="10"/>
        <v>#N/A</v>
      </c>
      <c r="I56" s="228" t="e">
        <f t="shared" si="10"/>
        <v>#N/A</v>
      </c>
      <c r="J56" s="228" t="e">
        <f t="shared" si="10"/>
        <v>#N/A</v>
      </c>
      <c r="K56" s="228" t="e">
        <f t="shared" si="10"/>
        <v>#N/A</v>
      </c>
      <c r="L56" s="228" t="e">
        <f t="shared" si="10"/>
        <v>#N/A</v>
      </c>
      <c r="M56" s="228" t="e">
        <f t="shared" si="10"/>
        <v>#N/A</v>
      </c>
      <c r="N56" s="228" t="e">
        <f t="shared" si="10"/>
        <v>#N/A</v>
      </c>
      <c r="O56" s="228" t="e">
        <f t="shared" si="10"/>
        <v>#N/A</v>
      </c>
      <c r="P56" s="228" t="e">
        <f t="shared" si="10"/>
        <v>#N/A</v>
      </c>
      <c r="Q56" s="228" t="e">
        <f t="shared" si="10"/>
        <v>#N/A</v>
      </c>
      <c r="R56" s="228" t="e">
        <f t="shared" si="10"/>
        <v>#N/A</v>
      </c>
      <c r="S56" s="228" t="e">
        <f t="shared" si="10"/>
        <v>#N/A</v>
      </c>
      <c r="T56" s="228" t="e">
        <f t="shared" si="10"/>
        <v>#N/A</v>
      </c>
      <c r="U56" s="228" t="e">
        <f t="shared" si="10"/>
        <v>#N/A</v>
      </c>
      <c r="V56" s="228" t="e">
        <f t="shared" si="10"/>
        <v>#N/A</v>
      </c>
      <c r="W56" s="228" t="e">
        <f t="shared" si="10"/>
        <v>#N/A</v>
      </c>
      <c r="X56" s="228" t="e">
        <f t="shared" si="10"/>
        <v>#N/A</v>
      </c>
      <c r="Y56" s="228" t="e">
        <f t="shared" si="10"/>
        <v>#N/A</v>
      </c>
      <c r="Z56" s="228" t="e">
        <f t="shared" si="10"/>
        <v>#N/A</v>
      </c>
      <c r="AA56" s="228" t="e">
        <f t="shared" si="10"/>
        <v>#N/A</v>
      </c>
      <c r="AB56" s="228" t="e">
        <f t="shared" si="10"/>
        <v>#N/A</v>
      </c>
      <c r="AC56" s="228" t="e">
        <f t="shared" si="10"/>
        <v>#N/A</v>
      </c>
      <c r="AD56" s="228" t="e">
        <f t="shared" si="10"/>
        <v>#N/A</v>
      </c>
      <c r="AE56" s="228" t="e">
        <f t="shared" si="10"/>
        <v>#N/A</v>
      </c>
      <c r="AF56" s="229" t="e">
        <f t="shared" si="10"/>
        <v>#N/A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 t="e">
        <f t="array" ref="C58">#N/A</f>
        <v>#N/A</v>
      </c>
      <c r="D58" s="248" t="e">
        <f t="array" ref="D58">#N/A</f>
        <v>#N/A</v>
      </c>
      <c r="E58" s="248" t="e">
        <f t="array" ref="E58">#N/A</f>
        <v>#N/A</v>
      </c>
      <c r="F58" s="248" t="e">
        <f t="array" ref="F58">#N/A</f>
        <v>#N/A</v>
      </c>
      <c r="G58" s="248" t="e">
        <f t="array" ref="G58">#N/A</f>
        <v>#N/A</v>
      </c>
      <c r="H58" s="248" t="e">
        <f t="array" ref="H58">#N/A</f>
        <v>#N/A</v>
      </c>
      <c r="I58" s="248" t="e">
        <f t="array" ref="I58">#N/A</f>
        <v>#N/A</v>
      </c>
      <c r="J58" s="248" t="e">
        <f t="array" ref="J58">#N/A</f>
        <v>#N/A</v>
      </c>
      <c r="K58" s="248" t="e">
        <f t="array" ref="K58">#N/A</f>
        <v>#N/A</v>
      </c>
      <c r="L58" s="248" t="e">
        <f t="array" ref="L58">#N/A</f>
        <v>#N/A</v>
      </c>
      <c r="M58" s="248" t="e">
        <f t="array" ref="M58">#N/A</f>
        <v>#N/A</v>
      </c>
      <c r="N58" s="248" t="e">
        <f t="array" ref="N58">#N/A</f>
        <v>#N/A</v>
      </c>
      <c r="O58" s="248" t="e">
        <f t="array" ref="O58">#N/A</f>
        <v>#N/A</v>
      </c>
      <c r="P58" s="248" t="e">
        <f t="array" ref="P58">#N/A</f>
        <v>#N/A</v>
      </c>
      <c r="Q58" s="248" t="e">
        <f t="array" ref="Q58">#N/A</f>
        <v>#N/A</v>
      </c>
      <c r="R58" s="248" t="e">
        <f t="array" ref="R58">#N/A</f>
        <v>#N/A</v>
      </c>
      <c r="S58" s="248" t="e">
        <f t="array" ref="S58">#N/A</f>
        <v>#N/A</v>
      </c>
      <c r="T58" s="248" t="e">
        <f t="array" ref="T58">#N/A</f>
        <v>#N/A</v>
      </c>
      <c r="U58" s="248" t="e">
        <f t="array" ref="U58">#N/A</f>
        <v>#N/A</v>
      </c>
      <c r="V58" s="248" t="e">
        <f t="array" ref="V58">#N/A</f>
        <v>#N/A</v>
      </c>
      <c r="W58" s="248" t="e">
        <f t="array" ref="W58">#N/A</f>
        <v>#N/A</v>
      </c>
      <c r="X58" s="248" t="e">
        <f t="array" ref="X58">#N/A</f>
        <v>#N/A</v>
      </c>
      <c r="Y58" s="248" t="e">
        <f t="array" ref="Y58">#N/A</f>
        <v>#N/A</v>
      </c>
      <c r="Z58" s="248" t="e">
        <f t="array" ref="Z58">#N/A</f>
        <v>#N/A</v>
      </c>
      <c r="AA58" s="248" t="e">
        <f t="array" ref="AA58">#N/A</f>
        <v>#N/A</v>
      </c>
      <c r="AB58" s="248" t="e">
        <f t="array" ref="AB58">#N/A</f>
        <v>#N/A</v>
      </c>
      <c r="AC58" s="248" t="e">
        <f t="array" ref="AC58">#N/A</f>
        <v>#N/A</v>
      </c>
      <c r="AD58" s="248" t="e">
        <f t="array" ref="AD58">#N/A</f>
        <v>#N/A</v>
      </c>
      <c r="AE58" s="248" t="e">
        <f t="array" ref="AE58">#N/A</f>
        <v>#N/A</v>
      </c>
      <c r="AF58" s="249" t="e">
        <f>SUM(AF56:AF57)</f>
        <v>#N/A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 t="e">
        <f t="array" ref="C59">#N/A</f>
        <v>#N/A</v>
      </c>
      <c r="D59" s="242" t="e">
        <f t="array" ref="D59">#N/A</f>
        <v>#N/A</v>
      </c>
      <c r="E59" s="242" t="e">
        <f t="array" ref="E59">#N/A</f>
        <v>#N/A</v>
      </c>
      <c r="F59" s="242" t="e">
        <f t="array" ref="F59">#N/A</f>
        <v>#N/A</v>
      </c>
      <c r="G59" s="242" t="e">
        <f t="array" ref="G59">#N/A</f>
        <v>#N/A</v>
      </c>
      <c r="H59" s="242" t="e">
        <f t="array" ref="H59">#N/A</f>
        <v>#N/A</v>
      </c>
      <c r="I59" s="242" t="e">
        <f t="array" ref="I59">#N/A</f>
        <v>#N/A</v>
      </c>
      <c r="J59" s="242" t="e">
        <f t="array" ref="J59">#N/A</f>
        <v>#N/A</v>
      </c>
      <c r="K59" s="242" t="e">
        <f t="array" ref="K59">#N/A</f>
        <v>#N/A</v>
      </c>
      <c r="L59" s="242" t="e">
        <f t="array" ref="L59">#N/A</f>
        <v>#N/A</v>
      </c>
      <c r="M59" s="242" t="e">
        <f t="array" ref="M59">#N/A</f>
        <v>#N/A</v>
      </c>
      <c r="N59" s="242" t="e">
        <f t="array" ref="N59">#N/A</f>
        <v>#N/A</v>
      </c>
      <c r="O59" s="242" t="e">
        <f t="array" ref="O59">#N/A</f>
        <v>#N/A</v>
      </c>
      <c r="P59" s="242" t="e">
        <f t="array" ref="P59">#N/A</f>
        <v>#N/A</v>
      </c>
      <c r="Q59" s="242" t="e">
        <f t="array" ref="Q59">#N/A</f>
        <v>#N/A</v>
      </c>
      <c r="R59" s="242" t="e">
        <f t="array" ref="R59">#N/A</f>
        <v>#N/A</v>
      </c>
      <c r="S59" s="242" t="e">
        <f t="array" ref="S59">#N/A</f>
        <v>#N/A</v>
      </c>
      <c r="T59" s="242" t="e">
        <f t="array" ref="T59">#N/A</f>
        <v>#N/A</v>
      </c>
      <c r="U59" s="242" t="e">
        <f t="array" ref="U59">#N/A</f>
        <v>#N/A</v>
      </c>
      <c r="V59" s="242" t="e">
        <f t="array" ref="V59">#N/A</f>
        <v>#N/A</v>
      </c>
      <c r="W59" s="242" t="e">
        <f t="array" ref="W59">#N/A</f>
        <v>#N/A</v>
      </c>
      <c r="X59" s="242" t="e">
        <f t="array" ref="X59">#N/A</f>
        <v>#N/A</v>
      </c>
      <c r="Y59" s="233"/>
      <c r="Z59" s="248"/>
      <c r="AA59" s="248"/>
      <c r="AB59" s="248"/>
      <c r="AC59" s="248"/>
      <c r="AD59" s="248"/>
      <c r="AE59" s="248"/>
      <c r="AF59" s="253" t="e">
        <f>SUM(AF57:AF58)</f>
        <v>#N/A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 t="e">
        <f t="shared" ref="C60:AE60" si="11">SUM(C58:C59)</f>
        <v>#N/A</v>
      </c>
      <c r="D60" s="248" t="e">
        <f t="shared" si="11"/>
        <v>#N/A</v>
      </c>
      <c r="E60" s="248" t="e">
        <f t="shared" si="11"/>
        <v>#N/A</v>
      </c>
      <c r="F60" s="248" t="e">
        <f t="shared" si="11"/>
        <v>#N/A</v>
      </c>
      <c r="G60" s="248" t="e">
        <f t="shared" si="11"/>
        <v>#N/A</v>
      </c>
      <c r="H60" s="248" t="e">
        <f t="shared" si="11"/>
        <v>#N/A</v>
      </c>
      <c r="I60" s="248" t="e">
        <f t="shared" si="11"/>
        <v>#N/A</v>
      </c>
      <c r="J60" s="248" t="e">
        <f t="shared" si="11"/>
        <v>#N/A</v>
      </c>
      <c r="K60" s="248" t="e">
        <f t="shared" si="11"/>
        <v>#N/A</v>
      </c>
      <c r="L60" s="248" t="e">
        <f t="shared" si="11"/>
        <v>#N/A</v>
      </c>
      <c r="M60" s="248" t="e">
        <f t="shared" si="11"/>
        <v>#N/A</v>
      </c>
      <c r="N60" s="248" t="e">
        <f t="shared" si="11"/>
        <v>#N/A</v>
      </c>
      <c r="O60" s="248" t="e">
        <f t="shared" si="11"/>
        <v>#N/A</v>
      </c>
      <c r="P60" s="248" t="e">
        <f t="shared" si="11"/>
        <v>#N/A</v>
      </c>
      <c r="Q60" s="248" t="e">
        <f t="shared" si="11"/>
        <v>#N/A</v>
      </c>
      <c r="R60" s="248" t="e">
        <f t="shared" si="11"/>
        <v>#N/A</v>
      </c>
      <c r="S60" s="248" t="e">
        <f t="shared" si="11"/>
        <v>#N/A</v>
      </c>
      <c r="T60" s="248" t="e">
        <f t="shared" si="11"/>
        <v>#N/A</v>
      </c>
      <c r="U60" s="248" t="e">
        <f t="shared" si="11"/>
        <v>#N/A</v>
      </c>
      <c r="V60" s="248" t="e">
        <f t="shared" si="11"/>
        <v>#N/A</v>
      </c>
      <c r="W60" s="248" t="e">
        <f t="shared" si="11"/>
        <v>#N/A</v>
      </c>
      <c r="X60" s="248" t="e">
        <f t="shared" si="11"/>
        <v>#N/A</v>
      </c>
      <c r="Y60" s="248" t="e">
        <f t="shared" si="11"/>
        <v>#N/A</v>
      </c>
      <c r="Z60" s="248" t="e">
        <f t="shared" si="11"/>
        <v>#N/A</v>
      </c>
      <c r="AA60" s="248" t="e">
        <f t="shared" si="11"/>
        <v>#N/A</v>
      </c>
      <c r="AB60" s="248" t="e">
        <f t="shared" si="11"/>
        <v>#N/A</v>
      </c>
      <c r="AC60" s="248" t="e">
        <f t="shared" si="11"/>
        <v>#N/A</v>
      </c>
      <c r="AD60" s="248" t="e">
        <f t="shared" si="11"/>
        <v>#N/A</v>
      </c>
      <c r="AE60" s="248" t="e">
        <f t="shared" si="11"/>
        <v>#N/A</v>
      </c>
      <c r="AF60" s="222" t="e">
        <f>SUM(AF58:AF59)</f>
        <v>#N/A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 t="e">
        <f t="array" ref="C62">#N/A</f>
        <v>#N/A</v>
      </c>
      <c r="D62" s="219" t="e">
        <f t="array" ref="D62">#N/A</f>
        <v>#N/A</v>
      </c>
      <c r="E62" s="219" t="e">
        <f t="array" ref="E62">#N/A</f>
        <v>#N/A</v>
      </c>
      <c r="F62" s="219" t="e">
        <f t="array" ref="F62">#N/A</f>
        <v>#N/A</v>
      </c>
      <c r="G62" s="219" t="e">
        <f t="array" ref="G62">#N/A</f>
        <v>#N/A</v>
      </c>
      <c r="H62" s="219" t="e">
        <f t="array" ref="H62">#N/A</f>
        <v>#N/A</v>
      </c>
      <c r="I62" s="219" t="e">
        <f t="array" ref="I62">#N/A</f>
        <v>#N/A</v>
      </c>
      <c r="J62" s="219" t="e">
        <f t="array" ref="J62">#N/A</f>
        <v>#N/A</v>
      </c>
      <c r="K62" s="219" t="e">
        <f t="array" ref="K62">#N/A</f>
        <v>#N/A</v>
      </c>
      <c r="L62" s="219" t="e">
        <f t="array" ref="L62">#N/A</f>
        <v>#N/A</v>
      </c>
      <c r="M62" s="219" t="e">
        <f t="array" ref="M62">#N/A</f>
        <v>#N/A</v>
      </c>
      <c r="N62" s="219" t="e">
        <f t="array" ref="N62">#N/A</f>
        <v>#N/A</v>
      </c>
      <c r="O62" s="219" t="e">
        <f t="array" ref="O62">#N/A</f>
        <v>#N/A</v>
      </c>
      <c r="P62" s="219" t="e">
        <f t="array" ref="P62">#N/A</f>
        <v>#N/A</v>
      </c>
      <c r="Q62" s="219" t="e">
        <f t="array" ref="Q62">#N/A</f>
        <v>#N/A</v>
      </c>
      <c r="R62" s="219" t="e">
        <f t="array" ref="R62">#N/A</f>
        <v>#N/A</v>
      </c>
      <c r="S62" s="219" t="e">
        <f t="array" ref="S62">#N/A</f>
        <v>#N/A</v>
      </c>
      <c r="T62" s="219" t="e">
        <f t="array" ref="T62">#N/A</f>
        <v>#N/A</v>
      </c>
      <c r="U62" s="219" t="e">
        <f t="array" ref="U62">#N/A</f>
        <v>#N/A</v>
      </c>
      <c r="V62" s="219" t="e">
        <f t="array" ref="V62">#N/A</f>
        <v>#N/A</v>
      </c>
      <c r="W62" s="219" t="e">
        <f t="array" ref="W62">#N/A</f>
        <v>#N/A</v>
      </c>
      <c r="X62" s="219" t="e">
        <f t="array" ref="X62">#N/A</f>
        <v>#N/A</v>
      </c>
      <c r="Y62" s="219" t="e">
        <f t="array" ref="Y62">#N/A</f>
        <v>#N/A</v>
      </c>
      <c r="Z62" s="219" t="e">
        <f t="array" ref="Z62">#N/A</f>
        <v>#N/A</v>
      </c>
      <c r="AA62" s="219" t="e">
        <f t="array" ref="AA62">#N/A</f>
        <v>#N/A</v>
      </c>
      <c r="AB62" s="219" t="e">
        <f t="array" ref="AB62">#N/A</f>
        <v>#N/A</v>
      </c>
      <c r="AC62" s="219" t="e">
        <f t="array" ref="AC62">#N/A</f>
        <v>#N/A</v>
      </c>
      <c r="AD62" s="219" t="e">
        <f t="array" ref="AD62">#N/A</f>
        <v>#N/A</v>
      </c>
      <c r="AE62" s="219" t="e">
        <f t="array" ref="AE62">#N/A</f>
        <v>#N/A</v>
      </c>
      <c r="AF62" s="222" t="e">
        <f>SUM(AF60:AF61)</f>
        <v>#N/A</v>
      </c>
      <c r="AG62" s="224"/>
      <c r="AH62" s="224"/>
      <c r="AI62" s="224"/>
      <c r="AJ62" s="224"/>
    </row>
    <row r="63" spans="1:36" s="89" customFormat="1" ht="12" hidden="1" thickBot="1" x14ac:dyDescent="0.25">
      <c r="A63" s="331" t="s">
        <v>156</v>
      </c>
      <c r="B63" s="241" t="s">
        <v>89</v>
      </c>
      <c r="C63" s="242" t="e">
        <f t="array" ref="C63">#N/A</f>
        <v>#N/A</v>
      </c>
      <c r="D63" s="242" t="e">
        <f t="array" ref="D63">#N/A</f>
        <v>#N/A</v>
      </c>
      <c r="E63" s="242" t="e">
        <f t="array" ref="E63">#N/A</f>
        <v>#N/A</v>
      </c>
      <c r="F63" s="242" t="e">
        <f t="array" ref="F63">#N/A</f>
        <v>#N/A</v>
      </c>
      <c r="G63" s="242" t="e">
        <f t="array" ref="G63">#N/A</f>
        <v>#N/A</v>
      </c>
      <c r="H63" s="242" t="e">
        <f t="array" ref="H63">#N/A</f>
        <v>#N/A</v>
      </c>
      <c r="I63" s="242" t="e">
        <f t="array" ref="I63">#N/A</f>
        <v>#N/A</v>
      </c>
      <c r="J63" s="242" t="e">
        <f t="array" ref="J63">#N/A</f>
        <v>#N/A</v>
      </c>
      <c r="K63" s="242" t="e">
        <f t="array" ref="K63">#N/A</f>
        <v>#N/A</v>
      </c>
      <c r="L63" s="242" t="e">
        <f t="array" ref="L63">#N/A</f>
        <v>#N/A</v>
      </c>
      <c r="M63" s="242" t="e">
        <f t="array" ref="M63">#N/A</f>
        <v>#N/A</v>
      </c>
      <c r="N63" s="242" t="e">
        <f t="array" ref="N63">#N/A</f>
        <v>#N/A</v>
      </c>
      <c r="O63" s="242" t="e">
        <f t="array" ref="O63">#N/A</f>
        <v>#N/A</v>
      </c>
      <c r="P63" s="242" t="e">
        <f t="array" ref="P63">#N/A</f>
        <v>#N/A</v>
      </c>
      <c r="Q63" s="242" t="e">
        <f t="array" ref="Q63">#N/A</f>
        <v>#N/A</v>
      </c>
      <c r="R63" s="242" t="e">
        <f t="array" ref="R63">#N/A</f>
        <v>#N/A</v>
      </c>
      <c r="S63" s="242" t="e">
        <f t="array" ref="S63">#N/A</f>
        <v>#N/A</v>
      </c>
      <c r="T63" s="242" t="e">
        <f t="array" ref="T63">#N/A</f>
        <v>#N/A</v>
      </c>
      <c r="U63" s="242" t="e">
        <f t="array" ref="U63">#N/A</f>
        <v>#N/A</v>
      </c>
      <c r="V63" s="242" t="e">
        <f t="array" ref="V63">#N/A</f>
        <v>#N/A</v>
      </c>
      <c r="W63" s="242" t="e">
        <f t="array" ref="W63">#N/A</f>
        <v>#N/A</v>
      </c>
      <c r="X63" s="242" t="e">
        <f t="array" ref="X63">#N/A</f>
        <v>#N/A</v>
      </c>
      <c r="Y63" s="242"/>
      <c r="Z63" s="243"/>
      <c r="AA63" s="243"/>
      <c r="AB63" s="243"/>
      <c r="AC63" s="243"/>
      <c r="AD63" s="243"/>
      <c r="AE63" s="243"/>
      <c r="AF63" s="222" t="e">
        <f>SUM(AF61:AF62)</f>
        <v>#N/A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 t="e">
        <f t="shared" ref="C64:AE64" si="12">SUM(C62:C63)</f>
        <v>#N/A</v>
      </c>
      <c r="D64" s="219" t="e">
        <f t="shared" si="12"/>
        <v>#N/A</v>
      </c>
      <c r="E64" s="219" t="e">
        <f t="shared" si="12"/>
        <v>#N/A</v>
      </c>
      <c r="F64" s="219" t="e">
        <f t="shared" si="12"/>
        <v>#N/A</v>
      </c>
      <c r="G64" s="219" t="e">
        <f t="shared" si="12"/>
        <v>#N/A</v>
      </c>
      <c r="H64" s="219" t="e">
        <f t="shared" si="12"/>
        <v>#N/A</v>
      </c>
      <c r="I64" s="219" t="e">
        <f t="shared" si="12"/>
        <v>#N/A</v>
      </c>
      <c r="J64" s="219" t="e">
        <f t="shared" si="12"/>
        <v>#N/A</v>
      </c>
      <c r="K64" s="219" t="e">
        <f t="shared" si="12"/>
        <v>#N/A</v>
      </c>
      <c r="L64" s="219" t="e">
        <f t="shared" si="12"/>
        <v>#N/A</v>
      </c>
      <c r="M64" s="219" t="e">
        <f t="shared" si="12"/>
        <v>#N/A</v>
      </c>
      <c r="N64" s="219" t="e">
        <f t="shared" si="12"/>
        <v>#N/A</v>
      </c>
      <c r="O64" s="219" t="e">
        <f t="shared" si="12"/>
        <v>#N/A</v>
      </c>
      <c r="P64" s="219" t="e">
        <f t="shared" si="12"/>
        <v>#N/A</v>
      </c>
      <c r="Q64" s="219" t="e">
        <f t="shared" si="12"/>
        <v>#N/A</v>
      </c>
      <c r="R64" s="219" t="e">
        <f t="shared" si="12"/>
        <v>#N/A</v>
      </c>
      <c r="S64" s="219" t="e">
        <f t="shared" si="12"/>
        <v>#N/A</v>
      </c>
      <c r="T64" s="219" t="e">
        <f t="shared" si="12"/>
        <v>#N/A</v>
      </c>
      <c r="U64" s="219" t="e">
        <f t="shared" si="12"/>
        <v>#N/A</v>
      </c>
      <c r="V64" s="219" t="e">
        <f t="shared" si="12"/>
        <v>#N/A</v>
      </c>
      <c r="W64" s="219" t="e">
        <f t="shared" si="12"/>
        <v>#N/A</v>
      </c>
      <c r="X64" s="219" t="e">
        <f t="shared" si="12"/>
        <v>#N/A</v>
      </c>
      <c r="Y64" s="219" t="e">
        <f t="shared" si="12"/>
        <v>#N/A</v>
      </c>
      <c r="Z64" s="219" t="e">
        <f t="shared" si="12"/>
        <v>#N/A</v>
      </c>
      <c r="AA64" s="219" t="e">
        <f t="shared" si="12"/>
        <v>#N/A</v>
      </c>
      <c r="AB64" s="219" t="e">
        <f t="shared" si="12"/>
        <v>#N/A</v>
      </c>
      <c r="AC64" s="219" t="e">
        <f t="shared" si="12"/>
        <v>#N/A</v>
      </c>
      <c r="AD64" s="219" t="e">
        <f t="shared" si="12"/>
        <v>#N/A</v>
      </c>
      <c r="AE64" s="219" t="e">
        <f t="shared" si="12"/>
        <v>#N/A</v>
      </c>
      <c r="AF64" s="222" t="e">
        <f>SUM(AF62:AF63)</f>
        <v>#N/A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 t="e">
        <f t="array" ref="C66">#N/A</f>
        <v>#N/A</v>
      </c>
      <c r="D66" s="219" t="e">
        <f t="array" ref="D66">#N/A</f>
        <v>#N/A</v>
      </c>
      <c r="E66" s="219" t="e">
        <f t="array" ref="E66">#N/A</f>
        <v>#N/A</v>
      </c>
      <c r="F66" s="219" t="e">
        <f t="array" ref="F66">#N/A</f>
        <v>#N/A</v>
      </c>
      <c r="G66" s="219" t="e">
        <f t="array" ref="G66">#N/A</f>
        <v>#N/A</v>
      </c>
      <c r="H66" s="219" t="e">
        <f t="array" ref="H66">#N/A</f>
        <v>#N/A</v>
      </c>
      <c r="I66" s="219" t="e">
        <f t="array" ref="I66">#N/A</f>
        <v>#N/A</v>
      </c>
      <c r="J66" s="219" t="e">
        <f t="array" ref="J66">#N/A</f>
        <v>#N/A</v>
      </c>
      <c r="K66" s="219" t="e">
        <f t="array" ref="K66">#N/A</f>
        <v>#N/A</v>
      </c>
      <c r="L66" s="219" t="e">
        <f t="array" ref="L66">#N/A</f>
        <v>#N/A</v>
      </c>
      <c r="M66" s="219" t="e">
        <f t="array" ref="M66">#N/A</f>
        <v>#N/A</v>
      </c>
      <c r="N66" s="219" t="e">
        <f t="array" ref="N66">#N/A</f>
        <v>#N/A</v>
      </c>
      <c r="O66" s="219" t="e">
        <f t="array" ref="O66">#N/A</f>
        <v>#N/A</v>
      </c>
      <c r="P66" s="219" t="e">
        <f t="array" ref="P66">#N/A</f>
        <v>#N/A</v>
      </c>
      <c r="Q66" s="219" t="e">
        <f t="array" ref="Q66">#N/A</f>
        <v>#N/A</v>
      </c>
      <c r="R66" s="219" t="e">
        <f t="array" ref="R66">#N/A</f>
        <v>#N/A</v>
      </c>
      <c r="S66" s="219" t="e">
        <f t="array" ref="S66">#N/A</f>
        <v>#N/A</v>
      </c>
      <c r="T66" s="219" t="e">
        <f t="array" ref="T66">#N/A</f>
        <v>#N/A</v>
      </c>
      <c r="U66" s="219" t="e">
        <f t="array" ref="U66">#N/A</f>
        <v>#N/A</v>
      </c>
      <c r="V66" s="219" t="e">
        <f t="array" ref="V66">#N/A</f>
        <v>#N/A</v>
      </c>
      <c r="W66" s="219" t="e">
        <f t="array" ref="W66">#N/A</f>
        <v>#N/A</v>
      </c>
      <c r="X66" s="219" t="e">
        <f t="array" ref="X66">#N/A</f>
        <v>#N/A</v>
      </c>
      <c r="Y66" s="219" t="e">
        <f t="array" ref="Y66">#N/A</f>
        <v>#N/A</v>
      </c>
      <c r="Z66" s="219" t="e">
        <f t="array" ref="Z66">#N/A</f>
        <v>#N/A</v>
      </c>
      <c r="AA66" s="219" t="e">
        <f t="array" ref="AA66">#N/A</f>
        <v>#N/A</v>
      </c>
      <c r="AB66" s="219" t="e">
        <f t="array" ref="AB66">#N/A</f>
        <v>#N/A</v>
      </c>
      <c r="AC66" s="219" t="e">
        <f t="array" ref="AC66">#N/A</f>
        <v>#N/A</v>
      </c>
      <c r="AD66" s="219" t="e">
        <f t="array" ref="AD66">#N/A</f>
        <v>#N/A</v>
      </c>
      <c r="AE66" s="219" t="e">
        <f t="array" ref="AE66">#N/A</f>
        <v>#N/A</v>
      </c>
      <c r="AF66" s="222" t="e">
        <f>SUM(AF64:AF65)</f>
        <v>#N/A</v>
      </c>
      <c r="AG66" s="224"/>
      <c r="AH66" s="224"/>
      <c r="AI66" s="224"/>
      <c r="AJ66" s="224"/>
    </row>
    <row r="67" spans="1:36" s="89" customFormat="1" ht="12" hidden="1" thickBot="1" x14ac:dyDescent="0.25">
      <c r="A67" s="331" t="s">
        <v>157</v>
      </c>
      <c r="B67" s="241" t="s">
        <v>86</v>
      </c>
      <c r="C67" s="242" t="e">
        <f t="array" ref="C67">#N/A</f>
        <v>#N/A</v>
      </c>
      <c r="D67" s="242" t="e">
        <f t="array" ref="D67">#N/A</f>
        <v>#N/A</v>
      </c>
      <c r="E67" s="242" t="e">
        <f t="array" ref="E67">#N/A</f>
        <v>#N/A</v>
      </c>
      <c r="F67" s="242" t="e">
        <f t="array" ref="F67">#N/A</f>
        <v>#N/A</v>
      </c>
      <c r="G67" s="242" t="e">
        <f t="array" ref="G67">#N/A</f>
        <v>#N/A</v>
      </c>
      <c r="H67" s="242" t="e">
        <f t="array" ref="H67">#N/A</f>
        <v>#N/A</v>
      </c>
      <c r="I67" s="242" t="e">
        <f t="array" ref="I67">#N/A</f>
        <v>#N/A</v>
      </c>
      <c r="J67" s="242" t="e">
        <f t="array" ref="J67">#N/A</f>
        <v>#N/A</v>
      </c>
      <c r="K67" s="242" t="e">
        <f t="array" ref="K67">#N/A</f>
        <v>#N/A</v>
      </c>
      <c r="L67" s="242" t="e">
        <f t="array" ref="L67">#N/A</f>
        <v>#N/A</v>
      </c>
      <c r="M67" s="242" t="e">
        <f t="array" ref="M67">#N/A</f>
        <v>#N/A</v>
      </c>
      <c r="N67" s="242" t="e">
        <f t="array" ref="N67">#N/A</f>
        <v>#N/A</v>
      </c>
      <c r="O67" s="242" t="e">
        <f t="array" ref="O67">#N/A</f>
        <v>#N/A</v>
      </c>
      <c r="P67" s="242" t="e">
        <f t="array" ref="P67">#N/A</f>
        <v>#N/A</v>
      </c>
      <c r="Q67" s="242" t="e">
        <f t="array" ref="Q67">#N/A</f>
        <v>#N/A</v>
      </c>
      <c r="R67" s="242" t="e">
        <f t="array" ref="R67">#N/A</f>
        <v>#N/A</v>
      </c>
      <c r="S67" s="242" t="e">
        <f t="array" ref="S67">#N/A</f>
        <v>#N/A</v>
      </c>
      <c r="T67" s="242" t="e">
        <f t="array" ref="T67">#N/A</f>
        <v>#N/A</v>
      </c>
      <c r="U67" s="242" t="e">
        <f t="array" ref="U67">#N/A</f>
        <v>#N/A</v>
      </c>
      <c r="V67" s="242" t="e">
        <f t="array" ref="V67">#N/A</f>
        <v>#N/A</v>
      </c>
      <c r="W67" s="242" t="e">
        <f t="array" ref="W67">#N/A</f>
        <v>#N/A</v>
      </c>
      <c r="X67" s="242" t="e">
        <f t="array" ref="X67">#N/A</f>
        <v>#N/A</v>
      </c>
      <c r="Y67" s="242"/>
      <c r="Z67" s="243"/>
      <c r="AA67" s="243"/>
      <c r="AB67" s="243"/>
      <c r="AC67" s="243"/>
      <c r="AD67" s="243"/>
      <c r="AE67" s="243"/>
      <c r="AF67" s="222" t="e">
        <f>SUM(AF65:AF66)</f>
        <v>#N/A</v>
      </c>
      <c r="AG67" s="224"/>
      <c r="AH67" s="224"/>
      <c r="AI67" s="224"/>
      <c r="AJ67" s="224"/>
    </row>
    <row r="68" spans="1:36" s="89" customFormat="1" ht="12" thickBot="1" x14ac:dyDescent="0.25">
      <c r="A68" s="57" t="s">
        <v>86</v>
      </c>
      <c r="B68" s="104"/>
      <c r="C68" s="219" t="e">
        <f t="shared" ref="C68:AE68" si="13">SUM(C66:C67)</f>
        <v>#N/A</v>
      </c>
      <c r="D68" s="219" t="e">
        <f t="shared" si="13"/>
        <v>#N/A</v>
      </c>
      <c r="E68" s="219" t="e">
        <f t="shared" si="13"/>
        <v>#N/A</v>
      </c>
      <c r="F68" s="219" t="e">
        <f t="shared" si="13"/>
        <v>#N/A</v>
      </c>
      <c r="G68" s="219" t="e">
        <f t="shared" si="13"/>
        <v>#N/A</v>
      </c>
      <c r="H68" s="219" t="e">
        <f t="shared" si="13"/>
        <v>#N/A</v>
      </c>
      <c r="I68" s="219" t="e">
        <f t="shared" si="13"/>
        <v>#N/A</v>
      </c>
      <c r="J68" s="219" t="e">
        <f t="shared" si="13"/>
        <v>#N/A</v>
      </c>
      <c r="K68" s="219" t="e">
        <f t="shared" si="13"/>
        <v>#N/A</v>
      </c>
      <c r="L68" s="219" t="e">
        <f t="shared" si="13"/>
        <v>#N/A</v>
      </c>
      <c r="M68" s="219" t="e">
        <f t="shared" si="13"/>
        <v>#N/A</v>
      </c>
      <c r="N68" s="219" t="e">
        <f t="shared" si="13"/>
        <v>#N/A</v>
      </c>
      <c r="O68" s="219" t="e">
        <f t="shared" si="13"/>
        <v>#N/A</v>
      </c>
      <c r="P68" s="219" t="e">
        <f t="shared" si="13"/>
        <v>#N/A</v>
      </c>
      <c r="Q68" s="219" t="e">
        <f t="shared" si="13"/>
        <v>#N/A</v>
      </c>
      <c r="R68" s="219" t="e">
        <f t="shared" si="13"/>
        <v>#N/A</v>
      </c>
      <c r="S68" s="219" t="e">
        <f t="shared" si="13"/>
        <v>#N/A</v>
      </c>
      <c r="T68" s="219" t="e">
        <f t="shared" si="13"/>
        <v>#N/A</v>
      </c>
      <c r="U68" s="219" t="e">
        <f t="shared" si="13"/>
        <v>#N/A</v>
      </c>
      <c r="V68" s="219" t="e">
        <f t="shared" si="13"/>
        <v>#N/A</v>
      </c>
      <c r="W68" s="219" t="e">
        <f t="shared" si="13"/>
        <v>#N/A</v>
      </c>
      <c r="X68" s="219" t="e">
        <f t="shared" si="13"/>
        <v>#N/A</v>
      </c>
      <c r="Y68" s="219" t="e">
        <f t="shared" si="13"/>
        <v>#N/A</v>
      </c>
      <c r="Z68" s="219" t="e">
        <f t="shared" si="13"/>
        <v>#N/A</v>
      </c>
      <c r="AA68" s="219" t="e">
        <f t="shared" si="13"/>
        <v>#N/A</v>
      </c>
      <c r="AB68" s="219" t="e">
        <f t="shared" si="13"/>
        <v>#N/A</v>
      </c>
      <c r="AC68" s="219" t="e">
        <f t="shared" si="13"/>
        <v>#N/A</v>
      </c>
      <c r="AD68" s="219" t="e">
        <f t="shared" si="13"/>
        <v>#N/A</v>
      </c>
      <c r="AE68" s="219" t="e">
        <f t="shared" si="13"/>
        <v>#N/A</v>
      </c>
      <c r="AF68" s="222" t="e">
        <f>SUM(AF66:AF67)</f>
        <v>#N/A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 t="e">
        <f t="shared" ref="C69:T69" si="14">SUM(C33,C56,C60,C64,C68)</f>
        <v>#N/A</v>
      </c>
      <c r="D69" s="257" t="e">
        <f t="shared" si="14"/>
        <v>#N/A</v>
      </c>
      <c r="E69" s="257" t="e">
        <f t="shared" si="14"/>
        <v>#N/A</v>
      </c>
      <c r="F69" s="257" t="e">
        <f t="shared" si="14"/>
        <v>#N/A</v>
      </c>
      <c r="G69" s="257" t="e">
        <f t="shared" si="14"/>
        <v>#N/A</v>
      </c>
      <c r="H69" s="257" t="e">
        <f t="shared" si="14"/>
        <v>#N/A</v>
      </c>
      <c r="I69" s="257" t="e">
        <f t="shared" si="14"/>
        <v>#N/A</v>
      </c>
      <c r="J69" s="257" t="e">
        <f t="shared" si="14"/>
        <v>#N/A</v>
      </c>
      <c r="K69" s="257" t="e">
        <f t="shared" si="14"/>
        <v>#N/A</v>
      </c>
      <c r="L69" s="257" t="e">
        <f t="shared" si="14"/>
        <v>#N/A</v>
      </c>
      <c r="M69" s="257" t="e">
        <f t="shared" si="14"/>
        <v>#N/A</v>
      </c>
      <c r="N69" s="257" t="e">
        <f t="shared" si="14"/>
        <v>#N/A</v>
      </c>
      <c r="O69" s="257" t="e">
        <f t="shared" si="14"/>
        <v>#N/A</v>
      </c>
      <c r="P69" s="257" t="e">
        <f t="shared" si="14"/>
        <v>#N/A</v>
      </c>
      <c r="Q69" s="257" t="e">
        <f t="shared" si="14"/>
        <v>#N/A</v>
      </c>
      <c r="R69" s="257" t="e">
        <f t="shared" si="14"/>
        <v>#N/A</v>
      </c>
      <c r="S69" s="257" t="e">
        <f t="shared" si="14"/>
        <v>#N/A</v>
      </c>
      <c r="T69" s="257" t="e">
        <f t="shared" si="14"/>
        <v>#N/A</v>
      </c>
      <c r="U69" s="257" t="e">
        <f>('[3]E. VaR &amp; Off-Peak Pos By Trader'!$AB$8-#REF!)+('[3]E. VaR &amp; Peak Pos By Trader'!$AC$8-(Q69+Q112))</f>
        <v>#REF!</v>
      </c>
      <c r="V69" s="257" t="e">
        <f t="shared" ref="V69:AF69" si="15">SUM(V33,V56,V60,V64,V68)</f>
        <v>#N/A</v>
      </c>
      <c r="W69" s="257" t="e">
        <f t="shared" si="15"/>
        <v>#N/A</v>
      </c>
      <c r="X69" s="257" t="e">
        <f t="shared" si="15"/>
        <v>#N/A</v>
      </c>
      <c r="Y69" s="257" t="e">
        <f t="shared" si="15"/>
        <v>#N/A</v>
      </c>
      <c r="Z69" s="257" t="e">
        <f t="shared" si="15"/>
        <v>#N/A</v>
      </c>
      <c r="AA69" s="257" t="e">
        <f t="shared" si="15"/>
        <v>#N/A</v>
      </c>
      <c r="AB69" s="257" t="e">
        <f t="shared" si="15"/>
        <v>#N/A</v>
      </c>
      <c r="AC69" s="257" t="e">
        <f t="shared" si="15"/>
        <v>#N/A</v>
      </c>
      <c r="AD69" s="257" t="e">
        <f t="shared" si="15"/>
        <v>#N/A</v>
      </c>
      <c r="AE69" s="257" t="e">
        <f t="shared" si="15"/>
        <v>#N/A</v>
      </c>
      <c r="AF69" s="334" t="e">
        <f t="shared" si="15"/>
        <v>#N/A</v>
      </c>
      <c r="AG69" s="202"/>
      <c r="AH69" s="202"/>
      <c r="AI69" s="202"/>
      <c r="AJ69" s="202"/>
    </row>
    <row r="70" spans="1:36" ht="12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2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f>(R82+R81)+(R104)/10000-'[3]E. VaR &amp; Peak Pos By Trader'!$AD$165</f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f>(#REF!)+(#REF!)/10000-'[3]E. VaR &amp; Peak Pos By Trader'!$AC$172</f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2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zoomScaleNormal="100" zoomScaleSheetLayoutView="75" workbookViewId="0">
      <pane xSplit="2" ySplit="8" topLeftCell="D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29.7109375" style="2" customWidth="1"/>
    <col min="2" max="2" width="24.85546875" style="2" hidden="1" customWidth="1"/>
    <col min="3" max="3" width="14.28515625" style="2" hidden="1" customWidth="1"/>
    <col min="4" max="4" width="10.5703125" style="2" bestFit="1" customWidth="1"/>
    <col min="5" max="5" width="11.140625" style="2" bestFit="1" customWidth="1"/>
    <col min="6" max="16" width="10.5703125" style="2" customWidth="1"/>
    <col min="17" max="17" width="12.7109375" style="2" customWidth="1"/>
    <col min="18" max="18" width="12.140625" style="2" bestFit="1" customWidth="1"/>
    <col min="19" max="19" width="13.140625" style="2" customWidth="1"/>
    <col min="20" max="20" width="13.28515625" style="2" customWidth="1"/>
    <col min="21" max="21" width="12.28515625" style="2" customWidth="1"/>
    <col min="22" max="22" width="13" style="2" customWidth="1"/>
    <col min="23" max="23" width="15.42578125" style="15" customWidth="1"/>
    <col min="24" max="24" width="9.140625" style="15"/>
    <col min="25" max="28" width="9.140625" style="2"/>
    <col min="29" max="31" width="0" style="2" hidden="1" customWidth="1"/>
    <col min="32" max="16384" width="9.1406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f>ReportDate</f>
        <v>37214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75" x14ac:dyDescent="0.25">
      <c r="A5" s="9" t="s">
        <v>175</v>
      </c>
      <c r="B5" s="10"/>
    </row>
    <row r="6" spans="1:61" ht="15.75" x14ac:dyDescent="0.25">
      <c r="A6" s="11">
        <f>+ReportDate</f>
        <v>37214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2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 t="e">
        <f t="array" ref="C9">#N/A</f>
        <v>#N/A</v>
      </c>
      <c r="D9" s="22" t="e">
        <f t="array" ref="D9">#N/A</f>
        <v>#N/A</v>
      </c>
      <c r="E9" s="22" t="e">
        <f t="array" ref="E9">#N/A</f>
        <v>#N/A</v>
      </c>
      <c r="F9" s="23" t="e">
        <f t="shared" ref="F9:F19" si="0">SUM(C9:E9)</f>
        <v>#N/A</v>
      </c>
      <c r="G9" s="22" t="e">
        <f t="array" ref="G9">#N/A</f>
        <v>#N/A</v>
      </c>
      <c r="H9" s="22" t="e">
        <f t="array" ref="H9">#N/A</f>
        <v>#N/A</v>
      </c>
      <c r="I9" s="22" t="e">
        <f t="array" ref="I9">#N/A</f>
        <v>#N/A</v>
      </c>
      <c r="J9" s="22" t="e">
        <f t="array" ref="J9">#N/A</f>
        <v>#N/A</v>
      </c>
      <c r="K9" s="22" t="e">
        <f t="array" ref="K9">#N/A</f>
        <v>#N/A</v>
      </c>
      <c r="L9" s="22" t="e">
        <f t="array" ref="L9">#N/A</f>
        <v>#N/A</v>
      </c>
      <c r="M9" s="22" t="e">
        <f t="array" ref="M9">#N/A</f>
        <v>#N/A</v>
      </c>
      <c r="N9" s="33" t="e">
        <f t="shared" ref="N9:N19" si="1">SUM(G9:M9)</f>
        <v>#N/A</v>
      </c>
      <c r="O9" s="33" t="e">
        <f t="array" ref="O9">#N/A</f>
        <v>#N/A</v>
      </c>
      <c r="P9" s="23" t="e">
        <f t="array" ref="P9">#N/A</f>
        <v>#N/A</v>
      </c>
      <c r="Q9" s="339" t="e">
        <f>#N/A</f>
        <v>#N/A</v>
      </c>
      <c r="R9" s="2"/>
      <c r="S9" s="89"/>
      <c r="T9" s="89"/>
      <c r="U9" s="89"/>
      <c r="V9" s="340" t="e">
        <f t="shared" ref="V9:V19" si="2">SUM(F9,N9,O9,P9)-Q9</f>
        <v>#N/A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 t="e">
        <f t="array" ref="C10">#N/A</f>
        <v>#N/A</v>
      </c>
      <c r="D10" s="32" t="e">
        <f t="array" ref="D10">#N/A</f>
        <v>#N/A</v>
      </c>
      <c r="E10" s="32" t="e">
        <f t="array" ref="E10">#N/A</f>
        <v>#N/A</v>
      </c>
      <c r="F10" s="33" t="e">
        <f t="shared" si="0"/>
        <v>#N/A</v>
      </c>
      <c r="G10" s="32" t="e">
        <f t="array" ref="G10">#N/A</f>
        <v>#N/A</v>
      </c>
      <c r="H10" s="32" t="e">
        <f t="array" ref="H10">#N/A</f>
        <v>#N/A</v>
      </c>
      <c r="I10" s="32" t="e">
        <f t="array" ref="I10">#N/A</f>
        <v>#N/A</v>
      </c>
      <c r="J10" s="32" t="e">
        <f t="array" ref="J10">#N/A</f>
        <v>#N/A</v>
      </c>
      <c r="K10" s="32" t="e">
        <f t="array" ref="K10">#N/A</f>
        <v>#N/A</v>
      </c>
      <c r="L10" s="32" t="e">
        <f t="array" ref="L10">#N/A</f>
        <v>#N/A</v>
      </c>
      <c r="M10" s="32" t="e">
        <f t="array" ref="M10">#N/A</f>
        <v>#N/A</v>
      </c>
      <c r="N10" s="33" t="e">
        <f t="shared" si="1"/>
        <v>#N/A</v>
      </c>
      <c r="O10" s="33" t="e">
        <f t="array" ref="O10">#N/A</f>
        <v>#N/A</v>
      </c>
      <c r="P10" s="33" t="e">
        <f t="array" ref="P10">#N/A</f>
        <v>#N/A</v>
      </c>
      <c r="Q10" s="341" t="e">
        <f>#N/A</f>
        <v>#N/A</v>
      </c>
      <c r="R10" s="2"/>
      <c r="S10" s="89"/>
      <c r="T10" s="89"/>
      <c r="U10" s="89"/>
      <c r="V10" s="340" t="e">
        <f t="shared" si="2"/>
        <v>#N/A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 t="e">
        <f t="array" ref="C11">#N/A</f>
        <v>#N/A</v>
      </c>
      <c r="D11" s="32" t="e">
        <f t="array" ref="D11">#N/A</f>
        <v>#N/A</v>
      </c>
      <c r="E11" s="32" t="e">
        <f t="array" ref="E11">#N/A</f>
        <v>#N/A</v>
      </c>
      <c r="F11" s="33" t="e">
        <f t="shared" si="0"/>
        <v>#N/A</v>
      </c>
      <c r="G11" s="32" t="e">
        <f t="array" ref="G11">#N/A</f>
        <v>#N/A</v>
      </c>
      <c r="H11" s="32" t="e">
        <f t="array" ref="H11">#N/A</f>
        <v>#N/A</v>
      </c>
      <c r="I11" s="32" t="e">
        <f t="array" ref="I11">#N/A</f>
        <v>#N/A</v>
      </c>
      <c r="J11" s="32" t="e">
        <f t="array" ref="J11">#N/A</f>
        <v>#N/A</v>
      </c>
      <c r="K11" s="32" t="e">
        <f t="array" ref="K11">#N/A</f>
        <v>#N/A</v>
      </c>
      <c r="L11" s="32" t="e">
        <f t="array" ref="L11">#N/A</f>
        <v>#N/A</v>
      </c>
      <c r="M11" s="32" t="e">
        <f t="array" ref="M11">#N/A</f>
        <v>#N/A</v>
      </c>
      <c r="N11" s="33" t="e">
        <f t="shared" si="1"/>
        <v>#N/A</v>
      </c>
      <c r="O11" s="33" t="e">
        <f t="array" ref="O11">#N/A</f>
        <v>#N/A</v>
      </c>
      <c r="P11" s="33" t="e">
        <f t="array" ref="P11">#N/A</f>
        <v>#N/A</v>
      </c>
      <c r="Q11" s="341" t="e">
        <f>#N/A</f>
        <v>#N/A</v>
      </c>
      <c r="R11" s="2"/>
      <c r="S11" s="89"/>
      <c r="T11" s="89"/>
      <c r="U11" s="89"/>
      <c r="V11" s="340" t="e">
        <f t="shared" si="2"/>
        <v>#N/A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 t="e">
        <f t="array" ref="C12">#N/A</f>
        <v>#N/A</v>
      </c>
      <c r="D12" s="32" t="e">
        <f t="array" ref="D12">#N/A</f>
        <v>#N/A</v>
      </c>
      <c r="E12" s="32" t="e">
        <f t="array" ref="E12">#N/A</f>
        <v>#N/A</v>
      </c>
      <c r="F12" s="33" t="e">
        <f t="shared" si="0"/>
        <v>#N/A</v>
      </c>
      <c r="G12" s="32" t="e">
        <f t="array" ref="G12">#N/A</f>
        <v>#N/A</v>
      </c>
      <c r="H12" s="32" t="e">
        <f t="array" ref="H12">#N/A</f>
        <v>#N/A</v>
      </c>
      <c r="I12" s="32" t="e">
        <f t="array" ref="I12">#N/A</f>
        <v>#N/A</v>
      </c>
      <c r="J12" s="32" t="e">
        <f t="array" ref="J12">#N/A</f>
        <v>#N/A</v>
      </c>
      <c r="K12" s="32" t="e">
        <f t="array" ref="K12">#N/A</f>
        <v>#N/A</v>
      </c>
      <c r="L12" s="32" t="e">
        <f t="array" ref="L12">#N/A</f>
        <v>#N/A</v>
      </c>
      <c r="M12" s="32" t="e">
        <f t="array" ref="M12">#N/A</f>
        <v>#N/A</v>
      </c>
      <c r="N12" s="33" t="e">
        <f t="shared" si="1"/>
        <v>#N/A</v>
      </c>
      <c r="O12" s="33" t="e">
        <f t="array" ref="O12">#N/A</f>
        <v>#N/A</v>
      </c>
      <c r="P12" s="33" t="e">
        <f t="array" ref="P12">#N/A</f>
        <v>#N/A</v>
      </c>
      <c r="Q12" s="341" t="e">
        <f>#N/A</f>
        <v>#N/A</v>
      </c>
      <c r="R12" s="2"/>
      <c r="S12" s="89"/>
      <c r="T12" s="89"/>
      <c r="U12" s="89"/>
      <c r="V12" s="340" t="e">
        <f t="shared" si="2"/>
        <v>#N/A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 t="e">
        <f t="array" ref="C13">#N/A</f>
        <v>#N/A</v>
      </c>
      <c r="D13" s="32" t="e">
        <f t="array" ref="D13">#N/A</f>
        <v>#N/A</v>
      </c>
      <c r="E13" s="32" t="e">
        <f t="array" ref="E13">#N/A</f>
        <v>#N/A</v>
      </c>
      <c r="F13" s="33" t="e">
        <f t="shared" si="0"/>
        <v>#N/A</v>
      </c>
      <c r="G13" s="32" t="e">
        <f t="array" ref="G13">#N/A</f>
        <v>#N/A</v>
      </c>
      <c r="H13" s="32" t="e">
        <f t="array" ref="H13">#N/A</f>
        <v>#N/A</v>
      </c>
      <c r="I13" s="32" t="e">
        <f t="array" ref="I13">#N/A</f>
        <v>#N/A</v>
      </c>
      <c r="J13" s="32" t="e">
        <f t="array" ref="J13">#N/A</f>
        <v>#N/A</v>
      </c>
      <c r="K13" s="32" t="e">
        <f t="array" ref="K13">#N/A</f>
        <v>#N/A</v>
      </c>
      <c r="L13" s="32" t="e">
        <f t="array" ref="L13">#N/A</f>
        <v>#N/A</v>
      </c>
      <c r="M13" s="32" t="e">
        <f t="array" ref="M13">#N/A</f>
        <v>#N/A</v>
      </c>
      <c r="N13" s="33" t="e">
        <f t="shared" si="1"/>
        <v>#N/A</v>
      </c>
      <c r="O13" s="33" t="e">
        <f t="array" ref="O13">#N/A</f>
        <v>#N/A</v>
      </c>
      <c r="P13" s="33" t="e">
        <f t="array" ref="P13">#N/A</f>
        <v>#N/A</v>
      </c>
      <c r="Q13" s="341" t="e">
        <f t="array" ref="Q13">#N/A</f>
        <v>#N/A</v>
      </c>
      <c r="R13" s="2"/>
      <c r="S13" s="89"/>
      <c r="T13" s="89"/>
      <c r="U13" s="89"/>
      <c r="V13" s="340" t="e">
        <f t="shared" si="2"/>
        <v>#N/A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2" thickBot="1" x14ac:dyDescent="0.25">
      <c r="A14" s="37" t="s">
        <v>36</v>
      </c>
      <c r="B14" s="31" t="s">
        <v>36</v>
      </c>
      <c r="C14" s="32" t="e">
        <f t="array" ref="C14">#N/A</f>
        <v>#N/A</v>
      </c>
      <c r="D14" s="32" t="e">
        <f t="array" ref="D14">#N/A</f>
        <v>#N/A</v>
      </c>
      <c r="E14" s="32" t="e">
        <f t="array" ref="E14">#N/A</f>
        <v>#N/A</v>
      </c>
      <c r="F14" s="33" t="e">
        <f t="shared" si="0"/>
        <v>#N/A</v>
      </c>
      <c r="G14" s="32" t="e">
        <f t="array" ref="G14">#N/A</f>
        <v>#N/A</v>
      </c>
      <c r="H14" s="32" t="e">
        <f t="array" ref="H14">#N/A</f>
        <v>#N/A</v>
      </c>
      <c r="I14" s="32" t="e">
        <f t="array" ref="I14">#N/A</f>
        <v>#N/A</v>
      </c>
      <c r="J14" s="32" t="e">
        <f t="array" ref="J14">#N/A</f>
        <v>#N/A</v>
      </c>
      <c r="K14" s="32" t="e">
        <f t="array" ref="K14">#N/A</f>
        <v>#N/A</v>
      </c>
      <c r="L14" s="32" t="e">
        <f t="array" ref="L14">#N/A</f>
        <v>#N/A</v>
      </c>
      <c r="M14" s="32" t="e">
        <f t="array" ref="M14">#N/A</f>
        <v>#N/A</v>
      </c>
      <c r="N14" s="40" t="e">
        <f t="shared" si="1"/>
        <v>#N/A</v>
      </c>
      <c r="O14" s="40" t="e">
        <f t="array" ref="O14">#N/A</f>
        <v>#N/A</v>
      </c>
      <c r="P14" s="33" t="e">
        <f t="array" ref="P14">#N/A</f>
        <v>#N/A</v>
      </c>
      <c r="Q14" s="342" t="e">
        <f t="array" ref="Q14">#N/A</f>
        <v>#N/A</v>
      </c>
      <c r="R14" s="2"/>
      <c r="S14" s="89"/>
      <c r="T14" s="89"/>
      <c r="U14" s="89"/>
      <c r="V14" s="340" t="e">
        <f t="shared" si="2"/>
        <v>#N/A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 t="e">
        <f t="array" ref="C15">#N/A</f>
        <v>#N/A</v>
      </c>
      <c r="D15" s="22" t="e">
        <f t="array" ref="D15">#N/A</f>
        <v>#N/A</v>
      </c>
      <c r="E15" s="22" t="e">
        <f t="array" ref="E15">#N/A</f>
        <v>#N/A</v>
      </c>
      <c r="F15" s="23" t="e">
        <f t="shared" si="0"/>
        <v>#N/A</v>
      </c>
      <c r="G15" s="22" t="e">
        <f t="array" ref="G15">#N/A</f>
        <v>#N/A</v>
      </c>
      <c r="H15" s="22" t="e">
        <f t="array" ref="H15">#N/A</f>
        <v>#N/A</v>
      </c>
      <c r="I15" s="22" t="e">
        <f t="array" ref="I15">#N/A</f>
        <v>#N/A</v>
      </c>
      <c r="J15" s="22" t="e">
        <f t="array" ref="J15">#N/A</f>
        <v>#N/A</v>
      </c>
      <c r="K15" s="22" t="e">
        <f t="array" ref="K15">#N/A</f>
        <v>#N/A</v>
      </c>
      <c r="L15" s="22" t="e">
        <f t="array" ref="L15">#N/A</f>
        <v>#N/A</v>
      </c>
      <c r="M15" s="22" t="e">
        <f t="array" ref="M15">#N/A</f>
        <v>#N/A</v>
      </c>
      <c r="N15" s="33" t="e">
        <f t="shared" si="1"/>
        <v>#N/A</v>
      </c>
      <c r="O15" s="33" t="e">
        <f t="array" ref="O15">#N/A</f>
        <v>#N/A</v>
      </c>
      <c r="P15" s="23" t="e">
        <f t="array" ref="P15">#N/A</f>
        <v>#N/A</v>
      </c>
      <c r="Q15" s="339" t="e">
        <f>#N/A</f>
        <v>#N/A</v>
      </c>
      <c r="R15" s="2"/>
      <c r="S15" s="89"/>
      <c r="T15" s="89"/>
      <c r="U15" s="89"/>
      <c r="V15" s="340" t="e">
        <f t="shared" si="2"/>
        <v>#N/A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 t="e">
        <f t="array" ref="C16">#N/A</f>
        <v>#N/A</v>
      </c>
      <c r="D16" s="32" t="e">
        <f t="array" ref="D16">#N/A</f>
        <v>#N/A</v>
      </c>
      <c r="E16" s="32" t="e">
        <f t="array" ref="E16">#N/A</f>
        <v>#N/A</v>
      </c>
      <c r="F16" s="33" t="e">
        <f t="shared" si="0"/>
        <v>#N/A</v>
      </c>
      <c r="G16" s="32" t="e">
        <f t="array" ref="G16">#N/A</f>
        <v>#N/A</v>
      </c>
      <c r="H16" s="32" t="e">
        <f t="array" ref="H16">#N/A</f>
        <v>#N/A</v>
      </c>
      <c r="I16" s="32" t="e">
        <f t="array" ref="I16">#N/A</f>
        <v>#N/A</v>
      </c>
      <c r="J16" s="32" t="e">
        <f t="array" ref="J16">#N/A</f>
        <v>#N/A</v>
      </c>
      <c r="K16" s="32" t="e">
        <f t="array" ref="K16">#N/A</f>
        <v>#N/A</v>
      </c>
      <c r="L16" s="32" t="e">
        <f t="array" ref="L16">#N/A</f>
        <v>#N/A</v>
      </c>
      <c r="M16" s="32" t="e">
        <f t="array" ref="M16">#N/A</f>
        <v>#N/A</v>
      </c>
      <c r="N16" s="33" t="e">
        <f t="shared" si="1"/>
        <v>#N/A</v>
      </c>
      <c r="O16" s="33" t="e">
        <f t="array" ref="O16">#N/A</f>
        <v>#N/A</v>
      </c>
      <c r="P16" s="33" t="e">
        <f t="array" ref="P16">#N/A</f>
        <v>#N/A</v>
      </c>
      <c r="Q16" s="341" t="e">
        <f>#N/A</f>
        <v>#N/A</v>
      </c>
      <c r="R16" s="2"/>
      <c r="S16" s="89"/>
      <c r="T16" s="89"/>
      <c r="U16" s="89"/>
      <c r="V16" s="340" t="e">
        <f t="shared" si="2"/>
        <v>#N/A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 t="e">
        <f t="array" ref="C17">#N/A</f>
        <v>#N/A</v>
      </c>
      <c r="D17" s="32" t="e">
        <f t="array" ref="D17">#N/A</f>
        <v>#N/A</v>
      </c>
      <c r="E17" s="32" t="e">
        <f t="array" ref="E17">#N/A</f>
        <v>#N/A</v>
      </c>
      <c r="F17" s="33" t="e">
        <f t="shared" si="0"/>
        <v>#N/A</v>
      </c>
      <c r="G17" s="32" t="e">
        <f t="array" ref="G17">#N/A</f>
        <v>#N/A</v>
      </c>
      <c r="H17" s="32" t="e">
        <f t="array" ref="H17">#N/A</f>
        <v>#N/A</v>
      </c>
      <c r="I17" s="32" t="e">
        <f t="array" ref="I17">#N/A</f>
        <v>#N/A</v>
      </c>
      <c r="J17" s="32" t="e">
        <f t="array" ref="J17">#N/A</f>
        <v>#N/A</v>
      </c>
      <c r="K17" s="32" t="e">
        <f t="array" ref="K17">#N/A</f>
        <v>#N/A</v>
      </c>
      <c r="L17" s="32" t="e">
        <f t="array" ref="L17">#N/A</f>
        <v>#N/A</v>
      </c>
      <c r="M17" s="32" t="e">
        <f t="array" ref="M17">#N/A</f>
        <v>#N/A</v>
      </c>
      <c r="N17" s="33" t="e">
        <f t="shared" si="1"/>
        <v>#N/A</v>
      </c>
      <c r="O17" s="33" t="e">
        <f t="array" ref="O17">#N/A</f>
        <v>#N/A</v>
      </c>
      <c r="P17" s="33" t="e">
        <f t="array" ref="P17">#N/A</f>
        <v>#N/A</v>
      </c>
      <c r="Q17" s="341" t="e">
        <f>#N/A</f>
        <v>#N/A</v>
      </c>
      <c r="R17" s="2"/>
      <c r="S17" s="89"/>
      <c r="T17" s="89"/>
      <c r="U17" s="89"/>
      <c r="V17" s="340" t="e">
        <f t="shared" si="2"/>
        <v>#N/A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 t="e">
        <f t="array" ref="C18">#N/A</f>
        <v>#N/A</v>
      </c>
      <c r="D18" s="32" t="e">
        <f t="array" ref="D18">#N/A</f>
        <v>#N/A</v>
      </c>
      <c r="E18" s="32" t="e">
        <f t="array" ref="E18">#N/A</f>
        <v>#N/A</v>
      </c>
      <c r="F18" s="33" t="e">
        <f t="shared" si="0"/>
        <v>#N/A</v>
      </c>
      <c r="G18" s="32" t="e">
        <f t="array" ref="G18">#N/A</f>
        <v>#N/A</v>
      </c>
      <c r="H18" s="32" t="e">
        <f t="array" ref="H18">#N/A</f>
        <v>#N/A</v>
      </c>
      <c r="I18" s="32" t="e">
        <f t="array" ref="I18">#N/A</f>
        <v>#N/A</v>
      </c>
      <c r="J18" s="32" t="e">
        <f t="array" ref="J18">#N/A</f>
        <v>#N/A</v>
      </c>
      <c r="K18" s="32" t="e">
        <f t="array" ref="K18">#N/A</f>
        <v>#N/A</v>
      </c>
      <c r="L18" s="32" t="e">
        <f t="array" ref="L18">#N/A</f>
        <v>#N/A</v>
      </c>
      <c r="M18" s="32" t="e">
        <f t="array" ref="M18">#N/A</f>
        <v>#N/A</v>
      </c>
      <c r="N18" s="33" t="e">
        <f t="shared" si="1"/>
        <v>#N/A</v>
      </c>
      <c r="O18" s="33" t="e">
        <f t="array" ref="O18">#N/A</f>
        <v>#N/A</v>
      </c>
      <c r="P18" s="33" t="e">
        <f t="array" ref="P18">#N/A</f>
        <v>#N/A</v>
      </c>
      <c r="Q18" s="341" t="e">
        <f>#N/A</f>
        <v>#N/A</v>
      </c>
      <c r="R18" s="2"/>
      <c r="S18" s="89"/>
      <c r="T18" s="89"/>
      <c r="U18" s="89"/>
      <c r="V18" s="340" t="e">
        <f t="shared" si="2"/>
        <v>#N/A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2" thickBot="1" x14ac:dyDescent="0.25">
      <c r="A19" s="37" t="s">
        <v>45</v>
      </c>
      <c r="B19" s="31" t="s">
        <v>46</v>
      </c>
      <c r="C19" s="39" t="e">
        <f t="array" ref="C19">#N/A</f>
        <v>#N/A</v>
      </c>
      <c r="D19" s="39" t="e">
        <f t="array" ref="D19">#N/A</f>
        <v>#N/A</v>
      </c>
      <c r="E19" s="39" t="e">
        <f t="array" ref="E19">#N/A</f>
        <v>#N/A</v>
      </c>
      <c r="F19" s="40" t="e">
        <f t="shared" si="0"/>
        <v>#N/A</v>
      </c>
      <c r="G19" s="39" t="e">
        <f t="array" ref="G19">#N/A</f>
        <v>#N/A</v>
      </c>
      <c r="H19" s="39" t="e">
        <f t="array" ref="H19">#N/A</f>
        <v>#N/A</v>
      </c>
      <c r="I19" s="39" t="e">
        <f t="array" ref="I19">#N/A</f>
        <v>#N/A</v>
      </c>
      <c r="J19" s="39" t="e">
        <f t="array" ref="J19">#N/A</f>
        <v>#N/A</v>
      </c>
      <c r="K19" s="39" t="e">
        <f t="array" ref="K19">#N/A</f>
        <v>#N/A</v>
      </c>
      <c r="L19" s="39" t="e">
        <f t="array" ref="L19">#N/A</f>
        <v>#N/A</v>
      </c>
      <c r="M19" s="39" t="e">
        <f t="array" ref="M19">#N/A</f>
        <v>#N/A</v>
      </c>
      <c r="N19" s="40" t="e">
        <f t="shared" si="1"/>
        <v>#N/A</v>
      </c>
      <c r="O19" s="40" t="e">
        <f t="array" ref="O19">#N/A</f>
        <v>#N/A</v>
      </c>
      <c r="P19" s="40" t="e">
        <f t="array" ref="P19">#N/A</f>
        <v>#N/A</v>
      </c>
      <c r="Q19" s="342" t="e">
        <f>#N/A</f>
        <v>#N/A</v>
      </c>
      <c r="R19" s="2"/>
      <c r="S19" s="89"/>
      <c r="T19" s="89"/>
      <c r="U19" s="89"/>
      <c r="V19" s="340" t="e">
        <f t="shared" si="2"/>
        <v>#N/A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 t="e">
        <f t="array" ref="C21">#N/A</f>
        <v>#N/A</v>
      </c>
      <c r="D21" s="44" t="e">
        <f t="array" ref="D21">#N/A</f>
        <v>#N/A</v>
      </c>
      <c r="E21" s="44" t="e">
        <f t="array" ref="E21">#N/A</f>
        <v>#N/A</v>
      </c>
      <c r="F21" s="33" t="e">
        <f>SUM(C21:E21)</f>
        <v>#N/A</v>
      </c>
      <c r="G21" s="45" t="e">
        <f t="array" ref="G21">#N/A</f>
        <v>#N/A</v>
      </c>
      <c r="H21" s="45" t="e">
        <f t="array" ref="H21">#N/A</f>
        <v>#N/A</v>
      </c>
      <c r="I21" s="45" t="e">
        <f t="array" ref="I21">#N/A</f>
        <v>#N/A</v>
      </c>
      <c r="J21" s="45" t="e">
        <f t="array" ref="J21">#N/A</f>
        <v>#N/A</v>
      </c>
      <c r="K21" s="45" t="e">
        <f t="array" ref="K21">#N/A</f>
        <v>#N/A</v>
      </c>
      <c r="L21" s="45" t="e">
        <f t="array" ref="L21">#N/A</f>
        <v>#N/A</v>
      </c>
      <c r="M21" s="45" t="e">
        <f t="array" ref="M21">#N/A</f>
        <v>#N/A</v>
      </c>
      <c r="N21" s="33" t="e">
        <f>SUM(G21:M21)</f>
        <v>#N/A</v>
      </c>
      <c r="O21" s="33" t="e">
        <f t="array" ref="O21">#N/A</f>
        <v>#N/A</v>
      </c>
      <c r="P21" s="33" t="e">
        <f t="array" ref="P21">#N/A</f>
        <v>#N/A</v>
      </c>
      <c r="Q21" s="104" t="e">
        <f>#N/A</f>
        <v>#N/A</v>
      </c>
      <c r="S21" s="89"/>
      <c r="T21" s="89"/>
      <c r="U21" s="89"/>
      <c r="V21" s="344" t="e">
        <f>SUM(F21:N21)-Q21</f>
        <v>#N/A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 t="e">
        <f t="array" ref="C22">#N/A</f>
        <v>#N/A</v>
      </c>
      <c r="D22" s="44" t="e">
        <f t="array" ref="D22">#N/A</f>
        <v>#N/A</v>
      </c>
      <c r="E22" s="44" t="e">
        <f t="array" ref="E22">#N/A</f>
        <v>#N/A</v>
      </c>
      <c r="F22" s="33" t="e">
        <f>SUM(C22:E22)</f>
        <v>#N/A</v>
      </c>
      <c r="G22" s="45" t="e">
        <f t="array" ref="G22">#N/A</f>
        <v>#N/A</v>
      </c>
      <c r="H22" s="45" t="e">
        <f t="array" ref="H22">#N/A</f>
        <v>#N/A</v>
      </c>
      <c r="I22" s="45" t="e">
        <f t="array" ref="I22">#N/A</f>
        <v>#N/A</v>
      </c>
      <c r="J22" s="45" t="e">
        <f t="array" ref="J22">#N/A</f>
        <v>#N/A</v>
      </c>
      <c r="K22" s="45" t="e">
        <f t="array" ref="K22">#N/A</f>
        <v>#N/A</v>
      </c>
      <c r="L22" s="45" t="e">
        <f t="array" ref="L22">#N/A</f>
        <v>#N/A</v>
      </c>
      <c r="M22" s="45" t="e">
        <f t="array" ref="M22">#N/A</f>
        <v>#N/A</v>
      </c>
      <c r="N22" s="33" t="e">
        <f>SUM(G22:M22)</f>
        <v>#N/A</v>
      </c>
      <c r="O22" s="33" t="e">
        <f t="array" ref="O22">#N/A</f>
        <v>#N/A</v>
      </c>
      <c r="P22" s="33" t="e">
        <f t="array" ref="P22">#N/A</f>
        <v>#N/A</v>
      </c>
      <c r="Q22" s="104" t="e">
        <f>#N/A</f>
        <v>#N/A</v>
      </c>
      <c r="S22" s="89"/>
      <c r="T22" s="89"/>
      <c r="U22" s="89"/>
      <c r="V22" s="344" t="e">
        <f>SUM(F22:N22)-Q22</f>
        <v>#N/A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 t="e">
        <f t="array" ref="C23">#N/A</f>
        <v>#N/A</v>
      </c>
      <c r="D23" s="44" t="e">
        <f t="array" ref="D23">#N/A</f>
        <v>#N/A</v>
      </c>
      <c r="E23" s="44" t="e">
        <f t="array" ref="E23">#N/A</f>
        <v>#N/A</v>
      </c>
      <c r="F23" s="33" t="e">
        <f>SUM(C23:E23)</f>
        <v>#N/A</v>
      </c>
      <c r="G23" s="45" t="e">
        <f t="array" ref="G23">#N/A</f>
        <v>#N/A</v>
      </c>
      <c r="H23" s="45" t="e">
        <f t="array" ref="H23">#N/A</f>
        <v>#N/A</v>
      </c>
      <c r="I23" s="45" t="e">
        <f t="array" ref="I23">#N/A</f>
        <v>#N/A</v>
      </c>
      <c r="J23" s="45" t="e">
        <f t="array" ref="J23">#N/A</f>
        <v>#N/A</v>
      </c>
      <c r="K23" s="45" t="e">
        <f t="array" ref="K23">#N/A</f>
        <v>#N/A</v>
      </c>
      <c r="L23" s="45" t="e">
        <f t="array" ref="L23">#N/A</f>
        <v>#N/A</v>
      </c>
      <c r="M23" s="45" t="e">
        <f t="array" ref="M23">#N/A</f>
        <v>#N/A</v>
      </c>
      <c r="N23" s="33" t="e">
        <f>SUM(G23:M23)</f>
        <v>#N/A</v>
      </c>
      <c r="O23" s="33" t="e">
        <f t="array" ref="O23">#N/A</f>
        <v>#N/A</v>
      </c>
      <c r="P23" s="33" t="e">
        <f t="array" ref="P23">#N/A</f>
        <v>#N/A</v>
      </c>
      <c r="Q23" s="104" t="e">
        <f>#N/A</f>
        <v>#N/A</v>
      </c>
      <c r="S23" s="89"/>
      <c r="T23" s="89"/>
      <c r="U23" s="89"/>
      <c r="V23" s="344" t="e">
        <f>SUM(F23:N23)-Q23</f>
        <v>#N/A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 t="e">
        <f>SUM(C21:C23)</f>
        <v>#N/A</v>
      </c>
      <c r="D24" s="44" t="e">
        <f>SUM(D21:D23)</f>
        <v>#N/A</v>
      </c>
      <c r="E24" s="44" t="e">
        <f>SUM(E21:E23)</f>
        <v>#N/A</v>
      </c>
      <c r="F24" s="33" t="e">
        <f>SUM(C24:E24)</f>
        <v>#N/A</v>
      </c>
      <c r="G24" s="45" t="e">
        <f t="shared" ref="G24:Q24" si="3">SUM(G21:G23)</f>
        <v>#N/A</v>
      </c>
      <c r="H24" s="45" t="e">
        <f t="shared" si="3"/>
        <v>#N/A</v>
      </c>
      <c r="I24" s="45" t="e">
        <f t="shared" si="3"/>
        <v>#N/A</v>
      </c>
      <c r="J24" s="45" t="e">
        <f t="shared" si="3"/>
        <v>#N/A</v>
      </c>
      <c r="K24" s="45" t="e">
        <f t="shared" si="3"/>
        <v>#N/A</v>
      </c>
      <c r="L24" s="45" t="e">
        <f t="shared" si="3"/>
        <v>#N/A</v>
      </c>
      <c r="M24" s="45" t="e">
        <f t="shared" si="3"/>
        <v>#N/A</v>
      </c>
      <c r="N24" s="33" t="e">
        <f t="shared" si="3"/>
        <v>#N/A</v>
      </c>
      <c r="O24" s="33" t="e">
        <f t="shared" si="3"/>
        <v>#N/A</v>
      </c>
      <c r="P24" s="33" t="e">
        <f t="shared" si="3"/>
        <v>#N/A</v>
      </c>
      <c r="Q24" s="104" t="e">
        <f t="shared" si="3"/>
        <v>#N/A</v>
      </c>
      <c r="S24" s="89"/>
      <c r="T24" s="89"/>
      <c r="U24" s="89"/>
      <c r="V24" s="340" t="e">
        <f>SUM(F24,N24,O24,P24)-Q24</f>
        <v>#N/A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 t="e">
        <f t="array" ref="C26">#N/A</f>
        <v>#N/A</v>
      </c>
      <c r="D26" s="44" t="e">
        <f t="array" ref="D26">#N/A</f>
        <v>#N/A</v>
      </c>
      <c r="E26" s="44" t="e">
        <f t="array" ref="E26">#N/A</f>
        <v>#N/A</v>
      </c>
      <c r="F26" s="33" t="e">
        <f>SUM(C26:E26)</f>
        <v>#N/A</v>
      </c>
      <c r="G26" s="45" t="e">
        <f t="array" ref="G26">#N/A</f>
        <v>#N/A</v>
      </c>
      <c r="H26" s="45" t="e">
        <f t="array" ref="H26">#N/A</f>
        <v>#N/A</v>
      </c>
      <c r="I26" s="45" t="e">
        <f t="array" ref="I26">#N/A</f>
        <v>#N/A</v>
      </c>
      <c r="J26" s="45" t="e">
        <f t="array" ref="J26">#N/A</f>
        <v>#N/A</v>
      </c>
      <c r="K26" s="45" t="e">
        <f t="array" ref="K26">#N/A</f>
        <v>#N/A</v>
      </c>
      <c r="L26" s="45" t="e">
        <f t="array" ref="L26">#N/A</f>
        <v>#N/A</v>
      </c>
      <c r="M26" s="45" t="e">
        <f t="array" ref="M26">#N/A</f>
        <v>#N/A</v>
      </c>
      <c r="N26" s="33" t="e">
        <f>SUM(G26:M26)</f>
        <v>#N/A</v>
      </c>
      <c r="O26" s="33" t="e">
        <f t="array" ref="O26">#N/A</f>
        <v>#N/A</v>
      </c>
      <c r="P26" s="33" t="e">
        <f t="array" ref="P26">#N/A</f>
        <v>#N/A</v>
      </c>
      <c r="Q26" s="104" t="e">
        <f>#N/A</f>
        <v>#N/A</v>
      </c>
      <c r="S26" s="89"/>
      <c r="T26" s="89"/>
      <c r="U26" s="89"/>
      <c r="V26" s="344" t="e">
        <f>SUM(F26:N26)-Q26</f>
        <v>#N/A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 t="e">
        <f t="array" ref="C27">#N/A</f>
        <v>#N/A</v>
      </c>
      <c r="D27" s="44" t="e">
        <f t="array" ref="D27">#N/A</f>
        <v>#N/A</v>
      </c>
      <c r="E27" s="44" t="e">
        <f t="array" ref="E27">#N/A</f>
        <v>#N/A</v>
      </c>
      <c r="F27" s="33" t="e">
        <f>SUM(C27:E27)</f>
        <v>#N/A</v>
      </c>
      <c r="G27" s="45" t="e">
        <f t="array" ref="G27">#N/A</f>
        <v>#N/A</v>
      </c>
      <c r="H27" s="45" t="e">
        <f t="array" ref="H27">#N/A</f>
        <v>#N/A</v>
      </c>
      <c r="I27" s="45" t="e">
        <f t="array" ref="I27">#N/A</f>
        <v>#N/A</v>
      </c>
      <c r="J27" s="45" t="e">
        <f t="array" ref="J27">#N/A</f>
        <v>#N/A</v>
      </c>
      <c r="K27" s="45" t="e">
        <f t="array" ref="K27">#N/A</f>
        <v>#N/A</v>
      </c>
      <c r="L27" s="45" t="e">
        <f t="array" ref="L27">#N/A</f>
        <v>#N/A</v>
      </c>
      <c r="M27" s="45" t="e">
        <f t="array" ref="M27">#N/A</f>
        <v>#N/A</v>
      </c>
      <c r="N27" s="33" t="e">
        <f>SUM(G27:M27)</f>
        <v>#N/A</v>
      </c>
      <c r="O27" s="33" t="e">
        <f t="array" ref="O27">#N/A</f>
        <v>#N/A</v>
      </c>
      <c r="P27" s="33" t="e">
        <f t="array" ref="P27">#N/A</f>
        <v>#N/A</v>
      </c>
      <c r="Q27" s="104" t="e">
        <f>#N/A</f>
        <v>#N/A</v>
      </c>
      <c r="S27" s="89"/>
      <c r="T27" s="89"/>
      <c r="U27" s="89"/>
      <c r="V27" s="344" t="e">
        <f>SUM(F27:N27)-Q27</f>
        <v>#N/A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 t="e">
        <f t="array" ref="C29">#N/A</f>
        <v>#N/A</v>
      </c>
      <c r="D29" s="44" t="e">
        <f t="array" ref="D29">#N/A</f>
        <v>#N/A</v>
      </c>
      <c r="E29" s="44" t="e">
        <f t="array" ref="E29">#N/A</f>
        <v>#N/A</v>
      </c>
      <c r="F29" s="33" t="e">
        <f>SUM(C29:E29)</f>
        <v>#N/A</v>
      </c>
      <c r="G29" s="45" t="e">
        <f t="array" ref="G29">#N/A</f>
        <v>#N/A</v>
      </c>
      <c r="H29" s="45" t="e">
        <f t="array" ref="H29">#N/A</f>
        <v>#N/A</v>
      </c>
      <c r="I29" s="45" t="e">
        <f t="array" ref="I29">#N/A</f>
        <v>#N/A</v>
      </c>
      <c r="J29" s="45" t="e">
        <f t="array" ref="J29">#N/A</f>
        <v>#N/A</v>
      </c>
      <c r="K29" s="45" t="e">
        <f t="array" ref="K29">#N/A</f>
        <v>#N/A</v>
      </c>
      <c r="L29" s="45" t="e">
        <f t="array" ref="L29">#N/A</f>
        <v>#N/A</v>
      </c>
      <c r="M29" s="45" t="e">
        <f t="array" ref="M29">#N/A</f>
        <v>#N/A</v>
      </c>
      <c r="N29" s="33" t="e">
        <f>SUM(G29:M29)</f>
        <v>#N/A</v>
      </c>
      <c r="O29" s="33" t="e">
        <f t="array" ref="O29">#N/A</f>
        <v>#N/A</v>
      </c>
      <c r="P29" s="33" t="e">
        <f t="array" ref="P29">#N/A</f>
        <v>#N/A</v>
      </c>
      <c r="Q29" s="104" t="e">
        <f>#N/A</f>
        <v>#N/A</v>
      </c>
      <c r="S29" s="89"/>
      <c r="T29" s="89"/>
      <c r="U29" s="89"/>
      <c r="V29" s="340" t="e">
        <f>SUM(F29,N29,O29,P29)-Q29</f>
        <v>#N/A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 t="e">
        <f t="array" ref="C30">#N/A</f>
        <v>#N/A</v>
      </c>
      <c r="D30" s="44" t="e">
        <f t="array" ref="D30">#N/A</f>
        <v>#N/A</v>
      </c>
      <c r="E30" s="44" t="e">
        <f t="array" ref="E30">#N/A</f>
        <v>#N/A</v>
      </c>
      <c r="F30" s="33" t="e">
        <f>SUM(C30:E30)</f>
        <v>#N/A</v>
      </c>
      <c r="G30" s="45" t="e">
        <f t="array" ref="G30">#N/A</f>
        <v>#N/A</v>
      </c>
      <c r="H30" s="45" t="e">
        <f t="array" ref="H30">#N/A</f>
        <v>#N/A</v>
      </c>
      <c r="I30" s="45" t="e">
        <f t="array" ref="I30">#N/A</f>
        <v>#N/A</v>
      </c>
      <c r="J30" s="45" t="e">
        <f t="array" ref="J30">#N/A</f>
        <v>#N/A</v>
      </c>
      <c r="K30" s="45" t="e">
        <f t="array" ref="K30">#N/A</f>
        <v>#N/A</v>
      </c>
      <c r="L30" s="45" t="e">
        <f t="array" ref="L30">#N/A</f>
        <v>#N/A</v>
      </c>
      <c r="M30" s="45" t="e">
        <f t="array" ref="M30">#N/A</f>
        <v>#N/A</v>
      </c>
      <c r="N30" s="33" t="e">
        <f>SUM(G30:M30)</f>
        <v>#N/A</v>
      </c>
      <c r="O30" s="33" t="e">
        <f t="array" ref="O30">#N/A</f>
        <v>#N/A</v>
      </c>
      <c r="P30" s="33" t="e">
        <f t="array" ref="P30">#N/A</f>
        <v>#N/A</v>
      </c>
      <c r="Q30" s="104" t="e">
        <f>#N/A</f>
        <v>#N/A</v>
      </c>
      <c r="S30" s="89"/>
      <c r="T30" s="89"/>
      <c r="U30" s="89"/>
      <c r="V30" s="340" t="e">
        <f>SUM(F30,N30,O30,P30)-Q30</f>
        <v>#N/A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 t="e">
        <f t="array" ref="C31">#N/A</f>
        <v>#N/A</v>
      </c>
      <c r="D31" s="44" t="e">
        <f t="array" ref="D31">#N/A</f>
        <v>#N/A</v>
      </c>
      <c r="E31" s="44" t="e">
        <f t="array" ref="E31">#N/A</f>
        <v>#N/A</v>
      </c>
      <c r="F31" s="33" t="e">
        <f>SUM(C31:E31)</f>
        <v>#N/A</v>
      </c>
      <c r="G31" s="45" t="e">
        <f t="array" ref="G31">#N/A</f>
        <v>#N/A</v>
      </c>
      <c r="H31" s="45" t="e">
        <f t="array" ref="H31">#N/A</f>
        <v>#N/A</v>
      </c>
      <c r="I31" s="45" t="e">
        <f t="array" ref="I31">#N/A</f>
        <v>#N/A</v>
      </c>
      <c r="J31" s="45" t="e">
        <f t="array" ref="J31">#N/A</f>
        <v>#N/A</v>
      </c>
      <c r="K31" s="45" t="e">
        <f t="array" ref="K31">#N/A</f>
        <v>#N/A</v>
      </c>
      <c r="L31" s="45" t="e">
        <f t="array" ref="L31">#N/A</f>
        <v>#N/A</v>
      </c>
      <c r="M31" s="45" t="e">
        <f t="array" ref="M31">#N/A</f>
        <v>#N/A</v>
      </c>
      <c r="N31" s="33" t="e">
        <f>SUM(G31:M31)</f>
        <v>#N/A</v>
      </c>
      <c r="O31" s="33" t="e">
        <f t="array" ref="O31">#N/A</f>
        <v>#N/A</v>
      </c>
      <c r="P31" s="33" t="e">
        <f t="array" ref="P31">#N/A</f>
        <v>#N/A</v>
      </c>
      <c r="Q31" s="104" t="e">
        <f>#N/A</f>
        <v>#N/A</v>
      </c>
      <c r="S31" s="89"/>
      <c r="T31" s="89"/>
      <c r="U31" s="89"/>
      <c r="V31" s="340" t="e">
        <f>SUM(F31,N31,O31,P31)-Q31</f>
        <v>#N/A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 t="e">
        <f t="shared" ref="C33:Q33" si="4">C31+C30+C29+C27+C26+C24</f>
        <v>#N/A</v>
      </c>
      <c r="D33" s="54" t="e">
        <f t="shared" si="4"/>
        <v>#N/A</v>
      </c>
      <c r="E33" s="54" t="e">
        <f t="shared" si="4"/>
        <v>#N/A</v>
      </c>
      <c r="F33" s="71" t="e">
        <f t="shared" si="4"/>
        <v>#N/A</v>
      </c>
      <c r="G33" s="59" t="e">
        <f t="shared" si="4"/>
        <v>#N/A</v>
      </c>
      <c r="H33" s="59" t="e">
        <f t="shared" si="4"/>
        <v>#N/A</v>
      </c>
      <c r="I33" s="59" t="e">
        <f t="shared" si="4"/>
        <v>#N/A</v>
      </c>
      <c r="J33" s="59" t="e">
        <f t="shared" si="4"/>
        <v>#N/A</v>
      </c>
      <c r="K33" s="59" t="e">
        <f t="shared" si="4"/>
        <v>#N/A</v>
      </c>
      <c r="L33" s="59" t="e">
        <f t="shared" si="4"/>
        <v>#N/A</v>
      </c>
      <c r="M33" s="59" t="e">
        <f t="shared" si="4"/>
        <v>#N/A</v>
      </c>
      <c r="N33" s="71" t="e">
        <f t="shared" si="4"/>
        <v>#N/A</v>
      </c>
      <c r="O33" s="71" t="e">
        <f t="shared" si="4"/>
        <v>#N/A</v>
      </c>
      <c r="P33" s="71" t="e">
        <f t="shared" si="4"/>
        <v>#N/A</v>
      </c>
      <c r="Q33" s="227" t="e">
        <f t="shared" si="4"/>
        <v>#N/A</v>
      </c>
      <c r="R33" s="2"/>
      <c r="S33" s="89"/>
      <c r="T33" s="89"/>
      <c r="U33" s="89"/>
      <c r="V33" s="340" t="e">
        <f>SUM(F33:N33)-Q33</f>
        <v>#N/A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 t="e">
        <f t="array" ref="C35">#N/A</f>
        <v>#N/A</v>
      </c>
      <c r="D35" s="44" t="e">
        <f t="array" ref="D35">#N/A</f>
        <v>#N/A</v>
      </c>
      <c r="E35" s="44" t="e">
        <f t="array" ref="E35">#N/A</f>
        <v>#N/A</v>
      </c>
      <c r="F35" s="33" t="e">
        <f>SUM(C35:E35)</f>
        <v>#N/A</v>
      </c>
      <c r="G35" s="45" t="e">
        <f t="array" ref="G35">#N/A</f>
        <v>#N/A</v>
      </c>
      <c r="H35" s="45" t="e">
        <f t="array" ref="H35">#N/A</f>
        <v>#N/A</v>
      </c>
      <c r="I35" s="45" t="e">
        <f t="array" ref="I35">#N/A</f>
        <v>#N/A</v>
      </c>
      <c r="J35" s="45" t="e">
        <f t="array" ref="J35">#N/A</f>
        <v>#N/A</v>
      </c>
      <c r="K35" s="45" t="e">
        <f t="array" ref="K35">#N/A</f>
        <v>#N/A</v>
      </c>
      <c r="L35" s="45" t="e">
        <f t="array" ref="L35">#N/A</f>
        <v>#N/A</v>
      </c>
      <c r="M35" s="45" t="e">
        <f t="array" ref="M35">#N/A</f>
        <v>#N/A</v>
      </c>
      <c r="N35" s="33" t="e">
        <f>SUM(G35:M35)</f>
        <v>#N/A</v>
      </c>
      <c r="O35" s="33" t="e">
        <f t="array" ref="O35">#N/A</f>
        <v>#N/A</v>
      </c>
      <c r="P35" s="33" t="e">
        <f t="array" ref="P35">#N/A</f>
        <v>#N/A</v>
      </c>
      <c r="Q35" s="104" t="e">
        <f>#N/A</f>
        <v>#N/A</v>
      </c>
      <c r="S35" s="89"/>
      <c r="T35" s="89"/>
      <c r="U35" s="89"/>
      <c r="V35" s="344" t="e">
        <f>SUM(F35:N35)-Q35</f>
        <v>#N/A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 t="e">
        <f t="array" ref="C36">#N/A</f>
        <v>#N/A</v>
      </c>
      <c r="D36" s="44" t="e">
        <f t="array" ref="D36">#N/A</f>
        <v>#N/A</v>
      </c>
      <c r="E36" s="44" t="e">
        <f t="array" ref="E36">#N/A</f>
        <v>#N/A</v>
      </c>
      <c r="F36" s="33" t="e">
        <f>SUM(C36:E36)</f>
        <v>#N/A</v>
      </c>
      <c r="G36" s="45" t="e">
        <f t="array" ref="G36">#N/A</f>
        <v>#N/A</v>
      </c>
      <c r="H36" s="45" t="e">
        <f t="array" ref="H36">#N/A</f>
        <v>#N/A</v>
      </c>
      <c r="I36" s="45" t="e">
        <f t="array" ref="I36">#N/A</f>
        <v>#N/A</v>
      </c>
      <c r="J36" s="45" t="e">
        <f t="array" ref="J36">#N/A</f>
        <v>#N/A</v>
      </c>
      <c r="K36" s="45" t="e">
        <f t="array" ref="K36">#N/A</f>
        <v>#N/A</v>
      </c>
      <c r="L36" s="45" t="e">
        <f t="array" ref="L36">#N/A</f>
        <v>#N/A</v>
      </c>
      <c r="M36" s="45" t="e">
        <f t="array" ref="M36">#N/A</f>
        <v>#N/A</v>
      </c>
      <c r="N36" s="33" t="e">
        <f>SUM(G36:M36)</f>
        <v>#N/A</v>
      </c>
      <c r="O36" s="33" t="e">
        <f t="array" ref="O36">#N/A</f>
        <v>#N/A</v>
      </c>
      <c r="P36" s="33" t="e">
        <f t="array" ref="P36">#N/A</f>
        <v>#N/A</v>
      </c>
      <c r="Q36" s="104" t="e">
        <f>#N/A</f>
        <v>#N/A</v>
      </c>
      <c r="S36" s="89"/>
      <c r="T36" s="89"/>
      <c r="U36" s="89"/>
      <c r="V36" s="344" t="e">
        <f>SUM(F36:N36)-Q36</f>
        <v>#N/A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 t="e">
        <f t="array" ref="C37">#N/A</f>
        <v>#N/A</v>
      </c>
      <c r="D37" s="65" t="e">
        <f t="array" ref="D37">#N/A</f>
        <v>#N/A</v>
      </c>
      <c r="E37" s="65" t="e">
        <f t="array" ref="E37">#N/A</f>
        <v>#N/A</v>
      </c>
      <c r="F37" s="66" t="e">
        <f>SUM(C37:E37)</f>
        <v>#N/A</v>
      </c>
      <c r="G37" s="67" t="e">
        <f t="array" ref="G37">#N/A</f>
        <v>#N/A</v>
      </c>
      <c r="H37" s="67" t="e">
        <f t="array" ref="H37">#N/A</f>
        <v>#N/A</v>
      </c>
      <c r="I37" s="67" t="e">
        <f t="array" ref="I37">#N/A</f>
        <v>#N/A</v>
      </c>
      <c r="J37" s="67" t="e">
        <f t="array" ref="J37">#N/A</f>
        <v>#N/A</v>
      </c>
      <c r="K37" s="67" t="e">
        <f t="array" ref="K37">#N/A</f>
        <v>#N/A</v>
      </c>
      <c r="L37" s="67" t="e">
        <f t="array" ref="L37">#N/A</f>
        <v>#N/A</v>
      </c>
      <c r="M37" s="67" t="e">
        <f t="array" ref="M37">#N/A</f>
        <v>#N/A</v>
      </c>
      <c r="N37" s="66" t="e">
        <f>SUM(G37:M37)</f>
        <v>#N/A</v>
      </c>
      <c r="O37" s="66" t="e">
        <f t="array" ref="O37">#N/A</f>
        <v>#N/A</v>
      </c>
      <c r="P37" s="66" t="e">
        <f t="array" ref="P37">#N/A</f>
        <v>#N/A</v>
      </c>
      <c r="Q37" s="241" t="e">
        <f>#N/A</f>
        <v>#N/A</v>
      </c>
      <c r="S37" s="89"/>
      <c r="T37" s="89"/>
      <c r="U37" s="89"/>
      <c r="V37" s="344" t="e">
        <f>SUM(F37:N37)-Q37</f>
        <v>#N/A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 t="e">
        <f>SUM(C35:C37)</f>
        <v>#N/A</v>
      </c>
      <c r="D38" s="44" t="e">
        <f>SUM(D35:D37)</f>
        <v>#N/A</v>
      </c>
      <c r="E38" s="44" t="e">
        <f>SUM(E35:E37)</f>
        <v>#N/A</v>
      </c>
      <c r="F38" s="33" t="e">
        <f>SUM(C38:E38)</f>
        <v>#N/A</v>
      </c>
      <c r="G38" s="45" t="e">
        <f t="shared" ref="G38:Q38" si="5">SUM(G35:G37)</f>
        <v>#N/A</v>
      </c>
      <c r="H38" s="45" t="e">
        <f t="shared" si="5"/>
        <v>#N/A</v>
      </c>
      <c r="I38" s="45" t="e">
        <f t="shared" si="5"/>
        <v>#N/A</v>
      </c>
      <c r="J38" s="45" t="e">
        <f t="shared" si="5"/>
        <v>#N/A</v>
      </c>
      <c r="K38" s="45" t="e">
        <f t="shared" si="5"/>
        <v>#N/A</v>
      </c>
      <c r="L38" s="45" t="e">
        <f t="shared" si="5"/>
        <v>#N/A</v>
      </c>
      <c r="M38" s="45" t="e">
        <f t="shared" si="5"/>
        <v>#N/A</v>
      </c>
      <c r="N38" s="33" t="e">
        <f t="shared" si="5"/>
        <v>#N/A</v>
      </c>
      <c r="O38" s="33" t="e">
        <f t="shared" si="5"/>
        <v>#N/A</v>
      </c>
      <c r="P38" s="33" t="e">
        <f t="shared" si="5"/>
        <v>#N/A</v>
      </c>
      <c r="Q38" s="104" t="e">
        <f t="shared" si="5"/>
        <v>#N/A</v>
      </c>
      <c r="S38" s="89"/>
      <c r="T38" s="89"/>
      <c r="U38" s="89"/>
      <c r="V38" s="340" t="e">
        <f>SUM(F38,N38,O38,P38)-Q38</f>
        <v>#N/A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 t="e">
        <f t="array" ref="C40">#N/A</f>
        <v>#N/A</v>
      </c>
      <c r="D40" s="44" t="e">
        <f t="array" ref="D40">#N/A</f>
        <v>#N/A</v>
      </c>
      <c r="E40" s="44" t="e">
        <f t="array" ref="E40">#N/A</f>
        <v>#N/A</v>
      </c>
      <c r="F40" s="33" t="e">
        <f>SUM(C40:E40)</f>
        <v>#N/A</v>
      </c>
      <c r="G40" s="45" t="e">
        <f t="array" ref="G40">#N/A</f>
        <v>#N/A</v>
      </c>
      <c r="H40" s="45" t="e">
        <f t="array" ref="H40">#N/A</f>
        <v>#N/A</v>
      </c>
      <c r="I40" s="45" t="e">
        <f t="array" ref="I40">#N/A</f>
        <v>#N/A</v>
      </c>
      <c r="J40" s="45" t="e">
        <f t="array" ref="J40">#N/A</f>
        <v>#N/A</v>
      </c>
      <c r="K40" s="45" t="e">
        <f t="array" ref="K40">#N/A</f>
        <v>#N/A</v>
      </c>
      <c r="L40" s="45" t="e">
        <f t="array" ref="L40">#N/A</f>
        <v>#N/A</v>
      </c>
      <c r="M40" s="45" t="e">
        <f t="array" ref="M40">#N/A</f>
        <v>#N/A</v>
      </c>
      <c r="N40" s="33" t="e">
        <f>SUM(G40:M40)</f>
        <v>#N/A</v>
      </c>
      <c r="O40" s="33" t="e">
        <f t="array" ref="O40">#N/A</f>
        <v>#N/A</v>
      </c>
      <c r="P40" s="33" t="e">
        <f t="array" ref="P40">#N/A</f>
        <v>#N/A</v>
      </c>
      <c r="Q40" s="104" t="e">
        <f>#N/A</f>
        <v>#N/A</v>
      </c>
      <c r="S40" s="89"/>
      <c r="T40" s="89"/>
      <c r="U40" s="89"/>
      <c r="V40" s="340" t="e">
        <f>SUM(F40,N40,O40,P40)-Q40</f>
        <v>#N/A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 t="e">
        <f t="array" ref="C42">#N/A</f>
        <v>#N/A</v>
      </c>
      <c r="D42" s="44" t="e">
        <f t="array" ref="D42">#N/A</f>
        <v>#N/A</v>
      </c>
      <c r="E42" s="44" t="e">
        <f t="array" ref="E42">#N/A</f>
        <v>#N/A</v>
      </c>
      <c r="F42" s="33" t="e">
        <f>SUM(C42:E42)</f>
        <v>#N/A</v>
      </c>
      <c r="G42" s="45" t="e">
        <f t="array" ref="G42">#N/A</f>
        <v>#N/A</v>
      </c>
      <c r="H42" s="45" t="e">
        <f t="array" ref="H42">#N/A</f>
        <v>#N/A</v>
      </c>
      <c r="I42" s="45" t="e">
        <f t="array" ref="I42">#N/A</f>
        <v>#N/A</v>
      </c>
      <c r="J42" s="45" t="e">
        <f t="array" ref="J42">#N/A</f>
        <v>#N/A</v>
      </c>
      <c r="K42" s="45" t="e">
        <f t="array" ref="K42">#N/A</f>
        <v>#N/A</v>
      </c>
      <c r="L42" s="45" t="e">
        <f t="array" ref="L42">#N/A</f>
        <v>#N/A</v>
      </c>
      <c r="M42" s="45" t="e">
        <f t="array" ref="M42">#N/A</f>
        <v>#N/A</v>
      </c>
      <c r="N42" s="33" t="e">
        <f>SUM(G42:M42)</f>
        <v>#N/A</v>
      </c>
      <c r="O42" s="33" t="e">
        <f t="array" ref="O42">#N/A</f>
        <v>#N/A</v>
      </c>
      <c r="P42" s="33" t="e">
        <f t="array" ref="P42">#N/A</f>
        <v>#N/A</v>
      </c>
      <c r="Q42" s="104" t="e">
        <f>#N/A</f>
        <v>#N/A</v>
      </c>
      <c r="S42" s="89"/>
      <c r="T42" s="89"/>
      <c r="U42" s="89"/>
      <c r="V42" s="340" t="e">
        <f>SUM(F42:N42)-Q42</f>
        <v>#N/A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 t="e">
        <f t="array" ref="C43">#N/A</f>
        <v>#N/A</v>
      </c>
      <c r="D43" s="65" t="e">
        <f t="array" ref="D43">#N/A</f>
        <v>#N/A</v>
      </c>
      <c r="E43" s="65" t="e">
        <f t="array" ref="E43">#N/A</f>
        <v>#N/A</v>
      </c>
      <c r="F43" s="66" t="e">
        <f>SUM(C43:E43)</f>
        <v>#N/A</v>
      </c>
      <c r="G43" s="67" t="e">
        <f t="array" ref="G43">#N/A</f>
        <v>#N/A</v>
      </c>
      <c r="H43" s="67" t="e">
        <f t="array" ref="H43">#N/A</f>
        <v>#N/A</v>
      </c>
      <c r="I43" s="67" t="e">
        <f t="array" ref="I43">#N/A</f>
        <v>#N/A</v>
      </c>
      <c r="J43" s="67" t="e">
        <f t="array" ref="J43">#N/A</f>
        <v>#N/A</v>
      </c>
      <c r="K43" s="67" t="e">
        <f t="array" ref="K43">#N/A</f>
        <v>#N/A</v>
      </c>
      <c r="L43" s="67" t="e">
        <f t="array" ref="L43">#N/A</f>
        <v>#N/A</v>
      </c>
      <c r="M43" s="67" t="e">
        <f t="array" ref="M43">#N/A</f>
        <v>#N/A</v>
      </c>
      <c r="N43" s="66" t="e">
        <f>SUM(G43:M43)</f>
        <v>#N/A</v>
      </c>
      <c r="O43" s="66" t="e">
        <f t="array" ref="O43">#N/A</f>
        <v>#N/A</v>
      </c>
      <c r="P43" s="66" t="e">
        <f t="array" ref="P43">#N/A</f>
        <v>#N/A</v>
      </c>
      <c r="Q43" s="241" t="e">
        <f>#N/A</f>
        <v>#N/A</v>
      </c>
      <c r="S43" s="89"/>
      <c r="T43" s="89"/>
      <c r="U43" s="89"/>
      <c r="V43" s="344" t="e">
        <f>SUM(F43:N43)-Q43</f>
        <v>#N/A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 t="e">
        <f>SUM(C42:C43)</f>
        <v>#N/A</v>
      </c>
      <c r="D44" s="44" t="e">
        <f>SUM(D42:D43)</f>
        <v>#N/A</v>
      </c>
      <c r="E44" s="44" t="e">
        <f>SUM(E42:E43)</f>
        <v>#N/A</v>
      </c>
      <c r="F44" s="33" t="e">
        <f>SUM(C44:E44)</f>
        <v>#N/A</v>
      </c>
      <c r="G44" s="45" t="e">
        <f t="shared" ref="G44:Q44" si="6">SUM(G42:G43)</f>
        <v>#N/A</v>
      </c>
      <c r="H44" s="45" t="e">
        <f t="shared" si="6"/>
        <v>#N/A</v>
      </c>
      <c r="I44" s="45" t="e">
        <f t="shared" si="6"/>
        <v>#N/A</v>
      </c>
      <c r="J44" s="45" t="e">
        <f t="shared" si="6"/>
        <v>#N/A</v>
      </c>
      <c r="K44" s="45" t="e">
        <f t="shared" si="6"/>
        <v>#N/A</v>
      </c>
      <c r="L44" s="45" t="e">
        <f t="shared" si="6"/>
        <v>#N/A</v>
      </c>
      <c r="M44" s="45" t="e">
        <f t="shared" si="6"/>
        <v>#N/A</v>
      </c>
      <c r="N44" s="33" t="e">
        <f t="shared" si="6"/>
        <v>#N/A</v>
      </c>
      <c r="O44" s="33" t="e">
        <f t="shared" si="6"/>
        <v>#N/A</v>
      </c>
      <c r="P44" s="33" t="e">
        <f t="shared" si="6"/>
        <v>#N/A</v>
      </c>
      <c r="Q44" s="104" t="e">
        <f t="shared" si="6"/>
        <v>#N/A</v>
      </c>
      <c r="S44" s="89"/>
      <c r="T44" s="89"/>
      <c r="U44" s="89"/>
      <c r="V44" s="340" t="e">
        <f>SUM(F44,N44,O44,P44)-Q44</f>
        <v>#N/A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 t="e">
        <f t="array" ref="C46">#N/A</f>
        <v>#N/A</v>
      </c>
      <c r="D46" s="44" t="e">
        <f t="array" ref="D46">#N/A</f>
        <v>#N/A</v>
      </c>
      <c r="E46" s="44" t="e">
        <f t="array" ref="E46">#N/A</f>
        <v>#N/A</v>
      </c>
      <c r="F46" s="33" t="e">
        <f>SUM(C46:E46)</f>
        <v>#N/A</v>
      </c>
      <c r="G46" s="45" t="e">
        <f t="array" ref="G46">#N/A</f>
        <v>#N/A</v>
      </c>
      <c r="H46" s="45" t="e">
        <f t="array" ref="H46">#N/A</f>
        <v>#N/A</v>
      </c>
      <c r="I46" s="45" t="e">
        <f t="array" ref="I46">#N/A</f>
        <v>#N/A</v>
      </c>
      <c r="J46" s="45" t="e">
        <f t="array" ref="J46">#N/A</f>
        <v>#N/A</v>
      </c>
      <c r="K46" s="45" t="e">
        <f t="array" ref="K46">#N/A</f>
        <v>#N/A</v>
      </c>
      <c r="L46" s="45" t="e">
        <f t="array" ref="L46">#N/A</f>
        <v>#N/A</v>
      </c>
      <c r="M46" s="45" t="e">
        <f t="array" ref="M46">#N/A</f>
        <v>#N/A</v>
      </c>
      <c r="N46" s="33" t="e">
        <f>SUM(G46:M46)</f>
        <v>#N/A</v>
      </c>
      <c r="O46" s="33" t="e">
        <f t="array" ref="O46">#N/A</f>
        <v>#N/A</v>
      </c>
      <c r="P46" s="33" t="e">
        <f t="array" ref="P46">#N/A</f>
        <v>#N/A</v>
      </c>
      <c r="Q46" s="104" t="e">
        <f t="array" ref="Q46">#N/A</f>
        <v>#N/A</v>
      </c>
      <c r="S46" s="89"/>
      <c r="T46" s="89"/>
      <c r="U46" s="89"/>
      <c r="V46" s="344" t="e">
        <f>SUM(F46:N46)-Q46</f>
        <v>#N/A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 t="e">
        <f t="array" ref="C47">#N/A</f>
        <v>#N/A</v>
      </c>
      <c r="D47" s="65" t="e">
        <f t="array" ref="D47">#N/A</f>
        <v>#N/A</v>
      </c>
      <c r="E47" s="65" t="e">
        <f t="array" ref="E47">#N/A</f>
        <v>#N/A</v>
      </c>
      <c r="F47" s="66" t="e">
        <f>SUM(C47:E47)</f>
        <v>#N/A</v>
      </c>
      <c r="G47" s="67" t="e">
        <f t="array" ref="G47">#N/A</f>
        <v>#N/A</v>
      </c>
      <c r="H47" s="67" t="e">
        <f t="array" ref="H47">#N/A</f>
        <v>#N/A</v>
      </c>
      <c r="I47" s="67" t="e">
        <f t="array" ref="I47">#N/A</f>
        <v>#N/A</v>
      </c>
      <c r="J47" s="67" t="e">
        <f t="array" ref="J47">#N/A</f>
        <v>#N/A</v>
      </c>
      <c r="K47" s="67" t="e">
        <f t="array" ref="K47">#N/A</f>
        <v>#N/A</v>
      </c>
      <c r="L47" s="67" t="e">
        <f t="array" ref="L47">#N/A</f>
        <v>#N/A</v>
      </c>
      <c r="M47" s="67" t="e">
        <f t="array" ref="M47">#N/A</f>
        <v>#N/A</v>
      </c>
      <c r="N47" s="66" t="e">
        <f>SUM(G47:M47)</f>
        <v>#N/A</v>
      </c>
      <c r="O47" s="66" t="e">
        <f t="array" ref="O47">#N/A</f>
        <v>#N/A</v>
      </c>
      <c r="P47" s="66" t="e">
        <f t="array" ref="P47">#N/A</f>
        <v>#N/A</v>
      </c>
      <c r="Q47" s="241" t="e">
        <f t="array" ref="Q47">#N/A</f>
        <v>#N/A</v>
      </c>
      <c r="S47" s="89"/>
      <c r="T47" s="89"/>
      <c r="U47" s="89"/>
      <c r="V47" s="344" t="e">
        <f>SUM(F47:N47)-Q47</f>
        <v>#N/A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 t="e">
        <f>SUM(C46:C47)</f>
        <v>#N/A</v>
      </c>
      <c r="D48" s="44" t="e">
        <f>SUM(D46:D47)</f>
        <v>#N/A</v>
      </c>
      <c r="E48" s="44" t="e">
        <f>SUM(E46:E47)</f>
        <v>#N/A</v>
      </c>
      <c r="F48" s="33" t="e">
        <f>SUM(C48:E48)</f>
        <v>#N/A</v>
      </c>
      <c r="G48" s="45" t="e">
        <f t="shared" ref="G48:Q48" si="7">SUM(G46:G47)</f>
        <v>#N/A</v>
      </c>
      <c r="H48" s="45" t="e">
        <f t="shared" si="7"/>
        <v>#N/A</v>
      </c>
      <c r="I48" s="45" t="e">
        <f t="shared" si="7"/>
        <v>#N/A</v>
      </c>
      <c r="J48" s="45" t="e">
        <f t="shared" si="7"/>
        <v>#N/A</v>
      </c>
      <c r="K48" s="45" t="e">
        <f t="shared" si="7"/>
        <v>#N/A</v>
      </c>
      <c r="L48" s="45" t="e">
        <f t="shared" si="7"/>
        <v>#N/A</v>
      </c>
      <c r="M48" s="45" t="e">
        <f t="shared" si="7"/>
        <v>#N/A</v>
      </c>
      <c r="N48" s="33" t="e">
        <f t="shared" si="7"/>
        <v>#N/A</v>
      </c>
      <c r="O48" s="33" t="e">
        <f t="shared" si="7"/>
        <v>#N/A</v>
      </c>
      <c r="P48" s="33" t="e">
        <f t="shared" si="7"/>
        <v>#N/A</v>
      </c>
      <c r="Q48" s="104" t="e">
        <f t="shared" si="7"/>
        <v>#N/A</v>
      </c>
      <c r="S48" s="89"/>
      <c r="T48" s="89"/>
      <c r="U48" s="89"/>
      <c r="V48" s="340" t="e">
        <f>SUM(F48,N48,O48,P48)-Q48</f>
        <v>#N/A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 t="e">
        <f t="array" ref="C50">#N/A</f>
        <v>#N/A</v>
      </c>
      <c r="D50" s="44" t="e">
        <f t="array" ref="D50">#N/A</f>
        <v>#N/A</v>
      </c>
      <c r="E50" s="44" t="e">
        <f t="array" ref="E50">#N/A</f>
        <v>#N/A</v>
      </c>
      <c r="F50" s="33" t="e">
        <f>SUM(C50:E50)</f>
        <v>#N/A</v>
      </c>
      <c r="G50" s="45" t="e">
        <f t="array" ref="G50">#N/A</f>
        <v>#N/A</v>
      </c>
      <c r="H50" s="45" t="e">
        <f t="array" ref="H50">#N/A</f>
        <v>#N/A</v>
      </c>
      <c r="I50" s="45" t="e">
        <f t="array" ref="I50">#N/A</f>
        <v>#N/A</v>
      </c>
      <c r="J50" s="45" t="e">
        <f t="array" ref="J50">#N/A</f>
        <v>#N/A</v>
      </c>
      <c r="K50" s="45" t="e">
        <f t="array" ref="K50">#N/A</f>
        <v>#N/A</v>
      </c>
      <c r="L50" s="45" t="e">
        <f t="array" ref="L50">#N/A</f>
        <v>#N/A</v>
      </c>
      <c r="M50" s="45" t="e">
        <f t="array" ref="M50">#N/A</f>
        <v>#N/A</v>
      </c>
      <c r="N50" s="33" t="e">
        <f>SUM(G50:M50)</f>
        <v>#N/A</v>
      </c>
      <c r="O50" s="33" t="e">
        <f t="array" ref="O50">#N/A</f>
        <v>#N/A</v>
      </c>
      <c r="P50" s="33" t="e">
        <f t="array" ref="P50">#N/A</f>
        <v>#N/A</v>
      </c>
      <c r="Q50" s="104" t="e">
        <f>#N/A</f>
        <v>#N/A</v>
      </c>
      <c r="S50" s="89"/>
      <c r="T50" s="89"/>
      <c r="U50" s="89"/>
      <c r="V50" s="340" t="e">
        <f>SUM(F50,N50,O50,P50)-Q50</f>
        <v>#N/A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 t="e">
        <f t="array" ref="C52">#N/A</f>
        <v>#N/A</v>
      </c>
      <c r="D52" s="44" t="e">
        <f t="array" ref="D52">#N/A</f>
        <v>#N/A</v>
      </c>
      <c r="E52" s="44" t="e">
        <f t="array" ref="E52">#N/A</f>
        <v>#N/A</v>
      </c>
      <c r="F52" s="33" t="e">
        <f>SUM(C52:E52)</f>
        <v>#N/A</v>
      </c>
      <c r="G52" s="45" t="e">
        <f t="array" ref="G52">#N/A</f>
        <v>#N/A</v>
      </c>
      <c r="H52" s="45" t="e">
        <f t="array" ref="H52">#N/A</f>
        <v>#N/A</v>
      </c>
      <c r="I52" s="45" t="e">
        <f t="array" ref="I52">#N/A</f>
        <v>#N/A</v>
      </c>
      <c r="J52" s="45" t="e">
        <f t="array" ref="J52">#N/A</f>
        <v>#N/A</v>
      </c>
      <c r="K52" s="45" t="e">
        <f t="array" ref="K52">#N/A</f>
        <v>#N/A</v>
      </c>
      <c r="L52" s="45" t="e">
        <f t="array" ref="L52">#N/A</f>
        <v>#N/A</v>
      </c>
      <c r="M52" s="45" t="e">
        <f t="array" ref="M52">#N/A</f>
        <v>#N/A</v>
      </c>
      <c r="N52" s="33" t="e">
        <f>SUM(G52:M52)</f>
        <v>#N/A</v>
      </c>
      <c r="O52" s="33" t="e">
        <f t="array" ref="O52">#N/A</f>
        <v>#N/A</v>
      </c>
      <c r="P52" s="33" t="e">
        <f t="array" ref="P52">#N/A</f>
        <v>#N/A</v>
      </c>
      <c r="Q52" s="104" t="e">
        <f>#N/A</f>
        <v>#N/A</v>
      </c>
      <c r="S52" s="89"/>
      <c r="T52" s="89"/>
      <c r="U52" s="89"/>
      <c r="V52" s="340" t="e">
        <f>SUM(F52,N52,O52,P52)-Q52</f>
        <v>#N/A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 t="e">
        <f t="array" ref="C54">#N/A</f>
        <v>#N/A</v>
      </c>
      <c r="D54" s="44" t="e">
        <f t="array" ref="D54">#N/A</f>
        <v>#N/A</v>
      </c>
      <c r="E54" s="44" t="e">
        <f t="array" ref="E54">#N/A</f>
        <v>#N/A</v>
      </c>
      <c r="F54" s="33" t="e">
        <f>SUM(C54:E54)</f>
        <v>#N/A</v>
      </c>
      <c r="G54" s="45" t="e">
        <f t="array" ref="G54">#N/A</f>
        <v>#N/A</v>
      </c>
      <c r="H54" s="45" t="e">
        <f t="array" ref="H54">#N/A</f>
        <v>#N/A</v>
      </c>
      <c r="I54" s="45" t="e">
        <f t="array" ref="I54">#N/A</f>
        <v>#N/A</v>
      </c>
      <c r="J54" s="45" t="e">
        <f t="array" ref="J54">#N/A</f>
        <v>#N/A</v>
      </c>
      <c r="K54" s="45" t="e">
        <f t="array" ref="K54">#N/A</f>
        <v>#N/A</v>
      </c>
      <c r="L54" s="45" t="e">
        <f t="array" ref="L54">#N/A</f>
        <v>#N/A</v>
      </c>
      <c r="M54" s="45" t="e">
        <f t="array" ref="M54">#N/A</f>
        <v>#N/A</v>
      </c>
      <c r="N54" s="33" t="e">
        <f>SUM(G54:M54)</f>
        <v>#N/A</v>
      </c>
      <c r="O54" s="33" t="e">
        <f t="array" ref="O54">#N/A</f>
        <v>#N/A</v>
      </c>
      <c r="P54" s="33" t="e">
        <f t="array" ref="P54">#N/A</f>
        <v>#N/A</v>
      </c>
      <c r="Q54" s="104" t="e">
        <f>#N/A</f>
        <v>#N/A</v>
      </c>
      <c r="S54" s="89"/>
      <c r="T54" s="89"/>
      <c r="U54" s="89"/>
      <c r="V54" s="340" t="e">
        <f>SUM(F54,N54,O54,P54)-Q54</f>
        <v>#N/A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 t="e">
        <f t="array" ref="C55">#N/A</f>
        <v>#N/A</v>
      </c>
      <c r="D55" s="44" t="e">
        <f t="array" ref="D55">#N/A</f>
        <v>#N/A</v>
      </c>
      <c r="E55" s="44" t="e">
        <f t="array" ref="E55">#N/A</f>
        <v>#N/A</v>
      </c>
      <c r="F55" s="33" t="e">
        <f>SUM(C55:E55)</f>
        <v>#N/A</v>
      </c>
      <c r="G55" s="45" t="e">
        <f t="array" ref="G55">#N/A</f>
        <v>#N/A</v>
      </c>
      <c r="H55" s="45" t="e">
        <f t="array" ref="H55">#N/A</f>
        <v>#N/A</v>
      </c>
      <c r="I55" s="45" t="e">
        <f t="array" ref="I55">#N/A</f>
        <v>#N/A</v>
      </c>
      <c r="J55" s="45" t="e">
        <f t="array" ref="J55">#N/A</f>
        <v>#N/A</v>
      </c>
      <c r="K55" s="45" t="e">
        <f t="array" ref="K55">#N/A</f>
        <v>#N/A</v>
      </c>
      <c r="L55" s="45" t="e">
        <f t="array" ref="L55">#N/A</f>
        <v>#N/A</v>
      </c>
      <c r="M55" s="45" t="e">
        <f t="array" ref="M55">#N/A</f>
        <v>#N/A</v>
      </c>
      <c r="N55" s="33" t="e">
        <f>SUM(G55:M55)</f>
        <v>#N/A</v>
      </c>
      <c r="O55" s="33" t="e">
        <f t="array" ref="O55">#N/A</f>
        <v>#N/A</v>
      </c>
      <c r="P55" s="33" t="e">
        <f t="array" ref="P55">#N/A</f>
        <v>#N/A</v>
      </c>
      <c r="Q55" s="104" t="e">
        <f>#N/A</f>
        <v>#N/A</v>
      </c>
      <c r="S55" s="89"/>
      <c r="T55" s="89"/>
      <c r="U55" s="89"/>
      <c r="V55" s="340" t="e">
        <f>SUM(F55,N55,O55,P55)-Q55</f>
        <v>#N/A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 t="e">
        <f t="shared" ref="C56:Q56" si="8">SUM(C38,C48,C44,C50,C52,C40,C55,C54)</f>
        <v>#N/A</v>
      </c>
      <c r="D56" s="54" t="e">
        <f t="shared" si="8"/>
        <v>#N/A</v>
      </c>
      <c r="E56" s="54" t="e">
        <f t="shared" si="8"/>
        <v>#N/A</v>
      </c>
      <c r="F56" s="71" t="e">
        <f t="shared" si="8"/>
        <v>#N/A</v>
      </c>
      <c r="G56" s="59" t="e">
        <f t="shared" si="8"/>
        <v>#N/A</v>
      </c>
      <c r="H56" s="59" t="e">
        <f t="shared" si="8"/>
        <v>#N/A</v>
      </c>
      <c r="I56" s="59" t="e">
        <f t="shared" si="8"/>
        <v>#N/A</v>
      </c>
      <c r="J56" s="59" t="e">
        <f t="shared" si="8"/>
        <v>#N/A</v>
      </c>
      <c r="K56" s="59" t="e">
        <f t="shared" si="8"/>
        <v>#N/A</v>
      </c>
      <c r="L56" s="59" t="e">
        <f t="shared" si="8"/>
        <v>#N/A</v>
      </c>
      <c r="M56" s="59" t="e">
        <f t="shared" si="8"/>
        <v>#N/A</v>
      </c>
      <c r="N56" s="71" t="e">
        <f t="shared" si="8"/>
        <v>#N/A</v>
      </c>
      <c r="O56" s="71" t="e">
        <f t="shared" si="8"/>
        <v>#N/A</v>
      </c>
      <c r="P56" s="71" t="e">
        <f t="shared" si="8"/>
        <v>#N/A</v>
      </c>
      <c r="Q56" s="227" t="e">
        <f t="shared" si="8"/>
        <v>#N/A</v>
      </c>
      <c r="R56" s="2"/>
      <c r="S56" s="89"/>
      <c r="T56" s="89"/>
      <c r="U56" s="89"/>
      <c r="V56" s="340" t="e">
        <f>SUM(F56:N56)-Q56</f>
        <v>#N/A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 t="e">
        <f t="array" ref="C59">#N/A</f>
        <v>#N/A</v>
      </c>
      <c r="D59" s="45" t="e">
        <f t="array" ref="D59">#N/A</f>
        <v>#N/A</v>
      </c>
      <c r="E59" s="45" t="e">
        <f t="array" ref="E59">#N/A</f>
        <v>#N/A</v>
      </c>
      <c r="F59" s="33" t="e">
        <f>SUM(C59:E59)</f>
        <v>#N/A</v>
      </c>
      <c r="G59" s="45" t="e">
        <f t="array" ref="G59">#N/A</f>
        <v>#N/A</v>
      </c>
      <c r="H59" s="45" t="e">
        <f t="array" ref="H59">#N/A</f>
        <v>#N/A</v>
      </c>
      <c r="I59" s="45" t="e">
        <f t="array" ref="I59">#N/A</f>
        <v>#N/A</v>
      </c>
      <c r="J59" s="45" t="e">
        <f t="array" ref="J59">#N/A</f>
        <v>#N/A</v>
      </c>
      <c r="K59" s="45" t="e">
        <f t="array" ref="K59">#N/A</f>
        <v>#N/A</v>
      </c>
      <c r="L59" s="45" t="e">
        <f t="array" ref="L59">#N/A</f>
        <v>#N/A</v>
      </c>
      <c r="M59" s="45" t="e">
        <f t="array" ref="M59">#N/A</f>
        <v>#N/A</v>
      </c>
      <c r="N59" s="33" t="e">
        <f>SUM(G59:M59)</f>
        <v>#N/A</v>
      </c>
      <c r="O59" s="33" t="e">
        <f t="array" ref="O59">#N/A</f>
        <v>#N/A</v>
      </c>
      <c r="P59" s="33" t="e">
        <f t="array" ref="P59">#N/A</f>
        <v>#N/A</v>
      </c>
      <c r="Q59" s="104" t="e">
        <f>#N/A</f>
        <v>#N/A</v>
      </c>
      <c r="R59" s="2"/>
      <c r="S59" s="89"/>
      <c r="T59" s="89"/>
      <c r="U59" s="89"/>
      <c r="V59" s="340" t="e">
        <f>SUM(F59,N59,O59,P59)-Q59</f>
        <v>#N/A</v>
      </c>
    </row>
    <row r="60" spans="1:61" ht="11.25" hidden="1" customHeight="1" x14ac:dyDescent="0.2">
      <c r="A60" s="63" t="s">
        <v>154</v>
      </c>
      <c r="B60" s="64" t="s">
        <v>85</v>
      </c>
      <c r="C60" s="65" t="e">
        <f t="array" ref="C60">#N/A</f>
        <v>#N/A</v>
      </c>
      <c r="D60" s="65" t="e">
        <f t="array" ref="D60">#N/A</f>
        <v>#N/A</v>
      </c>
      <c r="E60" s="65" t="e">
        <f t="array" ref="E60">#N/A</f>
        <v>#N/A</v>
      </c>
      <c r="F60" s="33" t="e">
        <f>SUM(C60:E60)</f>
        <v>#N/A</v>
      </c>
      <c r="G60" s="45" t="e">
        <f t="array" ref="G60">#N/A</f>
        <v>#N/A</v>
      </c>
      <c r="H60" s="45" t="e">
        <f t="array" ref="H60">#N/A</f>
        <v>#N/A</v>
      </c>
      <c r="I60" s="45" t="e">
        <f t="array" ref="I60">#N/A</f>
        <v>#N/A</v>
      </c>
      <c r="J60" s="45" t="e">
        <f t="array" ref="J60">#N/A</f>
        <v>#N/A</v>
      </c>
      <c r="K60" s="45" t="e">
        <f t="array" ref="K60">#N/A</f>
        <v>#N/A</v>
      </c>
      <c r="L60" s="45" t="e">
        <f t="array" ref="L60">#N/A</f>
        <v>#N/A</v>
      </c>
      <c r="M60" s="45" t="e">
        <f t="array" ref="M60">#N/A</f>
        <v>#N/A</v>
      </c>
      <c r="N60" s="33" t="e">
        <f>SUM(G60:M60)</f>
        <v>#N/A</v>
      </c>
      <c r="O60" s="33" t="e">
        <f t="array" ref="O60">#N/A</f>
        <v>#N/A</v>
      </c>
      <c r="P60" s="33" t="e">
        <f t="array" ref="P60">#N/A</f>
        <v>#N/A</v>
      </c>
      <c r="Q60" s="104" t="e">
        <f>#N/A</f>
        <v>#N/A</v>
      </c>
      <c r="S60" s="89"/>
      <c r="T60" s="89"/>
      <c r="U60" s="89"/>
      <c r="V60" s="340" t="e">
        <f>SUM(F60,N60,O60,P60)-Q60</f>
        <v>#N/A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 t="e">
        <f>SUM(C59:C60)</f>
        <v>#N/A</v>
      </c>
      <c r="D61" s="45" t="e">
        <f>SUM(D59:D60)</f>
        <v>#N/A</v>
      </c>
      <c r="E61" s="45" t="e">
        <f>SUM(E59:E60)</f>
        <v>#N/A</v>
      </c>
      <c r="F61" s="33" t="e">
        <f>SUM(C61:E61)</f>
        <v>#N/A</v>
      </c>
      <c r="G61" s="45" t="e">
        <f t="shared" ref="G61:Q61" si="9">SUM(G59:G60)</f>
        <v>#N/A</v>
      </c>
      <c r="H61" s="45" t="e">
        <f t="shared" si="9"/>
        <v>#N/A</v>
      </c>
      <c r="I61" s="45" t="e">
        <f t="shared" si="9"/>
        <v>#N/A</v>
      </c>
      <c r="J61" s="45" t="e">
        <f t="shared" si="9"/>
        <v>#N/A</v>
      </c>
      <c r="K61" s="45" t="e">
        <f t="shared" si="9"/>
        <v>#N/A</v>
      </c>
      <c r="L61" s="45" t="e">
        <f t="shared" si="9"/>
        <v>#N/A</v>
      </c>
      <c r="M61" s="45" t="e">
        <f t="shared" si="9"/>
        <v>#N/A</v>
      </c>
      <c r="N61" s="33" t="e">
        <f t="shared" si="9"/>
        <v>#N/A</v>
      </c>
      <c r="O61" s="33" t="e">
        <f t="shared" si="9"/>
        <v>#N/A</v>
      </c>
      <c r="P61" s="33" t="e">
        <f t="shared" si="9"/>
        <v>#N/A</v>
      </c>
      <c r="Q61" s="247" t="e">
        <f t="shared" si="9"/>
        <v>#N/A</v>
      </c>
      <c r="R61" s="2"/>
      <c r="S61" s="89"/>
      <c r="T61" s="89"/>
      <c r="U61" s="89"/>
      <c r="V61" s="340" t="e">
        <f>SUM(F61,N61,O61,P61)-Q61</f>
        <v>#N/A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 t="e">
        <f t="array" ref="C63">#N/A</f>
        <v>#N/A</v>
      </c>
      <c r="D63" s="44" t="e">
        <f t="array" ref="D63">#N/A</f>
        <v>#N/A</v>
      </c>
      <c r="E63" s="44" t="e">
        <f t="array" ref="E63">#N/A</f>
        <v>#N/A</v>
      </c>
      <c r="F63" s="33" t="e">
        <f>SUM(C63:E63)</f>
        <v>#N/A</v>
      </c>
      <c r="G63" s="45" t="e">
        <f t="array" ref="G63">#N/A</f>
        <v>#N/A</v>
      </c>
      <c r="H63" s="45" t="e">
        <f t="array" ref="H63">#N/A</f>
        <v>#N/A</v>
      </c>
      <c r="I63" s="45" t="e">
        <f t="array" ref="I63">#N/A</f>
        <v>#N/A</v>
      </c>
      <c r="J63" s="45" t="e">
        <f t="array" ref="J63">#N/A</f>
        <v>#N/A</v>
      </c>
      <c r="K63" s="45" t="e">
        <f t="array" ref="K63">#N/A</f>
        <v>#N/A</v>
      </c>
      <c r="L63" s="45" t="e">
        <f t="array" ref="L63">#N/A</f>
        <v>#N/A</v>
      </c>
      <c r="M63" s="45" t="e">
        <f t="array" ref="M63">#N/A</f>
        <v>#N/A</v>
      </c>
      <c r="N63" s="33" t="e">
        <f>SUM(G63:M63)</f>
        <v>#N/A</v>
      </c>
      <c r="O63" s="33" t="e">
        <f t="array" ref="O63">#N/A</f>
        <v>#N/A</v>
      </c>
      <c r="P63" s="33" t="e">
        <f t="array" ref="P63">#N/A</f>
        <v>#N/A</v>
      </c>
      <c r="Q63" s="104" t="e">
        <f t="array" ref="Q63">#N/A</f>
        <v>#N/A</v>
      </c>
      <c r="S63" s="89"/>
      <c r="T63" s="89"/>
      <c r="U63" s="89"/>
      <c r="V63" s="344" t="e">
        <f>SUM(F63:N63)-Q63</f>
        <v>#N/A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 t="e">
        <f t="array" ref="C64">#N/A</f>
        <v>#N/A</v>
      </c>
      <c r="D64" s="65" t="e">
        <f t="array" ref="D64">#N/A</f>
        <v>#N/A</v>
      </c>
      <c r="E64" s="65" t="e">
        <f t="array" ref="E64">#N/A</f>
        <v>#N/A</v>
      </c>
      <c r="F64" s="66" t="e">
        <f>SUM(C64:E64)</f>
        <v>#N/A</v>
      </c>
      <c r="G64" s="67" t="e">
        <f t="array" ref="G64">#N/A</f>
        <v>#N/A</v>
      </c>
      <c r="H64" s="67" t="e">
        <f t="array" ref="H64">#N/A</f>
        <v>#N/A</v>
      </c>
      <c r="I64" s="67" t="e">
        <f t="array" ref="I64">#N/A</f>
        <v>#N/A</v>
      </c>
      <c r="J64" s="67" t="e">
        <f t="array" ref="J64">#N/A</f>
        <v>#N/A</v>
      </c>
      <c r="K64" s="67" t="e">
        <f t="array" ref="K64">#N/A</f>
        <v>#N/A</v>
      </c>
      <c r="L64" s="67" t="e">
        <f t="array" ref="L64">#N/A</f>
        <v>#N/A</v>
      </c>
      <c r="M64" s="67" t="e">
        <f t="array" ref="M64">#N/A</f>
        <v>#N/A</v>
      </c>
      <c r="N64" s="66" t="e">
        <f>SUM(G64:M64)</f>
        <v>#N/A</v>
      </c>
      <c r="O64" s="66" t="e">
        <f t="array" ref="O64">#N/A</f>
        <v>#N/A</v>
      </c>
      <c r="P64" s="66" t="e">
        <f t="array" ref="P64">#N/A</f>
        <v>#N/A</v>
      </c>
      <c r="Q64" s="241" t="e">
        <f t="array" ref="Q64">#N/A</f>
        <v>#N/A</v>
      </c>
      <c r="S64" s="89"/>
      <c r="T64" s="89"/>
      <c r="U64" s="89"/>
      <c r="V64" s="344" t="e">
        <f>SUM(F64:N64)-Q64</f>
        <v>#N/A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 t="e">
        <f>SUM(C63:C64)</f>
        <v>#N/A</v>
      </c>
      <c r="D65" s="44" t="e">
        <f>SUM(D63:D64)</f>
        <v>#N/A</v>
      </c>
      <c r="E65" s="44" t="e">
        <f>SUM(E63:E64)</f>
        <v>#N/A</v>
      </c>
      <c r="F65" s="33" t="e">
        <f>SUM(C65:E65)</f>
        <v>#N/A</v>
      </c>
      <c r="G65" s="45" t="e">
        <f t="shared" ref="G65:Q65" si="10">SUM(G63:G64)</f>
        <v>#N/A</v>
      </c>
      <c r="H65" s="45" t="e">
        <f t="shared" si="10"/>
        <v>#N/A</v>
      </c>
      <c r="I65" s="45" t="e">
        <f t="shared" si="10"/>
        <v>#N/A</v>
      </c>
      <c r="J65" s="45" t="e">
        <f t="shared" si="10"/>
        <v>#N/A</v>
      </c>
      <c r="K65" s="45" t="e">
        <f t="shared" si="10"/>
        <v>#N/A</v>
      </c>
      <c r="L65" s="45" t="e">
        <f t="shared" si="10"/>
        <v>#N/A</v>
      </c>
      <c r="M65" s="45" t="e">
        <f t="shared" si="10"/>
        <v>#N/A</v>
      </c>
      <c r="N65" s="33" t="e">
        <f t="shared" si="10"/>
        <v>#N/A</v>
      </c>
      <c r="O65" s="33" t="e">
        <f t="shared" si="10"/>
        <v>#N/A</v>
      </c>
      <c r="P65" s="33" t="e">
        <f t="shared" si="10"/>
        <v>#N/A</v>
      </c>
      <c r="Q65" s="104" t="e">
        <f t="shared" si="10"/>
        <v>#N/A</v>
      </c>
      <c r="S65" s="89"/>
      <c r="T65" s="89"/>
      <c r="U65" s="89"/>
      <c r="V65" s="340" t="e">
        <f>SUM(F65,N65,O65,P65)-Q65</f>
        <v>#N/A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 t="e">
        <f t="array" ref="C67">#N/A</f>
        <v>#N/A</v>
      </c>
      <c r="D67" s="44" t="e">
        <f t="array" ref="D67">#N/A</f>
        <v>#N/A</v>
      </c>
      <c r="E67" s="44" t="e">
        <f t="array" ref="E67">#N/A</f>
        <v>#N/A</v>
      </c>
      <c r="F67" s="33" t="e">
        <f>SUM(C67:E67)</f>
        <v>#N/A</v>
      </c>
      <c r="G67" s="45" t="e">
        <f t="array" ref="G67">#N/A</f>
        <v>#N/A</v>
      </c>
      <c r="H67" s="45" t="e">
        <f t="array" ref="H67">#N/A</f>
        <v>#N/A</v>
      </c>
      <c r="I67" s="45" t="e">
        <f t="array" ref="I67">#N/A</f>
        <v>#N/A</v>
      </c>
      <c r="J67" s="45" t="e">
        <f t="array" ref="J67">#N/A</f>
        <v>#N/A</v>
      </c>
      <c r="K67" s="45" t="e">
        <f t="array" ref="K67">#N/A</f>
        <v>#N/A</v>
      </c>
      <c r="L67" s="45" t="e">
        <f t="array" ref="L67">#N/A</f>
        <v>#N/A</v>
      </c>
      <c r="M67" s="45" t="e">
        <f t="array" ref="M67">#N/A</f>
        <v>#N/A</v>
      </c>
      <c r="N67" s="33" t="e">
        <f>SUM(G67:M67)</f>
        <v>#N/A</v>
      </c>
      <c r="O67" s="33" t="e">
        <f t="array" ref="O67">#N/A</f>
        <v>#N/A</v>
      </c>
      <c r="P67" s="33" t="e">
        <f t="array" ref="P67">#N/A</f>
        <v>#N/A</v>
      </c>
      <c r="Q67" s="104" t="e">
        <f t="array" ref="Q67">#N/A</f>
        <v>#N/A</v>
      </c>
      <c r="S67" s="89"/>
      <c r="T67" s="89"/>
      <c r="U67" s="89"/>
      <c r="V67" s="344" t="e">
        <f>SUM(F67:N67)-Q67</f>
        <v>#N/A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 t="e">
        <f t="array" ref="C68">#N/A</f>
        <v>#N/A</v>
      </c>
      <c r="D68" s="65" t="e">
        <f t="array" ref="D68">#N/A</f>
        <v>#N/A</v>
      </c>
      <c r="E68" s="65" t="e">
        <f t="array" ref="E68">#N/A</f>
        <v>#N/A</v>
      </c>
      <c r="F68" s="66" t="e">
        <f>SUM(C68:E68)</f>
        <v>#N/A</v>
      </c>
      <c r="G68" s="67" t="e">
        <f t="array" ref="G68">#N/A</f>
        <v>#N/A</v>
      </c>
      <c r="H68" s="67" t="e">
        <f t="array" ref="H68">#N/A</f>
        <v>#N/A</v>
      </c>
      <c r="I68" s="67" t="e">
        <f t="array" ref="I68">#N/A</f>
        <v>#N/A</v>
      </c>
      <c r="J68" s="67" t="e">
        <f t="array" ref="J68">#N/A</f>
        <v>#N/A</v>
      </c>
      <c r="K68" s="67" t="e">
        <f t="array" ref="K68">#N/A</f>
        <v>#N/A</v>
      </c>
      <c r="L68" s="67" t="e">
        <f t="array" ref="L68">#N/A</f>
        <v>#N/A</v>
      </c>
      <c r="M68" s="67" t="e">
        <f t="array" ref="M68">#N/A</f>
        <v>#N/A</v>
      </c>
      <c r="N68" s="66" t="e">
        <f>SUM(G68:M68)</f>
        <v>#N/A</v>
      </c>
      <c r="O68" s="66" t="e">
        <f t="array" ref="O68">#N/A</f>
        <v>#N/A</v>
      </c>
      <c r="P68" s="66" t="e">
        <f t="array" ref="P68">#N/A</f>
        <v>#N/A</v>
      </c>
      <c r="Q68" s="241" t="e">
        <f t="array" ref="Q68">#N/A</f>
        <v>#N/A</v>
      </c>
      <c r="S68" s="89"/>
      <c r="T68" s="89"/>
      <c r="U68" s="89"/>
      <c r="V68" s="344" t="e">
        <f>SUM(F68:N68)-Q68</f>
        <v>#N/A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2" thickBot="1" x14ac:dyDescent="0.25">
      <c r="A69" s="49" t="s">
        <v>177</v>
      </c>
      <c r="C69" s="44" t="e">
        <f>SUM(C67:C68)</f>
        <v>#N/A</v>
      </c>
      <c r="D69" s="44" t="e">
        <f>SUM(D67:D68)</f>
        <v>#N/A</v>
      </c>
      <c r="E69" s="44" t="e">
        <f>SUM(E67:E68)</f>
        <v>#N/A</v>
      </c>
      <c r="F69" s="33" t="e">
        <f>SUM(C69:E69)</f>
        <v>#N/A</v>
      </c>
      <c r="G69" s="45" t="e">
        <f t="shared" ref="G69:Q69" si="11">SUM(G67:G68)</f>
        <v>#N/A</v>
      </c>
      <c r="H69" s="45" t="e">
        <f t="shared" si="11"/>
        <v>#N/A</v>
      </c>
      <c r="I69" s="45" t="e">
        <f t="shared" si="11"/>
        <v>#N/A</v>
      </c>
      <c r="J69" s="45" t="e">
        <f t="shared" si="11"/>
        <v>#N/A</v>
      </c>
      <c r="K69" s="45" t="e">
        <f t="shared" si="11"/>
        <v>#N/A</v>
      </c>
      <c r="L69" s="45" t="e">
        <f t="shared" si="11"/>
        <v>#N/A</v>
      </c>
      <c r="M69" s="45" t="e">
        <f t="shared" si="11"/>
        <v>#N/A</v>
      </c>
      <c r="N69" s="33" t="e">
        <f t="shared" si="11"/>
        <v>#N/A</v>
      </c>
      <c r="O69" s="33" t="e">
        <f t="shared" si="11"/>
        <v>#N/A</v>
      </c>
      <c r="P69" s="33" t="e">
        <f t="shared" si="11"/>
        <v>#N/A</v>
      </c>
      <c r="Q69" s="104" t="e">
        <f t="shared" si="11"/>
        <v>#N/A</v>
      </c>
      <c r="S69" s="89"/>
      <c r="T69" s="89"/>
      <c r="U69" s="89"/>
      <c r="V69" s="340" t="e">
        <f>('[3]E. VaR &amp; Off-Peak Pos By Trader'!$AB$8-R69)+('[3]E. VaR &amp; Peak Pos By Trader'!$AC$8-(Q69+Q112))</f>
        <v>#N/A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 t="e">
        <f t="shared" ref="C70:Q70" si="12">SUM(C33,C56,C61,C65,C69)</f>
        <v>#N/A</v>
      </c>
      <c r="D70" s="85" t="e">
        <f t="shared" si="12"/>
        <v>#N/A</v>
      </c>
      <c r="E70" s="85" t="e">
        <f t="shared" si="12"/>
        <v>#N/A</v>
      </c>
      <c r="F70" s="85" t="e">
        <f t="shared" si="12"/>
        <v>#N/A</v>
      </c>
      <c r="G70" s="85" t="e">
        <f t="shared" si="12"/>
        <v>#N/A</v>
      </c>
      <c r="H70" s="85" t="e">
        <f t="shared" si="12"/>
        <v>#N/A</v>
      </c>
      <c r="I70" s="85" t="e">
        <f t="shared" si="12"/>
        <v>#N/A</v>
      </c>
      <c r="J70" s="85" t="e">
        <f t="shared" si="12"/>
        <v>#N/A</v>
      </c>
      <c r="K70" s="85" t="e">
        <f t="shared" si="12"/>
        <v>#N/A</v>
      </c>
      <c r="L70" s="85" t="e">
        <f t="shared" si="12"/>
        <v>#N/A</v>
      </c>
      <c r="M70" s="85" t="e">
        <f t="shared" si="12"/>
        <v>#N/A</v>
      </c>
      <c r="N70" s="85" t="e">
        <f t="shared" si="12"/>
        <v>#N/A</v>
      </c>
      <c r="O70" s="85" t="e">
        <f t="shared" si="12"/>
        <v>#N/A</v>
      </c>
      <c r="P70" s="85" t="e">
        <f t="shared" si="12"/>
        <v>#N/A</v>
      </c>
      <c r="Q70" s="346" t="e">
        <f t="shared" si="12"/>
        <v>#N/A</v>
      </c>
      <c r="S70" s="89"/>
      <c r="T70" s="89"/>
      <c r="U70" s="45"/>
      <c r="V70" s="340" t="e">
        <f>SUM(F70,N70,O70,P70)-Q70</f>
        <v>#N/A</v>
      </c>
      <c r="W70" s="347" t="e">
        <f>Q70-'East Power Position'!R69</f>
        <v>#N/A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f t="shared" ref="G72:P72" si="13">G7</f>
        <v>37257</v>
      </c>
      <c r="H72" s="351">
        <f t="shared" si="13"/>
        <v>37316</v>
      </c>
      <c r="I72" s="351">
        <f t="shared" si="13"/>
        <v>37377</v>
      </c>
      <c r="J72" s="351">
        <f t="shared" si="13"/>
        <v>37408</v>
      </c>
      <c r="K72" s="351">
        <f t="shared" si="13"/>
        <v>37438</v>
      </c>
      <c r="L72" s="351">
        <f t="shared" si="13"/>
        <v>37500</v>
      </c>
      <c r="M72" s="351">
        <f t="shared" si="13"/>
        <v>37530</v>
      </c>
      <c r="N72" s="351" t="str">
        <f t="shared" si="13"/>
        <v xml:space="preserve"> </v>
      </c>
      <c r="O72" s="351">
        <f t="shared" si="13"/>
        <v>37622</v>
      </c>
      <c r="P72" s="352">
        <f t="shared" si="13"/>
        <v>37987</v>
      </c>
      <c r="Q72" s="124">
        <v>38353</v>
      </c>
      <c r="R72" s="124">
        <f>R87/10000</f>
        <v>0</v>
      </c>
      <c r="S72" s="353"/>
      <c r="T72" s="44"/>
      <c r="U72" s="2" t="s">
        <v>26</v>
      </c>
      <c r="V72" s="10">
        <f>S72-'[3]E. VaR &amp; Off-Peak Pos By Trader'!$Q$106</f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 t="e">
        <f>(SUM(R71:R72))+R92/10000-'[3]E. VaR &amp; Peak Pos By Trader'!$AD$141</f>
        <v>#N/A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f>(SUM(P73:P74))+(P96)/10000-'[3]E. VaR &amp; Peak Pos By Trader'!$AD$163</f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2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f>(P83+P82)+(P105)/10000-'[3]E. VaR &amp; Peak Pos By Trader'!$AD$165</f>
        <v>0</v>
      </c>
      <c r="U83" s="191"/>
    </row>
    <row r="84" spans="1:60" x14ac:dyDescent="0.2">
      <c r="U84" s="191">
        <f>(R84)+(R108)/10000-'[3]E. VaR &amp; Peak Pos By Trader'!$AC$172</f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f>C8</f>
        <v>37165</v>
      </c>
      <c r="D90" s="359">
        <f>D8</f>
        <v>37196</v>
      </c>
      <c r="E90" s="359">
        <f>E8</f>
        <v>37226</v>
      </c>
      <c r="F90" s="359" t="str">
        <f>F8</f>
        <v>2001 Total</v>
      </c>
      <c r="G90" s="359">
        <f t="shared" ref="G90:Q90" si="14">G78</f>
        <v>0</v>
      </c>
      <c r="H90" s="359">
        <f t="shared" si="14"/>
        <v>0</v>
      </c>
      <c r="I90" s="359">
        <f t="shared" si="14"/>
        <v>0</v>
      </c>
      <c r="J90" s="359">
        <f t="shared" si="14"/>
        <v>0</v>
      </c>
      <c r="K90" s="359">
        <f t="shared" si="14"/>
        <v>0</v>
      </c>
      <c r="L90" s="359">
        <f t="shared" si="14"/>
        <v>0</v>
      </c>
      <c r="M90" s="359">
        <f t="shared" si="14"/>
        <v>0</v>
      </c>
      <c r="N90" s="359">
        <f t="shared" si="14"/>
        <v>0</v>
      </c>
      <c r="O90" s="359">
        <f t="shared" si="14"/>
        <v>0</v>
      </c>
      <c r="P90" s="359">
        <f t="shared" si="14"/>
        <v>0</v>
      </c>
      <c r="Q90" s="359">
        <f t="shared" si="14"/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2" hidden="1" thickBot="1" x14ac:dyDescent="0.25">
      <c r="A91" s="360" t="s">
        <v>179</v>
      </c>
      <c r="B91" s="141" t="s">
        <v>126</v>
      </c>
      <c r="C91" s="156" t="e">
        <f t="array" ref="C91">#N/A</f>
        <v>#N/A</v>
      </c>
      <c r="D91" s="156" t="e">
        <f t="array" ref="D91">#N/A</f>
        <v>#N/A</v>
      </c>
      <c r="E91" s="156" t="e">
        <f t="array" ref="E91">#N/A</f>
        <v>#N/A</v>
      </c>
      <c r="F91" s="157" t="e">
        <f t="array" ref="F91">#N/A</f>
        <v>#N/A</v>
      </c>
      <c r="G91" s="156" t="e">
        <f t="array" ref="G91">#N/A</f>
        <v>#N/A</v>
      </c>
      <c r="H91" s="156" t="e">
        <f t="array" ref="H91">#N/A</f>
        <v>#N/A</v>
      </c>
      <c r="I91" s="156" t="e">
        <f t="array" ref="I91">#N/A</f>
        <v>#N/A</v>
      </c>
      <c r="J91" s="156" t="e">
        <f t="array" ref="J91">#N/A</f>
        <v>#N/A</v>
      </c>
      <c r="K91" s="156" t="e">
        <f t="array" ref="K91">#N/A</f>
        <v>#N/A</v>
      </c>
      <c r="L91" s="156" t="e">
        <f t="array" ref="L91">#N/A</f>
        <v>#N/A</v>
      </c>
      <c r="M91" s="156" t="e">
        <f t="array" ref="M91">#N/A</f>
        <v>#N/A</v>
      </c>
      <c r="N91" s="157" t="e">
        <f>SUM(G91:M91)</f>
        <v>#N/A</v>
      </c>
      <c r="O91" s="157" t="e">
        <f t="array" ref="O91">#N/A</f>
        <v>#N/A</v>
      </c>
      <c r="P91" s="157" t="e">
        <f t="array" ref="P91">#N/A</f>
        <v>#N/A</v>
      </c>
      <c r="Q91" s="157" t="e">
        <f t="array" ref="Q91">#N/A</f>
        <v>#N/A</v>
      </c>
      <c r="R91" s="184" t="e">
        <f>#N/A</f>
        <v>#N/A</v>
      </c>
      <c r="U91" s="105" t="e">
        <f>SUM(F91,N91,O91,P91,Q91)-R91</f>
        <v>#N/A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2" hidden="1" thickBot="1" x14ac:dyDescent="0.25">
      <c r="A92" s="361" t="s">
        <v>180</v>
      </c>
      <c r="B92" s="115"/>
      <c r="C92" s="118" t="e">
        <f t="shared" ref="C92:R92" si="15">SUM(C91:C91)</f>
        <v>#N/A</v>
      </c>
      <c r="D92" s="118" t="e">
        <f t="shared" si="15"/>
        <v>#N/A</v>
      </c>
      <c r="E92" s="118" t="e">
        <f t="shared" si="15"/>
        <v>#N/A</v>
      </c>
      <c r="F92" s="118" t="e">
        <f t="shared" si="15"/>
        <v>#N/A</v>
      </c>
      <c r="G92" s="118" t="e">
        <f t="shared" si="15"/>
        <v>#N/A</v>
      </c>
      <c r="H92" s="118" t="e">
        <f t="shared" si="15"/>
        <v>#N/A</v>
      </c>
      <c r="I92" s="118" t="e">
        <f t="shared" si="15"/>
        <v>#N/A</v>
      </c>
      <c r="J92" s="118" t="e">
        <f t="shared" si="15"/>
        <v>#N/A</v>
      </c>
      <c r="K92" s="118" t="e">
        <f t="shared" si="15"/>
        <v>#N/A</v>
      </c>
      <c r="L92" s="118" t="e">
        <f t="shared" si="15"/>
        <v>#N/A</v>
      </c>
      <c r="M92" s="118" t="e">
        <f t="shared" si="15"/>
        <v>#N/A</v>
      </c>
      <c r="N92" s="118" t="e">
        <f t="shared" si="15"/>
        <v>#N/A</v>
      </c>
      <c r="O92" s="118" t="e">
        <f t="shared" si="15"/>
        <v>#N/A</v>
      </c>
      <c r="P92" s="118" t="e">
        <f t="shared" si="15"/>
        <v>#N/A</v>
      </c>
      <c r="Q92" s="118" t="e">
        <f t="shared" si="15"/>
        <v>#N/A</v>
      </c>
      <c r="R92" s="119" t="e">
        <f t="shared" si="15"/>
        <v>#N/A</v>
      </c>
      <c r="U92" s="105" t="e">
        <f>SUM(F92,N92,O92,P92,Q92)-R92</f>
        <v>#N/A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2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2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2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2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2001-11-19T23:01:40Z</dcterms:created>
  <dcterms:modified xsi:type="dcterms:W3CDTF">2014-09-05T06:35:12Z</dcterms:modified>
</cp:coreProperties>
</file>