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 s="1"/>
  <c r="H6" i="1" s="1"/>
  <c r="C7" i="1"/>
  <c r="E7" i="1"/>
  <c r="H7" i="1"/>
  <c r="C8" i="1"/>
  <c r="E8" i="1" s="1"/>
  <c r="H8" i="1" s="1"/>
  <c r="C9" i="1"/>
  <c r="E9" i="1"/>
  <c r="H9" i="1"/>
  <c r="C10" i="1"/>
  <c r="E10" i="1"/>
  <c r="H10" i="1"/>
  <c r="C11" i="1"/>
  <c r="E11" i="1"/>
  <c r="H11" i="1" s="1"/>
  <c r="C12" i="1"/>
  <c r="E12" i="1"/>
  <c r="H12" i="1"/>
  <c r="C13" i="1"/>
  <c r="E13" i="1"/>
  <c r="H13" i="1" s="1"/>
  <c r="C14" i="1"/>
  <c r="E14" i="1" s="1"/>
  <c r="H14" i="1" s="1"/>
  <c r="C15" i="1"/>
  <c r="E15" i="1"/>
  <c r="H15" i="1"/>
  <c r="C16" i="1"/>
  <c r="E16" i="1" s="1"/>
  <c r="H16" i="1" s="1"/>
  <c r="C17" i="1"/>
  <c r="E17" i="1"/>
  <c r="H17" i="1"/>
  <c r="C18" i="1"/>
</calcChain>
</file>

<file path=xl/sharedStrings.xml><?xml version="1.0" encoding="utf-8"?>
<sst xmlns="http://schemas.openxmlformats.org/spreadsheetml/2006/main" count="29" uniqueCount="23">
  <si>
    <t>City of Pasadena Usage History</t>
  </si>
  <si>
    <t>April '98</t>
  </si>
  <si>
    <t>May</t>
  </si>
  <si>
    <t>June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</si>
  <si>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</si>
  <si>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</si>
  <si>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</si>
  <si>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</si>
  <si>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</si>
  <si>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</si>
  <si>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</si>
  <si>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</si>
  <si>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</si>
  <si>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</si>
  <si>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MMBtu</t>
  </si>
  <si>
    <t>MMBtu/d</t>
  </si>
  <si>
    <t>KRS</t>
  </si>
  <si>
    <t>EP</t>
  </si>
  <si>
    <t>Net</t>
  </si>
  <si>
    <t>Laird</t>
  </si>
  <si>
    <t>Usage</t>
  </si>
  <si>
    <t>Remain</t>
  </si>
  <si>
    <t>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</si>
</sst>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0" sqref="H20"/>
    </sheetView>
  </sheetViews>
  <sheetFormatPr defaultRowHeight="12.75" x14ac:dyDescent="0.2"/>
  <cols>
    <col min="2" max="2" width="11.28515625" bestFit="1" customWidth="1"/>
    <col min="3" max="3" width="9.28515625" bestFit="1" customWidth="1"/>
    <col min="4" max="5" width="9.28515625" customWidth="1"/>
    <col min="6" max="7" width="9.28515625" bestFit="1" customWidth="1"/>
    <col min="8" max="8" width="9.28515625" customWidth="1"/>
  </cols>
  <sheetData>
    <row r="1" spans="1:8" x14ac:dyDescent="0.2">
      <c r="A1" s="1" t="s">
        <v>0</v>
      </c>
    </row>
    <row r="2" spans="1:8" x14ac:dyDescent="0.2">
      <c r="A2" s="1"/>
    </row>
    <row r="3" spans="1:8" x14ac:dyDescent="0.2">
      <c r="E3" s="2" t="s">
        <v>21</v>
      </c>
      <c r="H3" s="2" t="s">
        <v>18</v>
      </c>
    </row>
    <row r="4" spans="1:8" x14ac:dyDescent="0.2">
      <c r="C4" s="2" t="s">
        <v>20</v>
      </c>
      <c r="D4" s="2" t="s">
        <v>19</v>
      </c>
      <c r="E4" s="2" t="s">
        <v>22</v>
      </c>
      <c r="F4" s="2" t="s">
        <v>16</v>
      </c>
      <c r="G4" s="2" t="s">
        <v>17</v>
      </c>
      <c r="H4" s="2" t="s">
        <v>22</v>
      </c>
    </row>
    <row r="5" spans="1:8" x14ac:dyDescent="0.2">
      <c r="B5" s="2" t="s">
        <v>14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</row>
    <row r="6" spans="1:8" x14ac:dyDescent="0.2">
      <c r="A6" s="1" t="s">
        <v>1</v>
      </c>
      <c r="B6" s="3">
        <v>102638.1</v>
      </c>
      <c r="C6" s="4">
        <f>B6/30</f>
        <v>3421.27</v>
      </c>
      <c r="D6" s="4">
        <v>3000</v>
      </c>
      <c r="E6" s="5">
        <f>C6-D6</f>
        <v>421.27</v>
      </c>
      <c r="F6" s="4">
        <v>3990</v>
      </c>
      <c r="G6" s="4">
        <v>3750</v>
      </c>
      <c r="H6" s="5">
        <f>G6+F6-E6</f>
        <v>7318.73</v>
      </c>
    </row>
    <row r="7" spans="1:8" x14ac:dyDescent="0.2">
      <c r="A7" s="1" t="s">
        <v>2</v>
      </c>
      <c r="B7" s="3">
        <v>122152</v>
      </c>
      <c r="C7" s="4">
        <f>B7/31</f>
        <v>3940.3870967741937</v>
      </c>
      <c r="D7" s="4">
        <v>3000</v>
      </c>
      <c r="E7" s="5">
        <f t="shared" ref="E7:E17" si="0">C7-D7</f>
        <v>940.38709677419365</v>
      </c>
      <c r="F7" s="4">
        <v>3990</v>
      </c>
      <c r="G7" s="4">
        <v>3750</v>
      </c>
      <c r="H7" s="5">
        <f t="shared" ref="H7:H17" si="1">G7+F7-E7</f>
        <v>6799.6129032258068</v>
      </c>
    </row>
    <row r="8" spans="1:8" x14ac:dyDescent="0.2">
      <c r="A8" s="1" t="s">
        <v>3</v>
      </c>
      <c r="B8" s="3">
        <v>122447.3</v>
      </c>
      <c r="C8" s="4">
        <f>B8/30</f>
        <v>4081.5766666666668</v>
      </c>
      <c r="D8" s="4">
        <v>3000</v>
      </c>
      <c r="E8" s="5">
        <f t="shared" si="0"/>
        <v>1081.5766666666668</v>
      </c>
      <c r="F8" s="4">
        <v>3990</v>
      </c>
      <c r="G8" s="4">
        <v>3750</v>
      </c>
      <c r="H8" s="5">
        <f t="shared" si="1"/>
        <v>6658.4233333333332</v>
      </c>
    </row>
    <row r="9" spans="1:8" x14ac:dyDescent="0.2">
      <c r="A9" s="1" t="s">
        <v>4</v>
      </c>
      <c r="B9" s="3">
        <v>275516.90000000002</v>
      </c>
      <c r="C9" s="4">
        <f t="shared" ref="C9:C17" si="2">B9/31</f>
        <v>8887.6419354838708</v>
      </c>
      <c r="D9" s="4">
        <v>3000</v>
      </c>
      <c r="E9" s="5">
        <f t="shared" si="0"/>
        <v>5887.6419354838708</v>
      </c>
      <c r="F9" s="4">
        <v>3990</v>
      </c>
      <c r="G9" s="4">
        <v>3750</v>
      </c>
      <c r="H9" s="5">
        <f t="shared" si="1"/>
        <v>1852.3580645161292</v>
      </c>
    </row>
    <row r="10" spans="1:8" x14ac:dyDescent="0.2">
      <c r="A10" s="1" t="s">
        <v>5</v>
      </c>
      <c r="B10" s="3">
        <v>397598.1</v>
      </c>
      <c r="C10" s="4">
        <f t="shared" si="2"/>
        <v>12825.745161290322</v>
      </c>
      <c r="D10" s="4">
        <v>3000</v>
      </c>
      <c r="E10" s="5">
        <f t="shared" si="0"/>
        <v>9825.7451612903224</v>
      </c>
      <c r="F10" s="4">
        <v>3990</v>
      </c>
      <c r="G10" s="4">
        <v>3750</v>
      </c>
      <c r="H10" s="5">
        <f t="shared" si="1"/>
        <v>-2085.7451612903224</v>
      </c>
    </row>
    <row r="11" spans="1:8" x14ac:dyDescent="0.2">
      <c r="A11" s="1" t="s">
        <v>6</v>
      </c>
      <c r="B11" s="3">
        <v>293155</v>
      </c>
      <c r="C11" s="4">
        <f>B11/30</f>
        <v>9771.8333333333339</v>
      </c>
      <c r="D11" s="4">
        <v>3000</v>
      </c>
      <c r="E11" s="5">
        <f t="shared" si="0"/>
        <v>6771.8333333333339</v>
      </c>
      <c r="F11" s="4">
        <v>3990</v>
      </c>
      <c r="G11" s="4">
        <v>3750</v>
      </c>
      <c r="H11" s="5">
        <f t="shared" si="1"/>
        <v>968.16666666666606</v>
      </c>
    </row>
    <row r="12" spans="1:8" x14ac:dyDescent="0.2">
      <c r="A12" s="1" t="s">
        <v>7</v>
      </c>
      <c r="B12" s="3">
        <v>175521.8</v>
      </c>
      <c r="C12" s="4">
        <f t="shared" si="2"/>
        <v>5661.9935483870968</v>
      </c>
      <c r="D12" s="4">
        <v>3000</v>
      </c>
      <c r="E12" s="5">
        <f t="shared" si="0"/>
        <v>2661.9935483870968</v>
      </c>
      <c r="F12" s="4">
        <v>3990</v>
      </c>
      <c r="G12" s="4">
        <v>3750</v>
      </c>
      <c r="H12" s="5">
        <f t="shared" si="1"/>
        <v>5078.0064516129032</v>
      </c>
    </row>
    <row r="13" spans="1:8" x14ac:dyDescent="0.2">
      <c r="A13" s="1" t="s">
        <v>8</v>
      </c>
      <c r="B13" s="3">
        <v>147335</v>
      </c>
      <c r="C13" s="4">
        <f>B13/30</f>
        <v>4911.166666666667</v>
      </c>
      <c r="D13" s="4">
        <v>3000</v>
      </c>
      <c r="E13" s="5">
        <f t="shared" si="0"/>
        <v>1911.166666666667</v>
      </c>
      <c r="F13" s="4">
        <v>3990</v>
      </c>
      <c r="G13" s="4">
        <v>3750</v>
      </c>
      <c r="H13" s="5">
        <f t="shared" si="1"/>
        <v>5828.833333333333</v>
      </c>
    </row>
    <row r="14" spans="1:8" x14ac:dyDescent="0.2">
      <c r="A14" s="1" t="s">
        <v>9</v>
      </c>
      <c r="B14" s="3">
        <v>199887.7</v>
      </c>
      <c r="C14" s="4">
        <f t="shared" si="2"/>
        <v>6447.9903225806456</v>
      </c>
      <c r="D14" s="4">
        <v>3000</v>
      </c>
      <c r="E14" s="5">
        <f t="shared" si="0"/>
        <v>3447.9903225806456</v>
      </c>
      <c r="F14" s="4">
        <v>3990</v>
      </c>
      <c r="G14" s="4">
        <v>3750</v>
      </c>
      <c r="H14" s="5">
        <f t="shared" si="1"/>
        <v>4292.0096774193544</v>
      </c>
    </row>
    <row r="15" spans="1:8" x14ac:dyDescent="0.2">
      <c r="A15" s="1" t="s">
        <v>10</v>
      </c>
      <c r="B15" s="3">
        <v>163504.29999999999</v>
      </c>
      <c r="C15" s="4">
        <f t="shared" si="2"/>
        <v>5274.3322580645154</v>
      </c>
      <c r="D15" s="4">
        <v>3000</v>
      </c>
      <c r="E15" s="5">
        <f t="shared" si="0"/>
        <v>2274.3322580645154</v>
      </c>
      <c r="F15" s="4">
        <v>3990</v>
      </c>
      <c r="G15" s="4">
        <v>3750</v>
      </c>
      <c r="H15" s="5">
        <f t="shared" si="1"/>
        <v>5465.6677419354846</v>
      </c>
    </row>
    <row r="16" spans="1:8" x14ac:dyDescent="0.2">
      <c r="A16" s="1" t="s">
        <v>11</v>
      </c>
      <c r="B16" s="3">
        <v>113985.5</v>
      </c>
      <c r="C16" s="4">
        <f>B16/28</f>
        <v>4070.9107142857142</v>
      </c>
      <c r="D16" s="4">
        <v>3000</v>
      </c>
      <c r="E16" s="5">
        <f t="shared" si="0"/>
        <v>1070.9107142857142</v>
      </c>
      <c r="F16" s="4">
        <v>3990</v>
      </c>
      <c r="G16" s="4">
        <v>3750</v>
      </c>
      <c r="H16" s="5">
        <f t="shared" si="1"/>
        <v>6669.0892857142862</v>
      </c>
    </row>
    <row r="17" spans="1:8" x14ac:dyDescent="0.2">
      <c r="A17" s="1" t="s">
        <v>12</v>
      </c>
      <c r="B17" s="3">
        <v>131484.9</v>
      </c>
      <c r="C17" s="6">
        <f t="shared" si="2"/>
        <v>4241.4483870967742</v>
      </c>
      <c r="D17" s="4">
        <v>3000</v>
      </c>
      <c r="E17" s="5">
        <f t="shared" si="0"/>
        <v>1241.4483870967742</v>
      </c>
      <c r="F17" s="7">
        <v>3990</v>
      </c>
      <c r="G17" s="7">
        <v>3750</v>
      </c>
      <c r="H17" s="5">
        <f t="shared" si="1"/>
        <v>6498.5516129032258</v>
      </c>
    </row>
    <row r="18" spans="1:8" x14ac:dyDescent="0.2">
      <c r="A18" s="1" t="s">
        <v>13</v>
      </c>
      <c r="C18" s="5">
        <f>AVERAGE(C6:C17)</f>
        <v>6128.0246742191493</v>
      </c>
      <c r="D18" s="5"/>
      <c r="E18" s="5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1999-05-03T14:16:49Z</cp:lastPrinted>
  <dcterms:created xsi:type="dcterms:W3CDTF">1999-04-28T14:04:54Z</dcterms:created>
  <dcterms:modified xsi:type="dcterms:W3CDTF">2014-09-04T05:55:02Z</dcterms:modified>
</cp:coreProperties>
</file>