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3960" activeTab="2"/>
  </bookViews>
  <sheets>
    <sheet name="Calculator" sheetId="2" r:id="rId1"/>
    <sheet name="Summary" sheetId="4" r:id="rId2"/>
    <sheet name="Stripped" sheetId="1" r:id="rId3"/>
  </sheets>
  <definedNames>
    <definedName name="_xlnm._FilterDatabase" localSheetId="2" hidden="1">Stripped!$A$1:$H$275</definedName>
    <definedName name="_xlnm._FilterDatabase" localSheetId="1" hidden="1">Summary!$A$1:$F$370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E12" i="2" l="1"/>
  <c r="F12" i="2"/>
  <c r="E13" i="2"/>
  <c r="F13" i="2"/>
  <c r="E14" i="2"/>
  <c r="F14" i="2"/>
  <c r="E15" i="2"/>
  <c r="F15" i="2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G277" i="1"/>
  <c r="H277" i="1"/>
  <c r="I277" i="1"/>
</calcChain>
</file>

<file path=xl/sharedStrings.xml><?xml version="1.0" encoding="utf-8"?>
<sst xmlns="http://schemas.openxmlformats.org/spreadsheetml/2006/main" count="1781" uniqueCount="431">
  <si>
    <t>Generator</t>
  </si>
  <si>
    <t>Bus_Name</t>
  </si>
  <si>
    <t>Tie_Name</t>
  </si>
  <si>
    <t>TO_Name</t>
  </si>
  <si>
    <t>TO_TSC_Rate_$/Mwhr</t>
  </si>
  <si>
    <t>TSC_Cost_$/Mwhr</t>
  </si>
  <si>
    <t>Resultant_Dfax</t>
  </si>
  <si>
    <t xml:space="preserve">HQ_GEN_CHAT DC         </t>
  </si>
  <si>
    <t xml:space="preserve">HQ_LOAD_CHAT                </t>
  </si>
  <si>
    <t xml:space="preserve">CHATGUAY MASSENA 7040       </t>
  </si>
  <si>
    <t xml:space="preserve">NYPA                            </t>
  </si>
  <si>
    <t xml:space="preserve">NE_LOAD_SANDYPD             </t>
  </si>
  <si>
    <t xml:space="preserve">BEAR SWP ROTTRDAM E205W     </t>
  </si>
  <si>
    <t xml:space="preserve">NIAGARA MOHAWK                  </t>
  </si>
  <si>
    <t xml:space="preserve">BERKSHIR ALPS 393           </t>
  </si>
  <si>
    <t xml:space="preserve">BLISSVIL WHITEHAL 7         </t>
  </si>
  <si>
    <t xml:space="preserve">BNNINGTN HOOSICK K6         </t>
  </si>
  <si>
    <t xml:space="preserve">GRAND IS PLATSBRG PV20      </t>
  </si>
  <si>
    <t xml:space="preserve">LONG MTN PLSNTVLY 398       </t>
  </si>
  <si>
    <t xml:space="preserve">CONSOLIDATED EDISON             </t>
  </si>
  <si>
    <t xml:space="preserve">NOR HBR NRTHPORT 1385       </t>
  </si>
  <si>
    <t xml:space="preserve">LIPA                            </t>
  </si>
  <si>
    <t xml:space="preserve">SMITHFLD FALLS VG 690       </t>
  </si>
  <si>
    <t xml:space="preserve">CENTRAL HUDSON                  </t>
  </si>
  <si>
    <t xml:space="preserve">OH_LOAD_BRUCE               </t>
  </si>
  <si>
    <t xml:space="preserve">BECK A NIAGARA PA301        </t>
  </si>
  <si>
    <t xml:space="preserve">BECK B NIAGARA PA302        </t>
  </si>
  <si>
    <t xml:space="preserve">BECK NIAGARA PA27           </t>
  </si>
  <si>
    <t xml:space="preserve">BECK NM SWANRD_4 104-1      </t>
  </si>
  <si>
    <t xml:space="preserve">BECK PACKARD BP76           </t>
  </si>
  <si>
    <t xml:space="preserve">BECK25HZ PACK25HZ BSC 1     </t>
  </si>
  <si>
    <t xml:space="preserve">BECK25HZ PACK25HZ BSH 1     </t>
  </si>
  <si>
    <t xml:space="preserve">BRANCHBG RAMAPO 5018        </t>
  </si>
  <si>
    <t xml:space="preserve">E.SAYRE NWAVERLY 956        </t>
  </si>
  <si>
    <t xml:space="preserve">NEW YORK STATE ELECTRIC AND GAS </t>
  </si>
  <si>
    <t xml:space="preserve">E.TWANDA HILLSIDE 70        </t>
  </si>
  <si>
    <t xml:space="preserve">ERIE SO. S.RIPLEY 69        </t>
  </si>
  <si>
    <t xml:space="preserve">HOMER C STOLLERD 37         </t>
  </si>
  <si>
    <t xml:space="preserve">HOMER C WATRCURE 30         </t>
  </si>
  <si>
    <t xml:space="preserve">HUDSON 1 FARRAGUT C3403     </t>
  </si>
  <si>
    <t xml:space="preserve">HUDSON 2 FARRAGUT B3402     </t>
  </si>
  <si>
    <t xml:space="preserve">LAUREL L GOUDEY 952         </t>
  </si>
  <si>
    <t xml:space="preserve">LINDENP GOETHSLN A2253      </t>
  </si>
  <si>
    <t xml:space="preserve">STLAWRNC MOSES L33P         </t>
  </si>
  <si>
    <t xml:space="preserve">STLAWRNC MOSES L34P         </t>
  </si>
  <si>
    <t xml:space="preserve">WALDWICK S.MAHWAH J3410     </t>
  </si>
  <si>
    <t xml:space="preserve">WALDWICK SMAHWH_B K3411     </t>
  </si>
  <si>
    <t xml:space="preserve">WARREN FALCONER 171         </t>
  </si>
  <si>
    <t xml:space="preserve">PJM_LOAD_KEYSTONE           </t>
  </si>
  <si>
    <t xml:space="preserve">N.E._GEN_SANDY PD      </t>
  </si>
  <si>
    <t xml:space="preserve">O.H._GEN_BRUCE         </t>
  </si>
  <si>
    <t xml:space="preserve">PJM_GEN_KEYSTONE       </t>
  </si>
  <si>
    <t xml:space="preserve">59TH STREET_GT_1       </t>
  </si>
  <si>
    <t xml:space="preserve">74TH STREET_GT_1       </t>
  </si>
  <si>
    <t xml:space="preserve">74TH STREET_GT_2       </t>
  </si>
  <si>
    <t xml:space="preserve">ADK HUDSON___FALLS     </t>
  </si>
  <si>
    <t xml:space="preserve">ADK RESOURCE___RCVRY   </t>
  </si>
  <si>
    <t xml:space="preserve">ADK S GLENS___FALLS    </t>
  </si>
  <si>
    <t xml:space="preserve">ADK_NYS___DAM          </t>
  </si>
  <si>
    <t xml:space="preserve">ALBANY___1             </t>
  </si>
  <si>
    <t xml:space="preserve">ALBANY___2             </t>
  </si>
  <si>
    <t xml:space="preserve">ALBANY___3             </t>
  </si>
  <si>
    <t xml:space="preserve">ALBANY___4             </t>
  </si>
  <si>
    <t xml:space="preserve">ALLEGHENY___COGEN      </t>
  </si>
  <si>
    <t xml:space="preserve">AMERICAN_REF_FUEL      </t>
  </si>
  <si>
    <t xml:space="preserve">AMERICAN___BRASS       </t>
  </si>
  <si>
    <t xml:space="preserve">ARTHUR KILL_GT_1       </t>
  </si>
  <si>
    <t xml:space="preserve">ARTHUR_KILL_2          </t>
  </si>
  <si>
    <t xml:space="preserve">ARTHUR_KILL_3          </t>
  </si>
  <si>
    <t xml:space="preserve">ASHOKAN____            </t>
  </si>
  <si>
    <t xml:space="preserve">ASTORIA 5-9____        </t>
  </si>
  <si>
    <t xml:space="preserve">ASTORIA GT2____        </t>
  </si>
  <si>
    <t xml:space="preserve">ASTORIA GT3____        </t>
  </si>
  <si>
    <t xml:space="preserve">ASTORIA GT4____        </t>
  </si>
  <si>
    <t xml:space="preserve">ASTORIA_GT2_1          </t>
  </si>
  <si>
    <t xml:space="preserve">ASTORIA_GT2_2          </t>
  </si>
  <si>
    <t xml:space="preserve">ASTORIA_GT2_3          </t>
  </si>
  <si>
    <t xml:space="preserve">ASTORIA_GT2_4          </t>
  </si>
  <si>
    <t xml:space="preserve">ASTORIA_GT3_1          </t>
  </si>
  <si>
    <t xml:space="preserve">ASTORIA_GT3_2          </t>
  </si>
  <si>
    <t xml:space="preserve">ASTORIA_GT3_3          </t>
  </si>
  <si>
    <t xml:space="preserve">ASTORIA_GT3_4          </t>
  </si>
  <si>
    <t xml:space="preserve">ASTORIA_GT4_1          </t>
  </si>
  <si>
    <t xml:space="preserve">ASTORIA_GT4_2          </t>
  </si>
  <si>
    <t xml:space="preserve">ASTORIA_GT4_3          </t>
  </si>
  <si>
    <t xml:space="preserve">ASTORIA_GT4_4          </t>
  </si>
  <si>
    <t xml:space="preserve">ASTORIA_GT_1           </t>
  </si>
  <si>
    <t xml:space="preserve">ASTORIA_GT_10          </t>
  </si>
  <si>
    <t xml:space="preserve">ASTORIA_GT_11          </t>
  </si>
  <si>
    <t xml:space="preserve">ASTORIA_GT_12          </t>
  </si>
  <si>
    <t xml:space="preserve">ASTORIA_GT_13          </t>
  </si>
  <si>
    <t xml:space="preserve">ASTORIA_GT_2 3 4       </t>
  </si>
  <si>
    <t xml:space="preserve">ASTORIA_GT_5           </t>
  </si>
  <si>
    <t xml:space="preserve">ASTORIA_GT_7           </t>
  </si>
  <si>
    <t xml:space="preserve">ASTORIA_GT_8           </t>
  </si>
  <si>
    <t xml:space="preserve">ASTORIA_GT_9           </t>
  </si>
  <si>
    <t xml:space="preserve">ASTORIA___3            </t>
  </si>
  <si>
    <t xml:space="preserve">ASTORIA___4            </t>
  </si>
  <si>
    <t xml:space="preserve">ASTORIA___5            </t>
  </si>
  <si>
    <t xml:space="preserve">ASTRIA 10-13____       </t>
  </si>
  <si>
    <t xml:space="preserve">BARRETT 1-8___GRP4     </t>
  </si>
  <si>
    <t xml:space="preserve">BARRETT 9-12___GRP3    </t>
  </si>
  <si>
    <t xml:space="preserve">BARRETT_IC_1           </t>
  </si>
  <si>
    <t xml:space="preserve">BARRETT_IC_10          </t>
  </si>
  <si>
    <t xml:space="preserve">BARRETT_IC_11          </t>
  </si>
  <si>
    <t xml:space="preserve">BARRETT_IC_12          </t>
  </si>
  <si>
    <t xml:space="preserve">BARRETT_IC_2           </t>
  </si>
  <si>
    <t xml:space="preserve">BARRETT_IC_3           </t>
  </si>
  <si>
    <t xml:space="preserve">BARRETT_IC_4           </t>
  </si>
  <si>
    <t xml:space="preserve">BARRETT_IC_5           </t>
  </si>
  <si>
    <t xml:space="preserve">BARRETT_IC_6           </t>
  </si>
  <si>
    <t xml:space="preserve">BARRETT_IC_7           </t>
  </si>
  <si>
    <t xml:space="preserve">BARRETT_IC_8           </t>
  </si>
  <si>
    <t xml:space="preserve">BARRETT_IC_9           </t>
  </si>
  <si>
    <t xml:space="preserve">BARRETT___1            </t>
  </si>
  <si>
    <t xml:space="preserve">BARRETT___2            </t>
  </si>
  <si>
    <t xml:space="preserve">BEAVER RIVER___HYD     </t>
  </si>
  <si>
    <t xml:space="preserve">BEEBEE ISLND___HYD     </t>
  </si>
  <si>
    <t xml:space="preserve">BEEBEE_GT_13           </t>
  </si>
  <si>
    <t xml:space="preserve">BEEBEE___12            </t>
  </si>
  <si>
    <t xml:space="preserve">BETHLEHEM___STEEL      </t>
  </si>
  <si>
    <t xml:space="preserve">BINGHAMTON___COGEN     </t>
  </si>
  <si>
    <t xml:space="preserve">BLACK RIVER___HYD      </t>
  </si>
  <si>
    <t xml:space="preserve">BOWLINE___1            </t>
  </si>
  <si>
    <t xml:space="preserve">BOWLINE___2            </t>
  </si>
  <si>
    <t xml:space="preserve">BROOKLYN_NAVY_YARD     </t>
  </si>
  <si>
    <t xml:space="preserve">BURROWS___LYONSDAL     </t>
  </si>
  <si>
    <t xml:space="preserve">CARR STREET_E._SYR     </t>
  </si>
  <si>
    <t xml:space="preserve">CARTHAGE___PAPER       </t>
  </si>
  <si>
    <t xml:space="preserve">CH_MISC_IPPS           </t>
  </si>
  <si>
    <t xml:space="preserve">CH_RES_BVR_FALLS       </t>
  </si>
  <si>
    <t xml:space="preserve">CH_RES_NIAGARA         </t>
  </si>
  <si>
    <t xml:space="preserve">CH_RES_SYRACUSE        </t>
  </si>
  <si>
    <t xml:space="preserve">CIBRO___PETRO          </t>
  </si>
  <si>
    <t xml:space="preserve">COLONIE___COGEN        </t>
  </si>
  <si>
    <t xml:space="preserve">CONED_MISC_GT          </t>
  </si>
  <si>
    <t xml:space="preserve">CORNELL____            </t>
  </si>
  <si>
    <t xml:space="preserve">COXSACKIE___GT         </t>
  </si>
  <si>
    <t xml:space="preserve">CRESCENT___HYD         </t>
  </si>
  <si>
    <t xml:space="preserve">DANSKAMMER___1         </t>
  </si>
  <si>
    <t xml:space="preserve">DANSKAMMER___2         </t>
  </si>
  <si>
    <t xml:space="preserve">DANSKAMMER___3         </t>
  </si>
  <si>
    <t xml:space="preserve">DANSKAMMER___4         </t>
  </si>
  <si>
    <t xml:space="preserve">DANSKAMMER___DIESEL    </t>
  </si>
  <si>
    <t xml:space="preserve">DASHVILLE___HYD        </t>
  </si>
  <si>
    <t xml:space="preserve">DOGLEVILLE___HYD       </t>
  </si>
  <si>
    <t xml:space="preserve">DUNKIRK___1            </t>
  </si>
  <si>
    <t xml:space="preserve">DUNKIRK___2            </t>
  </si>
  <si>
    <t xml:space="preserve">DUNKIRK___3            </t>
  </si>
  <si>
    <t xml:space="preserve">DUNKIRK___4            </t>
  </si>
  <si>
    <t xml:space="preserve">EAST HAMPTON___GT      </t>
  </si>
  <si>
    <t xml:space="preserve">EAST RIVER___6         </t>
  </si>
  <si>
    <t xml:space="preserve">EAST RIVER___7         </t>
  </si>
  <si>
    <t xml:space="preserve">EAST_HAMPTON___DIESEL  </t>
  </si>
  <si>
    <t xml:space="preserve">E_CANADA_CAP_HY        </t>
  </si>
  <si>
    <t xml:space="preserve">E_CANADA_MHWK_HY       </t>
  </si>
  <si>
    <t xml:space="preserve">E_FISHKILL___LBMP      </t>
  </si>
  <si>
    <t xml:space="preserve">FAR ROCKAWAY___4       </t>
  </si>
  <si>
    <t xml:space="preserve">FIBERTEK___ENERGY      </t>
  </si>
  <si>
    <t xml:space="preserve">FITZPATRICK____        </t>
  </si>
  <si>
    <t xml:space="preserve">FORT ORANGE____        </t>
  </si>
  <si>
    <t xml:space="preserve">FORT_DRUM_COGEN        </t>
  </si>
  <si>
    <t xml:space="preserve">FRANKLIN_FALL_HYD      </t>
  </si>
  <si>
    <t xml:space="preserve">FULTON COGEN____       </t>
  </si>
  <si>
    <t xml:space="preserve">GARDENVILLE___LBMP     </t>
  </si>
  <si>
    <t xml:space="preserve">GENERAL___MILLS        </t>
  </si>
  <si>
    <t xml:space="preserve">GILBOA___1             </t>
  </si>
  <si>
    <t xml:space="preserve">GILBOA___2             </t>
  </si>
  <si>
    <t xml:space="preserve">GILBOA___3             </t>
  </si>
  <si>
    <t xml:space="preserve">GILBOA___4             </t>
  </si>
  <si>
    <t xml:space="preserve">GILBOA____             </t>
  </si>
  <si>
    <t xml:space="preserve">GINNA____              </t>
  </si>
  <si>
    <t xml:space="preserve">GLEN PARK____          </t>
  </si>
  <si>
    <t xml:space="preserve">GLENWOOD_IC_1_G5       </t>
  </si>
  <si>
    <t xml:space="preserve">GLENWOOD_IC_2_G1       </t>
  </si>
  <si>
    <t xml:space="preserve">GLENWOOD_IC_3_G1       </t>
  </si>
  <si>
    <t xml:space="preserve">GLENWOOD___4           </t>
  </si>
  <si>
    <t xml:space="preserve">GLENWOOD___5           </t>
  </si>
  <si>
    <t xml:space="preserve">GOUDEY___7             </t>
  </si>
  <si>
    <t xml:space="preserve">GOUDEY___8             </t>
  </si>
  <si>
    <t xml:space="preserve">GOWANUS_GT 1_GRP       </t>
  </si>
  <si>
    <t xml:space="preserve">GOWANUS_GT 2_GRP       </t>
  </si>
  <si>
    <t xml:space="preserve">GOWANUS_GT 3_GRP       </t>
  </si>
  <si>
    <t xml:space="preserve">GOWANUS_GT 4_GRP       </t>
  </si>
  <si>
    <t xml:space="preserve">GOWANUS_GT1_1          </t>
  </si>
  <si>
    <t xml:space="preserve">GOWANUS_GT1_2          </t>
  </si>
  <si>
    <t xml:space="preserve">GOWANUS_GT1_3          </t>
  </si>
  <si>
    <t xml:space="preserve">GOWANUS_GT1_4          </t>
  </si>
  <si>
    <t xml:space="preserve">GOWANUS_GT1_5          </t>
  </si>
  <si>
    <t xml:space="preserve">GOWANUS_GT1_6          </t>
  </si>
  <si>
    <t xml:space="preserve">GOWANUS_GT1_7          </t>
  </si>
  <si>
    <t xml:space="preserve">GOWANUS_GT1_8          </t>
  </si>
  <si>
    <t xml:space="preserve">GOWANUS_GT2_1          </t>
  </si>
  <si>
    <t xml:space="preserve">GOWANUS_GT2_2          </t>
  </si>
  <si>
    <t xml:space="preserve">GOWANUS_GT2_3          </t>
  </si>
  <si>
    <t xml:space="preserve">GOWANUS_GT2_4          </t>
  </si>
  <si>
    <t xml:space="preserve">GOWANUS_GT2_5          </t>
  </si>
  <si>
    <t xml:space="preserve">GOWANUS_GT2_6          </t>
  </si>
  <si>
    <t xml:space="preserve">GOWANUS_GT2_7          </t>
  </si>
  <si>
    <t xml:space="preserve">GOWANUS_GT2_8          </t>
  </si>
  <si>
    <t xml:space="preserve">GOWANUS_GT3_1          </t>
  </si>
  <si>
    <t xml:space="preserve">GOWANUS_GT3_2          </t>
  </si>
  <si>
    <t xml:space="preserve">GOWANUS_GT3_3          </t>
  </si>
  <si>
    <t xml:space="preserve">GOWANUS_GT3_4          </t>
  </si>
  <si>
    <t xml:space="preserve">GOWANUS_GT3_5          </t>
  </si>
  <si>
    <t xml:space="preserve">GOWANUS_GT3_6          </t>
  </si>
  <si>
    <t xml:space="preserve">GOWANUS_GT3_7          </t>
  </si>
  <si>
    <t xml:space="preserve">GOWANUS_GT3_8          </t>
  </si>
  <si>
    <t xml:space="preserve">GOWANUS_GT4_1          </t>
  </si>
  <si>
    <t xml:space="preserve">GOWANUS_GT4_2          </t>
  </si>
  <si>
    <t xml:space="preserve">GOWANUS_GT4_3          </t>
  </si>
  <si>
    <t xml:space="preserve">GOWANUS_GT4_4          </t>
  </si>
  <si>
    <t xml:space="preserve">GOWANUS_GT4_5          </t>
  </si>
  <si>
    <t xml:space="preserve">GOWANUS_GT4_6          </t>
  </si>
  <si>
    <t xml:space="preserve">GOWANUS_GT4_7          </t>
  </si>
  <si>
    <t xml:space="preserve">GOWANUS_GT4_8          </t>
  </si>
  <si>
    <t xml:space="preserve">GOWANUS___1 3          </t>
  </si>
  <si>
    <t xml:space="preserve">GOWANUS___2 4          </t>
  </si>
  <si>
    <t xml:space="preserve">GRAHMSVILLE___HY       </t>
  </si>
  <si>
    <t xml:space="preserve">GREENIDGE___3          </t>
  </si>
  <si>
    <t xml:space="preserve">GREENIDGE___4          </t>
  </si>
  <si>
    <t xml:space="preserve">HARZA MOOSE___RIVER    </t>
  </si>
  <si>
    <t xml:space="preserve">HEMPSTEAD____          </t>
  </si>
  <si>
    <t xml:space="preserve">HICKLING___1           </t>
  </si>
  <si>
    <t xml:space="preserve">HICKLING___2           </t>
  </si>
  <si>
    <t xml:space="preserve">HIGH FALLS___HY        </t>
  </si>
  <si>
    <t xml:space="preserve">HILLBURN___GT          </t>
  </si>
  <si>
    <t xml:space="preserve">HOLTSVIL 1-5___GRP1    </t>
  </si>
  <si>
    <t xml:space="preserve">HOLTSVIL6-10___GRP2    </t>
  </si>
  <si>
    <t xml:space="preserve">HOLTSVILLE_IC_1        </t>
  </si>
  <si>
    <t xml:space="preserve">HOLTSVILLE_IC_10       </t>
  </si>
  <si>
    <t xml:space="preserve">HOLTSVILLE_IC_2        </t>
  </si>
  <si>
    <t xml:space="preserve">HOLTSVILLE_IC_3        </t>
  </si>
  <si>
    <t xml:space="preserve">HOLTSVILLE_IC_4        </t>
  </si>
  <si>
    <t xml:space="preserve">HOLTSVILLE_IC_5        </t>
  </si>
  <si>
    <t xml:space="preserve">HOLTSVILLE_IC_6        </t>
  </si>
  <si>
    <t xml:space="preserve">HOLTSVILLE_IC_7        </t>
  </si>
  <si>
    <t xml:space="preserve">HOLTSVILLE_IC_8        </t>
  </si>
  <si>
    <t xml:space="preserve">HOLTSVILLE_IC_9        </t>
  </si>
  <si>
    <t xml:space="preserve">HQ_GEN_CEDARS          </t>
  </si>
  <si>
    <t xml:space="preserve">HUDAV+59+74_TH_GRP     </t>
  </si>
  <si>
    <t xml:space="preserve">HUDSON AVE_GT_3        </t>
  </si>
  <si>
    <t xml:space="preserve">HUDSON AVE_GT_4        </t>
  </si>
  <si>
    <t xml:space="preserve">HUDSON AVE_GT_5        </t>
  </si>
  <si>
    <t xml:space="preserve">HUNTLEY___63           </t>
  </si>
  <si>
    <t xml:space="preserve">HUNTLEY___64           </t>
  </si>
  <si>
    <t xml:space="preserve">HUNTLEY___65           </t>
  </si>
  <si>
    <t xml:space="preserve">HUNTLEY___66           </t>
  </si>
  <si>
    <t xml:space="preserve">HUNTLEY___67           </t>
  </si>
  <si>
    <t xml:space="preserve">HUNTLEY___68           </t>
  </si>
  <si>
    <t xml:space="preserve">HYDRAULIC_RACE_HYD     </t>
  </si>
  <si>
    <t xml:space="preserve">INDECK___CORINTH       </t>
  </si>
  <si>
    <t xml:space="preserve">INDECK___ILION         </t>
  </si>
  <si>
    <t xml:space="preserve">INDECK___OLEAN         </t>
  </si>
  <si>
    <t xml:space="preserve">INDECK___OSWEGO        </t>
  </si>
  <si>
    <t xml:space="preserve">INDECK___YERKES        </t>
  </si>
  <si>
    <t xml:space="preserve">INDIAN POINT_GT_1      </t>
  </si>
  <si>
    <t xml:space="preserve">INDIAN POINT_GT_2      </t>
  </si>
  <si>
    <t xml:space="preserve">INDIAN POINT_GT_3      </t>
  </si>
  <si>
    <t xml:space="preserve">INDIAN POINT___2       </t>
  </si>
  <si>
    <t xml:space="preserve">INDIAN POINT___3       </t>
  </si>
  <si>
    <t xml:space="preserve">INDIAN PT_GT_GRP       </t>
  </si>
  <si>
    <t xml:space="preserve">INTERNATIONL___PAPER   </t>
  </si>
  <si>
    <t xml:space="preserve">JARVIS____             </t>
  </si>
  <si>
    <t xml:space="preserve">JENNISON___1           </t>
  </si>
  <si>
    <t xml:space="preserve">JENNISON___2           </t>
  </si>
  <si>
    <t xml:space="preserve">KENSICO____            </t>
  </si>
  <si>
    <t xml:space="preserve">KIAC_JFK_AIRPORT       </t>
  </si>
  <si>
    <t xml:space="preserve">KINTIGH____            </t>
  </si>
  <si>
    <t xml:space="preserve">LEDERLE____            </t>
  </si>
  <si>
    <t xml:space="preserve">LINDEN COGEN____       </t>
  </si>
  <si>
    <t xml:space="preserve">LIPA_MISC_IPP          </t>
  </si>
  <si>
    <t xml:space="preserve">LITTLE FALLS___HYD     </t>
  </si>
  <si>
    <t xml:space="preserve">LONG_LAKE_PHOENIX      </t>
  </si>
  <si>
    <t xml:space="preserve">LOVETT___3             </t>
  </si>
  <si>
    <t xml:space="preserve">LOVETT___4             </t>
  </si>
  <si>
    <t xml:space="preserve">LOVETT___5             </t>
  </si>
  <si>
    <t xml:space="preserve">LOWER RAQUET___HYD     </t>
  </si>
  <si>
    <t xml:space="preserve">LOWER___HUDSON         </t>
  </si>
  <si>
    <t xml:space="preserve">MEDINA___POWER         </t>
  </si>
  <si>
    <t xml:space="preserve">MILLIKEN___1           </t>
  </si>
  <si>
    <t xml:space="preserve">MILLIKEN___2           </t>
  </si>
  <si>
    <t xml:space="preserve">MILLIKEN___DIESEL      </t>
  </si>
  <si>
    <t xml:space="preserve">MONGAUP___HYD          </t>
  </si>
  <si>
    <t xml:space="preserve">MONTAUK___DIESEL       </t>
  </si>
  <si>
    <t xml:space="preserve">N SALMON___HYD         </t>
  </si>
  <si>
    <t xml:space="preserve">NARROWS_GT1_1          </t>
  </si>
  <si>
    <t xml:space="preserve">NARROWS_GT1_2          </t>
  </si>
  <si>
    <t xml:space="preserve">NARROWS_GT1_3          </t>
  </si>
  <si>
    <t xml:space="preserve">NARROWS_GT1_4          </t>
  </si>
  <si>
    <t xml:space="preserve">NARROWS_GT1_5          </t>
  </si>
  <si>
    <t xml:space="preserve">NARROWS_GT1_6          </t>
  </si>
  <si>
    <t xml:space="preserve">NARROWS_GT1_7          </t>
  </si>
  <si>
    <t xml:space="preserve">NARROWS_GT1_8          </t>
  </si>
  <si>
    <t xml:space="preserve">NARROWS_GT1_GRP        </t>
  </si>
  <si>
    <t xml:space="preserve">NARROWS_GT2_1          </t>
  </si>
  <si>
    <t xml:space="preserve">NARROWS_GT2_2          </t>
  </si>
  <si>
    <t xml:space="preserve">NARROWS_GT2_3          </t>
  </si>
  <si>
    <t xml:space="preserve">NARROWS_GT2_4          </t>
  </si>
  <si>
    <t xml:space="preserve">NARROWS_GT2_5          </t>
  </si>
  <si>
    <t xml:space="preserve">NARROWS_GT2_6          </t>
  </si>
  <si>
    <t xml:space="preserve">NARROWS_GT2_7          </t>
  </si>
  <si>
    <t xml:space="preserve">NARROWS_GT2_8          </t>
  </si>
  <si>
    <t xml:space="preserve">NARROWS_GT2_GRP        </t>
  </si>
  <si>
    <t xml:space="preserve">NARROWS___GT           </t>
  </si>
  <si>
    <t xml:space="preserve">NEG CAPITAL___MECHNVIL </t>
  </si>
  <si>
    <t xml:space="preserve">NEG CENTRAL_HIGH_ACRES </t>
  </si>
  <si>
    <t xml:space="preserve">NEG CENTRAL___INDECK   </t>
  </si>
  <si>
    <t xml:space="preserve">NEG CENTRAL___SENECA   </t>
  </si>
  <si>
    <t xml:space="preserve">NEG NORTH_FLCN_SEA     </t>
  </si>
  <si>
    <t xml:space="preserve">NEG NORTH_KES_CHATEGAY </t>
  </si>
  <si>
    <t xml:space="preserve">NEG NORTH_SRNC_HYD     </t>
  </si>
  <si>
    <t>NEG NORTH___ALICE_FALLS</t>
  </si>
  <si>
    <t>NEG NORTH___LWR_SARANAC</t>
  </si>
  <si>
    <t xml:space="preserve">NEG WEST_LEA_LOCKPORT  </t>
  </si>
  <si>
    <t xml:space="preserve">NEG WEST___LANCASTR    </t>
  </si>
  <si>
    <t xml:space="preserve">NEG_PENN_ALLEGHNY      </t>
  </si>
  <si>
    <t xml:space="preserve">NEVERSINK___HYD        </t>
  </si>
  <si>
    <t xml:space="preserve">NIAGARA____            </t>
  </si>
  <si>
    <t xml:space="preserve">NINE_MILE_1            </t>
  </si>
  <si>
    <t xml:space="preserve">NINE_MILE_2            </t>
  </si>
  <si>
    <t xml:space="preserve">NM CAPITAL___NUG       </t>
  </si>
  <si>
    <t xml:space="preserve">NM CENTRAL___NUG       </t>
  </si>
  <si>
    <t xml:space="preserve">NM MOHAWK___NUG        </t>
  </si>
  <si>
    <t xml:space="preserve">NM NORTH___NUG         </t>
  </si>
  <si>
    <t xml:space="preserve">NM WEST___NUG          </t>
  </si>
  <si>
    <t xml:space="preserve">NM_ST_REGIS___HYD      </t>
  </si>
  <si>
    <t xml:space="preserve">NORTHERN_CONS_POWER    </t>
  </si>
  <si>
    <t xml:space="preserve">NORTHPORT___1          </t>
  </si>
  <si>
    <t xml:space="preserve">NORTHPORT___2          </t>
  </si>
  <si>
    <t xml:space="preserve">NORTHPORT___3          </t>
  </si>
  <si>
    <t xml:space="preserve">NORTHPORT___4          </t>
  </si>
  <si>
    <t xml:space="preserve">NORTHPORT___IC         </t>
  </si>
  <si>
    <t xml:space="preserve">NSINS_GEF_GOUVERNR     </t>
  </si>
  <si>
    <t xml:space="preserve">NSINS_S._GLNS_FALLS    </t>
  </si>
  <si>
    <t xml:space="preserve">NYISO_LBMP_REFERENCE   </t>
  </si>
  <si>
    <t xml:space="preserve">NYPA___HOLTSVILL       </t>
  </si>
  <si>
    <t xml:space="preserve">OAK ORCHARD___HYD      </t>
  </si>
  <si>
    <t xml:space="preserve">ONONDAGA_REF_OCCRA     </t>
  </si>
  <si>
    <t xml:space="preserve">ONONDAGA___COGEN       </t>
  </si>
  <si>
    <t xml:space="preserve">OSWEGATCHIE___HYD      </t>
  </si>
  <si>
    <t xml:space="preserve">OSWEGO___5             </t>
  </si>
  <si>
    <t xml:space="preserve">OSWEGO___6             </t>
  </si>
  <si>
    <t xml:space="preserve">OXBOW____              </t>
  </si>
  <si>
    <t xml:space="preserve">PEEKSKILL____          </t>
  </si>
  <si>
    <t xml:space="preserve">POLETTI____            </t>
  </si>
  <si>
    <t xml:space="preserve">PORT_JEFF_3            </t>
  </si>
  <si>
    <t xml:space="preserve">PORT_JEFF_4            </t>
  </si>
  <si>
    <t xml:space="preserve">PORT_JEFF_IC           </t>
  </si>
  <si>
    <t xml:space="preserve">PROJECT___ORANGE       </t>
  </si>
  <si>
    <t xml:space="preserve">PYRITES___HYD          </t>
  </si>
  <si>
    <t xml:space="preserve">RANKINE____            </t>
  </si>
  <si>
    <t xml:space="preserve">RAVENS GT4-7____       </t>
  </si>
  <si>
    <t xml:space="preserve">RAVENSWD GT2____       </t>
  </si>
  <si>
    <t xml:space="preserve">RAVENSWD GT3____       </t>
  </si>
  <si>
    <t xml:space="preserve">RAVENSWOOD_GT2_1  TEMP </t>
  </si>
  <si>
    <t xml:space="preserve">RAVENSWOOD_GT2_2       </t>
  </si>
  <si>
    <t xml:space="preserve">RAVENSWOOD_GT2_3       </t>
  </si>
  <si>
    <t xml:space="preserve">RAVENSWOOD_GT2_4       </t>
  </si>
  <si>
    <t xml:space="preserve">RAVENSWOOD_GT3_1  TEMP </t>
  </si>
  <si>
    <t xml:space="preserve">RAVENSWOOD_GT3_2       </t>
  </si>
  <si>
    <t xml:space="preserve">RAVENSWOOD_GT3_3       </t>
  </si>
  <si>
    <t xml:space="preserve">RAVENSWOOD_GT3_4       </t>
  </si>
  <si>
    <t xml:space="preserve">RAVENSWOOD_GT_1        </t>
  </si>
  <si>
    <t xml:space="preserve">RAVENSWOOD_GT_10       </t>
  </si>
  <si>
    <t xml:space="preserve">RAVENSWOOD_GT_11       </t>
  </si>
  <si>
    <t xml:space="preserve">RAVENSWOOD_GT_2 3      </t>
  </si>
  <si>
    <t xml:space="preserve">RAVENSWOOD_GT_4        </t>
  </si>
  <si>
    <t xml:space="preserve">RAVENSWOOD_GT_4 5      </t>
  </si>
  <si>
    <t xml:space="preserve">RAVENSWOOD_GT_5        </t>
  </si>
  <si>
    <t xml:space="preserve">RAVENSWOOD_GT_6        </t>
  </si>
  <si>
    <t xml:space="preserve">RAVENSWOOD_GT_6 7      </t>
  </si>
  <si>
    <t xml:space="preserve">RAVENSWOOD_GT_7        </t>
  </si>
  <si>
    <t>RAVENSWOOD_GT_8  TEMP G</t>
  </si>
  <si>
    <t xml:space="preserve">RAVENSWOOD_GT_9        </t>
  </si>
  <si>
    <t xml:space="preserve">RAVENSWOOD___1         </t>
  </si>
  <si>
    <t xml:space="preserve">RAVENSWOOD___2         </t>
  </si>
  <si>
    <t xml:space="preserve">RAVENSWOOD___3         </t>
  </si>
  <si>
    <t xml:space="preserve">RAVNSWD 8-11____       </t>
  </si>
  <si>
    <t xml:space="preserve">RENSSELAER___COGEN     </t>
  </si>
  <si>
    <t xml:space="preserve">ROCHESTER_9_IC         </t>
  </si>
  <si>
    <t xml:space="preserve">ROSETON___1            </t>
  </si>
  <si>
    <t xml:space="preserve">ROSETON___2            </t>
  </si>
  <si>
    <t xml:space="preserve">RUSSELL___STATION      </t>
  </si>
  <si>
    <t xml:space="preserve">S SALMON___HYD         </t>
  </si>
  <si>
    <t xml:space="preserve">SELKIRK___II           </t>
  </si>
  <si>
    <t xml:space="preserve">SELKIRK___l            </t>
  </si>
  <si>
    <t xml:space="preserve">SENECA OSWGO___HYD     </t>
  </si>
  <si>
    <t xml:space="preserve">SENECA___ENERGY        </t>
  </si>
  <si>
    <t xml:space="preserve">SHOEMAKER___GT         </t>
  </si>
  <si>
    <t xml:space="preserve">SHOREHAM_IC_1          </t>
  </si>
  <si>
    <t xml:space="preserve">SHOREHAM_IC_2          </t>
  </si>
  <si>
    <t xml:space="preserve">SITHE___BATAVIA        </t>
  </si>
  <si>
    <t xml:space="preserve">SITHE___INDEPEND       </t>
  </si>
  <si>
    <t xml:space="preserve">SITHE___MASSENA        </t>
  </si>
  <si>
    <t xml:space="preserve">SITHE___OGDNSBRG       </t>
  </si>
  <si>
    <t xml:space="preserve">SITHE___STERLING       </t>
  </si>
  <si>
    <t xml:space="preserve">SOUTH CAIRO___GT       </t>
  </si>
  <si>
    <t xml:space="preserve">SOUTH HAMPTN___IC      </t>
  </si>
  <si>
    <t xml:space="preserve">SOUTHOLD___IC          </t>
  </si>
  <si>
    <t xml:space="preserve">ST LAWRENCE____        </t>
  </si>
  <si>
    <t xml:space="preserve">STATION 5_MISC_HYD     </t>
  </si>
  <si>
    <t xml:space="preserve">STURGEON_POOL_HYD      </t>
  </si>
  <si>
    <t xml:space="preserve">SYRACUSE___POWER       </t>
  </si>
  <si>
    <t xml:space="preserve">UPPER HUDSON___HYD     </t>
  </si>
  <si>
    <t xml:space="preserve">UPPER RAQUET___HYD     </t>
  </si>
  <si>
    <t xml:space="preserve">US___GYPSUM            </t>
  </si>
  <si>
    <t xml:space="preserve">VISCHER___FERRY HYD    </t>
  </si>
  <si>
    <t xml:space="preserve">WADING RIVER_1-3_GRP5  </t>
  </si>
  <si>
    <t xml:space="preserve">WADING RIVER_IC_1      </t>
  </si>
  <si>
    <t xml:space="preserve">WADING RIVER_IC_2      </t>
  </si>
  <si>
    <t xml:space="preserve">WADING RIVER_IC_3      </t>
  </si>
  <si>
    <t xml:space="preserve">WATERSIDE___6 8 9      </t>
  </si>
  <si>
    <t xml:space="preserve">WATERTOWN___HYD        </t>
  </si>
  <si>
    <t xml:space="preserve">WEST BABYLON___IC      </t>
  </si>
  <si>
    <t xml:space="preserve">WEST CANADA___HYD      </t>
  </si>
  <si>
    <t xml:space="preserve">YORK___WARBASSE        </t>
  </si>
  <si>
    <t>X</t>
  </si>
  <si>
    <t>ref 1</t>
  </si>
  <si>
    <t>Data</t>
  </si>
  <si>
    <t>Total</t>
  </si>
  <si>
    <t>Sum of TSC_Cost_$/Mwhr</t>
  </si>
  <si>
    <t>Sum of Resultant_Dfax</t>
  </si>
  <si>
    <t>Total Sum of TSC_Cost_$/Mwhr</t>
  </si>
  <si>
    <t>Total Sum of Resultant_Dfax</t>
  </si>
  <si>
    <t>Volume</t>
  </si>
  <si>
    <t>HQ $/Mwhr</t>
  </si>
  <si>
    <t>NE $/Mwhr</t>
  </si>
  <si>
    <t>OH $/Mwhr</t>
  </si>
  <si>
    <t>PJM $/Mwhr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</si>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</sst>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#,##0.00;\(#,##0.00\);\-\-"/>
    <numFmt numFmtId="168" formatCode="_(&quot;$&quot;* #,##0.0000_);_(&quot;$&quot;* \(#,##0.0000\);_(&quot;$&quot;* &quot;-&quot;??_);_(@_)"/>
    <numFmt numFmtId="171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1" xfId="0" applyFont="1" applyBorder="1" applyAlignment="1">
      <alignment horizontal="center" wrapText="1"/>
    </xf>
    <xf numFmtId="10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2" xfId="0" applyBorder="1"/>
    <xf numFmtId="44" fontId="0" fillId="0" borderId="3" xfId="0" applyNumberFormat="1" applyBorder="1"/>
    <xf numFmtId="166" fontId="0" fillId="0" borderId="0" xfId="0" applyNumberFormat="1"/>
    <xf numFmtId="0" fontId="0" fillId="0" borderId="0" xfId="0" applyBorder="1"/>
    <xf numFmtId="168" fontId="0" fillId="0" borderId="3" xfId="0" applyNumberFormat="1" applyBorder="1"/>
    <xf numFmtId="0" fontId="0" fillId="2" borderId="1" xfId="0" applyFill="1" applyBorder="1"/>
    <xf numFmtId="8" fontId="0" fillId="3" borderId="0" xfId="0" applyNumberFormat="1" applyFill="1"/>
    <xf numFmtId="166" fontId="0" fillId="2" borderId="0" xfId="0" applyNumberFormat="1" applyFill="1"/>
    <xf numFmtId="7" fontId="0" fillId="0" borderId="0" xfId="1" applyNumberFormat="1" applyFont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8" fontId="2" fillId="0" borderId="1" xfId="1" applyNumberFormat="1" applyFont="1" applyBorder="1" applyAlignment="1">
      <alignment horizontal="center" wrapText="1"/>
    </xf>
    <xf numFmtId="168" fontId="0" fillId="0" borderId="0" xfId="1" applyNumberFormat="1" applyFont="1"/>
    <xf numFmtId="171" fontId="0" fillId="0" borderId="4" xfId="0" applyNumberFormat="1" applyBorder="1"/>
  </cellXfs>
  <cellStyles count="2">
    <cellStyle name="Currency" xfId="1" builtinId="4"/>
    <cellStyle name="Normal" xfId="0" builtinId="0"/>
  </cellStyles>
  <dxfs count="8">
    <dxf>
      <numFmt numFmtId="171" formatCode="&quot;$&quot;#,##0.0000_);[Red]\(&quot;$&quot;#,##0.0000\)"/>
    </dxf>
    <dxf>
      <numFmt numFmtId="170" formatCode="&quot;$&quot;#,##0.000_);[Red]\(&quot;$&quot;#,##0.000\)"/>
    </dxf>
    <dxf>
      <numFmt numFmtId="12" formatCode="&quot;$&quot;#,##0.00_);[Red]\(&quot;$&quot;#,##0.00\)"/>
    </dxf>
    <dxf>
      <numFmt numFmtId="169" formatCode="&quot;$&quot;#,##0.0_);[Red]\(&quot;$&quot;#,##0.0\)"/>
    </dxf>
    <dxf>
      <numFmt numFmtId="34" formatCode="_(&quot;$&quot;* #,##0.00_);_(&quot;$&quot;* \(#,##0.00\);_(&quot;$&quot;* &quot;-&quot;??_);_(@_)"/>
    </dxf>
    <dxf>
      <numFmt numFmtId="168" formatCode="_(&quot;$&quot;* #,##0.0000_);_(&quot;$&quot;* \(#,##0.0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grace" refreshedDate="36830.641606134261" createdVersion="1" recordCount="274" upgradeOnRefresh="1">
  <cacheSource type="worksheet">
    <worksheetSource ref="A1:H275" sheet="Stripped"/>
  </cacheSource>
  <cacheFields count="8">
    <cacheField name="ref 1" numFmtId="0">
      <sharedItems count="1">
        <s v="X"/>
      </sharedItems>
    </cacheField>
    <cacheField name="Generator" numFmtId="0">
      <sharedItems count="369">
        <s v="HQ_GEN_CHAT DC         "/>
        <s v="N.E._GEN_SANDY PD      "/>
        <s v="O.H._GEN_BRUCE         "/>
        <s v="PJM_GEN_KEYSTONE       "/>
        <s v="HQ_GEN_CEDARS          "/>
        <s v="NYISO_LBMP_REFERENCE   "/>
        <s v="59TH STREET_GT_1       " u="1"/>
        <s v="74TH STREET_GT_1       " u="1"/>
        <s v="74TH STREET_GT_2       " u="1"/>
        <s v="ADK HUDSON___FALLS     " u="1"/>
        <s v="ADK RESOURCE___RCVRY   " u="1"/>
        <s v="ADK S GLENS___FALLS    " u="1"/>
        <s v="ADK_NYS___DAM          " u="1"/>
        <s v="ALBANY___1             " u="1"/>
        <s v="ALBANY___2             " u="1"/>
        <s v="ALBANY___3             " u="1"/>
        <s v="ALBANY___4             " u="1"/>
        <s v="ALLEGHENY___COGEN      " u="1"/>
        <s v="AMERICAN___BRASS       " u="1"/>
        <s v="AMERICAN_REF_FUEL      " u="1"/>
        <s v="ARTHUR KILL_GT_1       " u="1"/>
        <s v="ARTHUR_KILL_2          " u="1"/>
        <s v="ARTHUR_KILL_3          " u="1"/>
        <s v="ASHOKAN____            " u="1"/>
        <s v="ASTORIA 5-9____        " u="1"/>
        <s v="ASTORIA GT2____        " u="1"/>
        <s v="ASTORIA GT3____        " u="1"/>
        <s v="ASTORIA GT4____        " u="1"/>
        <s v="ASTORIA___3            " u="1"/>
        <s v="ASTORIA___4            " u="1"/>
        <s v="ASTORIA___5            " u="1"/>
        <s v="ASTORIA_GT_1           " u="1"/>
        <s v="ASTORIA_GT_10          " u="1"/>
        <s v="ASTORIA_GT_11          " u="1"/>
        <s v="ASTORIA_GT_12          " u="1"/>
        <s v="ASTORIA_GT_13          " u="1"/>
        <s v="ASTORIA_GT_2 3 4       " u="1"/>
        <s v="ASTORIA_GT_5           " u="1"/>
        <s v="ASTORIA_GT_7           " u="1"/>
        <s v="ASTORIA_GT_8           " u="1"/>
        <s v="ASTORIA_GT_9           " u="1"/>
        <s v="ASTORIA_GT2_1          " u="1"/>
        <s v="ASTORIA_GT2_2          " u="1"/>
        <s v="ASTORIA_GT2_3          " u="1"/>
        <s v="ASTORIA_GT2_4          " u="1"/>
        <s v="ASTORIA_GT3_1          " u="1"/>
        <s v="ASTORIA_GT3_2          " u="1"/>
        <s v="ASTORIA_GT3_3          " u="1"/>
        <s v="ASTORIA_GT3_4          " u="1"/>
        <s v="ASTORIA_GT4_1          " u="1"/>
        <s v="ASTORIA_GT4_2          " u="1"/>
        <s v="ASTORIA_GT4_3          " u="1"/>
        <s v="ASTORIA_GT4_4          " u="1"/>
        <s v="ASTRIA 10-13____       " u="1"/>
        <s v="BARRETT 1-8___GRP4     " u="1"/>
        <s v="BARRETT 9-12___GRP3    " u="1"/>
        <s v="BARRETT___1            " u="1"/>
        <s v="BARRETT___2            " u="1"/>
        <s v="BARRETT_IC_1           " u="1"/>
        <s v="BARRETT_IC_10          " u="1"/>
        <s v="BARRETT_IC_11          " u="1"/>
        <s v="BARRETT_IC_12          " u="1"/>
        <s v="BARRETT_IC_2           " u="1"/>
        <s v="BARRETT_IC_3           " u="1"/>
        <s v="BARRETT_IC_4           " u="1"/>
        <s v="BARRETT_IC_5           " u="1"/>
        <s v="BARRETT_IC_6           " u="1"/>
        <s v="BARRETT_IC_7           " u="1"/>
        <s v="BARRETT_IC_8           " u="1"/>
        <s v="BARRETT_IC_9           " u="1"/>
        <s v="BEAVER RIVER___HYD     " u="1"/>
        <s v="BEEBEE ISLND___HYD     " u="1"/>
        <s v="BEEBEE___12            " u="1"/>
        <s v="BEEBEE_GT_13           " u="1"/>
        <s v="BETHLEHEM___STEEL      " u="1"/>
        <s v="BINGHAMTON___COGEN     " u="1"/>
        <s v="BLACK RIVER___HYD      " u="1"/>
        <s v="BOWLINE___1            " u="1"/>
        <s v="BOWLINE___2            " u="1"/>
        <s v="BROOKLYN_NAVY_YARD     " u="1"/>
        <s v="BURROWS___LYONSDAL     " u="1"/>
        <s v="CARR STREET_E._SYR     " u="1"/>
        <s v="CARTHAGE___PAPER       " u="1"/>
        <s v="CH_MISC_IPPS           " u="1"/>
        <s v="CH_RES_BVR_FALLS       " u="1"/>
        <s v="CH_RES_NIAGARA         " u="1"/>
        <s v="CH_RES_SYRACUSE        " u="1"/>
        <s v="CIBRO___PETRO          " u="1"/>
        <s v="COLONIE___COGEN        " u="1"/>
        <s v="CONED_MISC_GT          " u="1"/>
        <s v="CORNELL____            " u="1"/>
        <s v="COXSACKIE___GT         " u="1"/>
        <s v="CRESCENT___HYD         " u="1"/>
        <s v="DANSKAMMER___1         " u="1"/>
        <s v="DANSKAMMER___2         " u="1"/>
        <s v="DANSKAMMER___3         " u="1"/>
        <s v="DANSKAMMER___4         " u="1"/>
        <s v="DANSKAMMER___DIESEL    " u="1"/>
        <s v="DASHVILLE___HYD        " u="1"/>
        <s v="DOGLEVILLE___HYD       " u="1"/>
        <s v="DUNKIRK___1            " u="1"/>
        <s v="DUNKIRK___2            " u="1"/>
        <s v="DUNKIRK___3            " u="1"/>
        <s v="DUNKIRK___4            " u="1"/>
        <s v="E_CANADA_CAP_HY        " u="1"/>
        <s v="E_CANADA_MHWK_HY       " u="1"/>
        <s v="E_FISHKILL___LBMP      " u="1"/>
        <s v="EAST HAMPTON___GT      " u="1"/>
        <s v="EAST RIVER___6         " u="1"/>
        <s v="EAST RIVER___7         " u="1"/>
        <s v="EAST_HAMPTON___DIESEL  " u="1"/>
        <s v="FAR ROCKAWAY___4       " u="1"/>
        <s v="FIBERTEK___ENERGY      " u="1"/>
        <s v="FITZPATRICK____        " u="1"/>
        <s v="FORT ORANGE____        " u="1"/>
        <s v="FORT_DRUM_COGEN        " u="1"/>
        <s v="FRANKLIN_FALL_HYD      " u="1"/>
        <s v="FULTON COGEN____       " u="1"/>
        <s v="GARDENVILLE___LBMP     " u="1"/>
        <s v="GENERAL___MILLS        " u="1"/>
        <s v="GILBOA____             " u="1"/>
        <s v="GILBOA___1             " u="1"/>
        <s v="GILBOA___2             " u="1"/>
        <s v="GILBOA___3             " u="1"/>
        <s v="GILBOA___4             " u="1"/>
        <s v="GINNA____              " u="1"/>
        <s v="GLEN PARK____          " u="1"/>
        <s v="GLENWOOD___4           " u="1"/>
        <s v="GLENWOOD___5           " u="1"/>
        <s v="GLENWOOD_IC_1_G5       " u="1"/>
        <s v="GLENWOOD_IC_2_G1       " u="1"/>
        <s v="GLENWOOD_IC_3_G1       " u="1"/>
        <s v="GOUDEY___7             " u="1"/>
        <s v="GOUDEY___8             " u="1"/>
        <s v="GOWANUS___1 3          " u="1"/>
        <s v="GOWANUS___2 4          " u="1"/>
        <s v="GOWANUS_GT 1_GRP       " u="1"/>
        <s v="GOWANUS_GT 2_GRP       " u="1"/>
        <s v="GOWANUS_GT 3_GRP       " u="1"/>
        <s v="GOWANUS_GT 4_GRP       " u="1"/>
        <s v="GOWANUS_GT1_1          " u="1"/>
        <s v="GOWANUS_GT1_2          " u="1"/>
        <s v="GOWANUS_GT1_3          " u="1"/>
        <s v="GOWANUS_GT1_4          " u="1"/>
        <s v="GOWANUS_GT1_5          " u="1"/>
        <s v="GOWANUS_GT1_6          " u="1"/>
        <s v="GOWANUS_GT1_7          " u="1"/>
        <s v="GOWANUS_GT1_8          " u="1"/>
        <s v="GOWANUS_GT2_1          " u="1"/>
        <s v="GOWANUS_GT2_2          " u="1"/>
        <s v="GOWANUS_GT2_3          " u="1"/>
        <s v="GOWANUS_GT2_4          " u="1"/>
        <s v="GOWANUS_GT2_5          " u="1"/>
        <s v="GOWANUS_GT2_6          " u="1"/>
        <s v="GOWANUS_GT2_7          " u="1"/>
        <s v="GOWANUS_GT2_8          " u="1"/>
        <s v="GOWANUS_GT3_1          " u="1"/>
        <s v="GOWANUS_GT3_2          " u="1"/>
        <s v="GOWANUS_GT3_3          " u="1"/>
        <s v="GOWANUS_GT3_4          " u="1"/>
        <s v="GOWANUS_GT3_5          " u="1"/>
        <s v="GOWANUS_GT3_6          " u="1"/>
        <s v="GOWANUS_GT3_7          " u="1"/>
        <s v="GOWANUS_GT3_8          " u="1"/>
        <s v="GOWANUS_GT4_1          " u="1"/>
        <s v="GOWANUS_GT4_2          " u="1"/>
        <s v="GOWANUS_GT4_3          " u="1"/>
        <s v="GOWANUS_GT4_4          " u="1"/>
        <s v="GOWANUS_GT4_5          " u="1"/>
        <s v="GOWANUS_GT4_6          " u="1"/>
        <s v="GOWANUS_GT4_7          " u="1"/>
        <s v="GOWANUS_GT4_8          " u="1"/>
        <s v="GRAHMSVILLE___HY       " u="1"/>
        <s v="GREENIDGE___3          " u="1"/>
        <s v="GREENIDGE___4          " u="1"/>
        <s v="HARZA MOOSE___RIVER    " u="1"/>
        <s v="HEMPSTEAD____          " u="1"/>
        <s v="HICKLING___1           " u="1"/>
        <s v="HICKLING___2           " u="1"/>
        <s v="HIGH FALLS___HY        " u="1"/>
        <s v="HILLBURN___GT          " u="1"/>
        <s v="HOLTSVIL 1-5___GRP1    " u="1"/>
        <s v="HOLTSVIL6-10___GRP2    " u="1"/>
        <s v="HOLTSVILLE_IC_1        " u="1"/>
        <s v="HOLTSVILLE_IC_10       " u="1"/>
        <s v="HOLTSVILLE_IC_2        " u="1"/>
        <s v="HOLTSVILLE_IC_3        " u="1"/>
        <s v="HOLTSVILLE_IC_4        " u="1"/>
        <s v="HOLTSVILLE_IC_5        " u="1"/>
        <s v="HOLTSVILLE_IC_6        " u="1"/>
        <s v="HOLTSVILLE_IC_7        " u="1"/>
        <s v="HOLTSVILLE_IC_8        " u="1"/>
        <s v="HOLTSVILLE_IC_9        " u="1"/>
        <s v="HUDAV+59+74_TH_GRP     " u="1"/>
        <s v="HUDSON AVE_GT_3        " u="1"/>
        <s v="HUDSON AVE_GT_4        " u="1"/>
        <s v="HUDSON AVE_GT_5        " u="1"/>
        <s v="HUNTLEY___63           " u="1"/>
        <s v="HUNTLEY___64           " u="1"/>
        <s v="HUNTLEY___65           " u="1"/>
        <s v="HUNTLEY___66           " u="1"/>
        <s v="HUNTLEY___67           " u="1"/>
        <s v="HUNTLEY___68           " u="1"/>
        <s v="HYDRAULIC_RACE_HYD     " u="1"/>
        <s v="INDECK___CORINTH       " u="1"/>
        <s v="INDECK___ILION         " u="1"/>
        <s v="INDECK___OLEAN         " u="1"/>
        <s v="INDECK___OSWEGO        " u="1"/>
        <s v="INDECK___YERKES        " u="1"/>
        <s v="INDIAN POINT___2       " u="1"/>
        <s v="INDIAN POINT___3       " u="1"/>
        <s v="INDIAN POINT_GT_1      " u="1"/>
        <s v="INDIAN POINT_GT_2      " u="1"/>
        <s v="INDIAN POINT_GT_3      " u="1"/>
        <s v="INDIAN PT_GT_GRP       " u="1"/>
        <s v="INTERNATIONL___PAPER   " u="1"/>
        <s v="JARVIS____             " u="1"/>
        <s v="JENNISON___1           " u="1"/>
        <s v="JENNISON___2           " u="1"/>
        <s v="KENSICO____            " u="1"/>
        <s v="KIAC_JFK_AIRPORT       " u="1"/>
        <s v="KINTIGH____            " u="1"/>
        <s v="LEDERLE____            " u="1"/>
        <s v="LINDEN COGEN____       " u="1"/>
        <s v="LIPA_MISC_IPP          " u="1"/>
        <s v="LITTLE FALLS___HYD     " u="1"/>
        <s v="LONG_LAKE_PHOENIX      " u="1"/>
        <s v="LOVETT___3             " u="1"/>
        <s v="LOVETT___4             " u="1"/>
        <s v="LOVETT___5             " u="1"/>
        <s v="LOWER RAQUET___HYD     " u="1"/>
        <s v="LOWER___HUDSON         " u="1"/>
        <s v="MEDINA___POWER         " u="1"/>
        <s v="MILLIKEN___1           " u="1"/>
        <s v="MILLIKEN___2           " u="1"/>
        <s v="MILLIKEN___DIESEL      " u="1"/>
        <s v="MONGAUP___HYD          " u="1"/>
        <s v="MONTAUK___DIESEL       " u="1"/>
        <s v="N SALMON___HYD         " u="1"/>
        <s v="NARROWS___GT           " u="1"/>
        <s v="NARROWS_GT1_1          " u="1"/>
        <s v="NARROWS_GT1_2          " u="1"/>
        <s v="NARROWS_GT1_3          " u="1"/>
        <s v="NARROWS_GT1_4          " u="1"/>
        <s v="NARROWS_GT1_5          " u="1"/>
        <s v="NARROWS_GT1_6          " u="1"/>
        <s v="NARROWS_GT1_7          " u="1"/>
        <s v="NARROWS_GT1_8          " u="1"/>
        <s v="NARROWS_GT1_GRP        " u="1"/>
        <s v="NARROWS_GT2_1          " u="1"/>
        <s v="NARROWS_GT2_2          " u="1"/>
        <s v="NARROWS_GT2_3          " u="1"/>
        <s v="NARROWS_GT2_4          " u="1"/>
        <s v="NARROWS_GT2_5          " u="1"/>
        <s v="NARROWS_GT2_6          " u="1"/>
        <s v="NARROWS_GT2_7          " u="1"/>
        <s v="NARROWS_GT2_8          " u="1"/>
        <s v="NARROWS_GT2_GRP        " u="1"/>
        <s v="NEG CAPITAL___MECHNVIL " u="1"/>
        <s v="NEG CENTRAL___INDECK   " u="1"/>
        <s v="NEG CENTRAL___SENECA   " u="1"/>
        <s v="NEG CENTRAL_HIGH_ACRES " u="1"/>
        <s v="NEG NORTH___ALICE_FALLS" u="1"/>
        <s v="NEG NORTH___LWR_SARANAC" u="1"/>
        <s v="NEG NORTH_FLCN_SEA     " u="1"/>
        <s v="NEG NORTH_KES_CHATEGAY " u="1"/>
        <s v="NEG NORTH_SRNC_HYD     " u="1"/>
        <s v="NEG WEST___LANCASTR    " u="1"/>
        <s v="NEG WEST_LEA_LOCKPORT  " u="1"/>
        <s v="NEG_PENN_ALLEGHNY      " u="1"/>
        <s v="NEVERSINK___HYD        " u="1"/>
        <s v="NIAGARA____            " u="1"/>
        <s v="NINE_MILE_1            " u="1"/>
        <s v="NINE_MILE_2            " u="1"/>
        <s v="NM CAPITAL___NUG       " u="1"/>
        <s v="NM CENTRAL___NUG       " u="1"/>
        <s v="NM MOHAWK___NUG        " u="1"/>
        <s v="NM NORTH___NUG         " u="1"/>
        <s v="NM WEST___NUG          " u="1"/>
        <s v="NM_ST_REGIS___HYD      " u="1"/>
        <s v="NORTHERN_CONS_POWER    " u="1"/>
        <s v="NORTHPORT___1          " u="1"/>
        <s v="NORTHPORT___2          " u="1"/>
        <s v="NORTHPORT___3          " u="1"/>
        <s v="NORTHPORT___4          " u="1"/>
        <s v="NORTHPORT___IC         " u="1"/>
        <s v="NSINS_GEF_GOUVERNR     " u="1"/>
        <s v="NSINS_S._GLNS_FALLS    " u="1"/>
        <s v="NYPA___HOLTSVILL       " u="1"/>
        <s v="OAK ORCHARD___HYD      " u="1"/>
        <s v="ONONDAGA___COGEN       " u="1"/>
        <s v="ONONDAGA_REF_OCCRA     " u="1"/>
        <s v="OSWEGATCHIE___HYD      " u="1"/>
        <s v="OSWEGO___5             " u="1"/>
        <s v="OSWEGO___6             " u="1"/>
        <s v="OXBOW____              " u="1"/>
        <s v="PEEKSKILL____          " u="1"/>
        <s v="POLETTI____            " u="1"/>
        <s v="PORT_JEFF_3            " u="1"/>
        <s v="PORT_JEFF_4            " u="1"/>
        <s v="PORT_JEFF_IC           " u="1"/>
        <s v="PROJECT___ORANGE       " u="1"/>
        <s v="PYRITES___HYD          " u="1"/>
        <s v="RANKINE____            " u="1"/>
        <s v="RAVENS GT4-7____       " u="1"/>
        <s v="RAVENSWD GT2____       " u="1"/>
        <s v="RAVENSWD GT3____       " u="1"/>
        <s v="RAVENSWOOD___1         " u="1"/>
        <s v="RAVENSWOOD___2         " u="1"/>
        <s v="RAVENSWOOD___3         " u="1"/>
        <s v="RAVENSWOOD_GT_1        " u="1"/>
        <s v="RAVENSWOOD_GT_10       " u="1"/>
        <s v="RAVENSWOOD_GT_11       " u="1"/>
        <s v="RAVENSWOOD_GT_2 3      " u="1"/>
        <s v="RAVENSWOOD_GT_4        " u="1"/>
        <s v="RAVENSWOOD_GT_4 5      " u="1"/>
        <s v="RAVENSWOOD_GT_5        " u="1"/>
        <s v="RAVENSWOOD_GT_6        " u="1"/>
        <s v="RAVENSWOOD_GT_6 7      " u="1"/>
        <s v="RAVENSWOOD_GT_7        " u="1"/>
        <s v="RAVENSWOOD_GT_8  TEMP G" u="1"/>
        <s v="RAVENSWOOD_GT_9        " u="1"/>
        <s v="RAVENSWOOD_GT2_1  TEMP " u="1"/>
        <s v="RAVENSWOOD_GT2_2       " u="1"/>
        <s v="RAVENSWOOD_GT2_3       " u="1"/>
        <s v="RAVENSWOOD_GT2_4       " u="1"/>
        <s v="RAVENSWOOD_GT3_1  TEMP " u="1"/>
        <s v="RAVENSWOOD_GT3_2       " u="1"/>
        <s v="RAVENSWOOD_GT3_3       " u="1"/>
        <s v="RAVENSWOOD_GT3_4       " u="1"/>
        <s v="RAVNSWD 8-11____       " u="1"/>
        <s v="RENSSELAER___COGEN     " u="1"/>
        <s v="ROCHESTER_9_IC         " u="1"/>
        <s v="ROSETON___1            " u="1"/>
        <s v="ROSETON___2            " u="1"/>
        <s v="RUSSELL___STATION      " u="1"/>
        <s v="S SALMON___HYD         " u="1"/>
        <s v="SELKIRK___II           " u="1"/>
        <s v="SELKIRK___l            " u="1"/>
        <s v="SENECA OSWGO___HYD     " u="1"/>
        <s v="SENECA___ENERGY        " u="1"/>
        <s v="SHOEMAKER___GT         " u="1"/>
        <s v="SHOREHAM_IC_1          " u="1"/>
        <s v="SHOREHAM_IC_2          " u="1"/>
        <s v="SITHE___BATAVIA        " u="1"/>
        <s v="SITHE___INDEPEND       " u="1"/>
        <s v="SITHE___MASSENA        " u="1"/>
        <s v="SITHE___OGDNSBRG       " u="1"/>
        <s v="SITHE___STERLING       " u="1"/>
        <s v="SOUTH CAIRO___GT       " u="1"/>
        <s v="SOUTH HAMPTN___IC      " u="1"/>
        <s v="SOUTHOLD___IC          " u="1"/>
        <s v="ST LAWRENCE____        " u="1"/>
        <s v="STATION 5_MISC_HYD     " u="1"/>
        <s v="STURGEON_POOL_HYD      " u="1"/>
        <s v="SYRACUSE___POWER       " u="1"/>
        <s v="UPPER HUDSON___HYD     " u="1"/>
        <s v="UPPER RAQUET___HYD     " u="1"/>
        <s v="US___GYPSUM            " u="1"/>
        <s v="VISCHER___FERRY HYD    " u="1"/>
        <s v="WADING RIVER_1-3_GRP5  " u="1"/>
        <s v="WADING RIVER_IC_1      " u="1"/>
        <s v="WADING RIVER_IC_2      " u="1"/>
        <s v="WADING RIVER_IC_3      " u="1"/>
        <s v="WATERSIDE___6 8 9      " u="1"/>
        <s v="WATERTOWN___HYD        " u="1"/>
        <s v="WEST BABYLON___IC      " u="1"/>
        <s v="WEST CANADA___HYD      " u="1"/>
        <s v="YORK___WARBASSE        " u="1"/>
      </sharedItems>
    </cacheField>
    <cacheField name="Bus_Name" numFmtId="0">
      <sharedItems count="4">
        <s v="HQ_LOAD_CHAT                "/>
        <s v="NE_LOAD_SANDYPD             "/>
        <s v="OH_LOAD_BRUCE               "/>
        <s v="PJM_LOAD_KEYSTONE           "/>
      </sharedItems>
    </cacheField>
    <cacheField name="Tie_Name" numFmtId="0">
      <sharedItems/>
    </cacheField>
    <cacheField name="TO_Name" numFmtId="0">
      <sharedItems count="7">
        <s v="NYPA                            "/>
        <s v="NIAGARA MOHAWK                  "/>
        <s v="CONSOLIDATED EDISON             "/>
        <s v="LIPA                            "/>
        <s v="CENTRAL HUDSON                  "/>
        <s v="NEW YORK STATE ELECTRIC AND GAS "/>
        <s v="ORANGE AND ROCKLAND             " u="1"/>
      </sharedItems>
    </cacheField>
    <cacheField name="TO_TSC_Rate_$/Mwhr" numFmtId="0">
      <sharedItems containsSemiMixedTypes="0" containsString="0" containsNumber="1" minValue="0" maxValue="7.3726000000000003" count="11">
        <n v="2.19"/>
        <n v="2.7320000000000002"/>
        <n v="1.78"/>
        <n v="5.58"/>
        <n v="4.7278000000000002"/>
        <n v="3.8066"/>
        <n v="0"/>
        <n v="4.1151999999999997" u="1"/>
        <n v="4.4497" u="1"/>
        <n v="5.8" u="1"/>
        <n v="7.3726000000000003" u="1"/>
      </sharedItems>
    </cacheField>
    <cacheField name="TSC_Cost_$/Mwhr" numFmtId="0">
      <sharedItems containsSemiMixedTypes="0" containsString="0" containsNumber="1" minValue="0" maxValue="2.19"/>
    </cacheField>
    <cacheField name="Resultant_Dfax" numFmtId="0">
      <sharedItems containsSemiMixedTypes="0" containsString="0" containsNumber="1" minValue="-1" maxValue="2.5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x v="0"/>
    <s v="CHATGUAY MASSENA 7040       "/>
    <x v="0"/>
    <x v="0"/>
    <n v="0"/>
    <n v="0"/>
  </r>
  <r>
    <x v="0"/>
    <x v="0"/>
    <x v="1"/>
    <s v="BEAR SWP ROTTRDAM E205W     "/>
    <x v="1"/>
    <x v="1"/>
    <n v="0.42320000000000002"/>
    <n v="-9.5100000000000004E-2"/>
  </r>
  <r>
    <x v="0"/>
    <x v="0"/>
    <x v="1"/>
    <s v="BERKSHIR ALPS 393           "/>
    <x v="1"/>
    <x v="1"/>
    <n v="1.6794"/>
    <n v="-0.37740000000000001"/>
  </r>
  <r>
    <x v="0"/>
    <x v="0"/>
    <x v="1"/>
    <s v="BLISSVIL WHITEHAL 7         "/>
    <x v="1"/>
    <x v="1"/>
    <n v="0.16739999999999999"/>
    <n v="-3.7600000000000001E-2"/>
  </r>
  <r>
    <x v="0"/>
    <x v="0"/>
    <x v="1"/>
    <s v="BNNINGTN HOOSICK K6         "/>
    <x v="1"/>
    <x v="1"/>
    <n v="0.11169999999999999"/>
    <n v="-2.5100000000000001E-2"/>
  </r>
  <r>
    <x v="0"/>
    <x v="0"/>
    <x v="1"/>
    <s v="GRAND IS PLATSBRG PV20      "/>
    <x v="0"/>
    <x v="2"/>
    <n v="0.14499999999999999"/>
    <n v="-8.14E-2"/>
  </r>
  <r>
    <x v="0"/>
    <x v="0"/>
    <x v="1"/>
    <s v="LONG MTN PLSNTVLY 398       "/>
    <x v="2"/>
    <x v="3"/>
    <n v="1.6785000000000001"/>
    <n v="-0.28939999999999999"/>
  </r>
  <r>
    <x v="0"/>
    <x v="0"/>
    <x v="1"/>
    <s v="NOR HBR NRTHPORT 1385       "/>
    <x v="3"/>
    <x v="4"/>
    <n v="0.40649999999999997"/>
    <n v="-8.5999999999999993E-2"/>
  </r>
  <r>
    <x v="0"/>
    <x v="0"/>
    <x v="1"/>
    <s v="SMITHFLD FALLS VG 690       "/>
    <x v="4"/>
    <x v="5"/>
    <n v="3.2599999999999997E-2"/>
    <n v="-7.9000000000000008E-3"/>
  </r>
  <r>
    <x v="0"/>
    <x v="0"/>
    <x v="2"/>
    <s v="BECK A NIAGARA PA301        "/>
    <x v="0"/>
    <x v="2"/>
    <n v="0.1981"/>
    <n v="-0.1113"/>
  </r>
  <r>
    <x v="0"/>
    <x v="0"/>
    <x v="2"/>
    <s v="BECK B NIAGARA PA302        "/>
    <x v="0"/>
    <x v="2"/>
    <n v="0.19769999999999999"/>
    <n v="-0.1111"/>
  </r>
  <r>
    <x v="0"/>
    <x v="0"/>
    <x v="2"/>
    <s v="BECK NIAGARA PA27           "/>
    <x v="0"/>
    <x v="2"/>
    <n v="0.11840000000000001"/>
    <n v="-6.6500000000000004E-2"/>
  </r>
  <r>
    <x v="0"/>
    <x v="0"/>
    <x v="2"/>
    <s v="BECK NM SWANRD_4 104-1      "/>
    <x v="1"/>
    <x v="1"/>
    <n v="0"/>
    <n v="0"/>
  </r>
  <r>
    <x v="0"/>
    <x v="0"/>
    <x v="2"/>
    <s v="BECK PACKARD BP76           "/>
    <x v="1"/>
    <x v="1"/>
    <n v="0.2505"/>
    <n v="-5.6300000000000003E-2"/>
  </r>
  <r>
    <x v="0"/>
    <x v="0"/>
    <x v="2"/>
    <s v="BECK25HZ PACK25HZ BSC 1     "/>
    <x v="1"/>
    <x v="1"/>
    <n v="0"/>
    <n v="0"/>
  </r>
  <r>
    <x v="0"/>
    <x v="0"/>
    <x v="2"/>
    <s v="BECK25HZ PACK25HZ BSH 1     "/>
    <x v="1"/>
    <x v="1"/>
    <n v="0"/>
    <n v="0"/>
  </r>
  <r>
    <x v="0"/>
    <x v="0"/>
    <x v="2"/>
    <s v="BRANCHBG RAMAPO 5018        "/>
    <x v="2"/>
    <x v="3"/>
    <n v="0.39950000000000002"/>
    <n v="-6.8900000000000003E-2"/>
  </r>
  <r>
    <x v="0"/>
    <x v="0"/>
    <x v="2"/>
    <s v="E.SAYRE NWAVERLY 956        "/>
    <x v="5"/>
    <x v="6"/>
    <n v="0"/>
    <n v="-6.1999999999999998E-3"/>
  </r>
  <r>
    <x v="0"/>
    <x v="0"/>
    <x v="2"/>
    <s v="E.TWANDA HILLSIDE 70        "/>
    <x v="5"/>
    <x v="6"/>
    <n v="0"/>
    <n v="-1.4200000000000001E-2"/>
  </r>
  <r>
    <x v="0"/>
    <x v="0"/>
    <x v="2"/>
    <s v="ERIE SO. S.RIPLEY 69        "/>
    <x v="1"/>
    <x v="1"/>
    <n v="4.3400000000000001E-2"/>
    <n v="9.7999999999999997E-3"/>
  </r>
  <r>
    <x v="0"/>
    <x v="0"/>
    <x v="2"/>
    <s v="HOMER C STOLLERD 37         "/>
    <x v="5"/>
    <x v="6"/>
    <n v="0"/>
    <n v="1.4500000000000001E-2"/>
  </r>
  <r>
    <x v="0"/>
    <x v="0"/>
    <x v="2"/>
    <s v="HOMER C WATRCURE 30         "/>
    <x v="5"/>
    <x v="6"/>
    <n v="0"/>
    <n v="-3.4700000000000002E-2"/>
  </r>
  <r>
    <x v="0"/>
    <x v="0"/>
    <x v="2"/>
    <s v="HUDSON 1 FARRAGUT C3403     "/>
    <x v="2"/>
    <x v="3"/>
    <n v="0.11219999999999999"/>
    <n v="-1.9400000000000001E-2"/>
  </r>
  <r>
    <x v="0"/>
    <x v="0"/>
    <x v="2"/>
    <s v="HUDSON 2 FARRAGUT B3402     "/>
    <x v="2"/>
    <x v="3"/>
    <n v="0.1061"/>
    <n v="-1.83E-2"/>
  </r>
  <r>
    <x v="0"/>
    <x v="0"/>
    <x v="2"/>
    <s v="LAUREL L GOUDEY 952         "/>
    <x v="5"/>
    <x v="6"/>
    <n v="0"/>
    <n v="-5.7000000000000002E-3"/>
  </r>
  <r>
    <x v="0"/>
    <x v="0"/>
    <x v="2"/>
    <s v="LINDENP GOETHSLN A2253      "/>
    <x v="2"/>
    <x v="3"/>
    <n v="0.25790000000000002"/>
    <n v="-4.4499999999999998E-2"/>
  </r>
  <r>
    <x v="0"/>
    <x v="0"/>
    <x v="2"/>
    <s v="STLAWRNC MOSES L33P         "/>
    <x v="0"/>
    <x v="2"/>
    <n v="0.25950000000000001"/>
    <n v="-0.14580000000000001"/>
  </r>
  <r>
    <x v="0"/>
    <x v="0"/>
    <x v="2"/>
    <s v="STLAWRNC MOSES L34P         "/>
    <x v="0"/>
    <x v="2"/>
    <n v="0.38019999999999998"/>
    <n v="-0.21360000000000001"/>
  </r>
  <r>
    <x v="0"/>
    <x v="0"/>
    <x v="2"/>
    <s v="WALDWICK S.MAHWAH J3410     "/>
    <x v="2"/>
    <x v="3"/>
    <n v="0.1605"/>
    <n v="-2.7699999999999999E-2"/>
  </r>
  <r>
    <x v="0"/>
    <x v="0"/>
    <x v="2"/>
    <s v="WALDWICK SMAHWH_B K3411     "/>
    <x v="2"/>
    <x v="3"/>
    <n v="0.15079999999999999"/>
    <n v="-2.5999999999999999E-2"/>
  </r>
  <r>
    <x v="0"/>
    <x v="0"/>
    <x v="2"/>
    <s v="WARREN FALCONER 171         "/>
    <x v="1"/>
    <x v="1"/>
    <n v="2.5499999999999998E-2"/>
    <n v="5.7000000000000002E-3"/>
  </r>
  <r>
    <x v="0"/>
    <x v="0"/>
    <x v="3"/>
    <s v="BECK A NIAGARA PA301        "/>
    <x v="0"/>
    <x v="2"/>
    <n v="2.63E-2"/>
    <n v="-1.4800000000000001E-2"/>
  </r>
  <r>
    <x v="0"/>
    <x v="0"/>
    <x v="3"/>
    <s v="BECK B NIAGARA PA302        "/>
    <x v="0"/>
    <x v="2"/>
    <n v="2.63E-2"/>
    <n v="-1.4800000000000001E-2"/>
  </r>
  <r>
    <x v="0"/>
    <x v="0"/>
    <x v="3"/>
    <s v="BECK NIAGARA PA27           "/>
    <x v="0"/>
    <x v="2"/>
    <n v="1.24E-2"/>
    <n v="7.0000000000000001E-3"/>
  </r>
  <r>
    <x v="0"/>
    <x v="0"/>
    <x v="3"/>
    <s v="BECK NM SWANRD_4 104-1      "/>
    <x v="1"/>
    <x v="1"/>
    <n v="0"/>
    <n v="0"/>
  </r>
  <r>
    <x v="0"/>
    <x v="0"/>
    <x v="3"/>
    <s v="BECK PACKARD BP76           "/>
    <x v="1"/>
    <x v="1"/>
    <n v="5.2200000000000003E-2"/>
    <n v="1.17E-2"/>
  </r>
  <r>
    <x v="0"/>
    <x v="0"/>
    <x v="3"/>
    <s v="BECK25HZ PACK25HZ BSC 1     "/>
    <x v="1"/>
    <x v="1"/>
    <n v="0"/>
    <n v="0"/>
  </r>
  <r>
    <x v="0"/>
    <x v="0"/>
    <x v="3"/>
    <s v="BECK25HZ PACK25HZ BSH 1     "/>
    <x v="1"/>
    <x v="1"/>
    <n v="0"/>
    <n v="0"/>
  </r>
  <r>
    <x v="0"/>
    <x v="0"/>
    <x v="3"/>
    <s v="BRANCHBG RAMAPO 5018        "/>
    <x v="2"/>
    <x v="3"/>
    <n v="0.88139999999999996"/>
    <n v="-0.152"/>
  </r>
  <r>
    <x v="0"/>
    <x v="0"/>
    <x v="3"/>
    <s v="E.SAYRE NWAVERLY 956        "/>
    <x v="5"/>
    <x v="6"/>
    <n v="0"/>
    <n v="-1.8700000000000001E-2"/>
  </r>
  <r>
    <x v="0"/>
    <x v="0"/>
    <x v="3"/>
    <s v="E.TWANDA HILLSIDE 70        "/>
    <x v="5"/>
    <x v="6"/>
    <n v="0"/>
    <n v="-5.4300000000000001E-2"/>
  </r>
  <r>
    <x v="0"/>
    <x v="0"/>
    <x v="3"/>
    <s v="ERIE SO. S.RIPLEY 69        "/>
    <x v="1"/>
    <x v="1"/>
    <n v="0.27489999999999998"/>
    <n v="-6.1800000000000001E-2"/>
  </r>
  <r>
    <x v="0"/>
    <x v="0"/>
    <x v="3"/>
    <s v="HOMER C STOLLERD 37         "/>
    <x v="5"/>
    <x v="6"/>
    <n v="0"/>
    <n v="-5.0299999999999997E-2"/>
  </r>
  <r>
    <x v="0"/>
    <x v="0"/>
    <x v="3"/>
    <s v="HOMER C WATRCURE 30         "/>
    <x v="5"/>
    <x v="6"/>
    <n v="0"/>
    <n v="-8.0600000000000005E-2"/>
  </r>
  <r>
    <x v="0"/>
    <x v="0"/>
    <x v="3"/>
    <s v="HUDSON 1 FARRAGUT C3403     "/>
    <x v="2"/>
    <x v="3"/>
    <n v="0.24460000000000001"/>
    <n v="-4.2200000000000001E-2"/>
  </r>
  <r>
    <x v="0"/>
    <x v="0"/>
    <x v="3"/>
    <s v="HUDSON 2 FARRAGUT B3402     "/>
    <x v="2"/>
    <x v="3"/>
    <n v="0.23130000000000001"/>
    <n v="-3.9899999999999998E-2"/>
  </r>
  <r>
    <x v="0"/>
    <x v="0"/>
    <x v="3"/>
    <s v="LAUREL L GOUDEY 952         "/>
    <x v="5"/>
    <x v="6"/>
    <n v="0"/>
    <n v="-1.35E-2"/>
  </r>
  <r>
    <x v="0"/>
    <x v="0"/>
    <x v="3"/>
    <s v="LINDENP GOETHSLN A2253      "/>
    <x v="2"/>
    <x v="3"/>
    <n v="0.56499999999999995"/>
    <n v="-9.74E-2"/>
  </r>
  <r>
    <x v="0"/>
    <x v="0"/>
    <x v="3"/>
    <s v="STLAWRNC MOSES L33P         "/>
    <x v="0"/>
    <x v="2"/>
    <n v="0.14680000000000001"/>
    <n v="-8.2500000000000004E-2"/>
  </r>
  <r>
    <x v="0"/>
    <x v="0"/>
    <x v="3"/>
    <s v="STLAWRNC MOSES L34P         "/>
    <x v="0"/>
    <x v="2"/>
    <n v="0.2152"/>
    <n v="-0.12089999999999999"/>
  </r>
  <r>
    <x v="0"/>
    <x v="0"/>
    <x v="3"/>
    <s v="WALDWICK S.MAHWAH J3410     "/>
    <x v="2"/>
    <x v="3"/>
    <n v="0.35070000000000001"/>
    <n v="-6.0499999999999998E-2"/>
  </r>
  <r>
    <x v="0"/>
    <x v="0"/>
    <x v="3"/>
    <s v="WALDWICK SMAHWH_B K3411     "/>
    <x v="2"/>
    <x v="3"/>
    <n v="0.32940000000000003"/>
    <n v="-5.6800000000000003E-2"/>
  </r>
  <r>
    <x v="0"/>
    <x v="0"/>
    <x v="3"/>
    <s v="WARREN FALCONER 171         "/>
    <x v="1"/>
    <x v="1"/>
    <n v="9.0700000000000003E-2"/>
    <n v="-2.0400000000000001E-2"/>
  </r>
  <r>
    <x v="0"/>
    <x v="1"/>
    <x v="0"/>
    <s v="CHATGUAY MASSENA 7040       "/>
    <x v="0"/>
    <x v="0"/>
    <n v="2.19"/>
    <n v="-1"/>
  </r>
  <r>
    <x v="0"/>
    <x v="1"/>
    <x v="1"/>
    <s v="BEAR SWP ROTTRDAM E205W     "/>
    <x v="1"/>
    <x v="1"/>
    <n v="0"/>
    <n v="0"/>
  </r>
  <r>
    <x v="0"/>
    <x v="1"/>
    <x v="1"/>
    <s v="BERKSHIR ALPS 393           "/>
    <x v="1"/>
    <x v="1"/>
    <n v="0"/>
    <n v="0"/>
  </r>
  <r>
    <x v="0"/>
    <x v="1"/>
    <x v="1"/>
    <s v="BLISSVIL WHITEHAL 7         "/>
    <x v="1"/>
    <x v="1"/>
    <n v="0"/>
    <n v="0"/>
  </r>
  <r>
    <x v="0"/>
    <x v="1"/>
    <x v="1"/>
    <s v="BNNINGTN HOOSICK K6         "/>
    <x v="1"/>
    <x v="1"/>
    <n v="0"/>
    <n v="0"/>
  </r>
  <r>
    <x v="0"/>
    <x v="1"/>
    <x v="1"/>
    <s v="GRAND IS PLATSBRG PV20      "/>
    <x v="0"/>
    <x v="2"/>
    <n v="0"/>
    <n v="0"/>
  </r>
  <r>
    <x v="0"/>
    <x v="1"/>
    <x v="1"/>
    <s v="LONG MTN PLSNTVLY 398       "/>
    <x v="2"/>
    <x v="3"/>
    <n v="0"/>
    <n v="0"/>
  </r>
  <r>
    <x v="0"/>
    <x v="1"/>
    <x v="1"/>
    <s v="NOR HBR NRTHPORT 1385       "/>
    <x v="3"/>
    <x v="4"/>
    <n v="0"/>
    <n v="0"/>
  </r>
  <r>
    <x v="0"/>
    <x v="1"/>
    <x v="1"/>
    <s v="SMITHFLD FALLS VG 690       "/>
    <x v="4"/>
    <x v="5"/>
    <n v="0"/>
    <n v="0"/>
  </r>
  <r>
    <x v="0"/>
    <x v="1"/>
    <x v="2"/>
    <s v="BECK A NIAGARA PA301        "/>
    <x v="0"/>
    <x v="2"/>
    <n v="0.19989999999999999"/>
    <n v="-0.1123"/>
  </r>
  <r>
    <x v="0"/>
    <x v="1"/>
    <x v="2"/>
    <s v="BECK B NIAGARA PA302        "/>
    <x v="0"/>
    <x v="2"/>
    <n v="0.19939999999999999"/>
    <n v="-0.112"/>
  </r>
  <r>
    <x v="0"/>
    <x v="1"/>
    <x v="2"/>
    <s v="BECK NIAGARA PA27           "/>
    <x v="0"/>
    <x v="2"/>
    <n v="0.12659999999999999"/>
    <n v="-7.1099999999999997E-2"/>
  </r>
  <r>
    <x v="0"/>
    <x v="1"/>
    <x v="2"/>
    <s v="BECK NM SWANRD_4 104-1      "/>
    <x v="1"/>
    <x v="1"/>
    <n v="0"/>
    <n v="0"/>
  </r>
  <r>
    <x v="0"/>
    <x v="1"/>
    <x v="2"/>
    <s v="BECK PACKARD BP76           "/>
    <x v="1"/>
    <x v="1"/>
    <n v="0.27410000000000001"/>
    <n v="-6.1600000000000002E-2"/>
  </r>
  <r>
    <x v="0"/>
    <x v="1"/>
    <x v="2"/>
    <s v="BECK25HZ PACK25HZ BSC 1     "/>
    <x v="1"/>
    <x v="1"/>
    <n v="0"/>
    <n v="0"/>
  </r>
  <r>
    <x v="0"/>
    <x v="1"/>
    <x v="2"/>
    <s v="BECK25HZ PACK25HZ BSH 1     "/>
    <x v="1"/>
    <x v="1"/>
    <n v="0"/>
    <n v="0"/>
  </r>
  <r>
    <x v="0"/>
    <x v="1"/>
    <x v="2"/>
    <s v="BRANCHBG RAMAPO 5018        "/>
    <x v="2"/>
    <x v="3"/>
    <n v="0.5887"/>
    <n v="-0.10150000000000001"/>
  </r>
  <r>
    <x v="0"/>
    <x v="1"/>
    <x v="2"/>
    <s v="E.SAYRE NWAVERLY 956        "/>
    <x v="5"/>
    <x v="6"/>
    <n v="0"/>
    <n v="-1.6999999999999999E-3"/>
  </r>
  <r>
    <x v="0"/>
    <x v="1"/>
    <x v="2"/>
    <s v="E.TWANDA HILLSIDE 70        "/>
    <x v="5"/>
    <x v="6"/>
    <n v="0"/>
    <n v="2.0000000000000001E-4"/>
  </r>
  <r>
    <x v="0"/>
    <x v="1"/>
    <x v="2"/>
    <s v="ERIE SO. S.RIPLEY 69        "/>
    <x v="1"/>
    <x v="1"/>
    <n v="0.1043"/>
    <n v="2.3400000000000001E-2"/>
  </r>
  <r>
    <x v="0"/>
    <x v="1"/>
    <x v="2"/>
    <s v="HOMER C STOLLERD 37         "/>
    <x v="5"/>
    <x v="6"/>
    <n v="0"/>
    <n v="2.58E-2"/>
  </r>
  <r>
    <x v="0"/>
    <x v="1"/>
    <x v="2"/>
    <s v="HOMER C WATRCURE 30         "/>
    <x v="5"/>
    <x v="6"/>
    <n v="0"/>
    <n v="-2.7E-2"/>
  </r>
  <r>
    <x v="0"/>
    <x v="1"/>
    <x v="2"/>
    <s v="HUDSON 1 FARRAGUT C3403     "/>
    <x v="2"/>
    <x v="3"/>
    <n v="0.19750000000000001"/>
    <n v="-3.4099999999999998E-2"/>
  </r>
  <r>
    <x v="0"/>
    <x v="1"/>
    <x v="2"/>
    <s v="HUDSON 2 FARRAGUT B3402     "/>
    <x v="2"/>
    <x v="3"/>
    <n v="0.18679999999999999"/>
    <n v="-3.2199999999999999E-2"/>
  </r>
  <r>
    <x v="0"/>
    <x v="1"/>
    <x v="2"/>
    <s v="LAUREL L GOUDEY 952         "/>
    <x v="5"/>
    <x v="6"/>
    <n v="0"/>
    <n v="-2.8999999999999998E-3"/>
  </r>
  <r>
    <x v="0"/>
    <x v="1"/>
    <x v="2"/>
    <s v="LINDENP GOETHSLN A2253      "/>
    <x v="2"/>
    <x v="3"/>
    <n v="0.42509999999999998"/>
    <n v="-7.3300000000000004E-2"/>
  </r>
  <r>
    <x v="0"/>
    <x v="1"/>
    <x v="2"/>
    <s v="STLAWRNC MOSES L33P         "/>
    <x v="0"/>
    <x v="2"/>
    <n v="0.17"/>
    <n v="-9.5500000000000002E-2"/>
  </r>
  <r>
    <x v="0"/>
    <x v="1"/>
    <x v="2"/>
    <s v="STLAWRNC MOSES L34P         "/>
    <x v="0"/>
    <x v="2"/>
    <n v="0.24909999999999999"/>
    <n v="-0.14000000000000001"/>
  </r>
  <r>
    <x v="0"/>
    <x v="1"/>
    <x v="2"/>
    <s v="WALDWICK S.MAHWAH J3410     "/>
    <x v="2"/>
    <x v="3"/>
    <n v="0.2225"/>
    <n v="-3.8399999999999997E-2"/>
  </r>
  <r>
    <x v="0"/>
    <x v="1"/>
    <x v="2"/>
    <s v="WALDWICK SMAHWH_B K3411     "/>
    <x v="2"/>
    <x v="3"/>
    <n v="0.20960000000000001"/>
    <n v="-3.61E-2"/>
  </r>
  <r>
    <x v="0"/>
    <x v="1"/>
    <x v="2"/>
    <s v="WARREN FALCONER 171         "/>
    <x v="1"/>
    <x v="1"/>
    <n v="4.87E-2"/>
    <n v="1.09E-2"/>
  </r>
  <r>
    <x v="0"/>
    <x v="1"/>
    <x v="3"/>
    <s v="BECK A NIAGARA PA301        "/>
    <x v="0"/>
    <x v="2"/>
    <n v="4.3700000000000003E-2"/>
    <n v="-2.4500000000000001E-2"/>
  </r>
  <r>
    <x v="0"/>
    <x v="1"/>
    <x v="3"/>
    <s v="BECK B NIAGARA PA302        "/>
    <x v="0"/>
    <x v="2"/>
    <n v="4.36E-2"/>
    <n v="-2.4500000000000001E-2"/>
  </r>
  <r>
    <x v="0"/>
    <x v="1"/>
    <x v="3"/>
    <s v="BECK NIAGARA PA27           "/>
    <x v="0"/>
    <x v="2"/>
    <n v="5.1000000000000004E-3"/>
    <n v="-2.8999999999999998E-3"/>
  </r>
  <r>
    <x v="0"/>
    <x v="1"/>
    <x v="3"/>
    <s v="BECK NM SWANRD_4 104-1      "/>
    <x v="1"/>
    <x v="1"/>
    <n v="0"/>
    <n v="0"/>
  </r>
  <r>
    <x v="0"/>
    <x v="1"/>
    <x v="3"/>
    <s v="BECK PACKARD BP76           "/>
    <x v="1"/>
    <x v="1"/>
    <n v="8.8999999999999999E-3"/>
    <n v="2E-3"/>
  </r>
  <r>
    <x v="0"/>
    <x v="1"/>
    <x v="3"/>
    <s v="BECK25HZ PACK25HZ BSC 1     "/>
    <x v="1"/>
    <x v="1"/>
    <n v="0"/>
    <n v="0"/>
  </r>
  <r>
    <x v="0"/>
    <x v="1"/>
    <x v="3"/>
    <s v="BECK25HZ PACK25HZ BSH 1     "/>
    <x v="1"/>
    <x v="1"/>
    <n v="0"/>
    <n v="0"/>
  </r>
  <r>
    <x v="0"/>
    <x v="1"/>
    <x v="3"/>
    <s v="BRANCHBG RAMAPO 5018        "/>
    <x v="2"/>
    <x v="3"/>
    <n v="1.1555"/>
    <n v="-0.19919999999999999"/>
  </r>
  <r>
    <x v="0"/>
    <x v="1"/>
    <x v="3"/>
    <s v="E.SAYRE NWAVERLY 956        "/>
    <x v="5"/>
    <x v="6"/>
    <n v="0"/>
    <n v="-1.47E-2"/>
  </r>
  <r>
    <x v="0"/>
    <x v="1"/>
    <x v="3"/>
    <s v="E.TWANDA HILLSIDE 70        "/>
    <x v="5"/>
    <x v="6"/>
    <n v="0"/>
    <n v="-4.1000000000000002E-2"/>
  </r>
  <r>
    <x v="0"/>
    <x v="1"/>
    <x v="3"/>
    <s v="ERIE SO. S.RIPLEY 69        "/>
    <x v="1"/>
    <x v="1"/>
    <n v="0.21229999999999999"/>
    <n v="-4.7699999999999999E-2"/>
  </r>
  <r>
    <x v="0"/>
    <x v="1"/>
    <x v="3"/>
    <s v="HOMER C STOLLERD 37         "/>
    <x v="5"/>
    <x v="6"/>
    <n v="0"/>
    <n v="-3.8300000000000001E-2"/>
  </r>
  <r>
    <x v="0"/>
    <x v="1"/>
    <x v="3"/>
    <s v="HOMER C WATRCURE 30         "/>
    <x v="5"/>
    <x v="6"/>
    <n v="0"/>
    <n v="-7.7200000000000005E-2"/>
  </r>
  <r>
    <x v="0"/>
    <x v="1"/>
    <x v="3"/>
    <s v="HUDSON 1 FARRAGUT C3403     "/>
    <x v="2"/>
    <x v="3"/>
    <n v="0.35799999999999998"/>
    <n v="-6.1699999999999998E-2"/>
  </r>
  <r>
    <x v="0"/>
    <x v="1"/>
    <x v="3"/>
    <s v="HUDSON 2 FARRAGUT B3402     "/>
    <x v="2"/>
    <x v="3"/>
    <n v="0.33850000000000002"/>
    <n v="-5.8400000000000001E-2"/>
  </r>
  <r>
    <x v="0"/>
    <x v="1"/>
    <x v="3"/>
    <s v="LAUREL L GOUDEY 952         "/>
    <x v="5"/>
    <x v="6"/>
    <n v="0"/>
    <n v="-1.12E-2"/>
  </r>
  <r>
    <x v="0"/>
    <x v="1"/>
    <x v="3"/>
    <s v="LINDENP GOETHSLN A2253      "/>
    <x v="2"/>
    <x v="3"/>
    <n v="0.79290000000000005"/>
    <n v="-0.13669999999999999"/>
  </r>
  <r>
    <x v="0"/>
    <x v="1"/>
    <x v="3"/>
    <s v="STLAWRNC MOSES L33P         "/>
    <x v="0"/>
    <x v="2"/>
    <n v="6.9599999999999995E-2"/>
    <n v="-3.9100000000000003E-2"/>
  </r>
  <r>
    <x v="0"/>
    <x v="1"/>
    <x v="3"/>
    <s v="STLAWRNC MOSES L34P         "/>
    <x v="0"/>
    <x v="2"/>
    <n v="0.10199999999999999"/>
    <n v="-5.7299999999999997E-2"/>
  </r>
  <r>
    <x v="0"/>
    <x v="1"/>
    <x v="3"/>
    <s v="WALDWICK S.MAHWAH J3410     "/>
    <x v="2"/>
    <x v="3"/>
    <n v="0.44479999999999997"/>
    <n v="-7.6700000000000004E-2"/>
  </r>
  <r>
    <x v="0"/>
    <x v="1"/>
    <x v="3"/>
    <s v="WALDWICK SMAHWH_B K3411     "/>
    <x v="2"/>
    <x v="3"/>
    <n v="0.41839999999999999"/>
    <n v="-7.2099999999999997E-2"/>
  </r>
  <r>
    <x v="0"/>
    <x v="1"/>
    <x v="3"/>
    <s v="WARREN FALCONER 171         "/>
    <x v="1"/>
    <x v="1"/>
    <n v="6.5799999999999997E-2"/>
    <n v="-1.4800000000000001E-2"/>
  </r>
  <r>
    <x v="0"/>
    <x v="2"/>
    <x v="0"/>
    <s v="CHATGUAY MASSENA 7040       "/>
    <x v="0"/>
    <x v="0"/>
    <n v="2.19"/>
    <n v="-1"/>
  </r>
  <r>
    <x v="0"/>
    <x v="2"/>
    <x v="1"/>
    <s v="BEAR SWP ROTTRDAM E205W     "/>
    <x v="1"/>
    <x v="1"/>
    <n v="0.39660000000000001"/>
    <n v="-8.9099999999999999E-2"/>
  </r>
  <r>
    <x v="0"/>
    <x v="2"/>
    <x v="1"/>
    <s v="BERKSHIR ALPS 393           "/>
    <x v="1"/>
    <x v="1"/>
    <n v="1.6503000000000001"/>
    <n v="-0.37090000000000001"/>
  </r>
  <r>
    <x v="0"/>
    <x v="2"/>
    <x v="1"/>
    <s v="BLISSVIL WHITEHAL 7         "/>
    <x v="1"/>
    <x v="1"/>
    <n v="0.17069999999999999"/>
    <n v="-3.8399999999999997E-2"/>
  </r>
  <r>
    <x v="0"/>
    <x v="2"/>
    <x v="1"/>
    <s v="BNNINGTN HOOSICK K6         "/>
    <x v="1"/>
    <x v="1"/>
    <n v="0.10979999999999999"/>
    <n v="-2.47E-2"/>
  </r>
  <r>
    <x v="0"/>
    <x v="2"/>
    <x v="1"/>
    <s v="GRAND IS PLATSBRG PV20      "/>
    <x v="0"/>
    <x v="2"/>
    <n v="0.1187"/>
    <n v="-6.6699999999999995E-2"/>
  </r>
  <r>
    <x v="0"/>
    <x v="2"/>
    <x v="1"/>
    <s v="LONG MTN PLSNTVLY 398       "/>
    <x v="2"/>
    <x v="3"/>
    <n v="1.7659"/>
    <n v="-0.30449999999999999"/>
  </r>
  <r>
    <x v="0"/>
    <x v="2"/>
    <x v="1"/>
    <s v="NOR HBR NRTHPORT 1385       "/>
    <x v="3"/>
    <x v="4"/>
    <n v="0.46189999999999998"/>
    <n v="-9.7699999999999995E-2"/>
  </r>
  <r>
    <x v="0"/>
    <x v="2"/>
    <x v="1"/>
    <s v="SMITHFLD FALLS VG 690       "/>
    <x v="4"/>
    <x v="5"/>
    <n v="3.3300000000000003E-2"/>
    <n v="-8.0999999999999996E-3"/>
  </r>
  <r>
    <x v="0"/>
    <x v="2"/>
    <x v="2"/>
    <s v="BRANCHBG RAMAPO 5018        "/>
    <x v="2"/>
    <x v="3"/>
    <n v="0"/>
    <n v="0"/>
  </r>
  <r>
    <x v="0"/>
    <x v="2"/>
    <x v="2"/>
    <s v="E.SAYRE NWAVERLY 956        "/>
    <x v="5"/>
    <x v="6"/>
    <n v="0"/>
    <n v="0"/>
  </r>
  <r>
    <x v="0"/>
    <x v="2"/>
    <x v="2"/>
    <s v="E.TWANDA HILLSIDE 70        "/>
    <x v="5"/>
    <x v="6"/>
    <n v="0"/>
    <n v="0"/>
  </r>
  <r>
    <x v="0"/>
    <x v="2"/>
    <x v="2"/>
    <s v="ERIE SO. S.RIPLEY 69        "/>
    <x v="1"/>
    <x v="1"/>
    <n v="0"/>
    <n v="0"/>
  </r>
  <r>
    <x v="0"/>
    <x v="2"/>
    <x v="2"/>
    <s v="HOMER C STOLLERD 37         "/>
    <x v="5"/>
    <x v="6"/>
    <n v="0"/>
    <n v="0"/>
  </r>
  <r>
    <x v="0"/>
    <x v="2"/>
    <x v="2"/>
    <s v="HOMER C WATRCURE 30         "/>
    <x v="5"/>
    <x v="6"/>
    <n v="0"/>
    <n v="0"/>
  </r>
  <r>
    <x v="0"/>
    <x v="2"/>
    <x v="2"/>
    <s v="HUDSON 1 FARRAGUT C3403     "/>
    <x v="2"/>
    <x v="3"/>
    <n v="0"/>
    <n v="0"/>
  </r>
  <r>
    <x v="0"/>
    <x v="2"/>
    <x v="2"/>
    <s v="HUDSON 2 FARRAGUT B3402     "/>
    <x v="2"/>
    <x v="3"/>
    <n v="0"/>
    <n v="0"/>
  </r>
  <r>
    <x v="0"/>
    <x v="2"/>
    <x v="2"/>
    <s v="LAUREL L GOUDEY 952         "/>
    <x v="5"/>
    <x v="6"/>
    <n v="0"/>
    <n v="0"/>
  </r>
  <r>
    <x v="0"/>
    <x v="2"/>
    <x v="2"/>
    <s v="LINDENP GOETHSLN A2253      "/>
    <x v="2"/>
    <x v="3"/>
    <n v="0"/>
    <n v="0"/>
  </r>
  <r>
    <x v="0"/>
    <x v="2"/>
    <x v="2"/>
    <s v="WALDWICK S.MAHWAH J3410     "/>
    <x v="2"/>
    <x v="3"/>
    <n v="0"/>
    <n v="0"/>
  </r>
  <r>
    <x v="0"/>
    <x v="2"/>
    <x v="2"/>
    <s v="WALDWICK SMAHWH_B K3411     "/>
    <x v="2"/>
    <x v="3"/>
    <n v="0"/>
    <n v="0"/>
  </r>
  <r>
    <x v="0"/>
    <x v="2"/>
    <x v="2"/>
    <s v="WARREN FALCONER 171         "/>
    <x v="1"/>
    <x v="1"/>
    <n v="0"/>
    <n v="0"/>
  </r>
  <r>
    <x v="0"/>
    <x v="2"/>
    <x v="3"/>
    <s v="BRANCHBG RAMAPO 5018        "/>
    <x v="2"/>
    <x v="3"/>
    <n v="0.49070000000000003"/>
    <n v="-8.4599999999999995E-2"/>
  </r>
  <r>
    <x v="0"/>
    <x v="2"/>
    <x v="3"/>
    <s v="E.SAYRE NWAVERLY 956        "/>
    <x v="5"/>
    <x v="6"/>
    <n v="0"/>
    <n v="-1.2800000000000001E-2"/>
  </r>
  <r>
    <x v="0"/>
    <x v="2"/>
    <x v="3"/>
    <s v="E.TWANDA HILLSIDE 70        "/>
    <x v="5"/>
    <x v="6"/>
    <n v="0"/>
    <n v="-4.1300000000000003E-2"/>
  </r>
  <r>
    <x v="0"/>
    <x v="2"/>
    <x v="3"/>
    <s v="ERIE SO. S.RIPLEY 69        "/>
    <x v="1"/>
    <x v="1"/>
    <n v="0.33169999999999999"/>
    <n v="-7.46E-2"/>
  </r>
  <r>
    <x v="0"/>
    <x v="2"/>
    <x v="3"/>
    <s v="HOMER C STOLLERD 37         "/>
    <x v="5"/>
    <x v="6"/>
    <n v="0"/>
    <n v="-6.7799999999999999E-2"/>
  </r>
  <r>
    <x v="0"/>
    <x v="2"/>
    <x v="3"/>
    <s v="HOMER C WATRCURE 30         "/>
    <x v="5"/>
    <x v="6"/>
    <n v="0"/>
    <n v="-4.6899999999999997E-2"/>
  </r>
  <r>
    <x v="0"/>
    <x v="2"/>
    <x v="3"/>
    <s v="HUDSON 1 FARRAGUT C3403     "/>
    <x v="2"/>
    <x v="3"/>
    <n v="0.1348"/>
    <n v="-2.3199999999999998E-2"/>
  </r>
  <r>
    <x v="0"/>
    <x v="2"/>
    <x v="3"/>
    <s v="HUDSON 2 FARRAGUT B3402     "/>
    <x v="2"/>
    <x v="3"/>
    <n v="0.12740000000000001"/>
    <n v="-2.1999999999999999E-2"/>
  </r>
  <r>
    <x v="0"/>
    <x v="2"/>
    <x v="3"/>
    <s v="LAUREL L GOUDEY 952         "/>
    <x v="5"/>
    <x v="6"/>
    <n v="0"/>
    <n v="-8.0000000000000002E-3"/>
  </r>
  <r>
    <x v="0"/>
    <x v="2"/>
    <x v="3"/>
    <s v="LINDENP GOETHSLN A2253      "/>
    <x v="2"/>
    <x v="3"/>
    <n v="0.31259999999999999"/>
    <n v="-5.3900000000000003E-2"/>
  </r>
  <r>
    <x v="0"/>
    <x v="2"/>
    <x v="3"/>
    <s v="WALDWICK S.MAHWAH J3410     "/>
    <x v="2"/>
    <x v="3"/>
    <n v="0.19359999999999999"/>
    <n v="-3.3399999999999999E-2"/>
  </r>
  <r>
    <x v="0"/>
    <x v="2"/>
    <x v="3"/>
    <s v="WALDWICK SMAHWH_B K3411     "/>
    <x v="2"/>
    <x v="3"/>
    <n v="0.18190000000000001"/>
    <n v="-3.1399999999999997E-2"/>
  </r>
  <r>
    <x v="0"/>
    <x v="2"/>
    <x v="3"/>
    <s v="WARREN FALCONER 171         "/>
    <x v="1"/>
    <x v="1"/>
    <n v="0.12139999999999999"/>
    <n v="-2.7300000000000001E-2"/>
  </r>
  <r>
    <x v="0"/>
    <x v="3"/>
    <x v="0"/>
    <s v="CHATGUAY MASSENA 7040       "/>
    <x v="0"/>
    <x v="0"/>
    <n v="2.19"/>
    <n v="-1"/>
  </r>
  <r>
    <x v="0"/>
    <x v="3"/>
    <x v="1"/>
    <s v="BEAR SWP ROTTRDAM E205W     "/>
    <x v="1"/>
    <x v="1"/>
    <n v="0.36799999999999999"/>
    <n v="-8.2699999999999996E-2"/>
  </r>
  <r>
    <x v="0"/>
    <x v="3"/>
    <x v="1"/>
    <s v="BERKSHIR ALPS 393           "/>
    <x v="1"/>
    <x v="1"/>
    <n v="1.6144000000000001"/>
    <n v="-0.36280000000000001"/>
  </r>
  <r>
    <x v="0"/>
    <x v="3"/>
    <x v="1"/>
    <s v="BLISSVIL WHITEHAL 7         "/>
    <x v="1"/>
    <x v="1"/>
    <n v="0.17230000000000001"/>
    <n v="-3.8699999999999998E-2"/>
  </r>
  <r>
    <x v="0"/>
    <x v="3"/>
    <x v="1"/>
    <s v="BNNINGTN HOOSICK K6         "/>
    <x v="1"/>
    <x v="1"/>
    <n v="0.1075"/>
    <n v="-2.4199999999999999E-2"/>
  </r>
  <r>
    <x v="0"/>
    <x v="3"/>
    <x v="1"/>
    <s v="GRAND IS PLATSBRG PV20      "/>
    <x v="0"/>
    <x v="2"/>
    <n v="9.4299999999999995E-2"/>
    <n v="-5.2999999999999999E-2"/>
  </r>
  <r>
    <x v="0"/>
    <x v="3"/>
    <x v="1"/>
    <s v="LONG MTN PLSNTVLY 398       "/>
    <x v="2"/>
    <x v="3"/>
    <n v="1.8552"/>
    <n v="-0.31990000000000002"/>
  </r>
  <r>
    <x v="0"/>
    <x v="3"/>
    <x v="1"/>
    <s v="NOR HBR NRTHPORT 1385       "/>
    <x v="3"/>
    <x v="4"/>
    <n v="0.52229999999999999"/>
    <n v="-0.1105"/>
  </r>
  <r>
    <x v="0"/>
    <x v="3"/>
    <x v="1"/>
    <s v="SMITHFLD FALLS VG 690       "/>
    <x v="4"/>
    <x v="5"/>
    <n v="3.4000000000000002E-2"/>
    <n v="-8.3000000000000001E-3"/>
  </r>
  <r>
    <x v="0"/>
    <x v="3"/>
    <x v="2"/>
    <s v="BECK A NIAGARA PA301        "/>
    <x v="0"/>
    <x v="2"/>
    <n v="0.1835"/>
    <n v="-0.1031"/>
  </r>
  <r>
    <x v="0"/>
    <x v="3"/>
    <x v="2"/>
    <s v="BECK B NIAGARA PA302        "/>
    <x v="0"/>
    <x v="2"/>
    <n v="0.183"/>
    <n v="-0.1028"/>
  </r>
  <r>
    <x v="0"/>
    <x v="3"/>
    <x v="2"/>
    <s v="BECK NIAGARA PA27           "/>
    <x v="0"/>
    <x v="2"/>
    <n v="0.13880000000000001"/>
    <n v="-7.8E-2"/>
  </r>
  <r>
    <x v="0"/>
    <x v="3"/>
    <x v="2"/>
    <s v="BECK NM SWANRD_4 104-1      "/>
    <x v="1"/>
    <x v="1"/>
    <n v="0"/>
    <n v="0"/>
  </r>
  <r>
    <x v="0"/>
    <x v="3"/>
    <x v="2"/>
    <s v="BECK PACKARD BP76           "/>
    <x v="1"/>
    <x v="1"/>
    <n v="0.32079999999999997"/>
    <n v="-7.2099999999999997E-2"/>
  </r>
  <r>
    <x v="0"/>
    <x v="3"/>
    <x v="2"/>
    <s v="BECK25HZ PACK25HZ BSC 1     "/>
    <x v="1"/>
    <x v="1"/>
    <n v="0"/>
    <n v="0"/>
  </r>
  <r>
    <x v="0"/>
    <x v="3"/>
    <x v="2"/>
    <s v="BECK25HZ PACK25HZ BSH 1     "/>
    <x v="1"/>
    <x v="1"/>
    <n v="0"/>
    <n v="0"/>
  </r>
  <r>
    <x v="0"/>
    <x v="3"/>
    <x v="2"/>
    <s v="STLAWRNC MOSES L33P         "/>
    <x v="0"/>
    <x v="2"/>
    <n v="0.1235"/>
    <n v="-6.9400000000000003E-2"/>
  </r>
  <r>
    <x v="0"/>
    <x v="3"/>
    <x v="2"/>
    <s v="STLAWRNC MOSES L34P         "/>
    <x v="0"/>
    <x v="2"/>
    <n v="0.18099999999999999"/>
    <n v="-0.1017"/>
  </r>
  <r>
    <x v="0"/>
    <x v="3"/>
    <x v="3"/>
    <s v="BECK A NIAGARA PA301        "/>
    <x v="0"/>
    <x v="2"/>
    <n v="0"/>
    <n v="0"/>
  </r>
  <r>
    <x v="0"/>
    <x v="3"/>
    <x v="3"/>
    <s v="BECK B NIAGARA PA302        "/>
    <x v="0"/>
    <x v="2"/>
    <n v="0"/>
    <n v="0"/>
  </r>
  <r>
    <x v="0"/>
    <x v="3"/>
    <x v="3"/>
    <s v="BECK NIAGARA PA27           "/>
    <x v="0"/>
    <x v="2"/>
    <n v="0"/>
    <n v="0"/>
  </r>
  <r>
    <x v="0"/>
    <x v="3"/>
    <x v="3"/>
    <s v="BECK NM SWANRD_4 104-1      "/>
    <x v="1"/>
    <x v="1"/>
    <n v="0"/>
    <n v="0"/>
  </r>
  <r>
    <x v="0"/>
    <x v="3"/>
    <x v="3"/>
    <s v="BECK PACKARD BP76           "/>
    <x v="1"/>
    <x v="1"/>
    <n v="0"/>
    <n v="0"/>
  </r>
  <r>
    <x v="0"/>
    <x v="3"/>
    <x v="3"/>
    <s v="BECK25HZ PACK25HZ BSC 1     "/>
    <x v="1"/>
    <x v="1"/>
    <n v="0"/>
    <n v="0"/>
  </r>
  <r>
    <x v="0"/>
    <x v="3"/>
    <x v="3"/>
    <s v="BECK25HZ PACK25HZ BSH 1     "/>
    <x v="1"/>
    <x v="1"/>
    <n v="0"/>
    <n v="0"/>
  </r>
  <r>
    <x v="0"/>
    <x v="3"/>
    <x v="3"/>
    <s v="STLAWRNC MOSES L33P         "/>
    <x v="0"/>
    <x v="2"/>
    <n v="0"/>
    <n v="0"/>
  </r>
  <r>
    <x v="0"/>
    <x v="3"/>
    <x v="3"/>
    <s v="STLAWRNC MOSES L34P         "/>
    <x v="0"/>
    <x v="2"/>
    <n v="0"/>
    <n v="0"/>
  </r>
  <r>
    <x v="0"/>
    <x v="4"/>
    <x v="0"/>
    <s v="CHATGUAY MASSENA 7040       "/>
    <x v="0"/>
    <x v="0"/>
    <n v="2.19"/>
    <n v="-1"/>
  </r>
  <r>
    <x v="0"/>
    <x v="4"/>
    <x v="1"/>
    <s v="BEAR SWP ROTTRDAM E205W     "/>
    <x v="1"/>
    <x v="1"/>
    <n v="0.4224"/>
    <n v="-9.4899999999999998E-2"/>
  </r>
  <r>
    <x v="0"/>
    <x v="4"/>
    <x v="1"/>
    <s v="BERKSHIR ALPS 393           "/>
    <x v="1"/>
    <x v="1"/>
    <n v="1.641"/>
    <n v="-0.36880000000000002"/>
  </r>
  <r>
    <x v="0"/>
    <x v="4"/>
    <x v="1"/>
    <s v="BLISSVIL WHITEHAL 7         "/>
    <x v="1"/>
    <x v="1"/>
    <n v="0.15290000000000001"/>
    <n v="-3.44E-2"/>
  </r>
  <r>
    <x v="0"/>
    <x v="4"/>
    <x v="1"/>
    <s v="BNNINGTN HOOSICK K6         "/>
    <x v="1"/>
    <x v="1"/>
    <n v="0.1106"/>
    <n v="-2.4899999999999999E-2"/>
  </r>
  <r>
    <x v="0"/>
    <x v="4"/>
    <x v="1"/>
    <s v="GRAND IS PLATSBRG PV20      "/>
    <x v="0"/>
    <x v="2"/>
    <n v="0.17519999999999999"/>
    <n v="-9.8400000000000001E-2"/>
  </r>
  <r>
    <x v="0"/>
    <x v="4"/>
    <x v="1"/>
    <s v="LONG MTN PLSNTVLY 398       "/>
    <x v="2"/>
    <x v="3"/>
    <n v="1.655"/>
    <n v="-0.28539999999999999"/>
  </r>
  <r>
    <x v="0"/>
    <x v="4"/>
    <x v="1"/>
    <s v="NOR HBR NRTHPORT 1385       "/>
    <x v="3"/>
    <x v="4"/>
    <n v="0.40400000000000003"/>
    <n v="-8.5500000000000007E-2"/>
  </r>
  <r>
    <x v="0"/>
    <x v="4"/>
    <x v="1"/>
    <s v="SMITHFLD FALLS VG 690       "/>
    <x v="4"/>
    <x v="5"/>
    <n v="3.2099999999999997E-2"/>
    <n v="-7.7999999999999996E-3"/>
  </r>
  <r>
    <x v="0"/>
    <x v="4"/>
    <x v="2"/>
    <s v="BECK A NIAGARA PA301        "/>
    <x v="0"/>
    <x v="2"/>
    <n v="0.1812"/>
    <n v="-0.1018"/>
  </r>
  <r>
    <x v="0"/>
    <x v="4"/>
    <x v="2"/>
    <s v="BECK B NIAGARA PA302        "/>
    <x v="0"/>
    <x v="2"/>
    <n v="0.18079999999999999"/>
    <n v="-0.1016"/>
  </r>
  <r>
    <x v="0"/>
    <x v="4"/>
    <x v="2"/>
    <s v="BECK NIAGARA PA27           "/>
    <x v="0"/>
    <x v="2"/>
    <n v="0.1082"/>
    <n v="-6.08E-2"/>
  </r>
  <r>
    <x v="0"/>
    <x v="4"/>
    <x v="2"/>
    <s v="BECK NM SWANRD_4 104-1      "/>
    <x v="1"/>
    <x v="1"/>
    <n v="0"/>
    <n v="0"/>
  </r>
  <r>
    <x v="0"/>
    <x v="4"/>
    <x v="2"/>
    <s v="BECK PACKARD BP76           "/>
    <x v="1"/>
    <x v="1"/>
    <n v="0.2288"/>
    <n v="-5.1400000000000001E-2"/>
  </r>
  <r>
    <x v="0"/>
    <x v="4"/>
    <x v="2"/>
    <s v="BECK25HZ PACK25HZ BSC 1     "/>
    <x v="1"/>
    <x v="1"/>
    <n v="0"/>
    <n v="0"/>
  </r>
  <r>
    <x v="0"/>
    <x v="4"/>
    <x v="2"/>
    <s v="BECK25HZ PACK25HZ BSH 1     "/>
    <x v="1"/>
    <x v="1"/>
    <n v="0"/>
    <n v="0"/>
  </r>
  <r>
    <x v="0"/>
    <x v="4"/>
    <x v="2"/>
    <s v="BRANCHBG RAMAPO 5018        "/>
    <x v="2"/>
    <x v="3"/>
    <n v="0.36770000000000003"/>
    <n v="-6.3399999999999998E-2"/>
  </r>
  <r>
    <x v="0"/>
    <x v="4"/>
    <x v="2"/>
    <s v="E.SAYRE NWAVERLY 956        "/>
    <x v="5"/>
    <x v="6"/>
    <n v="0"/>
    <n v="-5.7999999999999996E-3"/>
  </r>
  <r>
    <x v="0"/>
    <x v="4"/>
    <x v="2"/>
    <s v="E.TWANDA HILLSIDE 70        "/>
    <x v="5"/>
    <x v="6"/>
    <n v="0"/>
    <n v="-1.3299999999999999E-2"/>
  </r>
  <r>
    <x v="0"/>
    <x v="4"/>
    <x v="2"/>
    <s v="ERIE SO. S.RIPLEY 69        "/>
    <x v="1"/>
    <x v="1"/>
    <n v="3.78E-2"/>
    <n v="8.5000000000000006E-3"/>
  </r>
  <r>
    <x v="0"/>
    <x v="4"/>
    <x v="2"/>
    <s v="HOMER C STOLLERD 37         "/>
    <x v="5"/>
    <x v="6"/>
    <n v="0"/>
    <n v="1.2999999999999999E-2"/>
  </r>
  <r>
    <x v="0"/>
    <x v="4"/>
    <x v="2"/>
    <s v="HOMER C WATRCURE 30         "/>
    <x v="5"/>
    <x v="6"/>
    <n v="0"/>
    <n v="-3.2099999999999997E-2"/>
  </r>
  <r>
    <x v="0"/>
    <x v="4"/>
    <x v="2"/>
    <s v="HUDSON 1 FARRAGUT C3403     "/>
    <x v="2"/>
    <x v="3"/>
    <n v="0.1041"/>
    <n v="-1.7899999999999999E-2"/>
  </r>
  <r>
    <x v="0"/>
    <x v="4"/>
    <x v="2"/>
    <s v="HUDSON 2 FARRAGUT B3402     "/>
    <x v="2"/>
    <x v="3"/>
    <n v="9.8400000000000001E-2"/>
    <n v="-1.7000000000000001E-2"/>
  </r>
  <r>
    <x v="0"/>
    <x v="4"/>
    <x v="2"/>
    <s v="LAUREL L GOUDEY 952         "/>
    <x v="5"/>
    <x v="6"/>
    <n v="0"/>
    <n v="-5.3E-3"/>
  </r>
  <r>
    <x v="0"/>
    <x v="4"/>
    <x v="2"/>
    <s v="LINDENP GOETHSLN A2253      "/>
    <x v="2"/>
    <x v="3"/>
    <n v="0.23860000000000001"/>
    <n v="-4.1099999999999998E-2"/>
  </r>
  <r>
    <x v="0"/>
    <x v="4"/>
    <x v="2"/>
    <s v="STLAWRNC MOSES L33P         "/>
    <x v="0"/>
    <x v="2"/>
    <n v="0.2979"/>
    <n v="-0.16739999999999999"/>
  </r>
  <r>
    <x v="0"/>
    <x v="4"/>
    <x v="2"/>
    <s v="STLAWRNC MOSES L34P         "/>
    <x v="0"/>
    <x v="2"/>
    <n v="0.43659999999999999"/>
    <n v="-0.24529999999999999"/>
  </r>
  <r>
    <x v="0"/>
    <x v="4"/>
    <x v="2"/>
    <s v="WALDWICK S.MAHWAH J3410     "/>
    <x v="2"/>
    <x v="3"/>
    <n v="0.1472"/>
    <n v="-2.5399999999999999E-2"/>
  </r>
  <r>
    <x v="0"/>
    <x v="4"/>
    <x v="2"/>
    <s v="WALDWICK SMAHWH_B K3411     "/>
    <x v="2"/>
    <x v="3"/>
    <n v="0.13830000000000001"/>
    <n v="-2.3800000000000002E-2"/>
  </r>
  <r>
    <x v="0"/>
    <x v="4"/>
    <x v="2"/>
    <s v="WARREN FALCONER 171         "/>
    <x v="1"/>
    <x v="1"/>
    <n v="2.2800000000000001E-2"/>
    <n v="5.1000000000000004E-3"/>
  </r>
  <r>
    <x v="0"/>
    <x v="4"/>
    <x v="3"/>
    <s v="BECK A NIAGARA PA301        "/>
    <x v="0"/>
    <x v="2"/>
    <n v="7.4999999999999997E-3"/>
    <n v="-4.1999999999999997E-3"/>
  </r>
  <r>
    <x v="0"/>
    <x v="4"/>
    <x v="3"/>
    <s v="BECK B NIAGARA PA302        "/>
    <x v="0"/>
    <x v="2"/>
    <n v="7.4999999999999997E-3"/>
    <n v="-4.1999999999999997E-3"/>
  </r>
  <r>
    <x v="0"/>
    <x v="4"/>
    <x v="3"/>
    <s v="BECK NIAGARA PA27           "/>
    <x v="0"/>
    <x v="2"/>
    <n v="2.3099999999999999E-2"/>
    <n v="1.2999999999999999E-2"/>
  </r>
  <r>
    <x v="0"/>
    <x v="4"/>
    <x v="3"/>
    <s v="BECK NM SWANRD_4 104-1      "/>
    <x v="1"/>
    <x v="1"/>
    <n v="0"/>
    <n v="0"/>
  </r>
  <r>
    <x v="0"/>
    <x v="4"/>
    <x v="3"/>
    <s v="BECK PACKARD BP76           "/>
    <x v="1"/>
    <x v="1"/>
    <n v="7.4399999999999994E-2"/>
    <n v="1.67E-2"/>
  </r>
  <r>
    <x v="0"/>
    <x v="4"/>
    <x v="3"/>
    <s v="BECK25HZ PACK25HZ BSC 1     "/>
    <x v="1"/>
    <x v="1"/>
    <n v="0"/>
    <n v="0"/>
  </r>
  <r>
    <x v="0"/>
    <x v="4"/>
    <x v="3"/>
    <s v="BECK25HZ PACK25HZ BSH 1     "/>
    <x v="1"/>
    <x v="1"/>
    <n v="0"/>
    <n v="0"/>
  </r>
  <r>
    <x v="0"/>
    <x v="4"/>
    <x v="3"/>
    <s v="BRANCHBG RAMAPO 5018        "/>
    <x v="2"/>
    <x v="3"/>
    <n v="0.82679999999999998"/>
    <n v="-0.1426"/>
  </r>
  <r>
    <x v="0"/>
    <x v="4"/>
    <x v="3"/>
    <s v="E.SAYRE NWAVERLY 956        "/>
    <x v="5"/>
    <x v="6"/>
    <n v="0"/>
    <n v="-1.7899999999999999E-2"/>
  </r>
  <r>
    <x v="0"/>
    <x v="4"/>
    <x v="3"/>
    <s v="E.TWANDA HILLSIDE 70        "/>
    <x v="5"/>
    <x v="6"/>
    <n v="0"/>
    <n v="-5.21E-2"/>
  </r>
  <r>
    <x v="0"/>
    <x v="4"/>
    <x v="3"/>
    <s v="ERIE SO. S.RIPLEY 69        "/>
    <x v="1"/>
    <x v="1"/>
    <n v="0.27439999999999998"/>
    <n v="-6.1699999999999998E-2"/>
  </r>
  <r>
    <x v="0"/>
    <x v="4"/>
    <x v="3"/>
    <s v="HOMER C STOLLERD 37         "/>
    <x v="5"/>
    <x v="6"/>
    <n v="0"/>
    <n v="-5.0799999999999998E-2"/>
  </r>
  <r>
    <x v="0"/>
    <x v="4"/>
    <x v="3"/>
    <s v="HOMER C WATRCURE 30         "/>
    <x v="5"/>
    <x v="6"/>
    <n v="0"/>
    <n v="-7.5899999999999995E-2"/>
  </r>
  <r>
    <x v="0"/>
    <x v="4"/>
    <x v="3"/>
    <s v="HUDSON 1 FARRAGUT C3403     "/>
    <x v="2"/>
    <x v="3"/>
    <n v="0.2301"/>
    <n v="-3.9699999999999999E-2"/>
  </r>
  <r>
    <x v="0"/>
    <x v="4"/>
    <x v="3"/>
    <s v="HUDSON 2 FARRAGUT B3402     "/>
    <x v="2"/>
    <x v="3"/>
    <n v="0.21759999999999999"/>
    <n v="-3.7499999999999999E-2"/>
  </r>
  <r>
    <x v="0"/>
    <x v="4"/>
    <x v="3"/>
    <s v="LAUREL L GOUDEY 952         "/>
    <x v="5"/>
    <x v="6"/>
    <n v="0"/>
    <n v="-1.2699999999999999E-2"/>
  </r>
  <r>
    <x v="0"/>
    <x v="4"/>
    <x v="3"/>
    <s v="LINDENP GOETHSLN A2253      "/>
    <x v="2"/>
    <x v="3"/>
    <n v="0.53100000000000003"/>
    <n v="-9.1600000000000001E-2"/>
  </r>
  <r>
    <x v="0"/>
    <x v="4"/>
    <x v="3"/>
    <s v="STLAWRNC MOSES L33P         "/>
    <x v="0"/>
    <x v="2"/>
    <n v="0.1799"/>
    <n v="-0.1011"/>
  </r>
  <r>
    <x v="0"/>
    <x v="4"/>
    <x v="3"/>
    <s v="STLAWRNC MOSES L34P         "/>
    <x v="0"/>
    <x v="2"/>
    <n v="0.2636"/>
    <n v="-0.14810000000000001"/>
  </r>
  <r>
    <x v="0"/>
    <x v="4"/>
    <x v="3"/>
    <s v="WALDWICK S.MAHWAH J3410     "/>
    <x v="2"/>
    <x v="3"/>
    <n v="0.32829999999999998"/>
    <n v="-5.6599999999999998E-2"/>
  </r>
  <r>
    <x v="0"/>
    <x v="4"/>
    <x v="3"/>
    <s v="WALDWICK SMAHWH_B K3411     "/>
    <x v="2"/>
    <x v="3"/>
    <n v="0.30840000000000001"/>
    <n v="-5.3199999999999997E-2"/>
  </r>
  <r>
    <x v="0"/>
    <x v="4"/>
    <x v="3"/>
    <s v="WARREN FALCONER 171         "/>
    <x v="1"/>
    <x v="1"/>
    <n v="9.1499999999999998E-2"/>
    <n v="-2.06E-2"/>
  </r>
  <r>
    <x v="0"/>
    <x v="5"/>
    <x v="0"/>
    <s v="CHATGUAY MASSENA 7040       "/>
    <x v="0"/>
    <x v="0"/>
    <n v="2.19"/>
    <n v="-1"/>
  </r>
  <r>
    <x v="0"/>
    <x v="5"/>
    <x v="1"/>
    <s v="BEAR SWP ROTTRDAM E205W     "/>
    <x v="1"/>
    <x v="1"/>
    <n v="0.4249"/>
    <n v="-9.5500000000000002E-2"/>
  </r>
  <r>
    <x v="0"/>
    <x v="5"/>
    <x v="1"/>
    <s v="BERKSHIR ALPS 393           "/>
    <x v="1"/>
    <x v="1"/>
    <n v="1.7283999999999999"/>
    <n v="-0.38840000000000002"/>
  </r>
  <r>
    <x v="0"/>
    <x v="5"/>
    <x v="1"/>
    <s v="BLISSVIL WHITEHAL 7         "/>
    <x v="1"/>
    <x v="1"/>
    <n v="0.186"/>
    <n v="-4.1799999999999997E-2"/>
  </r>
  <r>
    <x v="0"/>
    <x v="5"/>
    <x v="1"/>
    <s v="BNNINGTN HOOSICK K6         "/>
    <x v="1"/>
    <x v="1"/>
    <n v="0.1132"/>
    <n v="-2.5499999999999998E-2"/>
  </r>
  <r>
    <x v="0"/>
    <x v="5"/>
    <x v="1"/>
    <s v="GRAND IS PLATSBRG PV20      "/>
    <x v="0"/>
    <x v="2"/>
    <n v="0.1072"/>
    <n v="-6.0199999999999997E-2"/>
  </r>
  <r>
    <x v="0"/>
    <x v="5"/>
    <x v="1"/>
    <s v="LONG MTN PLSNTVLY 398       "/>
    <x v="2"/>
    <x v="3"/>
    <n v="1.7061999999999999"/>
    <n v="-0.29420000000000002"/>
  </r>
  <r>
    <x v="0"/>
    <x v="5"/>
    <x v="1"/>
    <s v="NOR HBR NRTHPORT 1385       "/>
    <x v="3"/>
    <x v="4"/>
    <n v="0.4083"/>
    <n v="-8.6400000000000005E-2"/>
  </r>
  <r>
    <x v="0"/>
    <x v="5"/>
    <x v="1"/>
    <s v="SMITHFLD FALLS VG 690       "/>
    <x v="4"/>
    <x v="5"/>
    <n v="3.3099999999999997E-2"/>
    <n v="-8.0999999999999996E-3"/>
  </r>
  <r>
    <x v="0"/>
    <x v="5"/>
    <x v="2"/>
    <s v="BECK A NIAGARA PA301        "/>
    <x v="0"/>
    <x v="2"/>
    <n v="0.22770000000000001"/>
    <n v="-0.12790000000000001"/>
  </r>
  <r>
    <x v="0"/>
    <x v="5"/>
    <x v="2"/>
    <s v="BECK B NIAGARA PA302        "/>
    <x v="0"/>
    <x v="2"/>
    <n v="0.2271"/>
    <n v="-0.12759999999999999"/>
  </r>
  <r>
    <x v="0"/>
    <x v="5"/>
    <x v="2"/>
    <s v="BECK NIAGARA PA27           "/>
    <x v="0"/>
    <x v="2"/>
    <n v="0.13600000000000001"/>
    <n v="-7.6399999999999996E-2"/>
  </r>
  <r>
    <x v="0"/>
    <x v="5"/>
    <x v="2"/>
    <s v="BECK NM SWANRD_4 104-1      "/>
    <x v="1"/>
    <x v="1"/>
    <n v="0"/>
    <n v="0"/>
  </r>
  <r>
    <x v="0"/>
    <x v="5"/>
    <x v="2"/>
    <s v="BECK PACKARD BP76           "/>
    <x v="1"/>
    <x v="1"/>
    <n v="0.2878"/>
    <n v="-6.4699999999999994E-2"/>
  </r>
  <r>
    <x v="0"/>
    <x v="5"/>
    <x v="2"/>
    <s v="BECK25HZ PACK25HZ BSC 1     "/>
    <x v="1"/>
    <x v="1"/>
    <n v="0"/>
    <n v="0"/>
  </r>
  <r>
    <x v="0"/>
    <x v="5"/>
    <x v="2"/>
    <s v="BECK25HZ PACK25HZ BSH 1     "/>
    <x v="1"/>
    <x v="1"/>
    <n v="0"/>
    <n v="0"/>
  </r>
  <r>
    <x v="0"/>
    <x v="5"/>
    <x v="2"/>
    <s v="BRANCHBG RAMAPO 5018        "/>
    <x v="2"/>
    <x v="3"/>
    <n v="0.44829999999999998"/>
    <n v="-7.7299999999999994E-2"/>
  </r>
  <r>
    <x v="0"/>
    <x v="5"/>
    <x v="2"/>
    <s v="E.SAYRE NWAVERLY 956        "/>
    <x v="5"/>
    <x v="6"/>
    <n v="0"/>
    <n v="-7.1000000000000004E-3"/>
  </r>
  <r>
    <x v="0"/>
    <x v="5"/>
    <x v="2"/>
    <s v="E.TWANDA HILLSIDE 70        "/>
    <x v="5"/>
    <x v="6"/>
    <n v="0"/>
    <n v="-1.6299999999999999E-2"/>
  </r>
  <r>
    <x v="0"/>
    <x v="5"/>
    <x v="2"/>
    <s v="ERIE SO. S.RIPLEY 69        "/>
    <x v="1"/>
    <x v="1"/>
    <n v="5.11E-2"/>
    <n v="1.15E-2"/>
  </r>
  <r>
    <x v="0"/>
    <x v="5"/>
    <x v="2"/>
    <s v="HOMER C STOLLERD 37         "/>
    <x v="5"/>
    <x v="6"/>
    <n v="0"/>
    <n v="1.6799999999999999E-2"/>
  </r>
  <r>
    <x v="0"/>
    <x v="5"/>
    <x v="2"/>
    <s v="HOMER C WATRCURE 30         "/>
    <x v="5"/>
    <x v="6"/>
    <n v="0"/>
    <n v="-3.95E-2"/>
  </r>
  <r>
    <x v="0"/>
    <x v="5"/>
    <x v="2"/>
    <s v="HUDSON 1 FARRAGUT C3403     "/>
    <x v="2"/>
    <x v="3"/>
    <n v="0.1249"/>
    <n v="-2.1499999999999998E-2"/>
  </r>
  <r>
    <x v="0"/>
    <x v="5"/>
    <x v="2"/>
    <s v="HUDSON 2 FARRAGUT B3402     "/>
    <x v="2"/>
    <x v="3"/>
    <n v="0.1181"/>
    <n v="-2.0400000000000001E-2"/>
  </r>
  <r>
    <x v="0"/>
    <x v="5"/>
    <x v="2"/>
    <s v="LAUREL L GOUDEY 952         "/>
    <x v="5"/>
    <x v="6"/>
    <n v="0"/>
    <n v="-6.4999999999999997E-3"/>
  </r>
  <r>
    <x v="0"/>
    <x v="5"/>
    <x v="2"/>
    <s v="LINDENP GOETHSLN A2253      "/>
    <x v="2"/>
    <x v="3"/>
    <n v="0.28799999999999998"/>
    <n v="-4.9700000000000001E-2"/>
  </r>
  <r>
    <x v="0"/>
    <x v="5"/>
    <x v="2"/>
    <s v="STLAWRNC MOSES L33P         "/>
    <x v="0"/>
    <x v="2"/>
    <n v="0.19489999999999999"/>
    <n v="-0.1095"/>
  </r>
  <r>
    <x v="0"/>
    <x v="5"/>
    <x v="2"/>
    <s v="STLAWRNC MOSES L34P         "/>
    <x v="0"/>
    <x v="2"/>
    <n v="0.28560000000000002"/>
    <n v="-0.1605"/>
  </r>
  <r>
    <x v="0"/>
    <x v="5"/>
    <x v="2"/>
    <s v="WALDWICK S.MAHWAH J3410     "/>
    <x v="2"/>
    <x v="3"/>
    <n v="0.18060000000000001"/>
    <n v="-3.1099999999999999E-2"/>
  </r>
  <r>
    <x v="0"/>
    <x v="5"/>
    <x v="2"/>
    <s v="WALDWICK SMAHWH_B K3411     "/>
    <x v="2"/>
    <x v="3"/>
    <n v="0.16969999999999999"/>
    <n v="-2.93E-2"/>
  </r>
  <r>
    <x v="0"/>
    <x v="5"/>
    <x v="2"/>
    <s v="WARREN FALCONER 171         "/>
    <x v="1"/>
    <x v="1"/>
    <n v="2.9600000000000001E-2"/>
    <n v="6.7000000000000002E-3"/>
  </r>
  <r>
    <x v="0"/>
    <x v="5"/>
    <x v="3"/>
    <s v="BECK A NIAGARA PA301        "/>
    <x v="0"/>
    <x v="2"/>
    <n v="6.0999999999999999E-2"/>
    <n v="-3.4299999999999997E-2"/>
  </r>
  <r>
    <x v="0"/>
    <x v="5"/>
    <x v="3"/>
    <s v="BECK B NIAGARA PA302        "/>
    <x v="0"/>
    <x v="2"/>
    <n v="6.08E-2"/>
    <n v="-3.4200000000000001E-2"/>
  </r>
  <r>
    <x v="0"/>
    <x v="5"/>
    <x v="3"/>
    <s v="BECK NIAGARA PA27           "/>
    <x v="0"/>
    <x v="2"/>
    <n v="7.4000000000000003E-3"/>
    <n v="-4.1999999999999997E-3"/>
  </r>
  <r>
    <x v="0"/>
    <x v="5"/>
    <x v="3"/>
    <s v="BECK NM SWANRD_4 104-1      "/>
    <x v="1"/>
    <x v="1"/>
    <n v="0"/>
    <n v="0"/>
  </r>
  <r>
    <x v="0"/>
    <x v="5"/>
    <x v="3"/>
    <s v="BECK PACKARD BP76           "/>
    <x v="1"/>
    <x v="1"/>
    <n v="1.1299999999999999E-2"/>
    <n v="-2.5000000000000001E-3"/>
  </r>
  <r>
    <x v="0"/>
    <x v="5"/>
    <x v="3"/>
    <s v="BECK25HZ PACK25HZ BSC 1     "/>
    <x v="1"/>
    <x v="1"/>
    <n v="0"/>
    <n v="0"/>
  </r>
  <r>
    <x v="0"/>
    <x v="5"/>
    <x v="3"/>
    <s v="BECK25HZ PACK25HZ BSH 1     "/>
    <x v="1"/>
    <x v="1"/>
    <n v="0"/>
    <n v="0"/>
  </r>
  <r>
    <x v="0"/>
    <x v="5"/>
    <x v="3"/>
    <s v="BRANCHBG RAMAPO 5018        "/>
    <x v="2"/>
    <x v="3"/>
    <n v="0.9677"/>
    <n v="-0.1668"/>
  </r>
  <r>
    <x v="0"/>
    <x v="5"/>
    <x v="3"/>
    <s v="E.SAYRE NWAVERLY 956        "/>
    <x v="5"/>
    <x v="6"/>
    <n v="0"/>
    <n v="-2.0299999999999999E-2"/>
  </r>
  <r>
    <x v="0"/>
    <x v="5"/>
    <x v="3"/>
    <s v="E.TWANDA HILLSIDE 70        "/>
    <x v="5"/>
    <x v="6"/>
    <n v="0"/>
    <n v="-5.8500000000000003E-2"/>
  </r>
  <r>
    <x v="0"/>
    <x v="5"/>
    <x v="3"/>
    <s v="ERIE SO. S.RIPLEY 69        "/>
    <x v="1"/>
    <x v="1"/>
    <n v="0.27529999999999999"/>
    <n v="-6.1899999999999997E-2"/>
  </r>
  <r>
    <x v="0"/>
    <x v="5"/>
    <x v="3"/>
    <s v="HOMER C STOLLERD 37         "/>
    <x v="5"/>
    <x v="6"/>
    <n v="0"/>
    <n v="-4.9500000000000002E-2"/>
  </r>
  <r>
    <x v="0"/>
    <x v="5"/>
    <x v="3"/>
    <s v="HOMER C WATRCURE 30         "/>
    <x v="5"/>
    <x v="6"/>
    <n v="0"/>
    <n v="-8.8800000000000004E-2"/>
  </r>
  <r>
    <x v="0"/>
    <x v="5"/>
    <x v="3"/>
    <s v="HUDSON 1 FARRAGUT C3403     "/>
    <x v="2"/>
    <x v="3"/>
    <n v="0.26769999999999999"/>
    <n v="-4.6199999999999998E-2"/>
  </r>
  <r>
    <x v="0"/>
    <x v="5"/>
    <x v="3"/>
    <s v="HUDSON 2 FARRAGUT B3402     "/>
    <x v="2"/>
    <x v="3"/>
    <n v="0.25309999999999999"/>
    <n v="-4.36E-2"/>
  </r>
  <r>
    <x v="0"/>
    <x v="5"/>
    <x v="3"/>
    <s v="LAUREL L GOUDEY 952         "/>
    <x v="5"/>
    <x v="6"/>
    <n v="0"/>
    <n v="-1.49E-2"/>
  </r>
  <r>
    <x v="0"/>
    <x v="5"/>
    <x v="3"/>
    <s v="LINDENP GOETHSLN A2253      "/>
    <x v="2"/>
    <x v="3"/>
    <n v="0.61899999999999999"/>
    <n v="-0.1067"/>
  </r>
  <r>
    <x v="0"/>
    <x v="5"/>
    <x v="3"/>
    <s v="STLAWRNC MOSES L33P         "/>
    <x v="0"/>
    <x v="2"/>
    <n v="8.5599999999999996E-2"/>
    <n v="-4.8099999999999997E-2"/>
  </r>
  <r>
    <x v="0"/>
    <x v="5"/>
    <x v="3"/>
    <s v="STLAWRNC MOSES L34P         "/>
    <x v="0"/>
    <x v="2"/>
    <n v="0.1255"/>
    <n v="-7.0499999999999993E-2"/>
  </r>
  <r>
    <x v="0"/>
    <x v="5"/>
    <x v="3"/>
    <s v="WALDWICK S.MAHWAH J3410     "/>
    <x v="2"/>
    <x v="3"/>
    <n v="0.38569999999999999"/>
    <n v="-6.6500000000000004E-2"/>
  </r>
  <r>
    <x v="0"/>
    <x v="5"/>
    <x v="3"/>
    <s v="WALDWICK SMAHWH_B K3411     "/>
    <x v="2"/>
    <x v="3"/>
    <n v="0.3624"/>
    <n v="-6.25E-2"/>
  </r>
  <r>
    <x v="0"/>
    <x v="5"/>
    <x v="3"/>
    <s v="WARREN FALCONER 171         "/>
    <x v="1"/>
    <x v="1"/>
    <n v="8.9099999999999999E-2"/>
    <n v="-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dataOnRows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D17" firstHeaderRow="1" firstDataRow="1" firstDataCol="3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70"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x="4"/>
        <item x="0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x="1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x="5"/>
        <item m="1" x="288"/>
        <item x="2"/>
        <item m="1" x="289"/>
        <item m="1" x="290"/>
        <item m="1" x="291"/>
        <item m="1" x="292"/>
        <item m="1" x="293"/>
        <item m="1" x="294"/>
        <item m="1" x="295"/>
        <item m="1" x="296"/>
        <item x="3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t="default"/>
      </items>
    </pivotField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x="4"/>
        <item x="2"/>
        <item x="3"/>
        <item x="5"/>
        <item x="1"/>
        <item x="0"/>
        <item m="1" x="6"/>
      </items>
    </pivotField>
    <pivotField axis="axisRow" compact="0" numFmtId="8" outline="0" subtotalTop="0" showAll="0" includeNewItemsInFilter="1" defaultSubtotal="0">
      <items count="11">
        <item x="6"/>
        <item x="2"/>
        <item x="0"/>
        <item m="1" x="7"/>
        <item m="1" x="8"/>
        <item x="4"/>
        <item m="1" x="9"/>
        <item m="1" x="10"/>
        <item x="1"/>
        <item x="3"/>
        <item x="5"/>
      </items>
    </pivotField>
    <pivotField dataField="1" compact="0" numFmtId="8" outline="0" subtotalTop="0" showAll="0" includeNewItemsInFilter="1"/>
    <pivotField dataField="1" compact="0" outline="0" subtotalTop="0" showAll="0" includeNewItemsInFilter="1"/>
  </pivotFields>
  <rowFields count="3">
    <field x="-2"/>
    <field x="4"/>
    <field x="5"/>
  </rowFields>
  <rowItems count="10">
    <i>
      <x/>
      <x v="1"/>
      <x v="9"/>
    </i>
    <i r="1">
      <x v="3"/>
      <x/>
    </i>
    <i r="1">
      <x v="4"/>
      <x v="8"/>
    </i>
    <i r="1">
      <x v="5"/>
      <x v="1"/>
    </i>
    <i i="1">
      <x v="1"/>
      <x v="1"/>
      <x v="9"/>
    </i>
    <i r="1" i="1">
      <x v="3"/>
      <x/>
    </i>
    <i r="1" i="1">
      <x v="4"/>
      <x v="8"/>
    </i>
    <i r="1" i="1">
      <x v="5"/>
      <x v="1"/>
    </i>
    <i t="grand">
      <x/>
    </i>
    <i t="grand" i="1">
      <x/>
    </i>
  </rowItems>
  <colItems count="1">
    <i/>
  </colItems>
  <pageFields count="2">
    <pageField fld="1" item="285" hier="0"/>
    <pageField fld="2" item="3" hier="0"/>
  </pageFields>
  <dataFields count="2">
    <dataField name="Sum of TSC_Cost_$/Mwhr" fld="6" baseField="0" baseItem="0"/>
    <dataField name="Sum of Resultant_Dfax" fld="7" baseField="0" baseItem="0"/>
  </dataFields>
  <formats count="8">
    <format dxfId="7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6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5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/>
  </sheetViews>
  <sheetFormatPr defaultRowHeight="12.75" x14ac:dyDescent="0.2"/>
  <cols>
    <col min="1" max="1" width="24.7109375" customWidth="1"/>
    <col min="2" max="2" width="36.7109375" bestFit="1" customWidth="1"/>
    <col min="3" max="3" width="19.85546875" customWidth="1"/>
    <col min="4" max="4" width="8.7109375" customWidth="1"/>
    <col min="5" max="6" width="9.42578125" customWidth="1"/>
    <col min="7" max="7" width="19.85546875" bestFit="1" customWidth="1"/>
    <col min="8" max="8" width="10.5703125" bestFit="1" customWidth="1"/>
  </cols>
  <sheetData>
    <row r="2" spans="1:8" x14ac:dyDescent="0.2">
      <c r="E2" t="s">
        <v>425</v>
      </c>
      <c r="F2" s="18">
        <v>57</v>
      </c>
    </row>
    <row r="4" spans="1:8" x14ac:dyDescent="0.2">
      <c r="A4" s="4" t="s">
        <v>0</v>
      </c>
      <c r="B4" s="13" t="s">
        <v>335</v>
      </c>
    </row>
    <row r="5" spans="1:8" x14ac:dyDescent="0.2">
      <c r="A5" s="4" t="s">
        <v>1</v>
      </c>
      <c r="B5" s="13" t="s">
        <v>48</v>
      </c>
    </row>
    <row r="7" spans="1:8" x14ac:dyDescent="0.2">
      <c r="A7" s="4" t="s">
        <v>419</v>
      </c>
      <c r="B7" s="4" t="s">
        <v>3</v>
      </c>
      <c r="C7" s="4" t="s">
        <v>4</v>
      </c>
      <c r="D7" s="5" t="s">
        <v>420</v>
      </c>
      <c r="E7" s="23" t="s">
        <v>430</v>
      </c>
      <c r="F7" s="22" t="s">
        <v>425</v>
      </c>
    </row>
    <row r="8" spans="1:8" x14ac:dyDescent="0.2">
      <c r="A8" s="6" t="s">
        <v>421</v>
      </c>
      <c r="B8" s="6" t="s">
        <v>19</v>
      </c>
      <c r="C8" s="26">
        <v>5.58</v>
      </c>
      <c r="D8" s="14">
        <v>2.8555999999999999</v>
      </c>
    </row>
    <row r="9" spans="1:8" x14ac:dyDescent="0.2">
      <c r="A9" s="8"/>
      <c r="B9" s="6" t="s">
        <v>34</v>
      </c>
      <c r="C9" s="26">
        <v>0</v>
      </c>
      <c r="D9" s="14">
        <v>0</v>
      </c>
    </row>
    <row r="10" spans="1:8" x14ac:dyDescent="0.2">
      <c r="A10" s="8"/>
      <c r="B10" s="6" t="s">
        <v>13</v>
      </c>
      <c r="C10" s="26">
        <v>2.7320000000000002</v>
      </c>
      <c r="D10" s="14">
        <v>0.37569999999999998</v>
      </c>
    </row>
    <row r="11" spans="1:8" x14ac:dyDescent="0.2">
      <c r="A11" s="8"/>
      <c r="B11" s="6" t="s">
        <v>10</v>
      </c>
      <c r="C11" s="26">
        <v>1.78</v>
      </c>
      <c r="D11" s="14">
        <v>0.34029999999999999</v>
      </c>
      <c r="E11" s="19"/>
      <c r="F11" s="20"/>
    </row>
    <row r="12" spans="1:8" x14ac:dyDescent="0.2">
      <c r="A12" s="6" t="s">
        <v>422</v>
      </c>
      <c r="B12" s="6" t="s">
        <v>19</v>
      </c>
      <c r="C12" s="26">
        <v>5.58</v>
      </c>
      <c r="D12" s="7">
        <v>-0.49230000000000002</v>
      </c>
      <c r="E12" s="19">
        <f>+C12</f>
        <v>5.58</v>
      </c>
      <c r="F12" s="20">
        <f>-D12*$F$2</f>
        <v>28.0611</v>
      </c>
      <c r="H12" s="15"/>
    </row>
    <row r="13" spans="1:8" x14ac:dyDescent="0.2">
      <c r="A13" s="8"/>
      <c r="B13" s="6" t="s">
        <v>34</v>
      </c>
      <c r="C13" s="26">
        <v>0</v>
      </c>
      <c r="D13" s="7">
        <v>-0.23199999999999998</v>
      </c>
      <c r="E13" s="19">
        <f>+C13</f>
        <v>0</v>
      </c>
      <c r="F13" s="20">
        <f>-D13*$F$2</f>
        <v>13.223999999999998</v>
      </c>
      <c r="H13" s="15"/>
    </row>
    <row r="14" spans="1:8" x14ac:dyDescent="0.2">
      <c r="A14" s="8"/>
      <c r="B14" s="6" t="s">
        <v>13</v>
      </c>
      <c r="C14" s="26">
        <v>2.7320000000000002</v>
      </c>
      <c r="D14" s="7">
        <v>-8.4400000000000003E-2</v>
      </c>
      <c r="E14" s="19">
        <f>+C14</f>
        <v>2.7320000000000002</v>
      </c>
      <c r="F14" s="20">
        <f>-D14*$F$2</f>
        <v>4.8108000000000004</v>
      </c>
      <c r="H14" s="15"/>
    </row>
    <row r="15" spans="1:8" x14ac:dyDescent="0.2">
      <c r="A15" s="8"/>
      <c r="B15" s="6" t="s">
        <v>10</v>
      </c>
      <c r="C15" s="26">
        <v>1.78</v>
      </c>
      <c r="D15" s="7">
        <v>-0.19129999999999997</v>
      </c>
      <c r="E15" s="19">
        <f>+C15</f>
        <v>1.78</v>
      </c>
      <c r="F15" s="20">
        <f>-D15*$F$2</f>
        <v>10.904099999999998</v>
      </c>
      <c r="H15" s="15"/>
    </row>
    <row r="16" spans="1:8" x14ac:dyDescent="0.2">
      <c r="A16" s="6" t="s">
        <v>423</v>
      </c>
      <c r="B16" s="9"/>
      <c r="C16" s="9"/>
      <c r="D16" s="17">
        <v>3.5716000000000001</v>
      </c>
      <c r="E16" s="15"/>
      <c r="F16" s="1"/>
    </row>
    <row r="17" spans="1:6" x14ac:dyDescent="0.2">
      <c r="A17" s="10" t="s">
        <v>424</v>
      </c>
      <c r="B17" s="11"/>
      <c r="C17" s="11"/>
      <c r="D17" s="12">
        <v>-1</v>
      </c>
      <c r="E17" s="15"/>
      <c r="F17" s="1"/>
    </row>
    <row r="18" spans="1:6" x14ac:dyDescent="0.2">
      <c r="F18" s="16"/>
    </row>
    <row r="19" spans="1:6" x14ac:dyDescent="0.2">
      <c r="E19" s="1"/>
      <c r="F1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0"/>
  <sheetViews>
    <sheetView workbookViewId="0">
      <selection activeCell="F4" sqref="F4"/>
    </sheetView>
  </sheetViews>
  <sheetFormatPr defaultRowHeight="12.75" x14ac:dyDescent="0.2"/>
  <cols>
    <col min="2" max="2" width="29" bestFit="1" customWidth="1"/>
    <col min="3" max="6" width="9.7109375" customWidth="1"/>
  </cols>
  <sheetData>
    <row r="1" spans="1:9" ht="25.5" x14ac:dyDescent="0.2">
      <c r="B1" s="2" t="s">
        <v>0</v>
      </c>
      <c r="C1" s="2" t="s">
        <v>426</v>
      </c>
      <c r="D1" s="2" t="s">
        <v>427</v>
      </c>
      <c r="E1" s="2" t="s">
        <v>428</v>
      </c>
      <c r="F1" s="2" t="s">
        <v>429</v>
      </c>
    </row>
    <row r="2" spans="1:9" x14ac:dyDescent="0.2">
      <c r="A2" t="s">
        <v>417</v>
      </c>
      <c r="B2" t="s">
        <v>7</v>
      </c>
      <c r="C2" s="21">
        <v>0</v>
      </c>
      <c r="D2" s="21">
        <v>4.6399999999999997</v>
      </c>
      <c r="E2" s="21">
        <v>2.66</v>
      </c>
      <c r="F2" s="21">
        <v>3.45</v>
      </c>
      <c r="G2" s="21"/>
      <c r="H2" s="21"/>
      <c r="I2" s="21"/>
    </row>
    <row r="3" spans="1:9" x14ac:dyDescent="0.2">
      <c r="A3" t="s">
        <v>417</v>
      </c>
      <c r="B3" t="s">
        <v>49</v>
      </c>
      <c r="C3" s="21">
        <v>2.19</v>
      </c>
      <c r="D3" s="21">
        <v>0</v>
      </c>
      <c r="E3" s="21">
        <v>3.2</v>
      </c>
      <c r="F3" s="21">
        <v>4.0599999999999996</v>
      </c>
      <c r="G3" s="21"/>
      <c r="H3" s="21"/>
      <c r="I3" s="21"/>
    </row>
    <row r="4" spans="1:9" x14ac:dyDescent="0.2">
      <c r="A4" t="s">
        <v>417</v>
      </c>
      <c r="B4" t="s">
        <v>50</v>
      </c>
      <c r="C4" s="21">
        <v>2.19</v>
      </c>
      <c r="D4" s="21">
        <v>4.71</v>
      </c>
      <c r="E4" s="21">
        <v>0</v>
      </c>
      <c r="F4" s="21">
        <v>1.89</v>
      </c>
      <c r="G4" s="21"/>
      <c r="H4" s="21"/>
      <c r="I4" s="21"/>
    </row>
    <row r="5" spans="1:9" x14ac:dyDescent="0.2">
      <c r="A5" t="s">
        <v>417</v>
      </c>
      <c r="B5" t="s">
        <v>51</v>
      </c>
      <c r="C5" s="21">
        <v>2.19</v>
      </c>
      <c r="D5" s="21">
        <v>4.7699999999999996</v>
      </c>
      <c r="E5" s="21">
        <v>1.1299999999999999</v>
      </c>
      <c r="F5" s="21">
        <v>0</v>
      </c>
      <c r="G5" s="21"/>
      <c r="H5" s="21"/>
      <c r="I5" s="21"/>
    </row>
    <row r="6" spans="1:9" hidden="1" x14ac:dyDescent="0.2">
      <c r="B6" t="s">
        <v>52</v>
      </c>
      <c r="C6" s="21">
        <v>2.19</v>
      </c>
      <c r="D6" s="21">
        <v>4.8099999999999996</v>
      </c>
      <c r="E6" s="21">
        <v>3.45</v>
      </c>
      <c r="F6" s="21">
        <v>4.51</v>
      </c>
      <c r="G6" s="21"/>
      <c r="H6" s="21"/>
      <c r="I6" s="21"/>
    </row>
    <row r="7" spans="1:9" hidden="1" x14ac:dyDescent="0.2">
      <c r="B7" t="s">
        <v>53</v>
      </c>
      <c r="C7" s="21">
        <v>2.19</v>
      </c>
      <c r="D7" s="21">
        <v>4.8099999999999996</v>
      </c>
      <c r="E7" s="21">
        <v>3.45</v>
      </c>
      <c r="F7" s="21">
        <v>4.51</v>
      </c>
      <c r="G7" s="21"/>
      <c r="H7" s="21"/>
      <c r="I7" s="21"/>
    </row>
    <row r="8" spans="1:9" hidden="1" x14ac:dyDescent="0.2">
      <c r="B8" t="s">
        <v>54</v>
      </c>
      <c r="C8" s="21">
        <v>2.19</v>
      </c>
      <c r="D8" s="21">
        <v>4.8099999999999996</v>
      </c>
      <c r="E8" s="21">
        <v>3.45</v>
      </c>
      <c r="F8" s="21">
        <v>4.51</v>
      </c>
      <c r="G8" s="21"/>
      <c r="H8" s="21"/>
      <c r="I8" s="21"/>
    </row>
    <row r="9" spans="1:9" hidden="1" x14ac:dyDescent="0.2">
      <c r="B9" t="s">
        <v>55</v>
      </c>
      <c r="C9" s="21">
        <v>2.19</v>
      </c>
      <c r="D9" s="21">
        <v>4.7300000000000004</v>
      </c>
      <c r="E9" s="21">
        <v>3.08</v>
      </c>
      <c r="F9" s="21">
        <v>3.91</v>
      </c>
      <c r="G9" s="21"/>
      <c r="H9" s="21"/>
      <c r="I9" s="21"/>
    </row>
    <row r="10" spans="1:9" hidden="1" x14ac:dyDescent="0.2">
      <c r="B10" t="s">
        <v>56</v>
      </c>
      <c r="C10" s="21">
        <v>2.19</v>
      </c>
      <c r="D10" s="21">
        <v>4.7300000000000004</v>
      </c>
      <c r="E10" s="21">
        <v>3.08</v>
      </c>
      <c r="F10" s="21">
        <v>3.91</v>
      </c>
      <c r="G10" s="21"/>
      <c r="H10" s="21"/>
      <c r="I10" s="21"/>
    </row>
    <row r="11" spans="1:9" hidden="1" x14ac:dyDescent="0.2">
      <c r="B11" t="s">
        <v>57</v>
      </c>
      <c r="C11" s="21">
        <v>2.19</v>
      </c>
      <c r="D11" s="21">
        <v>4.7300000000000004</v>
      </c>
      <c r="E11" s="21">
        <v>3.08</v>
      </c>
      <c r="F11" s="21">
        <v>3.91</v>
      </c>
      <c r="G11" s="21"/>
      <c r="H11" s="21"/>
      <c r="I11" s="21"/>
    </row>
    <row r="12" spans="1:9" hidden="1" x14ac:dyDescent="0.2">
      <c r="B12" t="s">
        <v>58</v>
      </c>
      <c r="C12" s="21">
        <v>2.19</v>
      </c>
      <c r="D12" s="21">
        <v>4.6500000000000004</v>
      </c>
      <c r="E12" s="21">
        <v>3.11</v>
      </c>
      <c r="F12" s="21">
        <v>3.95</v>
      </c>
      <c r="G12" s="21"/>
      <c r="H12" s="21"/>
      <c r="I12" s="21"/>
    </row>
    <row r="13" spans="1:9" hidden="1" x14ac:dyDescent="0.2">
      <c r="B13" t="s">
        <v>59</v>
      </c>
      <c r="C13" s="21">
        <v>2.19</v>
      </c>
      <c r="D13" s="21">
        <v>4.72</v>
      </c>
      <c r="E13" s="21">
        <v>3.11</v>
      </c>
      <c r="F13" s="21">
        <v>3.95</v>
      </c>
      <c r="G13" s="21"/>
      <c r="H13" s="21"/>
      <c r="I13" s="21"/>
    </row>
    <row r="14" spans="1:9" hidden="1" x14ac:dyDescent="0.2">
      <c r="B14" t="s">
        <v>60</v>
      </c>
      <c r="C14" s="21">
        <v>2.19</v>
      </c>
      <c r="D14" s="21">
        <v>4.72</v>
      </c>
      <c r="E14" s="21">
        <v>3.11</v>
      </c>
      <c r="F14" s="21">
        <v>3.95</v>
      </c>
      <c r="G14" s="21"/>
      <c r="H14" s="21"/>
      <c r="I14" s="21"/>
    </row>
    <row r="15" spans="1:9" hidden="1" x14ac:dyDescent="0.2">
      <c r="B15" t="s">
        <v>61</v>
      </c>
      <c r="C15" s="21">
        <v>2.19</v>
      </c>
      <c r="D15" s="21">
        <v>4.72</v>
      </c>
      <c r="E15" s="21">
        <v>3.11</v>
      </c>
      <c r="F15" s="21">
        <v>3.95</v>
      </c>
      <c r="G15" s="21"/>
      <c r="H15" s="21"/>
      <c r="I15" s="21"/>
    </row>
    <row r="16" spans="1:9" hidden="1" x14ac:dyDescent="0.2">
      <c r="B16" t="s">
        <v>62</v>
      </c>
      <c r="C16" s="21">
        <v>2.19</v>
      </c>
      <c r="D16" s="21">
        <v>4.72</v>
      </c>
      <c r="E16" s="21">
        <v>3.11</v>
      </c>
      <c r="F16" s="21">
        <v>3.95</v>
      </c>
      <c r="G16" s="21"/>
      <c r="H16" s="21"/>
      <c r="I16" s="21"/>
    </row>
    <row r="17" spans="2:9" hidden="1" x14ac:dyDescent="0.2">
      <c r="B17" t="s">
        <v>63</v>
      </c>
      <c r="C17" s="21">
        <v>2.19</v>
      </c>
      <c r="D17" s="21">
        <v>4.7300000000000004</v>
      </c>
      <c r="E17" s="21">
        <v>2.1800000000000002</v>
      </c>
      <c r="F17" s="21">
        <v>2.95</v>
      </c>
      <c r="G17" s="21"/>
      <c r="H17" s="21"/>
      <c r="I17" s="21"/>
    </row>
    <row r="18" spans="2:9" hidden="1" x14ac:dyDescent="0.2">
      <c r="B18" t="s">
        <v>64</v>
      </c>
      <c r="C18" s="21">
        <v>2.19</v>
      </c>
      <c r="D18" s="21">
        <v>4.72</v>
      </c>
      <c r="E18" s="21">
        <v>2.46</v>
      </c>
      <c r="F18" s="21">
        <v>3.11</v>
      </c>
      <c r="G18" s="21"/>
      <c r="H18" s="21"/>
      <c r="I18" s="21"/>
    </row>
    <row r="19" spans="2:9" hidden="1" x14ac:dyDescent="0.2">
      <c r="B19" t="s">
        <v>65</v>
      </c>
      <c r="C19" s="21">
        <v>2.19</v>
      </c>
      <c r="D19" s="21">
        <v>4.72</v>
      </c>
      <c r="E19" s="21">
        <v>2.46</v>
      </c>
      <c r="F19" s="21">
        <v>3.11</v>
      </c>
      <c r="G19" s="21"/>
      <c r="H19" s="21"/>
      <c r="I19" s="21"/>
    </row>
    <row r="20" spans="2:9" hidden="1" x14ac:dyDescent="0.2">
      <c r="B20" t="s">
        <v>66</v>
      </c>
      <c r="C20" s="21">
        <v>2.19</v>
      </c>
      <c r="D20" s="21">
        <v>4.8099999999999996</v>
      </c>
      <c r="E20" s="21">
        <v>3.45</v>
      </c>
      <c r="F20" s="21">
        <v>4.53</v>
      </c>
      <c r="G20" s="21"/>
      <c r="H20" s="21"/>
      <c r="I20" s="21"/>
    </row>
    <row r="21" spans="2:9" hidden="1" x14ac:dyDescent="0.2">
      <c r="B21" t="s">
        <v>67</v>
      </c>
      <c r="C21" s="21">
        <v>2.19</v>
      </c>
      <c r="D21" s="21">
        <v>4.8099999999999996</v>
      </c>
      <c r="E21" s="21">
        <v>3.45</v>
      </c>
      <c r="F21" s="21">
        <v>4.53</v>
      </c>
      <c r="G21" s="21"/>
      <c r="H21" s="21"/>
      <c r="I21" s="21"/>
    </row>
    <row r="22" spans="2:9" hidden="1" x14ac:dyDescent="0.2">
      <c r="B22" t="s">
        <v>68</v>
      </c>
      <c r="C22" s="21">
        <v>2.19</v>
      </c>
      <c r="D22" s="21">
        <v>4.8099999999999996</v>
      </c>
      <c r="E22" s="21">
        <v>3.46</v>
      </c>
      <c r="F22" s="21">
        <v>4.55</v>
      </c>
      <c r="G22" s="21"/>
      <c r="H22" s="21"/>
      <c r="I22" s="21"/>
    </row>
    <row r="23" spans="2:9" hidden="1" x14ac:dyDescent="0.2">
      <c r="B23" t="s">
        <v>69</v>
      </c>
      <c r="C23" s="21">
        <v>2.19</v>
      </c>
      <c r="D23" s="21">
        <v>4.79</v>
      </c>
      <c r="E23" s="21">
        <v>3.26</v>
      </c>
      <c r="F23" s="21">
        <v>4.1399999999999997</v>
      </c>
      <c r="G23" s="21"/>
      <c r="H23" s="21"/>
      <c r="I23" s="21"/>
    </row>
    <row r="24" spans="2:9" hidden="1" x14ac:dyDescent="0.2">
      <c r="B24" t="s">
        <v>70</v>
      </c>
      <c r="C24" s="21">
        <v>2.19</v>
      </c>
      <c r="D24" s="21">
        <v>4.8</v>
      </c>
      <c r="E24" s="21">
        <v>3.44</v>
      </c>
      <c r="F24" s="21">
        <v>4.49</v>
      </c>
      <c r="G24" s="21"/>
      <c r="H24" s="21"/>
      <c r="I24" s="21"/>
    </row>
    <row r="25" spans="2:9" hidden="1" x14ac:dyDescent="0.2">
      <c r="B25" t="s">
        <v>71</v>
      </c>
      <c r="C25" s="21">
        <v>2.19</v>
      </c>
      <c r="D25" s="21">
        <v>4.8</v>
      </c>
      <c r="E25" s="21">
        <v>3.44</v>
      </c>
      <c r="F25" s="21">
        <v>4.49</v>
      </c>
      <c r="G25" s="21"/>
      <c r="H25" s="21"/>
      <c r="I25" s="21"/>
    </row>
    <row r="26" spans="2:9" hidden="1" x14ac:dyDescent="0.2">
      <c r="B26" t="s">
        <v>72</v>
      </c>
      <c r="C26" s="21">
        <v>2.19</v>
      </c>
      <c r="D26" s="21">
        <v>4.8</v>
      </c>
      <c r="E26" s="21">
        <v>3.44</v>
      </c>
      <c r="F26" s="21">
        <v>4.49</v>
      </c>
      <c r="G26" s="21"/>
      <c r="H26" s="21"/>
      <c r="I26" s="21"/>
    </row>
    <row r="27" spans="2:9" hidden="1" x14ac:dyDescent="0.2">
      <c r="B27" t="s">
        <v>73</v>
      </c>
      <c r="C27" s="21">
        <v>2.19</v>
      </c>
      <c r="D27" s="21">
        <v>4.8</v>
      </c>
      <c r="E27" s="21">
        <v>3.44</v>
      </c>
      <c r="F27" s="21">
        <v>4.49</v>
      </c>
      <c r="G27" s="21"/>
      <c r="H27" s="21"/>
      <c r="I27" s="21"/>
    </row>
    <row r="28" spans="2:9" hidden="1" x14ac:dyDescent="0.2">
      <c r="B28" t="s">
        <v>74</v>
      </c>
      <c r="C28" s="21">
        <v>2.19</v>
      </c>
      <c r="D28" s="21">
        <v>4.8</v>
      </c>
      <c r="E28" s="21">
        <v>3.44</v>
      </c>
      <c r="F28" s="21">
        <v>4.49</v>
      </c>
      <c r="G28" s="21"/>
      <c r="H28" s="21"/>
      <c r="I28" s="21"/>
    </row>
    <row r="29" spans="2:9" hidden="1" x14ac:dyDescent="0.2">
      <c r="B29" t="s">
        <v>75</v>
      </c>
      <c r="C29" s="21">
        <v>2.19</v>
      </c>
      <c r="D29" s="21">
        <v>4.8</v>
      </c>
      <c r="E29" s="21">
        <v>3.44</v>
      </c>
      <c r="F29" s="21">
        <v>4.49</v>
      </c>
      <c r="G29" s="21"/>
      <c r="H29" s="21"/>
      <c r="I29" s="21"/>
    </row>
    <row r="30" spans="2:9" hidden="1" x14ac:dyDescent="0.2">
      <c r="B30" t="s">
        <v>76</v>
      </c>
      <c r="C30" s="21">
        <v>2.19</v>
      </c>
      <c r="D30" s="21">
        <v>4.8</v>
      </c>
      <c r="E30" s="21">
        <v>3.44</v>
      </c>
      <c r="F30" s="21">
        <v>4.49</v>
      </c>
      <c r="G30" s="21"/>
      <c r="H30" s="21"/>
      <c r="I30" s="21"/>
    </row>
    <row r="31" spans="2:9" hidden="1" x14ac:dyDescent="0.2">
      <c r="B31" t="s">
        <v>77</v>
      </c>
      <c r="C31" s="21">
        <v>2.19</v>
      </c>
      <c r="D31" s="21">
        <v>4.8</v>
      </c>
      <c r="E31" s="21">
        <v>3.44</v>
      </c>
      <c r="F31" s="21">
        <v>4.49</v>
      </c>
      <c r="G31" s="21"/>
      <c r="H31" s="21"/>
      <c r="I31" s="21"/>
    </row>
    <row r="32" spans="2:9" hidden="1" x14ac:dyDescent="0.2">
      <c r="B32" t="s">
        <v>78</v>
      </c>
      <c r="C32" s="21">
        <v>2.19</v>
      </c>
      <c r="D32" s="21">
        <v>4.8</v>
      </c>
      <c r="E32" s="21">
        <v>3.44</v>
      </c>
      <c r="F32" s="21">
        <v>4.49</v>
      </c>
      <c r="G32" s="21"/>
      <c r="H32" s="21"/>
      <c r="I32" s="21"/>
    </row>
    <row r="33" spans="2:9" hidden="1" x14ac:dyDescent="0.2">
      <c r="B33" t="s">
        <v>79</v>
      </c>
      <c r="C33" s="21">
        <v>2.19</v>
      </c>
      <c r="D33" s="21">
        <v>4.8</v>
      </c>
      <c r="E33" s="21">
        <v>3.44</v>
      </c>
      <c r="F33" s="21">
        <v>4.49</v>
      </c>
      <c r="G33" s="21"/>
      <c r="H33" s="21"/>
      <c r="I33" s="21"/>
    </row>
    <row r="34" spans="2:9" hidden="1" x14ac:dyDescent="0.2">
      <c r="B34" t="s">
        <v>80</v>
      </c>
      <c r="C34" s="21">
        <v>2.19</v>
      </c>
      <c r="D34" s="21">
        <v>4.8</v>
      </c>
      <c r="E34" s="21">
        <v>3.44</v>
      </c>
      <c r="F34" s="21">
        <v>4.49</v>
      </c>
      <c r="G34" s="21"/>
      <c r="H34" s="21"/>
      <c r="I34" s="21"/>
    </row>
    <row r="35" spans="2:9" hidden="1" x14ac:dyDescent="0.2">
      <c r="B35" t="s">
        <v>81</v>
      </c>
      <c r="C35" s="21">
        <v>2.19</v>
      </c>
      <c r="D35" s="21">
        <v>4.8</v>
      </c>
      <c r="E35" s="21">
        <v>3.44</v>
      </c>
      <c r="F35" s="21">
        <v>4.49</v>
      </c>
      <c r="G35" s="21"/>
      <c r="H35" s="21"/>
      <c r="I35" s="21"/>
    </row>
    <row r="36" spans="2:9" hidden="1" x14ac:dyDescent="0.2">
      <c r="B36" t="s">
        <v>82</v>
      </c>
      <c r="C36" s="21">
        <v>2.19</v>
      </c>
      <c r="D36" s="21">
        <v>4.8</v>
      </c>
      <c r="E36" s="21">
        <v>3.44</v>
      </c>
      <c r="F36" s="21">
        <v>4.49</v>
      </c>
      <c r="G36" s="21"/>
      <c r="H36" s="21"/>
      <c r="I36" s="21"/>
    </row>
    <row r="37" spans="2:9" hidden="1" x14ac:dyDescent="0.2">
      <c r="B37" t="s">
        <v>83</v>
      </c>
      <c r="C37" s="21">
        <v>2.19</v>
      </c>
      <c r="D37" s="21">
        <v>4.8</v>
      </c>
      <c r="E37" s="21">
        <v>3.44</v>
      </c>
      <c r="F37" s="21">
        <v>4.49</v>
      </c>
      <c r="G37" s="21"/>
      <c r="H37" s="21"/>
      <c r="I37" s="21"/>
    </row>
    <row r="38" spans="2:9" hidden="1" x14ac:dyDescent="0.2">
      <c r="B38" t="s">
        <v>84</v>
      </c>
      <c r="C38" s="21">
        <v>2.19</v>
      </c>
      <c r="D38" s="21">
        <v>4.8</v>
      </c>
      <c r="E38" s="21">
        <v>3.44</v>
      </c>
      <c r="F38" s="21">
        <v>4.49</v>
      </c>
      <c r="G38" s="21"/>
      <c r="H38" s="21"/>
      <c r="I38" s="21"/>
    </row>
    <row r="39" spans="2:9" hidden="1" x14ac:dyDescent="0.2">
      <c r="B39" t="s">
        <v>85</v>
      </c>
      <c r="C39" s="21">
        <v>2.19</v>
      </c>
      <c r="D39" s="21">
        <v>4.8</v>
      </c>
      <c r="E39" s="21">
        <v>3.44</v>
      </c>
      <c r="F39" s="21">
        <v>4.49</v>
      </c>
      <c r="G39" s="21"/>
      <c r="H39" s="21"/>
      <c r="I39" s="21"/>
    </row>
    <row r="40" spans="2:9" hidden="1" x14ac:dyDescent="0.2">
      <c r="B40" t="s">
        <v>86</v>
      </c>
      <c r="C40" s="21">
        <v>2.19</v>
      </c>
      <c r="D40" s="21">
        <v>4.8099999999999996</v>
      </c>
      <c r="E40" s="21">
        <v>3.44</v>
      </c>
      <c r="F40" s="21">
        <v>4.5</v>
      </c>
      <c r="G40" s="21"/>
      <c r="H40" s="21"/>
      <c r="I40" s="21"/>
    </row>
    <row r="41" spans="2:9" hidden="1" x14ac:dyDescent="0.2">
      <c r="B41" t="s">
        <v>87</v>
      </c>
      <c r="C41" s="21">
        <v>2.19</v>
      </c>
      <c r="D41" s="21">
        <v>4.8099999999999996</v>
      </c>
      <c r="E41" s="21">
        <v>3.44</v>
      </c>
      <c r="F41" s="21">
        <v>4.5</v>
      </c>
      <c r="G41" s="21"/>
      <c r="H41" s="21"/>
      <c r="I41" s="21"/>
    </row>
    <row r="42" spans="2:9" hidden="1" x14ac:dyDescent="0.2">
      <c r="B42" t="s">
        <v>88</v>
      </c>
      <c r="C42" s="21">
        <v>2.19</v>
      </c>
      <c r="D42" s="21">
        <v>4.8099999999999996</v>
      </c>
      <c r="E42" s="21">
        <v>3.44</v>
      </c>
      <c r="F42" s="21">
        <v>4.5</v>
      </c>
      <c r="G42" s="21"/>
      <c r="H42" s="21"/>
      <c r="I42" s="21"/>
    </row>
    <row r="43" spans="2:9" hidden="1" x14ac:dyDescent="0.2">
      <c r="B43" t="s">
        <v>89</v>
      </c>
      <c r="C43" s="21">
        <v>2.19</v>
      </c>
      <c r="D43" s="21">
        <v>4.8099999999999996</v>
      </c>
      <c r="E43" s="21">
        <v>3.44</v>
      </c>
      <c r="F43" s="21">
        <v>4.5</v>
      </c>
      <c r="G43" s="21"/>
      <c r="H43" s="21"/>
      <c r="I43" s="21"/>
    </row>
    <row r="44" spans="2:9" hidden="1" x14ac:dyDescent="0.2">
      <c r="B44" t="s">
        <v>90</v>
      </c>
      <c r="C44" s="21">
        <v>2.19</v>
      </c>
      <c r="D44" s="21">
        <v>4.8099999999999996</v>
      </c>
      <c r="E44" s="21">
        <v>3.44</v>
      </c>
      <c r="F44" s="21">
        <v>4.5</v>
      </c>
      <c r="G44" s="21"/>
      <c r="H44" s="21"/>
      <c r="I44" s="21"/>
    </row>
    <row r="45" spans="2:9" hidden="1" x14ac:dyDescent="0.2">
      <c r="B45" t="s">
        <v>91</v>
      </c>
      <c r="C45" s="21">
        <v>2.19</v>
      </c>
      <c r="D45" s="21">
        <v>4.8</v>
      </c>
      <c r="E45" s="21">
        <v>3.44</v>
      </c>
      <c r="F45" s="21">
        <v>4.49</v>
      </c>
      <c r="G45" s="21"/>
      <c r="H45" s="21"/>
      <c r="I45" s="21"/>
    </row>
    <row r="46" spans="2:9" hidden="1" x14ac:dyDescent="0.2">
      <c r="B46" t="s">
        <v>92</v>
      </c>
      <c r="C46" s="21">
        <v>2.19</v>
      </c>
      <c r="D46" s="21">
        <v>4.8</v>
      </c>
      <c r="E46" s="21">
        <v>3.44</v>
      </c>
      <c r="F46" s="21">
        <v>4.49</v>
      </c>
      <c r="G46" s="21"/>
      <c r="H46" s="21"/>
      <c r="I46" s="21"/>
    </row>
    <row r="47" spans="2:9" hidden="1" x14ac:dyDescent="0.2">
      <c r="B47" t="s">
        <v>93</v>
      </c>
      <c r="C47" s="21">
        <v>2.19</v>
      </c>
      <c r="D47" s="21">
        <v>4.8</v>
      </c>
      <c r="E47" s="21">
        <v>3.44</v>
      </c>
      <c r="F47" s="21">
        <v>4.49</v>
      </c>
      <c r="G47" s="21"/>
      <c r="H47" s="21"/>
      <c r="I47" s="21"/>
    </row>
    <row r="48" spans="2:9" hidden="1" x14ac:dyDescent="0.2">
      <c r="B48" t="s">
        <v>94</v>
      </c>
      <c r="C48" s="21">
        <v>2.19</v>
      </c>
      <c r="D48" s="21">
        <v>4.8</v>
      </c>
      <c r="E48" s="21">
        <v>3.44</v>
      </c>
      <c r="F48" s="21">
        <v>4.49</v>
      </c>
      <c r="G48" s="21"/>
      <c r="H48" s="21"/>
      <c r="I48" s="21"/>
    </row>
    <row r="49" spans="2:9" hidden="1" x14ac:dyDescent="0.2">
      <c r="B49" t="s">
        <v>95</v>
      </c>
      <c r="C49" s="21">
        <v>2.19</v>
      </c>
      <c r="D49" s="21">
        <v>4.8</v>
      </c>
      <c r="E49" s="21">
        <v>3.44</v>
      </c>
      <c r="F49" s="21">
        <v>4.49</v>
      </c>
      <c r="G49" s="21"/>
      <c r="H49" s="21"/>
      <c r="I49" s="21"/>
    </row>
    <row r="50" spans="2:9" hidden="1" x14ac:dyDescent="0.2">
      <c r="B50" t="s">
        <v>96</v>
      </c>
      <c r="C50" s="21">
        <v>2.19</v>
      </c>
      <c r="D50" s="21">
        <v>4.8</v>
      </c>
      <c r="E50" s="21">
        <v>3.44</v>
      </c>
      <c r="F50" s="21">
        <v>4.49</v>
      </c>
      <c r="G50" s="21"/>
      <c r="H50" s="21"/>
      <c r="I50" s="21"/>
    </row>
    <row r="51" spans="2:9" hidden="1" x14ac:dyDescent="0.2">
      <c r="B51" t="s">
        <v>97</v>
      </c>
      <c r="C51" s="21">
        <v>2.19</v>
      </c>
      <c r="D51" s="21">
        <v>4.8099999999999996</v>
      </c>
      <c r="E51" s="21">
        <v>3.44</v>
      </c>
      <c r="F51" s="21">
        <v>4.5</v>
      </c>
      <c r="G51" s="21"/>
      <c r="H51" s="21"/>
      <c r="I51" s="21"/>
    </row>
    <row r="52" spans="2:9" hidden="1" x14ac:dyDescent="0.2">
      <c r="B52" t="s">
        <v>98</v>
      </c>
      <c r="C52" s="21">
        <v>2.19</v>
      </c>
      <c r="D52" s="21">
        <v>4.8</v>
      </c>
      <c r="E52" s="21">
        <v>3.44</v>
      </c>
      <c r="F52" s="21">
        <v>4.49</v>
      </c>
      <c r="G52" s="21"/>
      <c r="H52" s="21"/>
      <c r="I52" s="21"/>
    </row>
    <row r="53" spans="2:9" hidden="1" x14ac:dyDescent="0.2">
      <c r="B53" t="s">
        <v>99</v>
      </c>
      <c r="C53" s="21">
        <v>2.19</v>
      </c>
      <c r="D53" s="21">
        <v>4.8099999999999996</v>
      </c>
      <c r="E53" s="21">
        <v>3.44</v>
      </c>
      <c r="F53" s="21">
        <v>4.5</v>
      </c>
      <c r="G53" s="21"/>
      <c r="H53" s="21"/>
      <c r="I53" s="21"/>
    </row>
    <row r="54" spans="2:9" hidden="1" x14ac:dyDescent="0.2">
      <c r="B54" t="s">
        <v>100</v>
      </c>
      <c r="C54" s="21">
        <v>2.19</v>
      </c>
      <c r="D54" s="21">
        <v>4.76</v>
      </c>
      <c r="E54" s="21">
        <v>3.43</v>
      </c>
      <c r="F54" s="21">
        <v>4.46</v>
      </c>
      <c r="G54" s="21"/>
      <c r="H54" s="21"/>
      <c r="I54" s="21"/>
    </row>
    <row r="55" spans="2:9" hidden="1" x14ac:dyDescent="0.2">
      <c r="B55" t="s">
        <v>101</v>
      </c>
      <c r="C55" s="21">
        <v>2.19</v>
      </c>
      <c r="D55" s="21">
        <v>4.76</v>
      </c>
      <c r="E55" s="21">
        <v>3.43</v>
      </c>
      <c r="F55" s="21">
        <v>4.46</v>
      </c>
      <c r="G55" s="21"/>
      <c r="H55" s="21"/>
      <c r="I55" s="21"/>
    </row>
    <row r="56" spans="2:9" hidden="1" x14ac:dyDescent="0.2">
      <c r="B56" t="s">
        <v>102</v>
      </c>
      <c r="C56" s="21">
        <v>2.19</v>
      </c>
      <c r="D56" s="21">
        <v>4.76</v>
      </c>
      <c r="E56" s="21">
        <v>3.43</v>
      </c>
      <c r="F56" s="21">
        <v>4.46</v>
      </c>
      <c r="G56" s="21"/>
      <c r="H56" s="21"/>
      <c r="I56" s="21"/>
    </row>
    <row r="57" spans="2:9" hidden="1" x14ac:dyDescent="0.2">
      <c r="B57" t="s">
        <v>103</v>
      </c>
      <c r="C57" s="21">
        <v>2.19</v>
      </c>
      <c r="D57" s="21">
        <v>4.76</v>
      </c>
      <c r="E57" s="21">
        <v>3.43</v>
      </c>
      <c r="F57" s="21">
        <v>4.46</v>
      </c>
      <c r="G57" s="21"/>
      <c r="H57" s="21"/>
      <c r="I57" s="21"/>
    </row>
    <row r="58" spans="2:9" hidden="1" x14ac:dyDescent="0.2">
      <c r="B58" t="s">
        <v>104</v>
      </c>
      <c r="C58" s="21">
        <v>2.19</v>
      </c>
      <c r="D58" s="21">
        <v>4.76</v>
      </c>
      <c r="E58" s="21">
        <v>3.43</v>
      </c>
      <c r="F58" s="21">
        <v>4.46</v>
      </c>
      <c r="G58" s="21"/>
      <c r="H58" s="21"/>
      <c r="I58" s="21"/>
    </row>
    <row r="59" spans="2:9" hidden="1" x14ac:dyDescent="0.2">
      <c r="B59" t="s">
        <v>105</v>
      </c>
      <c r="C59" s="21">
        <v>2.19</v>
      </c>
      <c r="D59" s="21">
        <v>4.76</v>
      </c>
      <c r="E59" s="21">
        <v>3.43</v>
      </c>
      <c r="F59" s="21">
        <v>4.46</v>
      </c>
      <c r="G59" s="21"/>
      <c r="H59" s="21"/>
      <c r="I59" s="21"/>
    </row>
    <row r="60" spans="2:9" hidden="1" x14ac:dyDescent="0.2">
      <c r="B60" t="s">
        <v>106</v>
      </c>
      <c r="C60" s="21">
        <v>2.19</v>
      </c>
      <c r="D60" s="21">
        <v>4.76</v>
      </c>
      <c r="E60" s="21">
        <v>3.43</v>
      </c>
      <c r="F60" s="21">
        <v>4.46</v>
      </c>
      <c r="G60" s="21"/>
      <c r="H60" s="21"/>
      <c r="I60" s="21"/>
    </row>
    <row r="61" spans="2:9" hidden="1" x14ac:dyDescent="0.2">
      <c r="B61" t="s">
        <v>107</v>
      </c>
      <c r="C61" s="21">
        <v>2.19</v>
      </c>
      <c r="D61" s="21">
        <v>4.76</v>
      </c>
      <c r="E61" s="21">
        <v>3.43</v>
      </c>
      <c r="F61" s="21">
        <v>4.46</v>
      </c>
      <c r="G61" s="21"/>
      <c r="H61" s="21"/>
      <c r="I61" s="21"/>
    </row>
    <row r="62" spans="2:9" hidden="1" x14ac:dyDescent="0.2">
      <c r="B62" t="s">
        <v>108</v>
      </c>
      <c r="C62" s="21">
        <v>2.19</v>
      </c>
      <c r="D62" s="21">
        <v>4.76</v>
      </c>
      <c r="E62" s="21">
        <v>3.43</v>
      </c>
      <c r="F62" s="21">
        <v>4.46</v>
      </c>
      <c r="G62" s="21"/>
      <c r="H62" s="21"/>
      <c r="I62" s="21"/>
    </row>
    <row r="63" spans="2:9" hidden="1" x14ac:dyDescent="0.2">
      <c r="B63" t="s">
        <v>109</v>
      </c>
      <c r="C63" s="21">
        <v>2.19</v>
      </c>
      <c r="D63" s="21">
        <v>4.76</v>
      </c>
      <c r="E63" s="21">
        <v>3.43</v>
      </c>
      <c r="F63" s="21">
        <v>4.46</v>
      </c>
      <c r="G63" s="21"/>
      <c r="H63" s="21"/>
      <c r="I63" s="21"/>
    </row>
    <row r="64" spans="2:9" hidden="1" x14ac:dyDescent="0.2">
      <c r="B64" t="s">
        <v>110</v>
      </c>
      <c r="C64" s="21">
        <v>2.19</v>
      </c>
      <c r="D64" s="21">
        <v>4.76</v>
      </c>
      <c r="E64" s="21">
        <v>3.43</v>
      </c>
      <c r="F64" s="21">
        <v>4.46</v>
      </c>
      <c r="G64" s="21"/>
      <c r="H64" s="21"/>
      <c r="I64" s="21"/>
    </row>
    <row r="65" spans="2:9" hidden="1" x14ac:dyDescent="0.2">
      <c r="B65" t="s">
        <v>111</v>
      </c>
      <c r="C65" s="21">
        <v>2.19</v>
      </c>
      <c r="D65" s="21">
        <v>4.76</v>
      </c>
      <c r="E65" s="21">
        <v>3.43</v>
      </c>
      <c r="F65" s="21">
        <v>4.46</v>
      </c>
      <c r="G65" s="21"/>
      <c r="H65" s="21"/>
      <c r="I65" s="21"/>
    </row>
    <row r="66" spans="2:9" hidden="1" x14ac:dyDescent="0.2">
      <c r="B66" t="s">
        <v>112</v>
      </c>
      <c r="C66" s="21">
        <v>2.19</v>
      </c>
      <c r="D66" s="21">
        <v>4.76</v>
      </c>
      <c r="E66" s="21">
        <v>3.43</v>
      </c>
      <c r="F66" s="21">
        <v>4.46</v>
      </c>
      <c r="G66" s="21"/>
      <c r="H66" s="21"/>
      <c r="I66" s="21"/>
    </row>
    <row r="67" spans="2:9" hidden="1" x14ac:dyDescent="0.2">
      <c r="B67" t="s">
        <v>113</v>
      </c>
      <c r="C67" s="21">
        <v>2.19</v>
      </c>
      <c r="D67" s="21">
        <v>4.76</v>
      </c>
      <c r="E67" s="21">
        <v>3.43</v>
      </c>
      <c r="F67" s="21">
        <v>4.46</v>
      </c>
      <c r="G67" s="21"/>
      <c r="H67" s="21"/>
      <c r="I67" s="21"/>
    </row>
    <row r="68" spans="2:9" hidden="1" x14ac:dyDescent="0.2">
      <c r="B68" t="s">
        <v>114</v>
      </c>
      <c r="C68" s="21">
        <v>2.19</v>
      </c>
      <c r="D68" s="21">
        <v>4.76</v>
      </c>
      <c r="E68" s="21">
        <v>3.43</v>
      </c>
      <c r="F68" s="21">
        <v>4.46</v>
      </c>
      <c r="G68" s="21"/>
      <c r="H68" s="21"/>
      <c r="I68" s="21"/>
    </row>
    <row r="69" spans="2:9" hidden="1" x14ac:dyDescent="0.2">
      <c r="B69" t="s">
        <v>115</v>
      </c>
      <c r="C69" s="21">
        <v>2.19</v>
      </c>
      <c r="D69" s="21">
        <v>4.76</v>
      </c>
      <c r="E69" s="21">
        <v>3.43</v>
      </c>
      <c r="F69" s="21">
        <v>4.46</v>
      </c>
      <c r="G69" s="21"/>
      <c r="H69" s="21"/>
      <c r="I69" s="21"/>
    </row>
    <row r="70" spans="2:9" hidden="1" x14ac:dyDescent="0.2">
      <c r="B70" t="s">
        <v>116</v>
      </c>
      <c r="C70" s="21">
        <v>2.19</v>
      </c>
      <c r="D70" s="21">
        <v>4.66</v>
      </c>
      <c r="E70" s="21">
        <v>2.65</v>
      </c>
      <c r="F70" s="21">
        <v>3.45</v>
      </c>
      <c r="G70" s="21"/>
      <c r="H70" s="21"/>
      <c r="I70" s="21"/>
    </row>
    <row r="71" spans="2:9" hidden="1" x14ac:dyDescent="0.2">
      <c r="B71" t="s">
        <v>117</v>
      </c>
      <c r="C71" s="21">
        <v>2.19</v>
      </c>
      <c r="D71" s="21">
        <v>4.68</v>
      </c>
      <c r="E71" s="21">
        <v>2.63</v>
      </c>
      <c r="F71" s="21">
        <v>3.42</v>
      </c>
      <c r="G71" s="21"/>
      <c r="H71" s="21"/>
      <c r="I71" s="21"/>
    </row>
    <row r="72" spans="2:9" hidden="1" x14ac:dyDescent="0.2">
      <c r="B72" t="s">
        <v>118</v>
      </c>
      <c r="C72" s="21">
        <v>2.19</v>
      </c>
      <c r="D72" s="21">
        <v>4.72</v>
      </c>
      <c r="E72" s="21">
        <v>2.42</v>
      </c>
      <c r="F72" s="21">
        <v>3.18</v>
      </c>
      <c r="G72" s="21"/>
      <c r="H72" s="21"/>
      <c r="I72" s="21"/>
    </row>
    <row r="73" spans="2:9" hidden="1" x14ac:dyDescent="0.2">
      <c r="B73" t="s">
        <v>119</v>
      </c>
      <c r="C73" s="21">
        <v>2.19</v>
      </c>
      <c r="D73" s="21">
        <v>4.72</v>
      </c>
      <c r="E73" s="21">
        <v>2.42</v>
      </c>
      <c r="F73" s="21">
        <v>3.18</v>
      </c>
      <c r="G73" s="21"/>
      <c r="H73" s="21"/>
      <c r="I73" s="21"/>
    </row>
    <row r="74" spans="2:9" hidden="1" x14ac:dyDescent="0.2">
      <c r="B74" t="s">
        <v>120</v>
      </c>
      <c r="C74" s="21">
        <v>2.19</v>
      </c>
      <c r="D74" s="21">
        <v>4.7300000000000004</v>
      </c>
      <c r="E74" s="21">
        <v>2.4</v>
      </c>
      <c r="F74" s="21">
        <v>3.09</v>
      </c>
      <c r="G74" s="21"/>
      <c r="H74" s="21"/>
      <c r="I74" s="21"/>
    </row>
    <row r="75" spans="2:9" hidden="1" x14ac:dyDescent="0.2">
      <c r="B75" t="s">
        <v>121</v>
      </c>
      <c r="C75" s="21">
        <v>2.19</v>
      </c>
      <c r="D75" s="21">
        <v>4.74</v>
      </c>
      <c r="E75" s="21">
        <v>2.13</v>
      </c>
      <c r="F75" s="21">
        <v>2.87</v>
      </c>
      <c r="G75" s="21"/>
      <c r="H75" s="21"/>
      <c r="I75" s="21"/>
    </row>
    <row r="76" spans="2:9" hidden="1" x14ac:dyDescent="0.2">
      <c r="B76" t="s">
        <v>122</v>
      </c>
      <c r="C76" s="21">
        <v>2.19</v>
      </c>
      <c r="D76" s="21">
        <v>4.68</v>
      </c>
      <c r="E76" s="21">
        <v>2.63</v>
      </c>
      <c r="F76" s="21">
        <v>3.42</v>
      </c>
      <c r="G76" s="21"/>
      <c r="H76" s="21"/>
      <c r="I76" s="21"/>
    </row>
    <row r="77" spans="2:9" hidden="1" x14ac:dyDescent="0.2">
      <c r="B77" t="s">
        <v>123</v>
      </c>
      <c r="C77" s="21">
        <v>2.19</v>
      </c>
      <c r="D77" s="21">
        <v>4.82</v>
      </c>
      <c r="E77" s="21">
        <v>3.46</v>
      </c>
      <c r="F77" s="21">
        <v>4.53</v>
      </c>
      <c r="G77" s="21"/>
      <c r="H77" s="21"/>
      <c r="I77" s="21"/>
    </row>
    <row r="78" spans="2:9" hidden="1" x14ac:dyDescent="0.2">
      <c r="B78" t="s">
        <v>124</v>
      </c>
      <c r="C78" s="21">
        <v>2.19</v>
      </c>
      <c r="D78" s="21">
        <v>4.82</v>
      </c>
      <c r="E78" s="21">
        <v>3.46</v>
      </c>
      <c r="F78" s="21">
        <v>4.53</v>
      </c>
      <c r="G78" s="21"/>
      <c r="H78" s="21"/>
      <c r="I78" s="21"/>
    </row>
    <row r="79" spans="2:9" hidden="1" x14ac:dyDescent="0.2">
      <c r="B79" t="s">
        <v>125</v>
      </c>
      <c r="C79" s="21">
        <v>2.19</v>
      </c>
      <c r="D79" s="21">
        <v>4.79</v>
      </c>
      <c r="E79" s="21">
        <v>3.44</v>
      </c>
      <c r="F79" s="21">
        <v>4.49</v>
      </c>
      <c r="G79" s="21"/>
      <c r="H79" s="21"/>
      <c r="I79" s="21"/>
    </row>
    <row r="80" spans="2:9" hidden="1" x14ac:dyDescent="0.2">
      <c r="B80" t="s">
        <v>126</v>
      </c>
      <c r="C80" s="21">
        <v>2.19</v>
      </c>
      <c r="D80" s="21">
        <v>4.6900000000000004</v>
      </c>
      <c r="E80" s="21">
        <v>2.7</v>
      </c>
      <c r="F80" s="21">
        <v>3.49</v>
      </c>
      <c r="G80" s="21"/>
      <c r="H80" s="21"/>
      <c r="I80" s="21"/>
    </row>
    <row r="81" spans="2:9" hidden="1" x14ac:dyDescent="0.2">
      <c r="B81" t="s">
        <v>127</v>
      </c>
      <c r="C81" s="21">
        <v>2.19</v>
      </c>
      <c r="D81" s="21">
        <v>4.71</v>
      </c>
      <c r="E81" s="21">
        <v>2.57</v>
      </c>
      <c r="F81" s="21">
        <v>3.36</v>
      </c>
      <c r="G81" s="21"/>
      <c r="H81" s="21"/>
      <c r="I81" s="21"/>
    </row>
    <row r="82" spans="2:9" hidden="1" x14ac:dyDescent="0.2">
      <c r="B82" t="s">
        <v>128</v>
      </c>
      <c r="C82" s="21">
        <v>2.19</v>
      </c>
      <c r="D82" s="21">
        <v>4.67</v>
      </c>
      <c r="E82" s="21">
        <v>2.63</v>
      </c>
      <c r="F82" s="21">
        <v>3.43</v>
      </c>
      <c r="G82" s="21"/>
      <c r="H82" s="21"/>
      <c r="I82" s="21"/>
    </row>
    <row r="83" spans="2:9" hidden="1" x14ac:dyDescent="0.2">
      <c r="B83" t="s">
        <v>129</v>
      </c>
      <c r="C83" s="21">
        <v>2.19</v>
      </c>
      <c r="D83" s="21">
        <v>4.8099999999999996</v>
      </c>
      <c r="E83" s="21">
        <v>3.32</v>
      </c>
      <c r="F83" s="21">
        <v>4.25</v>
      </c>
      <c r="G83" s="21"/>
      <c r="H83" s="21"/>
      <c r="I83" s="21"/>
    </row>
    <row r="84" spans="2:9" hidden="1" x14ac:dyDescent="0.2">
      <c r="B84" t="s">
        <v>130</v>
      </c>
      <c r="C84" s="21">
        <v>2.19</v>
      </c>
      <c r="D84" s="21">
        <v>4.66</v>
      </c>
      <c r="E84" s="21">
        <v>2.71</v>
      </c>
      <c r="F84" s="21">
        <v>3.5</v>
      </c>
      <c r="G84" s="21"/>
      <c r="H84" s="21"/>
      <c r="I84" s="21"/>
    </row>
    <row r="85" spans="2:9" hidden="1" x14ac:dyDescent="0.2">
      <c r="B85" t="s">
        <v>131</v>
      </c>
      <c r="C85" s="21">
        <v>2.19</v>
      </c>
      <c r="D85" s="21">
        <v>4.72</v>
      </c>
      <c r="E85" s="21">
        <v>2.4700000000000002</v>
      </c>
      <c r="F85" s="21">
        <v>3.11</v>
      </c>
      <c r="G85" s="21"/>
      <c r="H85" s="21"/>
      <c r="I85" s="21"/>
    </row>
    <row r="86" spans="2:9" hidden="1" x14ac:dyDescent="0.2">
      <c r="B86" t="s">
        <v>132</v>
      </c>
      <c r="C86" s="21">
        <v>2.19</v>
      </c>
      <c r="D86" s="21">
        <v>4.71</v>
      </c>
      <c r="E86" s="21">
        <v>2.52</v>
      </c>
      <c r="F86" s="21">
        <v>3.32</v>
      </c>
      <c r="G86" s="21"/>
      <c r="H86" s="21"/>
      <c r="I86" s="21"/>
    </row>
    <row r="87" spans="2:9" hidden="1" x14ac:dyDescent="0.2">
      <c r="B87" t="s">
        <v>133</v>
      </c>
      <c r="C87" s="21">
        <v>2.19</v>
      </c>
      <c r="D87" s="21">
        <v>4.72</v>
      </c>
      <c r="E87" s="21">
        <v>3.1</v>
      </c>
      <c r="F87" s="21">
        <v>3.94</v>
      </c>
      <c r="G87" s="21"/>
      <c r="H87" s="21"/>
      <c r="I87" s="21"/>
    </row>
    <row r="88" spans="2:9" hidden="1" x14ac:dyDescent="0.2">
      <c r="B88" t="s">
        <v>134</v>
      </c>
      <c r="C88" s="21">
        <v>2.19</v>
      </c>
      <c r="D88" s="21">
        <v>4.76</v>
      </c>
      <c r="E88" s="21">
        <v>3.43</v>
      </c>
      <c r="F88" s="21">
        <v>4.46</v>
      </c>
      <c r="G88" s="21"/>
      <c r="H88" s="21"/>
      <c r="I88" s="21"/>
    </row>
    <row r="89" spans="2:9" hidden="1" x14ac:dyDescent="0.2">
      <c r="B89" t="s">
        <v>135</v>
      </c>
      <c r="C89" s="21">
        <v>2.19</v>
      </c>
      <c r="D89" s="21">
        <v>4.8099999999999996</v>
      </c>
      <c r="E89" s="21">
        <v>3.45</v>
      </c>
      <c r="F89" s="21">
        <v>4.51</v>
      </c>
      <c r="G89" s="21"/>
      <c r="H89" s="21"/>
      <c r="I89" s="21"/>
    </row>
    <row r="90" spans="2:9" hidden="1" x14ac:dyDescent="0.2">
      <c r="B90" t="s">
        <v>136</v>
      </c>
      <c r="C90" s="21">
        <v>2.19</v>
      </c>
      <c r="D90" s="21">
        <v>4.7300000000000004</v>
      </c>
      <c r="E90" s="21">
        <v>2.2000000000000002</v>
      </c>
      <c r="F90" s="21">
        <v>2.98</v>
      </c>
      <c r="G90" s="21"/>
      <c r="H90" s="21"/>
      <c r="I90" s="21"/>
    </row>
    <row r="91" spans="2:9" hidden="1" x14ac:dyDescent="0.2">
      <c r="B91" t="s">
        <v>137</v>
      </c>
      <c r="C91" s="21">
        <v>2.19</v>
      </c>
      <c r="D91" s="21">
        <v>4.78</v>
      </c>
      <c r="E91" s="21">
        <v>3.24</v>
      </c>
      <c r="F91" s="21">
        <v>4.1100000000000003</v>
      </c>
      <c r="G91" s="21"/>
      <c r="H91" s="21"/>
      <c r="I91" s="21"/>
    </row>
    <row r="92" spans="2:9" hidden="1" x14ac:dyDescent="0.2">
      <c r="B92" t="s">
        <v>138</v>
      </c>
      <c r="C92" s="21">
        <v>2.19</v>
      </c>
      <c r="D92" s="21">
        <v>4.7</v>
      </c>
      <c r="E92" s="21">
        <v>3.1</v>
      </c>
      <c r="F92" s="21">
        <v>3.94</v>
      </c>
      <c r="G92" s="21"/>
      <c r="H92" s="21"/>
      <c r="I92" s="21"/>
    </row>
    <row r="93" spans="2:9" hidden="1" x14ac:dyDescent="0.2">
      <c r="B93" t="s">
        <v>139</v>
      </c>
      <c r="C93" s="21">
        <v>2.19</v>
      </c>
      <c r="D93" s="21">
        <v>4.8099999999999996</v>
      </c>
      <c r="E93" s="21">
        <v>3.32</v>
      </c>
      <c r="F93" s="21">
        <v>4.25</v>
      </c>
      <c r="G93" s="21"/>
      <c r="H93" s="21"/>
      <c r="I93" s="21"/>
    </row>
    <row r="94" spans="2:9" hidden="1" x14ac:dyDescent="0.2">
      <c r="B94" t="s">
        <v>140</v>
      </c>
      <c r="C94" s="21">
        <v>2.19</v>
      </c>
      <c r="D94" s="21">
        <v>4.8099999999999996</v>
      </c>
      <c r="E94" s="21">
        <v>3.32</v>
      </c>
      <c r="F94" s="21">
        <v>4.25</v>
      </c>
      <c r="G94" s="21"/>
      <c r="H94" s="21"/>
      <c r="I94" s="21"/>
    </row>
    <row r="95" spans="2:9" hidden="1" x14ac:dyDescent="0.2">
      <c r="B95" t="s">
        <v>141</v>
      </c>
      <c r="C95" s="21">
        <v>2.19</v>
      </c>
      <c r="D95" s="21">
        <v>4.8099999999999996</v>
      </c>
      <c r="E95" s="21">
        <v>3.32</v>
      </c>
      <c r="F95" s="21">
        <v>4.25</v>
      </c>
      <c r="G95" s="21"/>
      <c r="H95" s="21"/>
      <c r="I95" s="21"/>
    </row>
    <row r="96" spans="2:9" hidden="1" x14ac:dyDescent="0.2">
      <c r="B96" t="s">
        <v>142</v>
      </c>
      <c r="C96" s="21">
        <v>2.19</v>
      </c>
      <c r="D96" s="21">
        <v>4.8099999999999996</v>
      </c>
      <c r="E96" s="21">
        <v>3.32</v>
      </c>
      <c r="F96" s="21">
        <v>4.25</v>
      </c>
      <c r="G96" s="21"/>
      <c r="H96" s="21"/>
      <c r="I96" s="21"/>
    </row>
    <row r="97" spans="2:9" hidden="1" x14ac:dyDescent="0.2">
      <c r="B97" t="s">
        <v>143</v>
      </c>
      <c r="C97" s="21">
        <v>2.19</v>
      </c>
      <c r="D97" s="21">
        <v>4.8099999999999996</v>
      </c>
      <c r="E97" s="21">
        <v>3.32</v>
      </c>
      <c r="F97" s="21">
        <v>4.25</v>
      </c>
      <c r="G97" s="21"/>
      <c r="H97" s="21"/>
      <c r="I97" s="21"/>
    </row>
    <row r="98" spans="2:9" hidden="1" x14ac:dyDescent="0.2">
      <c r="B98" t="s">
        <v>144</v>
      </c>
      <c r="C98" s="21">
        <v>2.19</v>
      </c>
      <c r="D98" s="21">
        <v>4.8</v>
      </c>
      <c r="E98" s="21">
        <v>3.29</v>
      </c>
      <c r="F98" s="21">
        <v>4.1900000000000004</v>
      </c>
      <c r="G98" s="21"/>
      <c r="H98" s="21"/>
      <c r="I98" s="21"/>
    </row>
    <row r="99" spans="2:9" hidden="1" x14ac:dyDescent="0.2">
      <c r="B99" t="s">
        <v>145</v>
      </c>
      <c r="C99" s="21">
        <v>2.19</v>
      </c>
      <c r="D99" s="21">
        <v>4.71</v>
      </c>
      <c r="E99" s="21">
        <v>2.83</v>
      </c>
      <c r="F99" s="21">
        <v>3.64</v>
      </c>
      <c r="G99" s="21"/>
      <c r="H99" s="21"/>
      <c r="I99" s="21"/>
    </row>
    <row r="100" spans="2:9" hidden="1" x14ac:dyDescent="0.2">
      <c r="B100" t="s">
        <v>146</v>
      </c>
      <c r="C100" s="21">
        <v>2.19</v>
      </c>
      <c r="D100" s="21">
        <v>4.7300000000000004</v>
      </c>
      <c r="E100" s="21">
        <v>2.89</v>
      </c>
      <c r="F100" s="21">
        <v>3.47</v>
      </c>
      <c r="G100" s="21"/>
      <c r="H100" s="21"/>
      <c r="I100" s="21"/>
    </row>
    <row r="101" spans="2:9" hidden="1" x14ac:dyDescent="0.2">
      <c r="B101" t="s">
        <v>147</v>
      </c>
      <c r="C101" s="21">
        <v>2.19</v>
      </c>
      <c r="D101" s="21">
        <v>4.7300000000000004</v>
      </c>
      <c r="E101" s="21">
        <v>2.89</v>
      </c>
      <c r="F101" s="21">
        <v>3.47</v>
      </c>
      <c r="G101" s="21"/>
      <c r="H101" s="21"/>
      <c r="I101" s="21"/>
    </row>
    <row r="102" spans="2:9" hidden="1" x14ac:dyDescent="0.2">
      <c r="B102" t="s">
        <v>148</v>
      </c>
      <c r="C102" s="21">
        <v>2.19</v>
      </c>
      <c r="D102" s="21">
        <v>4.7300000000000004</v>
      </c>
      <c r="E102" s="21">
        <v>2.92</v>
      </c>
      <c r="F102" s="21">
        <v>3.49</v>
      </c>
      <c r="G102" s="21"/>
      <c r="H102" s="21"/>
      <c r="I102" s="21"/>
    </row>
    <row r="103" spans="2:9" hidden="1" x14ac:dyDescent="0.2">
      <c r="B103" t="s">
        <v>149</v>
      </c>
      <c r="C103" s="21">
        <v>2.19</v>
      </c>
      <c r="D103" s="21">
        <v>4.7300000000000004</v>
      </c>
      <c r="E103" s="21">
        <v>2.92</v>
      </c>
      <c r="F103" s="21">
        <v>3.49</v>
      </c>
      <c r="G103" s="21"/>
      <c r="H103" s="21"/>
      <c r="I103" s="21"/>
    </row>
    <row r="104" spans="2:9" hidden="1" x14ac:dyDescent="0.2">
      <c r="B104" t="s">
        <v>150</v>
      </c>
      <c r="C104" s="21">
        <v>2.19</v>
      </c>
      <c r="D104" s="21">
        <v>4.71</v>
      </c>
      <c r="E104" s="21">
        <v>3.41</v>
      </c>
      <c r="F104" s="21">
        <v>4.43</v>
      </c>
      <c r="G104" s="21"/>
      <c r="H104" s="21"/>
      <c r="I104" s="21"/>
    </row>
    <row r="105" spans="2:9" hidden="1" x14ac:dyDescent="0.2">
      <c r="B105" t="s">
        <v>151</v>
      </c>
      <c r="C105" s="21">
        <v>2.19</v>
      </c>
      <c r="D105" s="21">
        <v>4.8099999999999996</v>
      </c>
      <c r="E105" s="21">
        <v>3.45</v>
      </c>
      <c r="F105" s="21">
        <v>4.5199999999999996</v>
      </c>
      <c r="G105" s="21"/>
      <c r="H105" s="21"/>
      <c r="I105" s="21"/>
    </row>
    <row r="106" spans="2:9" hidden="1" x14ac:dyDescent="0.2">
      <c r="B106" t="s">
        <v>152</v>
      </c>
      <c r="C106" s="21">
        <v>2.19</v>
      </c>
      <c r="D106" s="21">
        <v>4.8099999999999996</v>
      </c>
      <c r="E106" s="21">
        <v>3.45</v>
      </c>
      <c r="F106" s="21">
        <v>4.5199999999999996</v>
      </c>
      <c r="G106" s="21"/>
      <c r="H106" s="21"/>
      <c r="I106" s="21"/>
    </row>
    <row r="107" spans="2:9" hidden="1" x14ac:dyDescent="0.2">
      <c r="B107" t="s">
        <v>153</v>
      </c>
      <c r="C107" s="21">
        <v>2.19</v>
      </c>
      <c r="D107" s="21">
        <v>4.71</v>
      </c>
      <c r="E107" s="21">
        <v>3.41</v>
      </c>
      <c r="F107" s="21">
        <v>4.43</v>
      </c>
      <c r="G107" s="21"/>
      <c r="H107" s="21"/>
      <c r="I107" s="21"/>
    </row>
    <row r="108" spans="2:9" hidden="1" x14ac:dyDescent="0.2">
      <c r="B108" t="s">
        <v>154</v>
      </c>
      <c r="C108" s="21">
        <v>2.19</v>
      </c>
      <c r="D108" s="21">
        <v>4.71</v>
      </c>
      <c r="E108" s="21">
        <v>2.85</v>
      </c>
      <c r="F108" s="21">
        <v>3.66</v>
      </c>
      <c r="G108" s="21"/>
      <c r="H108" s="21"/>
      <c r="I108" s="21"/>
    </row>
    <row r="109" spans="2:9" hidden="1" x14ac:dyDescent="0.2">
      <c r="B109" t="s">
        <v>155</v>
      </c>
      <c r="C109" s="21">
        <v>2.19</v>
      </c>
      <c r="D109" s="21">
        <v>4.71</v>
      </c>
      <c r="E109" s="21">
        <v>2.83</v>
      </c>
      <c r="F109" s="21">
        <v>3.64</v>
      </c>
      <c r="G109" s="21"/>
      <c r="H109" s="21"/>
      <c r="I109" s="21"/>
    </row>
    <row r="110" spans="2:9" hidden="1" x14ac:dyDescent="0.2">
      <c r="B110" t="s">
        <v>156</v>
      </c>
      <c r="C110" s="21">
        <v>2.19</v>
      </c>
      <c r="D110" s="21">
        <v>4.8499999999999996</v>
      </c>
      <c r="E110" s="21">
        <v>3.35</v>
      </c>
      <c r="F110" s="21">
        <v>4.3099999999999996</v>
      </c>
      <c r="G110" s="21"/>
      <c r="H110" s="21"/>
      <c r="I110" s="21"/>
    </row>
    <row r="111" spans="2:9" hidden="1" x14ac:dyDescent="0.2">
      <c r="B111" t="s">
        <v>157</v>
      </c>
      <c r="C111" s="21">
        <v>2.19</v>
      </c>
      <c r="D111" s="21">
        <v>4.76</v>
      </c>
      <c r="E111" s="21">
        <v>3.43</v>
      </c>
      <c r="F111" s="21">
        <v>4.46</v>
      </c>
      <c r="G111" s="21"/>
      <c r="H111" s="21"/>
      <c r="I111" s="21"/>
    </row>
    <row r="112" spans="2:9" hidden="1" x14ac:dyDescent="0.2">
      <c r="B112" t="s">
        <v>158</v>
      </c>
      <c r="C112" s="21">
        <v>2.19</v>
      </c>
      <c r="D112" s="21">
        <v>4.71</v>
      </c>
      <c r="E112" s="21">
        <v>2.52</v>
      </c>
      <c r="F112" s="21">
        <v>3.32</v>
      </c>
      <c r="G112" s="21"/>
      <c r="H112" s="21"/>
      <c r="I112" s="21"/>
    </row>
    <row r="113" spans="2:9" hidden="1" x14ac:dyDescent="0.2">
      <c r="B113" t="s">
        <v>159</v>
      </c>
      <c r="C113" s="21">
        <v>2.19</v>
      </c>
      <c r="D113" s="21">
        <v>4.71</v>
      </c>
      <c r="E113" s="21">
        <v>2.63</v>
      </c>
      <c r="F113" s="21">
        <v>3.42</v>
      </c>
      <c r="G113" s="21"/>
      <c r="H113" s="21"/>
      <c r="I113" s="21"/>
    </row>
    <row r="114" spans="2:9" hidden="1" x14ac:dyDescent="0.2">
      <c r="B114" t="s">
        <v>160</v>
      </c>
      <c r="C114" s="21">
        <v>2.19</v>
      </c>
      <c r="D114" s="21">
        <v>4.72</v>
      </c>
      <c r="E114" s="21">
        <v>3.13</v>
      </c>
      <c r="F114" s="21">
        <v>3.97</v>
      </c>
      <c r="G114" s="21"/>
      <c r="H114" s="21"/>
      <c r="I114" s="21"/>
    </row>
    <row r="115" spans="2:9" hidden="1" x14ac:dyDescent="0.2">
      <c r="B115" t="s">
        <v>161</v>
      </c>
      <c r="C115" s="21">
        <v>2.19</v>
      </c>
      <c r="D115" s="21">
        <v>4.68</v>
      </c>
      <c r="E115" s="21">
        <v>2.63</v>
      </c>
      <c r="F115" s="21">
        <v>3.42</v>
      </c>
      <c r="G115" s="21"/>
      <c r="H115" s="21"/>
      <c r="I115" s="21"/>
    </row>
    <row r="116" spans="2:9" hidden="1" x14ac:dyDescent="0.2">
      <c r="B116" t="s">
        <v>162</v>
      </c>
      <c r="C116" s="21">
        <v>2.19</v>
      </c>
      <c r="D116" s="21">
        <v>4.46</v>
      </c>
      <c r="E116" s="21">
        <v>2.62</v>
      </c>
      <c r="F116" s="21">
        <v>3.4</v>
      </c>
      <c r="G116" s="21"/>
      <c r="H116" s="21"/>
      <c r="I116" s="21"/>
    </row>
    <row r="117" spans="2:9" hidden="1" x14ac:dyDescent="0.2">
      <c r="B117" t="s">
        <v>163</v>
      </c>
      <c r="C117" s="21">
        <v>2.19</v>
      </c>
      <c r="D117" s="21">
        <v>4.71</v>
      </c>
      <c r="E117" s="21">
        <v>2.58</v>
      </c>
      <c r="F117" s="21">
        <v>3.38</v>
      </c>
      <c r="G117" s="21"/>
      <c r="H117" s="21"/>
      <c r="I117" s="21"/>
    </row>
    <row r="118" spans="2:9" hidden="1" x14ac:dyDescent="0.2">
      <c r="B118" t="s">
        <v>164</v>
      </c>
      <c r="C118" s="21">
        <v>2.19</v>
      </c>
      <c r="D118" s="21">
        <v>4.7300000000000004</v>
      </c>
      <c r="E118" s="21">
        <v>2.4</v>
      </c>
      <c r="F118" s="21">
        <v>3.09</v>
      </c>
      <c r="G118" s="21"/>
      <c r="H118" s="21"/>
      <c r="I118" s="21"/>
    </row>
    <row r="119" spans="2:9" hidden="1" x14ac:dyDescent="0.2">
      <c r="B119" t="s">
        <v>165</v>
      </c>
      <c r="C119" s="21">
        <v>2.19</v>
      </c>
      <c r="D119" s="21">
        <v>4.7300000000000004</v>
      </c>
      <c r="E119" s="21">
        <v>2.4</v>
      </c>
      <c r="F119" s="21">
        <v>3.09</v>
      </c>
      <c r="G119" s="21"/>
      <c r="H119" s="21"/>
      <c r="I119" s="21"/>
    </row>
    <row r="120" spans="2:9" hidden="1" x14ac:dyDescent="0.2">
      <c r="B120" t="s">
        <v>166</v>
      </c>
      <c r="C120" s="21">
        <v>2.19</v>
      </c>
      <c r="D120" s="21">
        <v>4.76</v>
      </c>
      <c r="E120" s="21">
        <v>3.05</v>
      </c>
      <c r="F120" s="21">
        <v>3.89</v>
      </c>
      <c r="G120" s="21"/>
      <c r="H120" s="21"/>
      <c r="I120" s="21"/>
    </row>
    <row r="121" spans="2:9" hidden="1" x14ac:dyDescent="0.2">
      <c r="B121" t="s">
        <v>167</v>
      </c>
      <c r="C121" s="21">
        <v>2.19</v>
      </c>
      <c r="D121" s="21">
        <v>4.76</v>
      </c>
      <c r="E121" s="21">
        <v>3.05</v>
      </c>
      <c r="F121" s="21">
        <v>3.89</v>
      </c>
      <c r="G121" s="21"/>
      <c r="H121" s="21"/>
      <c r="I121" s="21"/>
    </row>
    <row r="122" spans="2:9" hidden="1" x14ac:dyDescent="0.2">
      <c r="B122" t="s">
        <v>168</v>
      </c>
      <c r="C122" s="21">
        <v>2.19</v>
      </c>
      <c r="D122" s="21">
        <v>4.76</v>
      </c>
      <c r="E122" s="21">
        <v>3.05</v>
      </c>
      <c r="F122" s="21">
        <v>3.89</v>
      </c>
      <c r="G122" s="21"/>
      <c r="H122" s="21"/>
      <c r="I122" s="21"/>
    </row>
    <row r="123" spans="2:9" hidden="1" x14ac:dyDescent="0.2">
      <c r="B123" t="s">
        <v>169</v>
      </c>
      <c r="C123" s="21">
        <v>2.19</v>
      </c>
      <c r="D123" s="21">
        <v>4.76</v>
      </c>
      <c r="E123" s="21">
        <v>3.05</v>
      </c>
      <c r="F123" s="21">
        <v>3.89</v>
      </c>
      <c r="G123" s="21"/>
      <c r="H123" s="21"/>
      <c r="I123" s="21"/>
    </row>
    <row r="124" spans="2:9" hidden="1" x14ac:dyDescent="0.2">
      <c r="B124" t="s">
        <v>170</v>
      </c>
      <c r="C124" s="21">
        <v>2.19</v>
      </c>
      <c r="D124" s="21">
        <v>4.76</v>
      </c>
      <c r="E124" s="21">
        <v>3.05</v>
      </c>
      <c r="F124" s="21">
        <v>3.89</v>
      </c>
      <c r="G124" s="21"/>
      <c r="H124" s="21"/>
      <c r="I124" s="21"/>
    </row>
    <row r="125" spans="2:9" hidden="1" x14ac:dyDescent="0.2">
      <c r="B125" t="s">
        <v>171</v>
      </c>
      <c r="C125" s="21">
        <v>2.19</v>
      </c>
      <c r="D125" s="21">
        <v>4.72</v>
      </c>
      <c r="E125" s="21">
        <v>2.42</v>
      </c>
      <c r="F125" s="21">
        <v>3.18</v>
      </c>
      <c r="G125" s="21"/>
      <c r="H125" s="21"/>
      <c r="I125" s="21"/>
    </row>
    <row r="126" spans="2:9" hidden="1" x14ac:dyDescent="0.2">
      <c r="B126" t="s">
        <v>172</v>
      </c>
      <c r="C126" s="21">
        <v>2.19</v>
      </c>
      <c r="D126" s="21">
        <v>4.68</v>
      </c>
      <c r="E126" s="21">
        <v>2.62</v>
      </c>
      <c r="F126" s="21">
        <v>3.42</v>
      </c>
      <c r="G126" s="21"/>
      <c r="H126" s="21"/>
      <c r="I126" s="21"/>
    </row>
    <row r="127" spans="2:9" hidden="1" x14ac:dyDescent="0.2">
      <c r="B127" t="s">
        <v>173</v>
      </c>
      <c r="C127" s="21">
        <v>2.19</v>
      </c>
      <c r="D127" s="21">
        <v>4.76</v>
      </c>
      <c r="E127" s="21">
        <v>3.43</v>
      </c>
      <c r="F127" s="21">
        <v>4.46</v>
      </c>
      <c r="G127" s="21"/>
      <c r="H127" s="21"/>
      <c r="I127" s="21"/>
    </row>
    <row r="128" spans="2:9" hidden="1" x14ac:dyDescent="0.2">
      <c r="B128" t="s">
        <v>174</v>
      </c>
      <c r="C128" s="21">
        <v>2.19</v>
      </c>
      <c r="D128" s="21">
        <v>4.78</v>
      </c>
      <c r="E128" s="21">
        <v>3.43</v>
      </c>
      <c r="F128" s="21">
        <v>4.47</v>
      </c>
      <c r="G128" s="21"/>
      <c r="H128" s="21"/>
      <c r="I128" s="21"/>
    </row>
    <row r="129" spans="2:9" hidden="1" x14ac:dyDescent="0.2">
      <c r="B129" t="s">
        <v>175</v>
      </c>
      <c r="C129" s="21">
        <v>2.19</v>
      </c>
      <c r="D129" s="21">
        <v>4.78</v>
      </c>
      <c r="E129" s="21">
        <v>3.43</v>
      </c>
      <c r="F129" s="21">
        <v>4.47</v>
      </c>
      <c r="G129" s="21"/>
      <c r="H129" s="21"/>
      <c r="I129" s="21"/>
    </row>
    <row r="130" spans="2:9" hidden="1" x14ac:dyDescent="0.2">
      <c r="B130" t="s">
        <v>176</v>
      </c>
      <c r="C130" s="21">
        <v>2.19</v>
      </c>
      <c r="D130" s="21">
        <v>4.76</v>
      </c>
      <c r="E130" s="21">
        <v>3.43</v>
      </c>
      <c r="F130" s="21">
        <v>4.46</v>
      </c>
      <c r="G130" s="21"/>
      <c r="H130" s="21"/>
      <c r="I130" s="21"/>
    </row>
    <row r="131" spans="2:9" hidden="1" x14ac:dyDescent="0.2">
      <c r="B131" t="s">
        <v>177</v>
      </c>
      <c r="C131" s="21">
        <v>2.19</v>
      </c>
      <c r="D131" s="21">
        <v>4.76</v>
      </c>
      <c r="E131" s="21">
        <v>3.43</v>
      </c>
      <c r="F131" s="21">
        <v>4.46</v>
      </c>
      <c r="G131" s="21"/>
      <c r="H131" s="21"/>
      <c r="I131" s="21"/>
    </row>
    <row r="132" spans="2:9" hidden="1" x14ac:dyDescent="0.2">
      <c r="B132" t="s">
        <v>178</v>
      </c>
      <c r="C132" s="21">
        <v>2.19</v>
      </c>
      <c r="D132" s="21">
        <v>4.74</v>
      </c>
      <c r="E132" s="21">
        <v>1.94</v>
      </c>
      <c r="F132" s="21">
        <v>2.64</v>
      </c>
      <c r="G132" s="21"/>
      <c r="H132" s="21"/>
      <c r="I132" s="21"/>
    </row>
    <row r="133" spans="2:9" hidden="1" x14ac:dyDescent="0.2">
      <c r="B133" t="s">
        <v>179</v>
      </c>
      <c r="C133" s="21">
        <v>2.19</v>
      </c>
      <c r="D133" s="21">
        <v>4.74</v>
      </c>
      <c r="E133" s="21">
        <v>1.94</v>
      </c>
      <c r="F133" s="21">
        <v>2.64</v>
      </c>
      <c r="G133" s="21"/>
      <c r="H133" s="21"/>
      <c r="I133" s="21"/>
    </row>
    <row r="134" spans="2:9" hidden="1" x14ac:dyDescent="0.2">
      <c r="B134" t="s">
        <v>180</v>
      </c>
      <c r="C134" s="21">
        <v>2.19</v>
      </c>
      <c r="D134" s="21">
        <v>4.8099999999999996</v>
      </c>
      <c r="E134" s="21">
        <v>3.45</v>
      </c>
      <c r="F134" s="21">
        <v>4.53</v>
      </c>
      <c r="G134" s="21"/>
      <c r="H134" s="21"/>
      <c r="I134" s="21"/>
    </row>
    <row r="135" spans="2:9" hidden="1" x14ac:dyDescent="0.2">
      <c r="B135" t="s">
        <v>181</v>
      </c>
      <c r="C135" s="21">
        <v>2.19</v>
      </c>
      <c r="D135" s="21">
        <v>4.8099999999999996</v>
      </c>
      <c r="E135" s="21">
        <v>3.45</v>
      </c>
      <c r="F135" s="21">
        <v>4.53</v>
      </c>
      <c r="G135" s="21"/>
      <c r="H135" s="21"/>
      <c r="I135" s="21"/>
    </row>
    <row r="136" spans="2:9" hidden="1" x14ac:dyDescent="0.2">
      <c r="B136" t="s">
        <v>182</v>
      </c>
      <c r="C136" s="21">
        <v>2.19</v>
      </c>
      <c r="D136" s="21">
        <v>4.8099999999999996</v>
      </c>
      <c r="E136" s="21">
        <v>3.45</v>
      </c>
      <c r="F136" s="21">
        <v>4.53</v>
      </c>
      <c r="G136" s="21"/>
      <c r="H136" s="21"/>
      <c r="I136" s="21"/>
    </row>
    <row r="137" spans="2:9" hidden="1" x14ac:dyDescent="0.2">
      <c r="B137" t="s">
        <v>183</v>
      </c>
      <c r="C137" s="21">
        <v>2.19</v>
      </c>
      <c r="D137" s="21">
        <v>4.8099999999999996</v>
      </c>
      <c r="E137" s="21">
        <v>3.45</v>
      </c>
      <c r="F137" s="21">
        <v>4.53</v>
      </c>
      <c r="G137" s="21"/>
      <c r="H137" s="21"/>
      <c r="I137" s="21"/>
    </row>
    <row r="138" spans="2:9" hidden="1" x14ac:dyDescent="0.2">
      <c r="B138" t="s">
        <v>184</v>
      </c>
      <c r="C138" s="21">
        <v>2.19</v>
      </c>
      <c r="D138" s="21">
        <v>4.8099999999999996</v>
      </c>
      <c r="E138" s="21">
        <v>3.45</v>
      </c>
      <c r="F138" s="21">
        <v>4.53</v>
      </c>
      <c r="G138" s="21"/>
      <c r="H138" s="21"/>
      <c r="I138" s="21"/>
    </row>
    <row r="139" spans="2:9" hidden="1" x14ac:dyDescent="0.2">
      <c r="B139" t="s">
        <v>185</v>
      </c>
      <c r="C139" s="21">
        <v>2.19</v>
      </c>
      <c r="D139" s="21">
        <v>4.8099999999999996</v>
      </c>
      <c r="E139" s="21">
        <v>3.45</v>
      </c>
      <c r="F139" s="21">
        <v>4.53</v>
      </c>
      <c r="G139" s="21"/>
      <c r="H139" s="21"/>
      <c r="I139" s="21"/>
    </row>
    <row r="140" spans="2:9" hidden="1" x14ac:dyDescent="0.2">
      <c r="B140" t="s">
        <v>186</v>
      </c>
      <c r="C140" s="21">
        <v>2.19</v>
      </c>
      <c r="D140" s="21">
        <v>4.8099999999999996</v>
      </c>
      <c r="E140" s="21">
        <v>3.45</v>
      </c>
      <c r="F140" s="21">
        <v>4.53</v>
      </c>
      <c r="G140" s="21"/>
      <c r="H140" s="21"/>
      <c r="I140" s="21"/>
    </row>
    <row r="141" spans="2:9" hidden="1" x14ac:dyDescent="0.2">
      <c r="B141" t="s">
        <v>187</v>
      </c>
      <c r="C141" s="21">
        <v>2.19</v>
      </c>
      <c r="D141" s="21">
        <v>4.8099999999999996</v>
      </c>
      <c r="E141" s="21">
        <v>3.45</v>
      </c>
      <c r="F141" s="21">
        <v>4.53</v>
      </c>
      <c r="G141" s="21"/>
      <c r="H141" s="21"/>
      <c r="I141" s="21"/>
    </row>
    <row r="142" spans="2:9" hidden="1" x14ac:dyDescent="0.2">
      <c r="B142" t="s">
        <v>188</v>
      </c>
      <c r="C142" s="21">
        <v>2.19</v>
      </c>
      <c r="D142" s="21">
        <v>4.8099999999999996</v>
      </c>
      <c r="E142" s="21">
        <v>3.45</v>
      </c>
      <c r="F142" s="21">
        <v>4.53</v>
      </c>
      <c r="G142" s="21"/>
      <c r="H142" s="21"/>
      <c r="I142" s="21"/>
    </row>
    <row r="143" spans="2:9" hidden="1" x14ac:dyDescent="0.2">
      <c r="B143" t="s">
        <v>189</v>
      </c>
      <c r="C143" s="21">
        <v>2.19</v>
      </c>
      <c r="D143" s="21">
        <v>4.8099999999999996</v>
      </c>
      <c r="E143" s="21">
        <v>3.45</v>
      </c>
      <c r="F143" s="21">
        <v>4.53</v>
      </c>
      <c r="G143" s="21"/>
      <c r="H143" s="21"/>
      <c r="I143" s="21"/>
    </row>
    <row r="144" spans="2:9" hidden="1" x14ac:dyDescent="0.2">
      <c r="B144" t="s">
        <v>190</v>
      </c>
      <c r="C144" s="21">
        <v>2.19</v>
      </c>
      <c r="D144" s="21">
        <v>4.8099999999999996</v>
      </c>
      <c r="E144" s="21">
        <v>3.45</v>
      </c>
      <c r="F144" s="21">
        <v>4.53</v>
      </c>
      <c r="G144" s="21"/>
      <c r="H144" s="21"/>
      <c r="I144" s="21"/>
    </row>
    <row r="145" spans="2:9" hidden="1" x14ac:dyDescent="0.2">
      <c r="B145" t="s">
        <v>191</v>
      </c>
      <c r="C145" s="21">
        <v>2.19</v>
      </c>
      <c r="D145" s="21">
        <v>4.8099999999999996</v>
      </c>
      <c r="E145" s="21">
        <v>3.45</v>
      </c>
      <c r="F145" s="21">
        <v>4.53</v>
      </c>
      <c r="G145" s="21"/>
      <c r="H145" s="21"/>
      <c r="I145" s="21"/>
    </row>
    <row r="146" spans="2:9" hidden="1" x14ac:dyDescent="0.2">
      <c r="B146" t="s">
        <v>192</v>
      </c>
      <c r="C146" s="21">
        <v>2.19</v>
      </c>
      <c r="D146" s="21">
        <v>4.8099999999999996</v>
      </c>
      <c r="E146" s="21">
        <v>3.45</v>
      </c>
      <c r="F146" s="21">
        <v>4.53</v>
      </c>
      <c r="G146" s="21"/>
      <c r="H146" s="21"/>
      <c r="I146" s="21"/>
    </row>
    <row r="147" spans="2:9" hidden="1" x14ac:dyDescent="0.2">
      <c r="B147" t="s">
        <v>193</v>
      </c>
      <c r="C147" s="21">
        <v>2.19</v>
      </c>
      <c r="D147" s="21">
        <v>4.8099999999999996</v>
      </c>
      <c r="E147" s="21">
        <v>3.45</v>
      </c>
      <c r="F147" s="21">
        <v>4.53</v>
      </c>
      <c r="G147" s="21"/>
      <c r="H147" s="21"/>
      <c r="I147" s="21"/>
    </row>
    <row r="148" spans="2:9" hidden="1" x14ac:dyDescent="0.2">
      <c r="B148" t="s">
        <v>194</v>
      </c>
      <c r="C148" s="21">
        <v>2.19</v>
      </c>
      <c r="D148" s="21">
        <v>4.8099999999999996</v>
      </c>
      <c r="E148" s="21">
        <v>3.45</v>
      </c>
      <c r="F148" s="21">
        <v>4.53</v>
      </c>
      <c r="G148" s="21"/>
      <c r="H148" s="21"/>
      <c r="I148" s="21"/>
    </row>
    <row r="149" spans="2:9" hidden="1" x14ac:dyDescent="0.2">
      <c r="B149" t="s">
        <v>195</v>
      </c>
      <c r="C149" s="21">
        <v>2.19</v>
      </c>
      <c r="D149" s="21">
        <v>4.8099999999999996</v>
      </c>
      <c r="E149" s="21">
        <v>3.45</v>
      </c>
      <c r="F149" s="21">
        <v>4.53</v>
      </c>
      <c r="G149" s="21"/>
      <c r="H149" s="21"/>
      <c r="I149" s="21"/>
    </row>
    <row r="150" spans="2:9" hidden="1" x14ac:dyDescent="0.2">
      <c r="B150" t="s">
        <v>196</v>
      </c>
      <c r="C150" s="21">
        <v>2.19</v>
      </c>
      <c r="D150" s="21">
        <v>4.8099999999999996</v>
      </c>
      <c r="E150" s="21">
        <v>3.45</v>
      </c>
      <c r="F150" s="21">
        <v>4.53</v>
      </c>
      <c r="G150" s="21"/>
      <c r="H150" s="21"/>
      <c r="I150" s="21"/>
    </row>
    <row r="151" spans="2:9" hidden="1" x14ac:dyDescent="0.2">
      <c r="B151" t="s">
        <v>197</v>
      </c>
      <c r="C151" s="21">
        <v>2.19</v>
      </c>
      <c r="D151" s="21">
        <v>4.8099999999999996</v>
      </c>
      <c r="E151" s="21">
        <v>3.45</v>
      </c>
      <c r="F151" s="21">
        <v>4.53</v>
      </c>
      <c r="G151" s="21"/>
      <c r="H151" s="21"/>
      <c r="I151" s="21"/>
    </row>
    <row r="152" spans="2:9" hidden="1" x14ac:dyDescent="0.2">
      <c r="B152" t="s">
        <v>198</v>
      </c>
      <c r="C152" s="21">
        <v>2.19</v>
      </c>
      <c r="D152" s="21">
        <v>4.8099999999999996</v>
      </c>
      <c r="E152" s="21">
        <v>3.45</v>
      </c>
      <c r="F152" s="21">
        <v>4.53</v>
      </c>
      <c r="G152" s="21"/>
      <c r="H152" s="21"/>
      <c r="I152" s="21"/>
    </row>
    <row r="153" spans="2:9" hidden="1" x14ac:dyDescent="0.2">
      <c r="B153" t="s">
        <v>199</v>
      </c>
      <c r="C153" s="21">
        <v>2.19</v>
      </c>
      <c r="D153" s="21">
        <v>4.8099999999999996</v>
      </c>
      <c r="E153" s="21">
        <v>3.45</v>
      </c>
      <c r="F153" s="21">
        <v>4.53</v>
      </c>
      <c r="G153" s="21"/>
      <c r="H153" s="21"/>
      <c r="I153" s="21"/>
    </row>
    <row r="154" spans="2:9" hidden="1" x14ac:dyDescent="0.2">
      <c r="B154" t="s">
        <v>200</v>
      </c>
      <c r="C154" s="21">
        <v>2.19</v>
      </c>
      <c r="D154" s="21">
        <v>4.8099999999999996</v>
      </c>
      <c r="E154" s="21">
        <v>3.45</v>
      </c>
      <c r="F154" s="21">
        <v>4.53</v>
      </c>
      <c r="G154" s="21"/>
      <c r="H154" s="21"/>
      <c r="I154" s="21"/>
    </row>
    <row r="155" spans="2:9" hidden="1" x14ac:dyDescent="0.2">
      <c r="B155" t="s">
        <v>201</v>
      </c>
      <c r="C155" s="21">
        <v>2.19</v>
      </c>
      <c r="D155" s="21">
        <v>4.8099999999999996</v>
      </c>
      <c r="E155" s="21">
        <v>3.45</v>
      </c>
      <c r="F155" s="21">
        <v>4.53</v>
      </c>
      <c r="G155" s="21"/>
      <c r="H155" s="21"/>
      <c r="I155" s="21"/>
    </row>
    <row r="156" spans="2:9" hidden="1" x14ac:dyDescent="0.2">
      <c r="B156" t="s">
        <v>202</v>
      </c>
      <c r="C156" s="21">
        <v>2.19</v>
      </c>
      <c r="D156" s="21">
        <v>4.8099999999999996</v>
      </c>
      <c r="E156" s="21">
        <v>3.45</v>
      </c>
      <c r="F156" s="21">
        <v>4.53</v>
      </c>
      <c r="G156" s="21"/>
      <c r="H156" s="21"/>
      <c r="I156" s="21"/>
    </row>
    <row r="157" spans="2:9" hidden="1" x14ac:dyDescent="0.2">
      <c r="B157" t="s">
        <v>203</v>
      </c>
      <c r="C157" s="21">
        <v>2.19</v>
      </c>
      <c r="D157" s="21">
        <v>4.8099999999999996</v>
      </c>
      <c r="E157" s="21">
        <v>3.45</v>
      </c>
      <c r="F157" s="21">
        <v>4.53</v>
      </c>
      <c r="G157" s="21"/>
      <c r="H157" s="21"/>
      <c r="I157" s="21"/>
    </row>
    <row r="158" spans="2:9" hidden="1" x14ac:dyDescent="0.2">
      <c r="B158" t="s">
        <v>204</v>
      </c>
      <c r="C158" s="21">
        <v>2.19</v>
      </c>
      <c r="D158" s="21">
        <v>4.8099999999999996</v>
      </c>
      <c r="E158" s="21">
        <v>3.45</v>
      </c>
      <c r="F158" s="21">
        <v>4.53</v>
      </c>
      <c r="G158" s="21"/>
      <c r="H158" s="21"/>
      <c r="I158" s="21"/>
    </row>
    <row r="159" spans="2:9" hidden="1" x14ac:dyDescent="0.2">
      <c r="B159" t="s">
        <v>205</v>
      </c>
      <c r="C159" s="21">
        <v>2.19</v>
      </c>
      <c r="D159" s="21">
        <v>4.8099999999999996</v>
      </c>
      <c r="E159" s="21">
        <v>3.45</v>
      </c>
      <c r="F159" s="21">
        <v>4.53</v>
      </c>
      <c r="G159" s="21"/>
      <c r="H159" s="21"/>
      <c r="I159" s="21"/>
    </row>
    <row r="160" spans="2:9" hidden="1" x14ac:dyDescent="0.2">
      <c r="B160" t="s">
        <v>206</v>
      </c>
      <c r="C160" s="21">
        <v>2.19</v>
      </c>
      <c r="D160" s="21">
        <v>4.8099999999999996</v>
      </c>
      <c r="E160" s="21">
        <v>3.45</v>
      </c>
      <c r="F160" s="21">
        <v>4.53</v>
      </c>
      <c r="G160" s="21"/>
      <c r="H160" s="21"/>
      <c r="I160" s="21"/>
    </row>
    <row r="161" spans="2:9" hidden="1" x14ac:dyDescent="0.2">
      <c r="B161" t="s">
        <v>207</v>
      </c>
      <c r="C161" s="21">
        <v>2.19</v>
      </c>
      <c r="D161" s="21">
        <v>4.8099999999999996</v>
      </c>
      <c r="E161" s="21">
        <v>3.45</v>
      </c>
      <c r="F161" s="21">
        <v>4.53</v>
      </c>
      <c r="G161" s="21"/>
      <c r="H161" s="21"/>
      <c r="I161" s="21"/>
    </row>
    <row r="162" spans="2:9" hidden="1" x14ac:dyDescent="0.2">
      <c r="B162" t="s">
        <v>208</v>
      </c>
      <c r="C162" s="21">
        <v>2.19</v>
      </c>
      <c r="D162" s="21">
        <v>4.8099999999999996</v>
      </c>
      <c r="E162" s="21">
        <v>3.45</v>
      </c>
      <c r="F162" s="21">
        <v>4.53</v>
      </c>
      <c r="G162" s="21"/>
      <c r="H162" s="21"/>
      <c r="I162" s="21"/>
    </row>
    <row r="163" spans="2:9" hidden="1" x14ac:dyDescent="0.2">
      <c r="B163" t="s">
        <v>209</v>
      </c>
      <c r="C163" s="21">
        <v>2.19</v>
      </c>
      <c r="D163" s="21">
        <v>4.8099999999999996</v>
      </c>
      <c r="E163" s="21">
        <v>3.45</v>
      </c>
      <c r="F163" s="21">
        <v>4.53</v>
      </c>
      <c r="G163" s="21"/>
      <c r="H163" s="21"/>
      <c r="I163" s="21"/>
    </row>
    <row r="164" spans="2:9" hidden="1" x14ac:dyDescent="0.2">
      <c r="B164" t="s">
        <v>210</v>
      </c>
      <c r="C164" s="21">
        <v>2.19</v>
      </c>
      <c r="D164" s="21">
        <v>4.8099999999999996</v>
      </c>
      <c r="E164" s="21">
        <v>3.45</v>
      </c>
      <c r="F164" s="21">
        <v>4.53</v>
      </c>
      <c r="G164" s="21"/>
      <c r="H164" s="21"/>
      <c r="I164" s="21"/>
    </row>
    <row r="165" spans="2:9" hidden="1" x14ac:dyDescent="0.2">
      <c r="B165" t="s">
        <v>211</v>
      </c>
      <c r="C165" s="21">
        <v>2.19</v>
      </c>
      <c r="D165" s="21">
        <v>4.8099999999999996</v>
      </c>
      <c r="E165" s="21">
        <v>3.45</v>
      </c>
      <c r="F165" s="21">
        <v>4.53</v>
      </c>
      <c r="G165" s="21"/>
      <c r="H165" s="21"/>
      <c r="I165" s="21"/>
    </row>
    <row r="166" spans="2:9" hidden="1" x14ac:dyDescent="0.2">
      <c r="B166" t="s">
        <v>212</v>
      </c>
      <c r="C166" s="21">
        <v>2.19</v>
      </c>
      <c r="D166" s="21">
        <v>4.8099999999999996</v>
      </c>
      <c r="E166" s="21">
        <v>3.45</v>
      </c>
      <c r="F166" s="21">
        <v>4.53</v>
      </c>
      <c r="G166" s="21"/>
      <c r="H166" s="21"/>
      <c r="I166" s="21"/>
    </row>
    <row r="167" spans="2:9" hidden="1" x14ac:dyDescent="0.2">
      <c r="B167" t="s">
        <v>213</v>
      </c>
      <c r="C167" s="21">
        <v>2.19</v>
      </c>
      <c r="D167" s="21">
        <v>4.8099999999999996</v>
      </c>
      <c r="E167" s="21">
        <v>3.45</v>
      </c>
      <c r="F167" s="21">
        <v>4.53</v>
      </c>
      <c r="G167" s="21"/>
      <c r="H167" s="21"/>
      <c r="I167" s="21"/>
    </row>
    <row r="168" spans="2:9" hidden="1" x14ac:dyDescent="0.2">
      <c r="B168" t="s">
        <v>214</v>
      </c>
      <c r="C168" s="21">
        <v>2.19</v>
      </c>
      <c r="D168" s="21">
        <v>4.8099999999999996</v>
      </c>
      <c r="E168" s="21">
        <v>3.45</v>
      </c>
      <c r="F168" s="21">
        <v>4.53</v>
      </c>
      <c r="G168" s="21"/>
      <c r="H168" s="21"/>
      <c r="I168" s="21"/>
    </row>
    <row r="169" spans="2:9" hidden="1" x14ac:dyDescent="0.2">
      <c r="B169" t="s">
        <v>215</v>
      </c>
      <c r="C169" s="21">
        <v>2.19</v>
      </c>
      <c r="D169" s="21">
        <v>4.8099999999999996</v>
      </c>
      <c r="E169" s="21">
        <v>3.45</v>
      </c>
      <c r="F169" s="21">
        <v>4.53</v>
      </c>
      <c r="G169" s="21"/>
      <c r="H169" s="21"/>
      <c r="I169" s="21"/>
    </row>
    <row r="170" spans="2:9" hidden="1" x14ac:dyDescent="0.2">
      <c r="B170" t="s">
        <v>216</v>
      </c>
      <c r="C170" s="21">
        <v>2.19</v>
      </c>
      <c r="D170" s="21">
        <v>4.8099999999999996</v>
      </c>
      <c r="E170" s="21">
        <v>3.45</v>
      </c>
      <c r="F170" s="21">
        <v>4.53</v>
      </c>
      <c r="G170" s="21"/>
      <c r="H170" s="21"/>
      <c r="I170" s="21"/>
    </row>
    <row r="171" spans="2:9" hidden="1" x14ac:dyDescent="0.2">
      <c r="B171" t="s">
        <v>217</v>
      </c>
      <c r="C171" s="21">
        <v>2.19</v>
      </c>
      <c r="D171" s="21">
        <v>4.8099999999999996</v>
      </c>
      <c r="E171" s="21">
        <v>3.45</v>
      </c>
      <c r="F171" s="21">
        <v>4.53</v>
      </c>
      <c r="G171" s="21"/>
      <c r="H171" s="21"/>
      <c r="I171" s="21"/>
    </row>
    <row r="172" spans="2:9" hidden="1" x14ac:dyDescent="0.2">
      <c r="B172" t="s">
        <v>218</v>
      </c>
      <c r="C172" s="21">
        <v>2.19</v>
      </c>
      <c r="D172" s="21">
        <v>4.79</v>
      </c>
      <c r="E172" s="21">
        <v>3.25</v>
      </c>
      <c r="F172" s="21">
        <v>4.12</v>
      </c>
      <c r="G172" s="21"/>
      <c r="H172" s="21"/>
      <c r="I172" s="21"/>
    </row>
    <row r="173" spans="2:9" hidden="1" x14ac:dyDescent="0.2">
      <c r="B173" t="s">
        <v>219</v>
      </c>
      <c r="C173" s="21">
        <v>2.19</v>
      </c>
      <c r="D173" s="21">
        <v>4.7300000000000004</v>
      </c>
      <c r="E173" s="21">
        <v>2.02</v>
      </c>
      <c r="F173" s="21">
        <v>2.81</v>
      </c>
      <c r="G173" s="21"/>
      <c r="H173" s="21"/>
      <c r="I173" s="21"/>
    </row>
    <row r="174" spans="2:9" hidden="1" x14ac:dyDescent="0.2">
      <c r="B174" t="s">
        <v>220</v>
      </c>
      <c r="C174" s="21">
        <v>2.19</v>
      </c>
      <c r="D174" s="21">
        <v>4.7300000000000004</v>
      </c>
      <c r="E174" s="21">
        <v>2.02</v>
      </c>
      <c r="F174" s="21">
        <v>2.81</v>
      </c>
      <c r="G174" s="21"/>
      <c r="H174" s="21"/>
      <c r="I174" s="21"/>
    </row>
    <row r="175" spans="2:9" hidden="1" x14ac:dyDescent="0.2">
      <c r="B175" t="s">
        <v>221</v>
      </c>
      <c r="C175" s="21">
        <v>2.19</v>
      </c>
      <c r="D175" s="21">
        <v>4.6900000000000004</v>
      </c>
      <c r="E175" s="21">
        <v>2.7</v>
      </c>
      <c r="F175" s="21">
        <v>3.49</v>
      </c>
      <c r="G175" s="21"/>
      <c r="H175" s="21"/>
      <c r="I175" s="21"/>
    </row>
    <row r="176" spans="2:9" hidden="1" x14ac:dyDescent="0.2">
      <c r="B176" t="s">
        <v>222</v>
      </c>
      <c r="C176" s="21">
        <v>2.19</v>
      </c>
      <c r="D176" s="21">
        <v>4.76</v>
      </c>
      <c r="E176" s="21">
        <v>3.42</v>
      </c>
      <c r="F176" s="21">
        <v>4.46</v>
      </c>
      <c r="G176" s="21"/>
      <c r="H176" s="21"/>
      <c r="I176" s="21"/>
    </row>
    <row r="177" spans="2:9" hidden="1" x14ac:dyDescent="0.2">
      <c r="B177" t="s">
        <v>223</v>
      </c>
      <c r="C177" s="21">
        <v>2.19</v>
      </c>
      <c r="D177" s="21">
        <v>4.74</v>
      </c>
      <c r="E177" s="21">
        <v>1.72</v>
      </c>
      <c r="F177" s="21">
        <v>2.4300000000000002</v>
      </c>
      <c r="G177" s="21"/>
      <c r="H177" s="21"/>
      <c r="I177" s="21"/>
    </row>
    <row r="178" spans="2:9" hidden="1" x14ac:dyDescent="0.2">
      <c r="B178" t="s">
        <v>224</v>
      </c>
      <c r="C178" s="21">
        <v>2.19</v>
      </c>
      <c r="D178" s="21">
        <v>4.74</v>
      </c>
      <c r="E178" s="21">
        <v>1.72</v>
      </c>
      <c r="F178" s="21">
        <v>2.4300000000000002</v>
      </c>
      <c r="G178" s="21"/>
      <c r="H178" s="21"/>
      <c r="I178" s="21"/>
    </row>
    <row r="179" spans="2:9" hidden="1" x14ac:dyDescent="0.2">
      <c r="B179" t="s">
        <v>225</v>
      </c>
      <c r="C179" s="21">
        <v>2.19</v>
      </c>
      <c r="D179" s="21">
        <v>4.8</v>
      </c>
      <c r="E179" s="21">
        <v>3.28</v>
      </c>
      <c r="F179" s="21">
        <v>4.17</v>
      </c>
      <c r="G179" s="21"/>
      <c r="H179" s="21"/>
      <c r="I179" s="21"/>
    </row>
    <row r="180" spans="2:9" hidden="1" x14ac:dyDescent="0.2">
      <c r="B180" t="s">
        <v>226</v>
      </c>
      <c r="C180" s="21">
        <v>2.19</v>
      </c>
      <c r="D180" s="21">
        <v>4.8099999999999996</v>
      </c>
      <c r="E180" s="21">
        <v>3.46</v>
      </c>
      <c r="F180" s="21">
        <v>4.53</v>
      </c>
      <c r="G180" s="21"/>
      <c r="H180" s="21"/>
      <c r="I180" s="21"/>
    </row>
    <row r="181" spans="2:9" hidden="1" x14ac:dyDescent="0.2">
      <c r="B181" t="s">
        <v>227</v>
      </c>
      <c r="C181" s="21">
        <v>2.19</v>
      </c>
      <c r="D181" s="21">
        <v>4.71</v>
      </c>
      <c r="E181" s="21">
        <v>3.41</v>
      </c>
      <c r="F181" s="21">
        <v>4.43</v>
      </c>
      <c r="G181" s="21"/>
      <c r="H181" s="21"/>
      <c r="I181" s="21"/>
    </row>
    <row r="182" spans="2:9" hidden="1" x14ac:dyDescent="0.2">
      <c r="B182" t="s">
        <v>228</v>
      </c>
      <c r="C182" s="21">
        <v>2.19</v>
      </c>
      <c r="D182" s="21">
        <v>4.71</v>
      </c>
      <c r="E182" s="21">
        <v>3.41</v>
      </c>
      <c r="F182" s="21">
        <v>4.43</v>
      </c>
      <c r="G182" s="21"/>
      <c r="H182" s="21"/>
      <c r="I182" s="21"/>
    </row>
    <row r="183" spans="2:9" hidden="1" x14ac:dyDescent="0.2">
      <c r="B183" t="s">
        <v>229</v>
      </c>
      <c r="C183" s="21">
        <v>2.19</v>
      </c>
      <c r="D183" s="21">
        <v>4.71</v>
      </c>
      <c r="E183" s="21">
        <v>3.41</v>
      </c>
      <c r="F183" s="21">
        <v>4.43</v>
      </c>
      <c r="G183" s="21"/>
      <c r="H183" s="21"/>
      <c r="I183" s="21"/>
    </row>
    <row r="184" spans="2:9" hidden="1" x14ac:dyDescent="0.2">
      <c r="B184" t="s">
        <v>230</v>
      </c>
      <c r="C184" s="21">
        <v>2.19</v>
      </c>
      <c r="D184" s="21">
        <v>4.71</v>
      </c>
      <c r="E184" s="21">
        <v>3.41</v>
      </c>
      <c r="F184" s="21">
        <v>4.43</v>
      </c>
      <c r="G184" s="21"/>
      <c r="H184" s="21"/>
      <c r="I184" s="21"/>
    </row>
    <row r="185" spans="2:9" hidden="1" x14ac:dyDescent="0.2">
      <c r="B185" t="s">
        <v>231</v>
      </c>
      <c r="C185" s="21">
        <v>2.19</v>
      </c>
      <c r="D185" s="21">
        <v>4.71</v>
      </c>
      <c r="E185" s="21">
        <v>3.41</v>
      </c>
      <c r="F185" s="21">
        <v>4.43</v>
      </c>
      <c r="G185" s="21"/>
      <c r="H185" s="21"/>
      <c r="I185" s="21"/>
    </row>
    <row r="186" spans="2:9" hidden="1" x14ac:dyDescent="0.2">
      <c r="B186" t="s">
        <v>232</v>
      </c>
      <c r="C186" s="21">
        <v>2.19</v>
      </c>
      <c r="D186" s="21">
        <v>4.71</v>
      </c>
      <c r="E186" s="21">
        <v>3.41</v>
      </c>
      <c r="F186" s="21">
        <v>4.43</v>
      </c>
      <c r="G186" s="21"/>
      <c r="H186" s="21"/>
      <c r="I186" s="21"/>
    </row>
    <row r="187" spans="2:9" hidden="1" x14ac:dyDescent="0.2">
      <c r="B187" t="s">
        <v>233</v>
      </c>
      <c r="C187" s="21">
        <v>2.19</v>
      </c>
      <c r="D187" s="21">
        <v>4.71</v>
      </c>
      <c r="E187" s="21">
        <v>3.41</v>
      </c>
      <c r="F187" s="21">
        <v>4.43</v>
      </c>
      <c r="G187" s="21"/>
      <c r="H187" s="21"/>
      <c r="I187" s="21"/>
    </row>
    <row r="188" spans="2:9" hidden="1" x14ac:dyDescent="0.2">
      <c r="B188" t="s">
        <v>234</v>
      </c>
      <c r="C188" s="21">
        <v>2.19</v>
      </c>
      <c r="D188" s="21">
        <v>4.71</v>
      </c>
      <c r="E188" s="21">
        <v>3.41</v>
      </c>
      <c r="F188" s="21">
        <v>4.43</v>
      </c>
      <c r="G188" s="21"/>
      <c r="H188" s="21"/>
      <c r="I188" s="21"/>
    </row>
    <row r="189" spans="2:9" hidden="1" x14ac:dyDescent="0.2">
      <c r="B189" t="s">
        <v>235</v>
      </c>
      <c r="C189" s="21">
        <v>2.19</v>
      </c>
      <c r="D189" s="21">
        <v>4.71</v>
      </c>
      <c r="E189" s="21">
        <v>3.41</v>
      </c>
      <c r="F189" s="21">
        <v>4.43</v>
      </c>
      <c r="G189" s="21"/>
      <c r="H189" s="21"/>
      <c r="I189" s="21"/>
    </row>
    <row r="190" spans="2:9" hidden="1" x14ac:dyDescent="0.2">
      <c r="B190" t="s">
        <v>236</v>
      </c>
      <c r="C190" s="21">
        <v>2.19</v>
      </c>
      <c r="D190" s="21">
        <v>4.71</v>
      </c>
      <c r="E190" s="21">
        <v>3.41</v>
      </c>
      <c r="F190" s="21">
        <v>4.43</v>
      </c>
      <c r="G190" s="21"/>
      <c r="H190" s="21"/>
      <c r="I190" s="21"/>
    </row>
    <row r="191" spans="2:9" hidden="1" x14ac:dyDescent="0.2">
      <c r="B191" t="s">
        <v>237</v>
      </c>
      <c r="C191" s="21">
        <v>2.19</v>
      </c>
      <c r="D191" s="21">
        <v>4.71</v>
      </c>
      <c r="E191" s="21">
        <v>3.41</v>
      </c>
      <c r="F191" s="21">
        <v>4.43</v>
      </c>
      <c r="G191" s="21"/>
      <c r="H191" s="21"/>
      <c r="I191" s="21"/>
    </row>
    <row r="192" spans="2:9" hidden="1" x14ac:dyDescent="0.2">
      <c r="B192" t="s">
        <v>238</v>
      </c>
      <c r="C192" s="21">
        <v>2.19</v>
      </c>
      <c r="D192" s="21">
        <v>4.71</v>
      </c>
      <c r="E192" s="21">
        <v>3.41</v>
      </c>
      <c r="F192" s="21">
        <v>4.43</v>
      </c>
      <c r="G192" s="21"/>
      <c r="H192" s="21"/>
      <c r="I192" s="21"/>
    </row>
    <row r="193" spans="1:9" x14ac:dyDescent="0.2">
      <c r="A193" t="s">
        <v>417</v>
      </c>
      <c r="B193" t="s">
        <v>239</v>
      </c>
      <c r="C193" s="21">
        <v>2.19</v>
      </c>
      <c r="D193" s="21">
        <v>4.59</v>
      </c>
      <c r="E193" s="21">
        <v>2.59</v>
      </c>
      <c r="F193" s="21">
        <v>3.36</v>
      </c>
      <c r="G193" s="21"/>
      <c r="H193" s="21"/>
      <c r="I193" s="21"/>
    </row>
    <row r="194" spans="1:9" hidden="1" x14ac:dyDescent="0.2">
      <c r="B194" t="s">
        <v>240</v>
      </c>
      <c r="C194" s="21">
        <v>2.19</v>
      </c>
      <c r="D194" s="21">
        <v>4.8099999999999996</v>
      </c>
      <c r="E194" s="21">
        <v>3.45</v>
      </c>
      <c r="F194" s="21">
        <v>4.5199999999999996</v>
      </c>
      <c r="G194" s="21"/>
      <c r="H194" s="21"/>
      <c r="I194" s="21"/>
    </row>
    <row r="195" spans="1:9" hidden="1" x14ac:dyDescent="0.2">
      <c r="B195" t="s">
        <v>241</v>
      </c>
      <c r="C195" s="21">
        <v>2.19</v>
      </c>
      <c r="D195" s="21">
        <v>4.8099999999999996</v>
      </c>
      <c r="E195" s="21">
        <v>3.45</v>
      </c>
      <c r="F195" s="21">
        <v>4.5199999999999996</v>
      </c>
      <c r="G195" s="21"/>
      <c r="H195" s="21"/>
      <c r="I195" s="21"/>
    </row>
    <row r="196" spans="1:9" hidden="1" x14ac:dyDescent="0.2">
      <c r="B196" t="s">
        <v>242</v>
      </c>
      <c r="C196" s="21">
        <v>2.19</v>
      </c>
      <c r="D196" s="21">
        <v>4.8099999999999996</v>
      </c>
      <c r="E196" s="21">
        <v>3.45</v>
      </c>
      <c r="F196" s="21">
        <v>4.5199999999999996</v>
      </c>
      <c r="G196" s="21"/>
      <c r="H196" s="21"/>
      <c r="I196" s="21"/>
    </row>
    <row r="197" spans="1:9" hidden="1" x14ac:dyDescent="0.2">
      <c r="B197" t="s">
        <v>243</v>
      </c>
      <c r="C197" s="21">
        <v>2.19</v>
      </c>
      <c r="D197" s="21">
        <v>4.8099999999999996</v>
      </c>
      <c r="E197" s="21">
        <v>3.45</v>
      </c>
      <c r="F197" s="21">
        <v>4.5199999999999996</v>
      </c>
      <c r="G197" s="21"/>
      <c r="H197" s="21"/>
      <c r="I197" s="21"/>
    </row>
    <row r="198" spans="1:9" hidden="1" x14ac:dyDescent="0.2">
      <c r="B198" t="s">
        <v>244</v>
      </c>
      <c r="C198" s="21">
        <v>2.19</v>
      </c>
      <c r="D198" s="21">
        <v>4.72</v>
      </c>
      <c r="E198" s="21">
        <v>2.46</v>
      </c>
      <c r="F198" s="21">
        <v>3.11</v>
      </c>
      <c r="G198" s="21"/>
      <c r="H198" s="21"/>
      <c r="I198" s="21"/>
    </row>
    <row r="199" spans="1:9" hidden="1" x14ac:dyDescent="0.2">
      <c r="B199" t="s">
        <v>245</v>
      </c>
      <c r="C199" s="21">
        <v>2.19</v>
      </c>
      <c r="D199" s="21">
        <v>4.72</v>
      </c>
      <c r="E199" s="21">
        <v>2.46</v>
      </c>
      <c r="F199" s="21">
        <v>3.11</v>
      </c>
      <c r="G199" s="21"/>
      <c r="H199" s="21"/>
      <c r="I199" s="21"/>
    </row>
    <row r="200" spans="1:9" hidden="1" x14ac:dyDescent="0.2">
      <c r="B200" t="s">
        <v>246</v>
      </c>
      <c r="C200" s="21">
        <v>2.19</v>
      </c>
      <c r="D200" s="21">
        <v>4.72</v>
      </c>
      <c r="E200" s="21">
        <v>2.46</v>
      </c>
      <c r="F200" s="21">
        <v>3.11</v>
      </c>
      <c r="G200" s="21"/>
      <c r="H200" s="21"/>
      <c r="I200" s="21"/>
    </row>
    <row r="201" spans="1:9" hidden="1" x14ac:dyDescent="0.2">
      <c r="B201" t="s">
        <v>247</v>
      </c>
      <c r="C201" s="21">
        <v>2.19</v>
      </c>
      <c r="D201" s="21">
        <v>4.72</v>
      </c>
      <c r="E201" s="21">
        <v>2.46</v>
      </c>
      <c r="F201" s="21">
        <v>3.11</v>
      </c>
      <c r="G201" s="21"/>
      <c r="H201" s="21"/>
      <c r="I201" s="21"/>
    </row>
    <row r="202" spans="1:9" hidden="1" x14ac:dyDescent="0.2">
      <c r="B202" t="s">
        <v>248</v>
      </c>
      <c r="C202" s="21">
        <v>2.19</v>
      </c>
      <c r="D202" s="21">
        <v>4.72</v>
      </c>
      <c r="E202" s="21">
        <v>2.5499999999999998</v>
      </c>
      <c r="F202" s="21">
        <v>3.17</v>
      </c>
      <c r="G202" s="21"/>
      <c r="H202" s="21"/>
      <c r="I202" s="21"/>
    </row>
    <row r="203" spans="1:9" hidden="1" x14ac:dyDescent="0.2">
      <c r="B203" t="s">
        <v>249</v>
      </c>
      <c r="C203" s="21">
        <v>2.19</v>
      </c>
      <c r="D203" s="21">
        <v>4.72</v>
      </c>
      <c r="E203" s="21">
        <v>2.5499999999999998</v>
      </c>
      <c r="F203" s="21">
        <v>3.17</v>
      </c>
      <c r="G203" s="21"/>
      <c r="H203" s="21"/>
      <c r="I203" s="21"/>
    </row>
    <row r="204" spans="1:9" hidden="1" x14ac:dyDescent="0.2">
      <c r="B204" t="s">
        <v>250</v>
      </c>
      <c r="C204" s="21">
        <v>2.19</v>
      </c>
      <c r="D204" s="21">
        <v>4.72</v>
      </c>
      <c r="E204" s="21">
        <v>2.44</v>
      </c>
      <c r="F204" s="21">
        <v>3.11</v>
      </c>
      <c r="G204" s="21"/>
      <c r="H204" s="21"/>
      <c r="I204" s="21"/>
    </row>
    <row r="205" spans="1:9" hidden="1" x14ac:dyDescent="0.2">
      <c r="B205" t="s">
        <v>251</v>
      </c>
      <c r="C205" s="21">
        <v>2.19</v>
      </c>
      <c r="D205" s="21">
        <v>4.7300000000000004</v>
      </c>
      <c r="E205" s="21">
        <v>3.07</v>
      </c>
      <c r="F205" s="21">
        <v>3.9</v>
      </c>
      <c r="G205" s="21"/>
      <c r="H205" s="21"/>
      <c r="I205" s="21"/>
    </row>
    <row r="206" spans="1:9" hidden="1" x14ac:dyDescent="0.2">
      <c r="B206" t="s">
        <v>252</v>
      </c>
      <c r="C206" s="21">
        <v>2.19</v>
      </c>
      <c r="D206" s="21">
        <v>4.7</v>
      </c>
      <c r="E206" s="21">
        <v>2.79</v>
      </c>
      <c r="F206" s="21">
        <v>3.59</v>
      </c>
      <c r="G206" s="21"/>
      <c r="H206" s="21"/>
      <c r="I206" s="21"/>
    </row>
    <row r="207" spans="1:9" hidden="1" x14ac:dyDescent="0.2">
      <c r="B207" t="s">
        <v>253</v>
      </c>
      <c r="C207" s="21">
        <v>2.19</v>
      </c>
      <c r="D207" s="21">
        <v>4.7300000000000004</v>
      </c>
      <c r="E207" s="21">
        <v>2.83</v>
      </c>
      <c r="F207" s="21">
        <v>3.44</v>
      </c>
      <c r="G207" s="21"/>
      <c r="H207" s="21"/>
      <c r="I207" s="21"/>
    </row>
    <row r="208" spans="1:9" hidden="1" x14ac:dyDescent="0.2">
      <c r="B208" t="s">
        <v>254</v>
      </c>
      <c r="C208" s="21">
        <v>2.19</v>
      </c>
      <c r="D208" s="21">
        <v>4.71</v>
      </c>
      <c r="E208" s="21">
        <v>2.59</v>
      </c>
      <c r="F208" s="21">
        <v>3.38</v>
      </c>
      <c r="G208" s="21"/>
      <c r="H208" s="21"/>
      <c r="I208" s="21"/>
    </row>
    <row r="209" spans="2:9" hidden="1" x14ac:dyDescent="0.2">
      <c r="B209" t="s">
        <v>255</v>
      </c>
      <c r="C209" s="21">
        <v>2.19</v>
      </c>
      <c r="D209" s="21">
        <v>4.72</v>
      </c>
      <c r="E209" s="21">
        <v>2.46</v>
      </c>
      <c r="F209" s="21">
        <v>3.11</v>
      </c>
      <c r="G209" s="21"/>
      <c r="H209" s="21"/>
      <c r="I209" s="21"/>
    </row>
    <row r="210" spans="2:9" hidden="1" x14ac:dyDescent="0.2">
      <c r="B210" t="s">
        <v>256</v>
      </c>
      <c r="C210" s="21">
        <v>2.19</v>
      </c>
      <c r="D210" s="21">
        <v>4.82</v>
      </c>
      <c r="E210" s="21">
        <v>3.44</v>
      </c>
      <c r="F210" s="21">
        <v>4.49</v>
      </c>
      <c r="G210" s="21"/>
      <c r="H210" s="21"/>
      <c r="I210" s="21"/>
    </row>
    <row r="211" spans="2:9" hidden="1" x14ac:dyDescent="0.2">
      <c r="B211" t="s">
        <v>257</v>
      </c>
      <c r="C211" s="21">
        <v>2.19</v>
      </c>
      <c r="D211" s="21">
        <v>4.82</v>
      </c>
      <c r="E211" s="21">
        <v>3.44</v>
      </c>
      <c r="F211" s="21">
        <v>4.49</v>
      </c>
      <c r="G211" s="21"/>
      <c r="H211" s="21"/>
      <c r="I211" s="21"/>
    </row>
    <row r="212" spans="2:9" hidden="1" x14ac:dyDescent="0.2">
      <c r="B212" t="s">
        <v>258</v>
      </c>
      <c r="C212" s="21">
        <v>2.19</v>
      </c>
      <c r="D212" s="21">
        <v>4.82</v>
      </c>
      <c r="E212" s="21">
        <v>3.44</v>
      </c>
      <c r="F212" s="21">
        <v>4.49</v>
      </c>
      <c r="G212" s="21"/>
      <c r="H212" s="21"/>
      <c r="I212" s="21"/>
    </row>
    <row r="213" spans="2:9" hidden="1" x14ac:dyDescent="0.2">
      <c r="B213" t="s">
        <v>259</v>
      </c>
      <c r="C213" s="21">
        <v>2.19</v>
      </c>
      <c r="D213" s="21">
        <v>4.82</v>
      </c>
      <c r="E213" s="21">
        <v>3.45</v>
      </c>
      <c r="F213" s="21">
        <v>4.53</v>
      </c>
      <c r="G213" s="21"/>
      <c r="H213" s="21"/>
      <c r="I213" s="21"/>
    </row>
    <row r="214" spans="2:9" hidden="1" x14ac:dyDescent="0.2">
      <c r="B214" t="s">
        <v>260</v>
      </c>
      <c r="C214" s="21">
        <v>2.19</v>
      </c>
      <c r="D214" s="21">
        <v>4.82</v>
      </c>
      <c r="E214" s="21">
        <v>3.44</v>
      </c>
      <c r="F214" s="21">
        <v>4.49</v>
      </c>
      <c r="G214" s="21"/>
      <c r="H214" s="21"/>
      <c r="I214" s="21"/>
    </row>
    <row r="215" spans="2:9" hidden="1" x14ac:dyDescent="0.2">
      <c r="B215" t="s">
        <v>261</v>
      </c>
      <c r="C215" s="21">
        <v>2.19</v>
      </c>
      <c r="D215" s="21">
        <v>4.82</v>
      </c>
      <c r="E215" s="21">
        <v>3.44</v>
      </c>
      <c r="F215" s="21">
        <v>4.49</v>
      </c>
      <c r="G215" s="21"/>
      <c r="H215" s="21"/>
      <c r="I215" s="21"/>
    </row>
    <row r="216" spans="2:9" hidden="1" x14ac:dyDescent="0.2">
      <c r="B216" t="s">
        <v>262</v>
      </c>
      <c r="C216" s="21">
        <v>2.19</v>
      </c>
      <c r="D216" s="21">
        <v>4.7300000000000004</v>
      </c>
      <c r="E216" s="21">
        <v>3.07</v>
      </c>
      <c r="F216" s="21">
        <v>3.9</v>
      </c>
      <c r="G216" s="21"/>
      <c r="H216" s="21"/>
      <c r="I216" s="21"/>
    </row>
    <row r="217" spans="2:9" hidden="1" x14ac:dyDescent="0.2">
      <c r="B217" t="s">
        <v>263</v>
      </c>
      <c r="C217" s="21">
        <v>2.19</v>
      </c>
      <c r="D217" s="21">
        <v>4.7</v>
      </c>
      <c r="E217" s="21">
        <v>2.76</v>
      </c>
      <c r="F217" s="21">
        <v>3.57</v>
      </c>
      <c r="G217" s="21"/>
      <c r="H217" s="21"/>
      <c r="I217" s="21"/>
    </row>
    <row r="218" spans="2:9" hidden="1" x14ac:dyDescent="0.2">
      <c r="B218" t="s">
        <v>264</v>
      </c>
      <c r="C218" s="21">
        <v>2.19</v>
      </c>
      <c r="D218" s="21">
        <v>4.74</v>
      </c>
      <c r="E218" s="21">
        <v>2.36</v>
      </c>
      <c r="F218" s="21">
        <v>3.13</v>
      </c>
      <c r="G218" s="21"/>
      <c r="H218" s="21"/>
      <c r="I218" s="21"/>
    </row>
    <row r="219" spans="2:9" hidden="1" x14ac:dyDescent="0.2">
      <c r="B219" t="s">
        <v>265</v>
      </c>
      <c r="C219" s="21">
        <v>2.19</v>
      </c>
      <c r="D219" s="21">
        <v>4.74</v>
      </c>
      <c r="E219" s="21">
        <v>2.36</v>
      </c>
      <c r="F219" s="21">
        <v>3.13</v>
      </c>
      <c r="G219" s="21"/>
      <c r="H219" s="21"/>
      <c r="I219" s="21"/>
    </row>
    <row r="220" spans="2:9" hidden="1" x14ac:dyDescent="0.2">
      <c r="B220" t="s">
        <v>266</v>
      </c>
      <c r="C220" s="21">
        <v>2.19</v>
      </c>
      <c r="D220" s="21">
        <v>4.82</v>
      </c>
      <c r="E220" s="21">
        <v>3.44</v>
      </c>
      <c r="F220" s="21">
        <v>4.4800000000000004</v>
      </c>
      <c r="G220" s="21"/>
      <c r="H220" s="21"/>
      <c r="I220" s="21"/>
    </row>
    <row r="221" spans="2:9" hidden="1" x14ac:dyDescent="0.2">
      <c r="B221" t="s">
        <v>267</v>
      </c>
      <c r="C221" s="21">
        <v>2.19</v>
      </c>
      <c r="D221" s="21">
        <v>4.79</v>
      </c>
      <c r="E221" s="21">
        <v>3.43</v>
      </c>
      <c r="F221" s="21">
        <v>4.4800000000000004</v>
      </c>
      <c r="G221" s="21"/>
      <c r="H221" s="21"/>
      <c r="I221" s="21"/>
    </row>
    <row r="222" spans="2:9" hidden="1" x14ac:dyDescent="0.2">
      <c r="B222" t="s">
        <v>268</v>
      </c>
      <c r="C222" s="21">
        <v>2.19</v>
      </c>
      <c r="D222" s="21">
        <v>4.72</v>
      </c>
      <c r="E222" s="21">
        <v>2.29</v>
      </c>
      <c r="F222" s="21">
        <v>3</v>
      </c>
      <c r="G222" s="21"/>
      <c r="H222" s="21"/>
      <c r="I222" s="21"/>
    </row>
    <row r="223" spans="2:9" hidden="1" x14ac:dyDescent="0.2">
      <c r="B223" t="s">
        <v>269</v>
      </c>
      <c r="C223" s="21">
        <v>2.19</v>
      </c>
      <c r="D223" s="21">
        <v>4.8099999999999996</v>
      </c>
      <c r="E223" s="21">
        <v>3.46</v>
      </c>
      <c r="F223" s="21">
        <v>4.54</v>
      </c>
      <c r="G223" s="21"/>
      <c r="H223" s="21"/>
      <c r="I223" s="21"/>
    </row>
    <row r="224" spans="2:9" hidden="1" x14ac:dyDescent="0.2">
      <c r="B224" t="s">
        <v>270</v>
      </c>
      <c r="C224" s="21">
        <v>2.19</v>
      </c>
      <c r="D224" s="21">
        <v>4.8099999999999996</v>
      </c>
      <c r="E224" s="21">
        <v>3.46</v>
      </c>
      <c r="F224" s="21">
        <v>4.54</v>
      </c>
      <c r="G224" s="21"/>
      <c r="H224" s="21"/>
      <c r="I224" s="21"/>
    </row>
    <row r="225" spans="2:9" hidden="1" x14ac:dyDescent="0.2">
      <c r="B225" t="s">
        <v>271</v>
      </c>
      <c r="C225" s="21">
        <v>2.19</v>
      </c>
      <c r="D225" s="21">
        <v>4.71</v>
      </c>
      <c r="E225" s="21">
        <v>3.41</v>
      </c>
      <c r="F225" s="21">
        <v>4.43</v>
      </c>
      <c r="G225" s="21"/>
      <c r="H225" s="21"/>
      <c r="I225" s="21"/>
    </row>
    <row r="226" spans="2:9" hidden="1" x14ac:dyDescent="0.2">
      <c r="B226" t="s">
        <v>272</v>
      </c>
      <c r="C226" s="21">
        <v>2.19</v>
      </c>
      <c r="D226" s="21">
        <v>4.71</v>
      </c>
      <c r="E226" s="21">
        <v>2.83</v>
      </c>
      <c r="F226" s="21">
        <v>3.64</v>
      </c>
      <c r="G226" s="21"/>
      <c r="H226" s="21"/>
      <c r="I226" s="21"/>
    </row>
    <row r="227" spans="2:9" hidden="1" x14ac:dyDescent="0.2">
      <c r="B227" t="s">
        <v>273</v>
      </c>
      <c r="C227" s="21">
        <v>2.19</v>
      </c>
      <c r="D227" s="21">
        <v>4.71</v>
      </c>
      <c r="E227" s="21">
        <v>2.58</v>
      </c>
      <c r="F227" s="21">
        <v>3.38</v>
      </c>
      <c r="G227" s="21"/>
      <c r="H227" s="21"/>
      <c r="I227" s="21"/>
    </row>
    <row r="228" spans="2:9" hidden="1" x14ac:dyDescent="0.2">
      <c r="B228" t="s">
        <v>274</v>
      </c>
      <c r="C228" s="21">
        <v>2.19</v>
      </c>
      <c r="D228" s="21">
        <v>4.82</v>
      </c>
      <c r="E228" s="21">
        <v>3.46</v>
      </c>
      <c r="F228" s="21">
        <v>4.54</v>
      </c>
      <c r="G228" s="21"/>
      <c r="H228" s="21"/>
      <c r="I228" s="21"/>
    </row>
    <row r="229" spans="2:9" hidden="1" x14ac:dyDescent="0.2">
      <c r="B229" t="s">
        <v>275</v>
      </c>
      <c r="C229" s="21">
        <v>2.19</v>
      </c>
      <c r="D229" s="21">
        <v>4.82</v>
      </c>
      <c r="E229" s="21">
        <v>3.46</v>
      </c>
      <c r="F229" s="21">
        <v>4.54</v>
      </c>
      <c r="G229" s="21"/>
      <c r="H229" s="21"/>
      <c r="I229" s="21"/>
    </row>
    <row r="230" spans="2:9" hidden="1" x14ac:dyDescent="0.2">
      <c r="B230" t="s">
        <v>276</v>
      </c>
      <c r="C230" s="21">
        <v>2.19</v>
      </c>
      <c r="D230" s="21">
        <v>4.82</v>
      </c>
      <c r="E230" s="21">
        <v>3.46</v>
      </c>
      <c r="F230" s="21">
        <v>4.54</v>
      </c>
      <c r="G230" s="21"/>
      <c r="H230" s="21"/>
      <c r="I230" s="21"/>
    </row>
    <row r="231" spans="2:9" hidden="1" x14ac:dyDescent="0.2">
      <c r="B231" t="s">
        <v>277</v>
      </c>
      <c r="C231" s="21">
        <v>2.19</v>
      </c>
      <c r="D231" s="21">
        <v>4.59</v>
      </c>
      <c r="E231" s="21">
        <v>2.61</v>
      </c>
      <c r="F231" s="21">
        <v>3.39</v>
      </c>
      <c r="G231" s="21"/>
      <c r="H231" s="21"/>
      <c r="I231" s="21"/>
    </row>
    <row r="232" spans="2:9" hidden="1" x14ac:dyDescent="0.2">
      <c r="B232" t="s">
        <v>278</v>
      </c>
      <c r="C232" s="21">
        <v>2.19</v>
      </c>
      <c r="D232" s="21">
        <v>4.7</v>
      </c>
      <c r="E232" s="21">
        <v>3.1</v>
      </c>
      <c r="F232" s="21">
        <v>3.94</v>
      </c>
      <c r="G232" s="21"/>
      <c r="H232" s="21"/>
      <c r="I232" s="21"/>
    </row>
    <row r="233" spans="2:9" hidden="1" x14ac:dyDescent="0.2">
      <c r="B233" t="s">
        <v>279</v>
      </c>
      <c r="C233" s="21">
        <v>2.19</v>
      </c>
      <c r="D233" s="21">
        <v>4.7300000000000004</v>
      </c>
      <c r="E233" s="21">
        <v>2.64</v>
      </c>
      <c r="F233" s="21">
        <v>3.26</v>
      </c>
      <c r="G233" s="21"/>
      <c r="H233" s="21"/>
      <c r="I233" s="21"/>
    </row>
    <row r="234" spans="2:9" hidden="1" x14ac:dyDescent="0.2">
      <c r="B234" t="s">
        <v>280</v>
      </c>
      <c r="C234" s="21">
        <v>2.19</v>
      </c>
      <c r="D234" s="21">
        <v>4.72</v>
      </c>
      <c r="E234" s="21">
        <v>2.27</v>
      </c>
      <c r="F234" s="21">
        <v>3.06</v>
      </c>
      <c r="G234" s="21"/>
      <c r="H234" s="21"/>
      <c r="I234" s="21"/>
    </row>
    <row r="235" spans="2:9" hidden="1" x14ac:dyDescent="0.2">
      <c r="B235" t="s">
        <v>281</v>
      </c>
      <c r="C235" s="21">
        <v>2.19</v>
      </c>
      <c r="D235" s="21">
        <v>4.72</v>
      </c>
      <c r="E235" s="21">
        <v>2.27</v>
      </c>
      <c r="F235" s="21">
        <v>3.06</v>
      </c>
      <c r="G235" s="21"/>
      <c r="H235" s="21"/>
      <c r="I235" s="21"/>
    </row>
    <row r="236" spans="2:9" hidden="1" x14ac:dyDescent="0.2">
      <c r="B236" t="s">
        <v>282</v>
      </c>
      <c r="C236" s="21">
        <v>2.19</v>
      </c>
      <c r="D236" s="21">
        <v>4.72</v>
      </c>
      <c r="E236" s="21">
        <v>2.27</v>
      </c>
      <c r="F236" s="21">
        <v>3.06</v>
      </c>
      <c r="G236" s="21"/>
      <c r="H236" s="21"/>
      <c r="I236" s="21"/>
    </row>
    <row r="237" spans="2:9" hidden="1" x14ac:dyDescent="0.2">
      <c r="B237" t="s">
        <v>283</v>
      </c>
      <c r="C237" s="21">
        <v>2.19</v>
      </c>
      <c r="D237" s="21">
        <v>4.8099999999999996</v>
      </c>
      <c r="E237" s="21">
        <v>3.44</v>
      </c>
      <c r="F237" s="21">
        <v>4.49</v>
      </c>
      <c r="G237" s="21"/>
      <c r="H237" s="21"/>
      <c r="I237" s="21"/>
    </row>
    <row r="238" spans="2:9" hidden="1" x14ac:dyDescent="0.2">
      <c r="B238" t="s">
        <v>284</v>
      </c>
      <c r="C238" s="21">
        <v>2.19</v>
      </c>
      <c r="D238" s="21">
        <v>4.71</v>
      </c>
      <c r="E238" s="21">
        <v>3.41</v>
      </c>
      <c r="F238" s="21">
        <v>4.43</v>
      </c>
      <c r="G238" s="21"/>
      <c r="H238" s="21"/>
      <c r="I238" s="21"/>
    </row>
    <row r="239" spans="2:9" hidden="1" x14ac:dyDescent="0.2">
      <c r="B239" t="s">
        <v>285</v>
      </c>
      <c r="C239" s="21">
        <v>2.19</v>
      </c>
      <c r="D239" s="21">
        <v>4.46</v>
      </c>
      <c r="E239" s="21">
        <v>2.62</v>
      </c>
      <c r="F239" s="21">
        <v>3.4</v>
      </c>
      <c r="G239" s="21"/>
      <c r="H239" s="21"/>
      <c r="I239" s="21"/>
    </row>
    <row r="240" spans="2:9" hidden="1" x14ac:dyDescent="0.2">
      <c r="B240" t="s">
        <v>286</v>
      </c>
      <c r="C240" s="21">
        <v>2.19</v>
      </c>
      <c r="D240" s="21">
        <v>4.8099999999999996</v>
      </c>
      <c r="E240" s="21">
        <v>3.45</v>
      </c>
      <c r="F240" s="21">
        <v>4.53</v>
      </c>
      <c r="G240" s="21"/>
      <c r="H240" s="21"/>
      <c r="I240" s="21"/>
    </row>
    <row r="241" spans="2:9" hidden="1" x14ac:dyDescent="0.2">
      <c r="B241" t="s">
        <v>287</v>
      </c>
      <c r="C241" s="21">
        <v>2.19</v>
      </c>
      <c r="D241" s="21">
        <v>4.8099999999999996</v>
      </c>
      <c r="E241" s="21">
        <v>3.45</v>
      </c>
      <c r="F241" s="21">
        <v>4.53</v>
      </c>
      <c r="G241" s="21"/>
      <c r="H241" s="21"/>
      <c r="I241" s="21"/>
    </row>
    <row r="242" spans="2:9" hidden="1" x14ac:dyDescent="0.2">
      <c r="B242" t="s">
        <v>288</v>
      </c>
      <c r="C242" s="21">
        <v>2.19</v>
      </c>
      <c r="D242" s="21">
        <v>4.8099999999999996</v>
      </c>
      <c r="E242" s="21">
        <v>3.45</v>
      </c>
      <c r="F242" s="21">
        <v>4.53</v>
      </c>
      <c r="G242" s="21"/>
      <c r="H242" s="21"/>
      <c r="I242" s="21"/>
    </row>
    <row r="243" spans="2:9" hidden="1" x14ac:dyDescent="0.2">
      <c r="B243" t="s">
        <v>289</v>
      </c>
      <c r="C243" s="21">
        <v>2.19</v>
      </c>
      <c r="D243" s="21">
        <v>4.8099999999999996</v>
      </c>
      <c r="E243" s="21">
        <v>3.45</v>
      </c>
      <c r="F243" s="21">
        <v>4.53</v>
      </c>
      <c r="G243" s="21"/>
      <c r="H243" s="21"/>
      <c r="I243" s="21"/>
    </row>
    <row r="244" spans="2:9" hidden="1" x14ac:dyDescent="0.2">
      <c r="B244" t="s">
        <v>290</v>
      </c>
      <c r="C244" s="21">
        <v>2.19</v>
      </c>
      <c r="D244" s="21">
        <v>4.8099999999999996</v>
      </c>
      <c r="E244" s="21">
        <v>3.45</v>
      </c>
      <c r="F244" s="21">
        <v>4.53</v>
      </c>
      <c r="G244" s="21"/>
      <c r="H244" s="21"/>
      <c r="I244" s="21"/>
    </row>
    <row r="245" spans="2:9" hidden="1" x14ac:dyDescent="0.2">
      <c r="B245" t="s">
        <v>291</v>
      </c>
      <c r="C245" s="21">
        <v>2.19</v>
      </c>
      <c r="D245" s="21">
        <v>4.8099999999999996</v>
      </c>
      <c r="E245" s="21">
        <v>3.45</v>
      </c>
      <c r="F245" s="21">
        <v>4.53</v>
      </c>
      <c r="G245" s="21"/>
      <c r="H245" s="21"/>
      <c r="I245" s="21"/>
    </row>
    <row r="246" spans="2:9" hidden="1" x14ac:dyDescent="0.2">
      <c r="B246" t="s">
        <v>292</v>
      </c>
      <c r="C246" s="21">
        <v>2.19</v>
      </c>
      <c r="D246" s="21">
        <v>4.8099999999999996</v>
      </c>
      <c r="E246" s="21">
        <v>3.45</v>
      </c>
      <c r="F246" s="21">
        <v>4.53</v>
      </c>
      <c r="G246" s="21"/>
      <c r="H246" s="21"/>
      <c r="I246" s="21"/>
    </row>
    <row r="247" spans="2:9" hidden="1" x14ac:dyDescent="0.2">
      <c r="B247" t="s">
        <v>293</v>
      </c>
      <c r="C247" s="21">
        <v>2.19</v>
      </c>
      <c r="D247" s="21">
        <v>4.8099999999999996</v>
      </c>
      <c r="E247" s="21">
        <v>3.45</v>
      </c>
      <c r="F247" s="21">
        <v>4.53</v>
      </c>
      <c r="G247" s="21"/>
      <c r="H247" s="21"/>
      <c r="I247" s="21"/>
    </row>
    <row r="248" spans="2:9" hidden="1" x14ac:dyDescent="0.2">
      <c r="B248" t="s">
        <v>294</v>
      </c>
      <c r="C248" s="21">
        <v>2.19</v>
      </c>
      <c r="D248" s="21">
        <v>4.8099999999999996</v>
      </c>
      <c r="E248" s="21">
        <v>3.45</v>
      </c>
      <c r="F248" s="21">
        <v>4.53</v>
      </c>
      <c r="G248" s="21"/>
      <c r="H248" s="21"/>
      <c r="I248" s="21"/>
    </row>
    <row r="249" spans="2:9" hidden="1" x14ac:dyDescent="0.2">
      <c r="B249" t="s">
        <v>295</v>
      </c>
      <c r="C249" s="21">
        <v>2.19</v>
      </c>
      <c r="D249" s="21">
        <v>4.8099999999999996</v>
      </c>
      <c r="E249" s="21">
        <v>3.45</v>
      </c>
      <c r="F249" s="21">
        <v>4.53</v>
      </c>
      <c r="G249" s="21"/>
      <c r="H249" s="21"/>
      <c r="I249" s="21"/>
    </row>
    <row r="250" spans="2:9" hidden="1" x14ac:dyDescent="0.2">
      <c r="B250" t="s">
        <v>296</v>
      </c>
      <c r="C250" s="21">
        <v>2.19</v>
      </c>
      <c r="D250" s="21">
        <v>4.8099999999999996</v>
      </c>
      <c r="E250" s="21">
        <v>3.45</v>
      </c>
      <c r="F250" s="21">
        <v>4.53</v>
      </c>
      <c r="G250" s="21"/>
      <c r="H250" s="21"/>
      <c r="I250" s="21"/>
    </row>
    <row r="251" spans="2:9" hidden="1" x14ac:dyDescent="0.2">
      <c r="B251" t="s">
        <v>297</v>
      </c>
      <c r="C251" s="21">
        <v>2.19</v>
      </c>
      <c r="D251" s="21">
        <v>4.8099999999999996</v>
      </c>
      <c r="E251" s="21">
        <v>3.45</v>
      </c>
      <c r="F251" s="21">
        <v>4.53</v>
      </c>
      <c r="G251" s="21"/>
      <c r="H251" s="21"/>
      <c r="I251" s="21"/>
    </row>
    <row r="252" spans="2:9" hidden="1" x14ac:dyDescent="0.2">
      <c r="B252" t="s">
        <v>298</v>
      </c>
      <c r="C252" s="21">
        <v>2.19</v>
      </c>
      <c r="D252" s="21">
        <v>4.8099999999999996</v>
      </c>
      <c r="E252" s="21">
        <v>3.45</v>
      </c>
      <c r="F252" s="21">
        <v>4.53</v>
      </c>
      <c r="G252" s="21"/>
      <c r="H252" s="21"/>
      <c r="I252" s="21"/>
    </row>
    <row r="253" spans="2:9" hidden="1" x14ac:dyDescent="0.2">
      <c r="B253" t="s">
        <v>299</v>
      </c>
      <c r="C253" s="21">
        <v>2.19</v>
      </c>
      <c r="D253" s="21">
        <v>4.8099999999999996</v>
      </c>
      <c r="E253" s="21">
        <v>3.45</v>
      </c>
      <c r="F253" s="21">
        <v>4.53</v>
      </c>
      <c r="G253" s="21"/>
      <c r="H253" s="21"/>
      <c r="I253" s="21"/>
    </row>
    <row r="254" spans="2:9" hidden="1" x14ac:dyDescent="0.2">
      <c r="B254" t="s">
        <v>300</v>
      </c>
      <c r="C254" s="21">
        <v>2.19</v>
      </c>
      <c r="D254" s="21">
        <v>4.8099999999999996</v>
      </c>
      <c r="E254" s="21">
        <v>3.45</v>
      </c>
      <c r="F254" s="21">
        <v>4.53</v>
      </c>
      <c r="G254" s="21"/>
      <c r="H254" s="21"/>
      <c r="I254" s="21"/>
    </row>
    <row r="255" spans="2:9" hidden="1" x14ac:dyDescent="0.2">
      <c r="B255" t="s">
        <v>301</v>
      </c>
      <c r="C255" s="21">
        <v>2.19</v>
      </c>
      <c r="D255" s="21">
        <v>4.8099999999999996</v>
      </c>
      <c r="E255" s="21">
        <v>3.45</v>
      </c>
      <c r="F255" s="21">
        <v>4.53</v>
      </c>
      <c r="G255" s="21"/>
      <c r="H255" s="21"/>
      <c r="I255" s="21"/>
    </row>
    <row r="256" spans="2:9" hidden="1" x14ac:dyDescent="0.2">
      <c r="B256" t="s">
        <v>302</v>
      </c>
      <c r="C256" s="21">
        <v>2.19</v>
      </c>
      <c r="D256" s="21">
        <v>4.8099999999999996</v>
      </c>
      <c r="E256" s="21">
        <v>3.45</v>
      </c>
      <c r="F256" s="21">
        <v>4.53</v>
      </c>
      <c r="G256" s="21"/>
      <c r="H256" s="21"/>
      <c r="I256" s="21"/>
    </row>
    <row r="257" spans="2:9" hidden="1" x14ac:dyDescent="0.2">
      <c r="B257" t="s">
        <v>303</v>
      </c>
      <c r="C257" s="21">
        <v>2.19</v>
      </c>
      <c r="D257" s="21">
        <v>4.8099999999999996</v>
      </c>
      <c r="E257" s="21">
        <v>3.45</v>
      </c>
      <c r="F257" s="21">
        <v>4.53</v>
      </c>
      <c r="G257" s="21"/>
      <c r="H257" s="21"/>
      <c r="I257" s="21"/>
    </row>
    <row r="258" spans="2:9" hidden="1" x14ac:dyDescent="0.2">
      <c r="B258" t="s">
        <v>304</v>
      </c>
      <c r="C258" s="21">
        <v>2.19</v>
      </c>
      <c r="D258" s="21">
        <v>4.8099999999999996</v>
      </c>
      <c r="E258" s="21">
        <v>3.45</v>
      </c>
      <c r="F258" s="21">
        <v>4.53</v>
      </c>
      <c r="G258" s="21"/>
      <c r="H258" s="21"/>
      <c r="I258" s="21"/>
    </row>
    <row r="259" spans="2:9" hidden="1" x14ac:dyDescent="0.2">
      <c r="B259" t="s">
        <v>305</v>
      </c>
      <c r="C259" s="21">
        <v>2.19</v>
      </c>
      <c r="D259" s="21">
        <v>4.71</v>
      </c>
      <c r="E259" s="21">
        <v>3.1</v>
      </c>
      <c r="F259" s="21">
        <v>3.93</v>
      </c>
      <c r="G259" s="21"/>
      <c r="H259" s="21"/>
      <c r="I259" s="21"/>
    </row>
    <row r="260" spans="2:9" hidden="1" x14ac:dyDescent="0.2">
      <c r="B260" t="s">
        <v>306</v>
      </c>
      <c r="C260" s="21">
        <v>2.19</v>
      </c>
      <c r="D260" s="21">
        <v>4.72</v>
      </c>
      <c r="E260" s="21">
        <v>2.4300000000000002</v>
      </c>
      <c r="F260" s="21">
        <v>3.19</v>
      </c>
      <c r="G260" s="21"/>
      <c r="H260" s="21"/>
      <c r="I260" s="21"/>
    </row>
    <row r="261" spans="2:9" hidden="1" x14ac:dyDescent="0.2">
      <c r="B261" t="s">
        <v>307</v>
      </c>
      <c r="C261" s="21">
        <v>2.19</v>
      </c>
      <c r="D261" s="21">
        <v>4.7300000000000004</v>
      </c>
      <c r="E261" s="21">
        <v>2.1800000000000002</v>
      </c>
      <c r="F261" s="21">
        <v>2.94</v>
      </c>
      <c r="G261" s="21"/>
      <c r="H261" s="21"/>
      <c r="I261" s="21"/>
    </row>
    <row r="262" spans="2:9" hidden="1" x14ac:dyDescent="0.2">
      <c r="B262" t="s">
        <v>308</v>
      </c>
      <c r="C262" s="21">
        <v>2.19</v>
      </c>
      <c r="D262" s="21">
        <v>4.72</v>
      </c>
      <c r="E262" s="21">
        <v>2.2999999999999998</v>
      </c>
      <c r="F262" s="21">
        <v>3.07</v>
      </c>
      <c r="G262" s="21"/>
      <c r="H262" s="21"/>
      <c r="I262" s="21"/>
    </row>
    <row r="263" spans="2:9" hidden="1" x14ac:dyDescent="0.2">
      <c r="B263" t="s">
        <v>309</v>
      </c>
      <c r="C263" s="21">
        <v>2.19</v>
      </c>
      <c r="D263" s="21">
        <v>4.18</v>
      </c>
      <c r="E263" s="21">
        <v>2.68</v>
      </c>
      <c r="F263" s="21">
        <v>3.45</v>
      </c>
      <c r="G263" s="21"/>
      <c r="H263" s="21"/>
      <c r="I263" s="21"/>
    </row>
    <row r="264" spans="2:9" hidden="1" x14ac:dyDescent="0.2">
      <c r="B264" t="s">
        <v>310</v>
      </c>
      <c r="C264" s="21">
        <v>2.19</v>
      </c>
      <c r="D264" s="21">
        <v>4.4000000000000004</v>
      </c>
      <c r="E264" s="21">
        <v>2.63</v>
      </c>
      <c r="F264" s="21">
        <v>3.4</v>
      </c>
      <c r="G264" s="21"/>
      <c r="H264" s="21"/>
      <c r="I264" s="21"/>
    </row>
    <row r="265" spans="2:9" hidden="1" x14ac:dyDescent="0.2">
      <c r="B265" t="s">
        <v>311</v>
      </c>
      <c r="C265" s="21">
        <v>2.19</v>
      </c>
      <c r="D265" s="21">
        <v>4.21</v>
      </c>
      <c r="E265" s="21">
        <v>2.67</v>
      </c>
      <c r="F265" s="21">
        <v>3.45</v>
      </c>
      <c r="G265" s="21"/>
      <c r="H265" s="21"/>
      <c r="I265" s="21"/>
    </row>
    <row r="266" spans="2:9" hidden="1" x14ac:dyDescent="0.2">
      <c r="B266" t="s">
        <v>312</v>
      </c>
      <c r="C266" s="21">
        <v>2.19</v>
      </c>
      <c r="D266" s="21">
        <v>4.21</v>
      </c>
      <c r="E266" s="21">
        <v>2.67</v>
      </c>
      <c r="F266" s="21">
        <v>3.45</v>
      </c>
      <c r="G266" s="21"/>
      <c r="H266" s="21"/>
      <c r="I266" s="21"/>
    </row>
    <row r="267" spans="2:9" hidden="1" x14ac:dyDescent="0.2">
      <c r="B267" t="s">
        <v>313</v>
      </c>
      <c r="C267" s="21">
        <v>2.19</v>
      </c>
      <c r="D267" s="21">
        <v>4.21</v>
      </c>
      <c r="E267" s="21">
        <v>2.67</v>
      </c>
      <c r="F267" s="21">
        <v>3.45</v>
      </c>
      <c r="G267" s="21"/>
      <c r="H267" s="21"/>
      <c r="I267" s="21"/>
    </row>
    <row r="268" spans="2:9" hidden="1" x14ac:dyDescent="0.2">
      <c r="B268" t="s">
        <v>314</v>
      </c>
      <c r="C268" s="21">
        <v>2.19</v>
      </c>
      <c r="D268" s="21">
        <v>4.72</v>
      </c>
      <c r="E268" s="21">
        <v>2.44</v>
      </c>
      <c r="F268" s="21">
        <v>3.1</v>
      </c>
      <c r="G268" s="21"/>
      <c r="H268" s="21"/>
      <c r="I268" s="21"/>
    </row>
    <row r="269" spans="2:9" hidden="1" x14ac:dyDescent="0.2">
      <c r="B269" t="s">
        <v>315</v>
      </c>
      <c r="C269" s="21">
        <v>2.19</v>
      </c>
      <c r="D269" s="21">
        <v>4.7300000000000004</v>
      </c>
      <c r="E269" s="21">
        <v>1.96</v>
      </c>
      <c r="F269" s="21">
        <v>2.59</v>
      </c>
      <c r="G269" s="21"/>
      <c r="H269" s="21"/>
      <c r="I269" s="21"/>
    </row>
    <row r="270" spans="2:9" hidden="1" x14ac:dyDescent="0.2">
      <c r="B270" t="s">
        <v>316</v>
      </c>
      <c r="C270" s="21">
        <v>2.19</v>
      </c>
      <c r="D270" s="21">
        <v>4.74</v>
      </c>
      <c r="E270" s="21">
        <v>2.11</v>
      </c>
      <c r="F270" s="21">
        <v>2.85</v>
      </c>
      <c r="G270" s="21"/>
      <c r="H270" s="21"/>
      <c r="I270" s="21"/>
    </row>
    <row r="271" spans="2:9" hidden="1" x14ac:dyDescent="0.2">
      <c r="B271" t="s">
        <v>317</v>
      </c>
      <c r="C271" s="21">
        <v>2.19</v>
      </c>
      <c r="D271" s="21">
        <v>4.79</v>
      </c>
      <c r="E271" s="21">
        <v>3.25</v>
      </c>
      <c r="F271" s="21">
        <v>4.12</v>
      </c>
      <c r="G271" s="21"/>
      <c r="H271" s="21"/>
      <c r="I271" s="21"/>
    </row>
    <row r="272" spans="2:9" hidden="1" x14ac:dyDescent="0.2">
      <c r="B272" t="s">
        <v>318</v>
      </c>
      <c r="C272" s="21">
        <v>2.19</v>
      </c>
      <c r="D272" s="21">
        <v>4.72</v>
      </c>
      <c r="E272" s="21">
        <v>2.41</v>
      </c>
      <c r="F272" s="21">
        <v>3.03</v>
      </c>
      <c r="G272" s="21"/>
      <c r="H272" s="21"/>
      <c r="I272" s="21"/>
    </row>
    <row r="273" spans="2:9" hidden="1" x14ac:dyDescent="0.2">
      <c r="B273" t="s">
        <v>319</v>
      </c>
      <c r="C273" s="21">
        <v>2.19</v>
      </c>
      <c r="D273" s="21">
        <v>4.71</v>
      </c>
      <c r="E273" s="21">
        <v>2.63</v>
      </c>
      <c r="F273" s="21">
        <v>3.42</v>
      </c>
      <c r="G273" s="21"/>
      <c r="H273" s="21"/>
      <c r="I273" s="21"/>
    </row>
    <row r="274" spans="2:9" hidden="1" x14ac:dyDescent="0.2">
      <c r="B274" t="s">
        <v>320</v>
      </c>
      <c r="C274" s="21">
        <v>2.19</v>
      </c>
      <c r="D274" s="21">
        <v>4.71</v>
      </c>
      <c r="E274" s="21">
        <v>2.63</v>
      </c>
      <c r="F274" s="21">
        <v>3.42</v>
      </c>
      <c r="G274" s="21"/>
      <c r="H274" s="21"/>
      <c r="I274" s="21"/>
    </row>
    <row r="275" spans="2:9" hidden="1" x14ac:dyDescent="0.2">
      <c r="B275" t="s">
        <v>321</v>
      </c>
      <c r="C275" s="21">
        <v>2.19</v>
      </c>
      <c r="D275" s="21">
        <v>4.7</v>
      </c>
      <c r="E275" s="21">
        <v>3.1</v>
      </c>
      <c r="F275" s="21">
        <v>3.94</v>
      </c>
      <c r="G275" s="21"/>
      <c r="H275" s="21"/>
      <c r="I275" s="21"/>
    </row>
    <row r="276" spans="2:9" hidden="1" x14ac:dyDescent="0.2">
      <c r="B276" t="s">
        <v>322</v>
      </c>
      <c r="C276" s="21">
        <v>2.19</v>
      </c>
      <c r="D276" s="21">
        <v>4.7</v>
      </c>
      <c r="E276" s="21">
        <v>2.59</v>
      </c>
      <c r="F276" s="21">
        <v>3.39</v>
      </c>
      <c r="G276" s="21"/>
      <c r="H276" s="21"/>
      <c r="I276" s="21"/>
    </row>
    <row r="277" spans="2:9" hidden="1" x14ac:dyDescent="0.2">
      <c r="B277" t="s">
        <v>323</v>
      </c>
      <c r="C277" s="21">
        <v>2.19</v>
      </c>
      <c r="D277" s="21">
        <v>4.7</v>
      </c>
      <c r="E277" s="21">
        <v>2.76</v>
      </c>
      <c r="F277" s="21">
        <v>3.57</v>
      </c>
      <c r="G277" s="21"/>
      <c r="H277" s="21"/>
      <c r="I277" s="21"/>
    </row>
    <row r="278" spans="2:9" hidden="1" x14ac:dyDescent="0.2">
      <c r="B278" t="s">
        <v>324</v>
      </c>
      <c r="C278" s="21">
        <v>2.19</v>
      </c>
      <c r="D278" s="21">
        <v>4.59</v>
      </c>
      <c r="E278" s="21">
        <v>2.59</v>
      </c>
      <c r="F278" s="21">
        <v>3.36</v>
      </c>
      <c r="G278" s="21"/>
      <c r="H278" s="21"/>
      <c r="I278" s="21"/>
    </row>
    <row r="279" spans="2:9" hidden="1" x14ac:dyDescent="0.2">
      <c r="B279" t="s">
        <v>325</v>
      </c>
      <c r="C279" s="21">
        <v>2.19</v>
      </c>
      <c r="D279" s="21">
        <v>4.72</v>
      </c>
      <c r="E279" s="21">
        <v>2.4700000000000002</v>
      </c>
      <c r="F279" s="21">
        <v>3.11</v>
      </c>
      <c r="G279" s="21"/>
      <c r="H279" s="21"/>
      <c r="I279" s="21"/>
    </row>
    <row r="280" spans="2:9" hidden="1" x14ac:dyDescent="0.2">
      <c r="B280" t="s">
        <v>326</v>
      </c>
      <c r="C280" s="21">
        <v>2.19</v>
      </c>
      <c r="D280" s="21">
        <v>4.72</v>
      </c>
      <c r="E280" s="21">
        <v>2.42</v>
      </c>
      <c r="F280" s="21">
        <v>3.18</v>
      </c>
      <c r="G280" s="21"/>
      <c r="H280" s="21"/>
      <c r="I280" s="21"/>
    </row>
    <row r="281" spans="2:9" hidden="1" x14ac:dyDescent="0.2">
      <c r="B281" t="s">
        <v>327</v>
      </c>
      <c r="C281" s="21">
        <v>2.19</v>
      </c>
      <c r="D281" s="21">
        <v>4.74</v>
      </c>
      <c r="E281" s="21">
        <v>3.31</v>
      </c>
      <c r="F281" s="21">
        <v>3.95</v>
      </c>
      <c r="G281" s="21"/>
      <c r="H281" s="21"/>
      <c r="I281" s="21"/>
    </row>
    <row r="282" spans="2:9" hidden="1" x14ac:dyDescent="0.2">
      <c r="B282" t="s">
        <v>328</v>
      </c>
      <c r="C282" s="21">
        <v>2.19</v>
      </c>
      <c r="D282" s="21">
        <v>4.6900000000000004</v>
      </c>
      <c r="E282" s="21">
        <v>3.41</v>
      </c>
      <c r="F282" s="21">
        <v>4.42</v>
      </c>
      <c r="G282" s="21"/>
      <c r="H282" s="21"/>
      <c r="I282" s="21"/>
    </row>
    <row r="283" spans="2:9" hidden="1" x14ac:dyDescent="0.2">
      <c r="B283" t="s">
        <v>329</v>
      </c>
      <c r="C283" s="21">
        <v>2.19</v>
      </c>
      <c r="D283" s="21">
        <v>4.6900000000000004</v>
      </c>
      <c r="E283" s="21">
        <v>3.41</v>
      </c>
      <c r="F283" s="21">
        <v>4.42</v>
      </c>
      <c r="G283" s="21"/>
      <c r="H283" s="21"/>
      <c r="I283" s="21"/>
    </row>
    <row r="284" spans="2:9" hidden="1" x14ac:dyDescent="0.2">
      <c r="B284" t="s">
        <v>330</v>
      </c>
      <c r="C284" s="21">
        <v>2.19</v>
      </c>
      <c r="D284" s="21">
        <v>4.71</v>
      </c>
      <c r="E284" s="21">
        <v>3.41</v>
      </c>
      <c r="F284" s="21">
        <v>4.43</v>
      </c>
      <c r="G284" s="21"/>
      <c r="H284" s="21"/>
      <c r="I284" s="21"/>
    </row>
    <row r="285" spans="2:9" hidden="1" x14ac:dyDescent="0.2">
      <c r="B285" t="s">
        <v>331</v>
      </c>
      <c r="C285" s="21">
        <v>2.19</v>
      </c>
      <c r="D285" s="21">
        <v>4.71</v>
      </c>
      <c r="E285" s="21">
        <v>3.41</v>
      </c>
      <c r="F285" s="21">
        <v>4.43</v>
      </c>
      <c r="G285" s="21"/>
      <c r="H285" s="21"/>
      <c r="I285" s="21"/>
    </row>
    <row r="286" spans="2:9" hidden="1" x14ac:dyDescent="0.2">
      <c r="B286" t="s">
        <v>332</v>
      </c>
      <c r="C286" s="21">
        <v>2.19</v>
      </c>
      <c r="D286" s="21">
        <v>4.6900000000000004</v>
      </c>
      <c r="E286" s="21">
        <v>3.41</v>
      </c>
      <c r="F286" s="21">
        <v>4.42</v>
      </c>
      <c r="G286" s="21"/>
      <c r="H286" s="21"/>
      <c r="I286" s="21"/>
    </row>
    <row r="287" spans="2:9" hidden="1" x14ac:dyDescent="0.2">
      <c r="B287" t="s">
        <v>333</v>
      </c>
      <c r="C287" s="21">
        <v>2.19</v>
      </c>
      <c r="D287" s="21">
        <v>4.59</v>
      </c>
      <c r="E287" s="21">
        <v>2.6</v>
      </c>
      <c r="F287" s="21">
        <v>3.38</v>
      </c>
      <c r="G287" s="21"/>
      <c r="H287" s="21"/>
      <c r="I287" s="21"/>
    </row>
    <row r="288" spans="2:9" hidden="1" x14ac:dyDescent="0.2">
      <c r="B288" t="s">
        <v>334</v>
      </c>
      <c r="C288" s="21">
        <v>2.19</v>
      </c>
      <c r="D288" s="21">
        <v>4.7300000000000004</v>
      </c>
      <c r="E288" s="21">
        <v>3.07</v>
      </c>
      <c r="F288" s="21">
        <v>3.91</v>
      </c>
      <c r="G288" s="21"/>
      <c r="H288" s="21"/>
      <c r="I288" s="21"/>
    </row>
    <row r="289" spans="1:9" x14ac:dyDescent="0.2">
      <c r="A289" t="s">
        <v>417</v>
      </c>
      <c r="B289" t="s">
        <v>335</v>
      </c>
      <c r="C289" s="21">
        <v>2.19</v>
      </c>
      <c r="D289" s="21">
        <v>4.71</v>
      </c>
      <c r="E289" s="21">
        <v>2.77</v>
      </c>
      <c r="F289" s="21">
        <v>3.57</v>
      </c>
      <c r="G289" s="21"/>
      <c r="H289" s="21"/>
      <c r="I289" s="21"/>
    </row>
    <row r="290" spans="1:9" hidden="1" x14ac:dyDescent="0.2">
      <c r="B290" t="s">
        <v>336</v>
      </c>
      <c r="C290" s="21">
        <v>2.19</v>
      </c>
      <c r="D290" s="21">
        <v>4.71</v>
      </c>
      <c r="E290" s="21">
        <v>3.41</v>
      </c>
      <c r="F290" s="21">
        <v>4.43</v>
      </c>
      <c r="G290" s="21"/>
      <c r="H290" s="21"/>
      <c r="I290" s="21"/>
    </row>
    <row r="291" spans="1:9" hidden="1" x14ac:dyDescent="0.2">
      <c r="B291" t="s">
        <v>337</v>
      </c>
      <c r="C291" s="21">
        <v>2.19</v>
      </c>
      <c r="D291" s="21">
        <v>4.72</v>
      </c>
      <c r="E291" s="21">
        <v>2.42</v>
      </c>
      <c r="F291" s="21">
        <v>3.18</v>
      </c>
      <c r="G291" s="21"/>
      <c r="H291" s="21"/>
      <c r="I291" s="21"/>
    </row>
    <row r="292" spans="1:9" hidden="1" x14ac:dyDescent="0.2">
      <c r="B292" t="s">
        <v>338</v>
      </c>
      <c r="C292" s="21">
        <v>2.19</v>
      </c>
      <c r="D292" s="21">
        <v>4.71</v>
      </c>
      <c r="E292" s="21">
        <v>2.54</v>
      </c>
      <c r="F292" s="21">
        <v>3.33</v>
      </c>
      <c r="G292" s="21"/>
      <c r="H292" s="21"/>
      <c r="I292" s="21"/>
    </row>
    <row r="293" spans="1:9" hidden="1" x14ac:dyDescent="0.2">
      <c r="B293" t="s">
        <v>339</v>
      </c>
      <c r="C293" s="21">
        <v>2.19</v>
      </c>
      <c r="D293" s="21">
        <v>4.71</v>
      </c>
      <c r="E293" s="21">
        <v>2.52</v>
      </c>
      <c r="F293" s="21">
        <v>3.32</v>
      </c>
      <c r="G293" s="21"/>
      <c r="H293" s="21"/>
      <c r="I293" s="21"/>
    </row>
    <row r="294" spans="1:9" hidden="1" x14ac:dyDescent="0.2">
      <c r="B294" t="s">
        <v>340</v>
      </c>
      <c r="C294" s="21">
        <v>2.19</v>
      </c>
      <c r="D294" s="21">
        <v>4.63</v>
      </c>
      <c r="E294" s="21">
        <v>2.63</v>
      </c>
      <c r="F294" s="21">
        <v>3.42</v>
      </c>
      <c r="G294" s="21"/>
      <c r="H294" s="21"/>
      <c r="I294" s="21"/>
    </row>
    <row r="295" spans="1:9" hidden="1" x14ac:dyDescent="0.2">
      <c r="B295" t="s">
        <v>341</v>
      </c>
      <c r="C295" s="21">
        <v>2.19</v>
      </c>
      <c r="D295" s="21">
        <v>4.71</v>
      </c>
      <c r="E295" s="21">
        <v>2.61</v>
      </c>
      <c r="F295" s="21">
        <v>3.4</v>
      </c>
      <c r="G295" s="21"/>
      <c r="H295" s="21"/>
      <c r="I295" s="21"/>
    </row>
    <row r="296" spans="1:9" hidden="1" x14ac:dyDescent="0.2">
      <c r="B296" t="s">
        <v>342</v>
      </c>
      <c r="C296" s="21">
        <v>2.19</v>
      </c>
      <c r="D296" s="21">
        <v>4.71</v>
      </c>
      <c r="E296" s="21">
        <v>2.61</v>
      </c>
      <c r="F296" s="21">
        <v>3.4</v>
      </c>
      <c r="G296" s="21"/>
      <c r="H296" s="21"/>
      <c r="I296" s="21"/>
    </row>
    <row r="297" spans="1:9" hidden="1" x14ac:dyDescent="0.2">
      <c r="B297" t="s">
        <v>343</v>
      </c>
      <c r="C297" s="21">
        <v>2.19</v>
      </c>
      <c r="D297" s="21">
        <v>4.72</v>
      </c>
      <c r="E297" s="21">
        <v>2.46</v>
      </c>
      <c r="F297" s="21">
        <v>3.11</v>
      </c>
      <c r="G297" s="21"/>
      <c r="H297" s="21"/>
      <c r="I297" s="21"/>
    </row>
    <row r="298" spans="1:9" hidden="1" x14ac:dyDescent="0.2">
      <c r="B298" t="s">
        <v>344</v>
      </c>
      <c r="C298" s="21">
        <v>2.19</v>
      </c>
      <c r="D298" s="21">
        <v>4.82</v>
      </c>
      <c r="E298" s="21">
        <v>3.44</v>
      </c>
      <c r="F298" s="21">
        <v>4.49</v>
      </c>
      <c r="G298" s="21"/>
      <c r="H298" s="21"/>
      <c r="I298" s="21"/>
    </row>
    <row r="299" spans="1:9" hidden="1" x14ac:dyDescent="0.2">
      <c r="B299" t="s">
        <v>345</v>
      </c>
      <c r="C299" s="21">
        <v>2.19</v>
      </c>
      <c r="D299" s="21">
        <v>4.8099999999999996</v>
      </c>
      <c r="E299" s="21">
        <v>3.45</v>
      </c>
      <c r="F299" s="21">
        <v>4.5199999999999996</v>
      </c>
      <c r="G299" s="21"/>
      <c r="H299" s="21"/>
      <c r="I299" s="21"/>
    </row>
    <row r="300" spans="1:9" hidden="1" x14ac:dyDescent="0.2">
      <c r="B300" t="s">
        <v>346</v>
      </c>
      <c r="C300" s="21">
        <v>2.19</v>
      </c>
      <c r="D300" s="21">
        <v>4.71</v>
      </c>
      <c r="E300" s="21">
        <v>3.41</v>
      </c>
      <c r="F300" s="21">
        <v>4.43</v>
      </c>
      <c r="G300" s="21"/>
      <c r="H300" s="21"/>
      <c r="I300" s="21"/>
    </row>
    <row r="301" spans="1:9" hidden="1" x14ac:dyDescent="0.2">
      <c r="B301" t="s">
        <v>347</v>
      </c>
      <c r="C301" s="21">
        <v>2.19</v>
      </c>
      <c r="D301" s="21">
        <v>4.71</v>
      </c>
      <c r="E301" s="21">
        <v>3.41</v>
      </c>
      <c r="F301" s="21">
        <v>4.43</v>
      </c>
      <c r="G301" s="21"/>
      <c r="H301" s="21"/>
      <c r="I301" s="21"/>
    </row>
    <row r="302" spans="1:9" hidden="1" x14ac:dyDescent="0.2">
      <c r="B302" t="s">
        <v>348</v>
      </c>
      <c r="C302" s="21">
        <v>2.19</v>
      </c>
      <c r="D302" s="21">
        <v>4.71</v>
      </c>
      <c r="E302" s="21">
        <v>3.41</v>
      </c>
      <c r="F302" s="21">
        <v>4.43</v>
      </c>
      <c r="G302" s="21"/>
      <c r="H302" s="21"/>
      <c r="I302" s="21"/>
    </row>
    <row r="303" spans="1:9" hidden="1" x14ac:dyDescent="0.2">
      <c r="B303" t="s">
        <v>349</v>
      </c>
      <c r="C303" s="21">
        <v>2.19</v>
      </c>
      <c r="D303" s="21">
        <v>4.71</v>
      </c>
      <c r="E303" s="21">
        <v>2.57</v>
      </c>
      <c r="F303" s="21">
        <v>3.36</v>
      </c>
      <c r="G303" s="21"/>
      <c r="H303" s="21"/>
      <c r="I303" s="21"/>
    </row>
    <row r="304" spans="1:9" hidden="1" x14ac:dyDescent="0.2">
      <c r="B304" t="s">
        <v>350</v>
      </c>
      <c r="C304" s="21">
        <v>2.19</v>
      </c>
      <c r="D304" s="21">
        <v>4.59</v>
      </c>
      <c r="E304" s="21">
        <v>2.6</v>
      </c>
      <c r="F304" s="21">
        <v>3.39</v>
      </c>
      <c r="G304" s="21"/>
      <c r="H304" s="21"/>
      <c r="I304" s="21"/>
    </row>
    <row r="305" spans="2:9" hidden="1" x14ac:dyDescent="0.2">
      <c r="B305" t="s">
        <v>351</v>
      </c>
      <c r="C305" s="21">
        <v>2.19</v>
      </c>
      <c r="D305" s="21">
        <v>4.7300000000000004</v>
      </c>
      <c r="E305" s="21">
        <v>2.4</v>
      </c>
      <c r="F305" s="21">
        <v>3.09</v>
      </c>
      <c r="G305" s="21"/>
      <c r="H305" s="21"/>
      <c r="I305" s="21"/>
    </row>
    <row r="306" spans="2:9" hidden="1" x14ac:dyDescent="0.2">
      <c r="B306" t="s">
        <v>352</v>
      </c>
      <c r="C306" s="21">
        <v>2.19</v>
      </c>
      <c r="D306" s="21">
        <v>4.8099999999999996</v>
      </c>
      <c r="E306" s="21">
        <v>3.45</v>
      </c>
      <c r="F306" s="21">
        <v>4.51</v>
      </c>
      <c r="G306" s="21"/>
      <c r="H306" s="21"/>
      <c r="I306" s="21"/>
    </row>
    <row r="307" spans="2:9" hidden="1" x14ac:dyDescent="0.2">
      <c r="B307" t="s">
        <v>353</v>
      </c>
      <c r="C307" s="21">
        <v>2.19</v>
      </c>
      <c r="D307" s="21">
        <v>4.8099999999999996</v>
      </c>
      <c r="E307" s="21">
        <v>3.45</v>
      </c>
      <c r="F307" s="21">
        <v>4.51</v>
      </c>
      <c r="G307" s="21"/>
      <c r="H307" s="21"/>
      <c r="I307" s="21"/>
    </row>
    <row r="308" spans="2:9" hidden="1" x14ac:dyDescent="0.2">
      <c r="B308" t="s">
        <v>354</v>
      </c>
      <c r="C308" s="21">
        <v>2.19</v>
      </c>
      <c r="D308" s="21">
        <v>4.8099999999999996</v>
      </c>
      <c r="E308" s="21">
        <v>3.45</v>
      </c>
      <c r="F308" s="21">
        <v>4.51</v>
      </c>
      <c r="G308" s="21"/>
      <c r="H308" s="21"/>
      <c r="I308" s="21"/>
    </row>
    <row r="309" spans="2:9" hidden="1" x14ac:dyDescent="0.2">
      <c r="B309" t="s">
        <v>355</v>
      </c>
      <c r="C309" s="21">
        <v>2.19</v>
      </c>
      <c r="D309" s="21">
        <v>4.8099999999999996</v>
      </c>
      <c r="E309" s="21">
        <v>3.45</v>
      </c>
      <c r="F309" s="21">
        <v>4.51</v>
      </c>
      <c r="G309" s="21"/>
      <c r="H309" s="21"/>
      <c r="I309" s="21"/>
    </row>
    <row r="310" spans="2:9" hidden="1" x14ac:dyDescent="0.2">
      <c r="B310" t="s">
        <v>356</v>
      </c>
      <c r="C310" s="21">
        <v>2.19</v>
      </c>
      <c r="D310" s="21">
        <v>4.8099999999999996</v>
      </c>
      <c r="E310" s="21">
        <v>3.45</v>
      </c>
      <c r="F310" s="21">
        <v>4.51</v>
      </c>
      <c r="G310" s="21"/>
      <c r="H310" s="21"/>
      <c r="I310" s="21"/>
    </row>
    <row r="311" spans="2:9" hidden="1" x14ac:dyDescent="0.2">
      <c r="B311" t="s">
        <v>357</v>
      </c>
      <c r="C311" s="21">
        <v>2.19</v>
      </c>
      <c r="D311" s="21">
        <v>4.8099999999999996</v>
      </c>
      <c r="E311" s="21">
        <v>3.45</v>
      </c>
      <c r="F311" s="21">
        <v>4.51</v>
      </c>
      <c r="G311" s="21"/>
      <c r="H311" s="21"/>
      <c r="I311" s="21"/>
    </row>
    <row r="312" spans="2:9" hidden="1" x14ac:dyDescent="0.2">
      <c r="B312" t="s">
        <v>358</v>
      </c>
      <c r="C312" s="21">
        <v>2.19</v>
      </c>
      <c r="D312" s="21">
        <v>4.8099999999999996</v>
      </c>
      <c r="E312" s="21">
        <v>3.45</v>
      </c>
      <c r="F312" s="21">
        <v>4.51</v>
      </c>
      <c r="G312" s="21"/>
      <c r="H312" s="21"/>
      <c r="I312" s="21"/>
    </row>
    <row r="313" spans="2:9" hidden="1" x14ac:dyDescent="0.2">
      <c r="B313" t="s">
        <v>359</v>
      </c>
      <c r="C313" s="21">
        <v>2.19</v>
      </c>
      <c r="D313" s="21">
        <v>4.8099999999999996</v>
      </c>
      <c r="E313" s="21">
        <v>3.45</v>
      </c>
      <c r="F313" s="21">
        <v>4.51</v>
      </c>
      <c r="G313" s="21"/>
      <c r="H313" s="21"/>
      <c r="I313" s="21"/>
    </row>
    <row r="314" spans="2:9" hidden="1" x14ac:dyDescent="0.2">
      <c r="B314" t="s">
        <v>360</v>
      </c>
      <c r="C314" s="21">
        <v>2.19</v>
      </c>
      <c r="D314" s="21">
        <v>4.8099999999999996</v>
      </c>
      <c r="E314" s="21">
        <v>3.45</v>
      </c>
      <c r="F314" s="21">
        <v>4.51</v>
      </c>
      <c r="G314" s="21"/>
      <c r="H314" s="21"/>
      <c r="I314" s="21"/>
    </row>
    <row r="315" spans="2:9" hidden="1" x14ac:dyDescent="0.2">
      <c r="B315" t="s">
        <v>361</v>
      </c>
      <c r="C315" s="21">
        <v>2.19</v>
      </c>
      <c r="D315" s="21">
        <v>4.8099999999999996</v>
      </c>
      <c r="E315" s="21">
        <v>3.45</v>
      </c>
      <c r="F315" s="21">
        <v>4.51</v>
      </c>
      <c r="G315" s="21"/>
      <c r="H315" s="21"/>
      <c r="I315" s="21"/>
    </row>
    <row r="316" spans="2:9" hidden="1" x14ac:dyDescent="0.2">
      <c r="B316" t="s">
        <v>362</v>
      </c>
      <c r="C316" s="21">
        <v>2.19</v>
      </c>
      <c r="D316" s="21">
        <v>4.8099999999999996</v>
      </c>
      <c r="E316" s="21">
        <v>3.45</v>
      </c>
      <c r="F316" s="21">
        <v>4.51</v>
      </c>
      <c r="G316" s="21"/>
      <c r="H316" s="21"/>
      <c r="I316" s="21"/>
    </row>
    <row r="317" spans="2:9" hidden="1" x14ac:dyDescent="0.2">
      <c r="B317" t="s">
        <v>363</v>
      </c>
      <c r="C317" s="21">
        <v>2.19</v>
      </c>
      <c r="D317" s="21">
        <v>4.8099999999999996</v>
      </c>
      <c r="E317" s="21">
        <v>3.45</v>
      </c>
      <c r="F317" s="21">
        <v>4.51</v>
      </c>
      <c r="G317" s="21"/>
      <c r="H317" s="21"/>
      <c r="I317" s="21"/>
    </row>
    <row r="318" spans="2:9" hidden="1" x14ac:dyDescent="0.2">
      <c r="B318" t="s">
        <v>364</v>
      </c>
      <c r="C318" s="21">
        <v>2.19</v>
      </c>
      <c r="D318" s="21">
        <v>4.8099999999999996</v>
      </c>
      <c r="E318" s="21">
        <v>3.45</v>
      </c>
      <c r="F318" s="21">
        <v>4.51</v>
      </c>
      <c r="G318" s="21"/>
      <c r="H318" s="21"/>
      <c r="I318" s="21"/>
    </row>
    <row r="319" spans="2:9" hidden="1" x14ac:dyDescent="0.2">
      <c r="B319" t="s">
        <v>365</v>
      </c>
      <c r="C319" s="21">
        <v>2.19</v>
      </c>
      <c r="D319" s="21">
        <v>4.8099999999999996</v>
      </c>
      <c r="E319" s="21">
        <v>3.45</v>
      </c>
      <c r="F319" s="21">
        <v>4.51</v>
      </c>
      <c r="G319" s="21"/>
      <c r="H319" s="21"/>
      <c r="I319" s="21"/>
    </row>
    <row r="320" spans="2:9" hidden="1" x14ac:dyDescent="0.2">
      <c r="B320" t="s">
        <v>366</v>
      </c>
      <c r="C320" s="21">
        <v>2.19</v>
      </c>
      <c r="D320" s="21">
        <v>4.8099999999999996</v>
      </c>
      <c r="E320" s="21">
        <v>3.45</v>
      </c>
      <c r="F320" s="21">
        <v>4.51</v>
      </c>
      <c r="G320" s="21"/>
      <c r="H320" s="21"/>
      <c r="I320" s="21"/>
    </row>
    <row r="321" spans="2:9" hidden="1" x14ac:dyDescent="0.2">
      <c r="B321" t="s">
        <v>367</v>
      </c>
      <c r="C321" s="21">
        <v>2.19</v>
      </c>
      <c r="D321" s="21">
        <v>4.8099999999999996</v>
      </c>
      <c r="E321" s="21">
        <v>3.45</v>
      </c>
      <c r="F321" s="21">
        <v>4.51</v>
      </c>
      <c r="G321" s="21"/>
      <c r="H321" s="21"/>
      <c r="I321" s="21"/>
    </row>
    <row r="322" spans="2:9" hidden="1" x14ac:dyDescent="0.2">
      <c r="B322" t="s">
        <v>368</v>
      </c>
      <c r="C322" s="21">
        <v>2.19</v>
      </c>
      <c r="D322" s="21">
        <v>4.8099999999999996</v>
      </c>
      <c r="E322" s="21">
        <v>3.45</v>
      </c>
      <c r="F322" s="21">
        <v>4.51</v>
      </c>
      <c r="G322" s="21"/>
      <c r="H322" s="21"/>
      <c r="I322" s="21"/>
    </row>
    <row r="323" spans="2:9" hidden="1" x14ac:dyDescent="0.2">
      <c r="B323" t="s">
        <v>369</v>
      </c>
      <c r="C323" s="21">
        <v>2.19</v>
      </c>
      <c r="D323" s="21">
        <v>4.8099999999999996</v>
      </c>
      <c r="E323" s="21">
        <v>3.45</v>
      </c>
      <c r="F323" s="21">
        <v>4.51</v>
      </c>
      <c r="G323" s="21"/>
      <c r="H323" s="21"/>
      <c r="I323" s="21"/>
    </row>
    <row r="324" spans="2:9" hidden="1" x14ac:dyDescent="0.2">
      <c r="B324" t="s">
        <v>370</v>
      </c>
      <c r="C324" s="21">
        <v>2.19</v>
      </c>
      <c r="D324" s="21">
        <v>4.8099999999999996</v>
      </c>
      <c r="E324" s="21">
        <v>3.45</v>
      </c>
      <c r="F324" s="21">
        <v>4.51</v>
      </c>
      <c r="G324" s="21"/>
      <c r="H324" s="21"/>
      <c r="I324" s="21"/>
    </row>
    <row r="325" spans="2:9" hidden="1" x14ac:dyDescent="0.2">
      <c r="B325" t="s">
        <v>371</v>
      </c>
      <c r="C325" s="21">
        <v>2.19</v>
      </c>
      <c r="D325" s="21">
        <v>4.8099999999999996</v>
      </c>
      <c r="E325" s="21">
        <v>3.45</v>
      </c>
      <c r="F325" s="21">
        <v>4.51</v>
      </c>
      <c r="G325" s="21"/>
      <c r="H325" s="21"/>
      <c r="I325" s="21"/>
    </row>
    <row r="326" spans="2:9" hidden="1" x14ac:dyDescent="0.2">
      <c r="B326" t="s">
        <v>372</v>
      </c>
      <c r="C326" s="21">
        <v>2.19</v>
      </c>
      <c r="D326" s="21">
        <v>4.8099999999999996</v>
      </c>
      <c r="E326" s="21">
        <v>3.45</v>
      </c>
      <c r="F326" s="21">
        <v>4.51</v>
      </c>
      <c r="G326" s="21"/>
      <c r="H326" s="21"/>
      <c r="I326" s="21"/>
    </row>
    <row r="327" spans="2:9" hidden="1" x14ac:dyDescent="0.2">
      <c r="B327" t="s">
        <v>373</v>
      </c>
      <c r="C327" s="21">
        <v>2.19</v>
      </c>
      <c r="D327" s="21">
        <v>4.8099999999999996</v>
      </c>
      <c r="E327" s="21">
        <v>3.45</v>
      </c>
      <c r="F327" s="21">
        <v>4.51</v>
      </c>
      <c r="G327" s="21"/>
      <c r="H327" s="21"/>
      <c r="I327" s="21"/>
    </row>
    <row r="328" spans="2:9" hidden="1" x14ac:dyDescent="0.2">
      <c r="B328" t="s">
        <v>374</v>
      </c>
      <c r="C328" s="21">
        <v>2.19</v>
      </c>
      <c r="D328" s="21">
        <v>4.8099999999999996</v>
      </c>
      <c r="E328" s="21">
        <v>3.45</v>
      </c>
      <c r="F328" s="21">
        <v>4.51</v>
      </c>
      <c r="G328" s="21"/>
      <c r="H328" s="21"/>
      <c r="I328" s="21"/>
    </row>
    <row r="329" spans="2:9" hidden="1" x14ac:dyDescent="0.2">
      <c r="B329" t="s">
        <v>375</v>
      </c>
      <c r="C329" s="21">
        <v>2.19</v>
      </c>
      <c r="D329" s="21">
        <v>4.8099999999999996</v>
      </c>
      <c r="E329" s="21">
        <v>3.45</v>
      </c>
      <c r="F329" s="21">
        <v>4.51</v>
      </c>
      <c r="G329" s="21"/>
      <c r="H329" s="21"/>
      <c r="I329" s="21"/>
    </row>
    <row r="330" spans="2:9" hidden="1" x14ac:dyDescent="0.2">
      <c r="B330" t="s">
        <v>376</v>
      </c>
      <c r="C330" s="21">
        <v>2.19</v>
      </c>
      <c r="D330" s="21">
        <v>4.8099999999999996</v>
      </c>
      <c r="E330" s="21">
        <v>3.45</v>
      </c>
      <c r="F330" s="21">
        <v>4.51</v>
      </c>
      <c r="G330" s="21"/>
      <c r="H330" s="21"/>
      <c r="I330" s="21"/>
    </row>
    <row r="331" spans="2:9" hidden="1" x14ac:dyDescent="0.2">
      <c r="B331" t="s">
        <v>377</v>
      </c>
      <c r="C331" s="21">
        <v>2.19</v>
      </c>
      <c r="D331" s="21">
        <v>4.8099999999999996</v>
      </c>
      <c r="E331" s="21">
        <v>3.45</v>
      </c>
      <c r="F331" s="21">
        <v>4.51</v>
      </c>
      <c r="G331" s="21"/>
      <c r="H331" s="21"/>
      <c r="I331" s="21"/>
    </row>
    <row r="332" spans="2:9" hidden="1" x14ac:dyDescent="0.2">
      <c r="B332" t="s">
        <v>378</v>
      </c>
      <c r="C332" s="21">
        <v>2.19</v>
      </c>
      <c r="D332" s="21">
        <v>4.8099999999999996</v>
      </c>
      <c r="E332" s="21">
        <v>3.45</v>
      </c>
      <c r="F332" s="21">
        <v>4.51</v>
      </c>
      <c r="G332" s="21"/>
      <c r="H332" s="21"/>
      <c r="I332" s="21"/>
    </row>
    <row r="333" spans="2:9" hidden="1" x14ac:dyDescent="0.2">
      <c r="B333" t="s">
        <v>379</v>
      </c>
      <c r="C333" s="21">
        <v>2.19</v>
      </c>
      <c r="D333" s="21">
        <v>4.72</v>
      </c>
      <c r="E333" s="21">
        <v>3.11</v>
      </c>
      <c r="F333" s="21">
        <v>3.95</v>
      </c>
      <c r="G333" s="21"/>
      <c r="H333" s="21"/>
      <c r="I333" s="21"/>
    </row>
    <row r="334" spans="2:9" hidden="1" x14ac:dyDescent="0.2">
      <c r="B334" t="s">
        <v>380</v>
      </c>
      <c r="C334" s="21">
        <v>2.19</v>
      </c>
      <c r="D334" s="21">
        <v>4.72</v>
      </c>
      <c r="E334" s="21">
        <v>2.42</v>
      </c>
      <c r="F334" s="21">
        <v>3.18</v>
      </c>
      <c r="G334" s="21"/>
      <c r="H334" s="21"/>
      <c r="I334" s="21"/>
    </row>
    <row r="335" spans="2:9" hidden="1" x14ac:dyDescent="0.2">
      <c r="B335" t="s">
        <v>381</v>
      </c>
      <c r="C335" s="21">
        <v>2.19</v>
      </c>
      <c r="D335" s="21">
        <v>4.83</v>
      </c>
      <c r="E335" s="21">
        <v>3.34</v>
      </c>
      <c r="F335" s="21">
        <v>4.28</v>
      </c>
      <c r="G335" s="21"/>
      <c r="H335" s="21"/>
      <c r="I335" s="21"/>
    </row>
    <row r="336" spans="2:9" hidden="1" x14ac:dyDescent="0.2">
      <c r="B336" t="s">
        <v>382</v>
      </c>
      <c r="C336" s="21">
        <v>2.19</v>
      </c>
      <c r="D336" s="21">
        <v>4.83</v>
      </c>
      <c r="E336" s="21">
        <v>3.34</v>
      </c>
      <c r="F336" s="21">
        <v>4.28</v>
      </c>
      <c r="G336" s="21"/>
      <c r="H336" s="21"/>
      <c r="I336" s="21"/>
    </row>
    <row r="337" spans="2:9" hidden="1" x14ac:dyDescent="0.2">
      <c r="B337" t="s">
        <v>383</v>
      </c>
      <c r="C337" s="21">
        <v>2.19</v>
      </c>
      <c r="D337" s="21">
        <v>4.72</v>
      </c>
      <c r="E337" s="21">
        <v>2.42</v>
      </c>
      <c r="F337" s="21">
        <v>3.18</v>
      </c>
      <c r="G337" s="21"/>
      <c r="H337" s="21"/>
      <c r="I337" s="21"/>
    </row>
    <row r="338" spans="2:9" hidden="1" x14ac:dyDescent="0.2">
      <c r="B338" t="s">
        <v>384</v>
      </c>
      <c r="C338" s="21">
        <v>2.19</v>
      </c>
      <c r="D338" s="21">
        <v>4.7</v>
      </c>
      <c r="E338" s="21">
        <v>2.59</v>
      </c>
      <c r="F338" s="21">
        <v>3.39</v>
      </c>
      <c r="G338" s="21"/>
      <c r="H338" s="21"/>
      <c r="I338" s="21"/>
    </row>
    <row r="339" spans="2:9" hidden="1" x14ac:dyDescent="0.2">
      <c r="B339" t="s">
        <v>385</v>
      </c>
      <c r="C339" s="21">
        <v>2.19</v>
      </c>
      <c r="D339" s="21">
        <v>4.7300000000000004</v>
      </c>
      <c r="E339" s="21">
        <v>3.11</v>
      </c>
      <c r="F339" s="21">
        <v>3.95</v>
      </c>
      <c r="G339" s="21"/>
      <c r="H339" s="21"/>
      <c r="I339" s="21"/>
    </row>
    <row r="340" spans="2:9" hidden="1" x14ac:dyDescent="0.2">
      <c r="B340" t="s">
        <v>386</v>
      </c>
      <c r="C340" s="21">
        <v>2.19</v>
      </c>
      <c r="D340" s="21">
        <v>4.74</v>
      </c>
      <c r="E340" s="21">
        <v>3.13</v>
      </c>
      <c r="F340" s="21">
        <v>3.97</v>
      </c>
      <c r="G340" s="21"/>
      <c r="H340" s="21"/>
      <c r="I340" s="21"/>
    </row>
    <row r="341" spans="2:9" hidden="1" x14ac:dyDescent="0.2">
      <c r="B341" t="s">
        <v>387</v>
      </c>
      <c r="C341" s="21">
        <v>2.19</v>
      </c>
      <c r="D341" s="21">
        <v>4.71</v>
      </c>
      <c r="E341" s="21">
        <v>2.58</v>
      </c>
      <c r="F341" s="21">
        <v>3.38</v>
      </c>
      <c r="G341" s="21"/>
      <c r="H341" s="21"/>
      <c r="I341" s="21"/>
    </row>
    <row r="342" spans="2:9" hidden="1" x14ac:dyDescent="0.2">
      <c r="B342" t="s">
        <v>388</v>
      </c>
      <c r="C342" s="21">
        <v>2.19</v>
      </c>
      <c r="D342" s="21">
        <v>4.72</v>
      </c>
      <c r="E342" s="21">
        <v>2.38</v>
      </c>
      <c r="F342" s="21">
        <v>3.16</v>
      </c>
      <c r="G342" s="21"/>
      <c r="H342" s="21"/>
      <c r="I342" s="21"/>
    </row>
    <row r="343" spans="2:9" hidden="1" x14ac:dyDescent="0.2">
      <c r="B343" t="s">
        <v>389</v>
      </c>
      <c r="C343" s="21">
        <v>2.19</v>
      </c>
      <c r="D343" s="21">
        <v>4.8099999999999996</v>
      </c>
      <c r="E343" s="21">
        <v>3.44</v>
      </c>
      <c r="F343" s="21">
        <v>4.49</v>
      </c>
      <c r="G343" s="21"/>
      <c r="H343" s="21"/>
      <c r="I343" s="21"/>
    </row>
    <row r="344" spans="2:9" hidden="1" x14ac:dyDescent="0.2">
      <c r="B344" t="s">
        <v>390</v>
      </c>
      <c r="C344" s="21">
        <v>2.19</v>
      </c>
      <c r="D344" s="21">
        <v>4.71</v>
      </c>
      <c r="E344" s="21">
        <v>3.41</v>
      </c>
      <c r="F344" s="21">
        <v>4.43</v>
      </c>
      <c r="G344" s="21"/>
      <c r="H344" s="21"/>
      <c r="I344" s="21"/>
    </row>
    <row r="345" spans="2:9" hidden="1" x14ac:dyDescent="0.2">
      <c r="B345" t="s">
        <v>391</v>
      </c>
      <c r="C345" s="21">
        <v>2.19</v>
      </c>
      <c r="D345" s="21">
        <v>4.71</v>
      </c>
      <c r="E345" s="21">
        <v>3.41</v>
      </c>
      <c r="F345" s="21">
        <v>4.43</v>
      </c>
      <c r="G345" s="21"/>
      <c r="H345" s="21"/>
      <c r="I345" s="21"/>
    </row>
    <row r="346" spans="2:9" hidden="1" x14ac:dyDescent="0.2">
      <c r="B346" t="s">
        <v>392</v>
      </c>
      <c r="C346" s="21">
        <v>2.19</v>
      </c>
      <c r="D346" s="21">
        <v>4.72</v>
      </c>
      <c r="E346" s="21">
        <v>2.4300000000000002</v>
      </c>
      <c r="F346" s="21">
        <v>3.15</v>
      </c>
      <c r="G346" s="21"/>
      <c r="H346" s="21"/>
      <c r="I346" s="21"/>
    </row>
    <row r="347" spans="2:9" hidden="1" x14ac:dyDescent="0.2">
      <c r="B347" t="s">
        <v>393</v>
      </c>
      <c r="C347" s="21">
        <v>2.19</v>
      </c>
      <c r="D347" s="21">
        <v>4.71</v>
      </c>
      <c r="E347" s="21">
        <v>2.62</v>
      </c>
      <c r="F347" s="21">
        <v>3.42</v>
      </c>
      <c r="G347" s="21"/>
      <c r="H347" s="21"/>
      <c r="I347" s="21"/>
    </row>
    <row r="348" spans="2:9" hidden="1" x14ac:dyDescent="0.2">
      <c r="B348" t="s">
        <v>394</v>
      </c>
      <c r="C348" s="21">
        <v>2.19</v>
      </c>
      <c r="D348" s="21">
        <v>4.59</v>
      </c>
      <c r="E348" s="21">
        <v>2.59</v>
      </c>
      <c r="F348" s="21">
        <v>3.36</v>
      </c>
      <c r="G348" s="21"/>
      <c r="H348" s="21"/>
      <c r="I348" s="21"/>
    </row>
    <row r="349" spans="2:9" hidden="1" x14ac:dyDescent="0.2">
      <c r="B349" t="s">
        <v>395</v>
      </c>
      <c r="C349" s="21">
        <v>2.19</v>
      </c>
      <c r="D349" s="21">
        <v>4.59</v>
      </c>
      <c r="E349" s="21">
        <v>2.6</v>
      </c>
      <c r="F349" s="21">
        <v>3.37</v>
      </c>
      <c r="G349" s="21"/>
      <c r="H349" s="21"/>
      <c r="I349" s="21"/>
    </row>
    <row r="350" spans="2:9" hidden="1" x14ac:dyDescent="0.2">
      <c r="B350" t="s">
        <v>396</v>
      </c>
      <c r="C350" s="21">
        <v>2.19</v>
      </c>
      <c r="D350" s="21">
        <v>4.7</v>
      </c>
      <c r="E350" s="21">
        <v>2.65</v>
      </c>
      <c r="F350" s="21">
        <v>3.45</v>
      </c>
      <c r="G350" s="21"/>
      <c r="H350" s="21"/>
      <c r="I350" s="21"/>
    </row>
    <row r="351" spans="2:9" hidden="1" x14ac:dyDescent="0.2">
      <c r="B351" t="s">
        <v>397</v>
      </c>
      <c r="C351" s="21">
        <v>2.19</v>
      </c>
      <c r="D351" s="21">
        <v>4.78</v>
      </c>
      <c r="E351" s="21">
        <v>3.24</v>
      </c>
      <c r="F351" s="21">
        <v>4.1100000000000003</v>
      </c>
      <c r="G351" s="21"/>
      <c r="H351" s="21"/>
      <c r="I351" s="21"/>
    </row>
    <row r="352" spans="2:9" hidden="1" x14ac:dyDescent="0.2">
      <c r="B352" t="s">
        <v>398</v>
      </c>
      <c r="C352" s="21">
        <v>2.19</v>
      </c>
      <c r="D352" s="21">
        <v>4.71</v>
      </c>
      <c r="E352" s="21">
        <v>3.41</v>
      </c>
      <c r="F352" s="21">
        <v>4.43</v>
      </c>
      <c r="G352" s="21"/>
      <c r="H352" s="21"/>
      <c r="I352" s="21"/>
    </row>
    <row r="353" spans="2:9" hidden="1" x14ac:dyDescent="0.2">
      <c r="B353" t="s">
        <v>399</v>
      </c>
      <c r="C353" s="21">
        <v>2.19</v>
      </c>
      <c r="D353" s="21">
        <v>4.71</v>
      </c>
      <c r="E353" s="21">
        <v>3.41</v>
      </c>
      <c r="F353" s="21">
        <v>4.43</v>
      </c>
      <c r="G353" s="21"/>
      <c r="H353" s="21"/>
      <c r="I353" s="21"/>
    </row>
    <row r="354" spans="2:9" hidden="1" x14ac:dyDescent="0.2">
      <c r="B354" t="s">
        <v>400</v>
      </c>
      <c r="C354" s="21">
        <v>2.19</v>
      </c>
      <c r="D354" s="21">
        <v>4.5999999999999996</v>
      </c>
      <c r="E354" s="21">
        <v>2.58</v>
      </c>
      <c r="F354" s="21">
        <v>3.35</v>
      </c>
      <c r="G354" s="21"/>
      <c r="H354" s="21"/>
      <c r="I354" s="21"/>
    </row>
    <row r="355" spans="2:9" hidden="1" x14ac:dyDescent="0.2">
      <c r="B355" t="s">
        <v>401</v>
      </c>
      <c r="C355" s="21">
        <v>2.19</v>
      </c>
      <c r="D355" s="21">
        <v>4.72</v>
      </c>
      <c r="E355" s="21">
        <v>2.42</v>
      </c>
      <c r="F355" s="21">
        <v>3.18</v>
      </c>
      <c r="G355" s="21"/>
      <c r="H355" s="21"/>
      <c r="I355" s="21"/>
    </row>
    <row r="356" spans="2:9" hidden="1" x14ac:dyDescent="0.2">
      <c r="B356" t="s">
        <v>402</v>
      </c>
      <c r="C356" s="21">
        <v>2.19</v>
      </c>
      <c r="D356" s="21">
        <v>4.8</v>
      </c>
      <c r="E356" s="21">
        <v>3.28</v>
      </c>
      <c r="F356" s="21">
        <v>4.17</v>
      </c>
      <c r="G356" s="21"/>
      <c r="H356" s="21"/>
      <c r="I356" s="21"/>
    </row>
    <row r="357" spans="2:9" hidden="1" x14ac:dyDescent="0.2">
      <c r="B357" t="s">
        <v>403</v>
      </c>
      <c r="C357" s="21">
        <v>2.19</v>
      </c>
      <c r="D357" s="21">
        <v>4.71</v>
      </c>
      <c r="E357" s="21">
        <v>2.54</v>
      </c>
      <c r="F357" s="21">
        <v>3.33</v>
      </c>
      <c r="G357" s="21"/>
      <c r="H357" s="21"/>
      <c r="I357" s="21"/>
    </row>
    <row r="358" spans="2:9" hidden="1" x14ac:dyDescent="0.2">
      <c r="B358" t="s">
        <v>404</v>
      </c>
      <c r="C358" s="21">
        <v>2.19</v>
      </c>
      <c r="D358" s="21">
        <v>4.7300000000000004</v>
      </c>
      <c r="E358" s="21">
        <v>3.07</v>
      </c>
      <c r="F358" s="21">
        <v>3.9</v>
      </c>
      <c r="G358" s="21"/>
      <c r="H358" s="21"/>
      <c r="I358" s="21"/>
    </row>
    <row r="359" spans="2:9" hidden="1" x14ac:dyDescent="0.2">
      <c r="B359" t="s">
        <v>405</v>
      </c>
      <c r="C359" s="21">
        <v>2.19</v>
      </c>
      <c r="D359" s="21">
        <v>4.59</v>
      </c>
      <c r="E359" s="21">
        <v>2.61</v>
      </c>
      <c r="F359" s="21">
        <v>3.39</v>
      </c>
      <c r="G359" s="21"/>
      <c r="H359" s="21"/>
      <c r="I359" s="21"/>
    </row>
    <row r="360" spans="2:9" hidden="1" x14ac:dyDescent="0.2">
      <c r="B360" t="s">
        <v>406</v>
      </c>
      <c r="C360" s="21">
        <v>2.19</v>
      </c>
      <c r="D360" s="21">
        <v>4.72</v>
      </c>
      <c r="E360" s="21">
        <v>2.44</v>
      </c>
      <c r="F360" s="21">
        <v>3.13</v>
      </c>
      <c r="G360" s="21"/>
      <c r="H360" s="21"/>
      <c r="I360" s="21"/>
    </row>
    <row r="361" spans="2:9" hidden="1" x14ac:dyDescent="0.2">
      <c r="B361" t="s">
        <v>407</v>
      </c>
      <c r="C361" s="21">
        <v>2.19</v>
      </c>
      <c r="D361" s="21">
        <v>4.7</v>
      </c>
      <c r="E361" s="21">
        <v>3.1</v>
      </c>
      <c r="F361" s="21">
        <v>3.94</v>
      </c>
      <c r="G361" s="21"/>
      <c r="H361" s="21"/>
      <c r="I361" s="21"/>
    </row>
    <row r="362" spans="2:9" hidden="1" x14ac:dyDescent="0.2">
      <c r="B362" t="s">
        <v>408</v>
      </c>
      <c r="C362" s="21">
        <v>2.19</v>
      </c>
      <c r="D362" s="21">
        <v>4.71</v>
      </c>
      <c r="E362" s="21">
        <v>3.41</v>
      </c>
      <c r="F362" s="21">
        <v>4.43</v>
      </c>
      <c r="G362" s="21"/>
      <c r="H362" s="21"/>
      <c r="I362" s="21"/>
    </row>
    <row r="363" spans="2:9" hidden="1" x14ac:dyDescent="0.2">
      <c r="B363" t="s">
        <v>409</v>
      </c>
      <c r="C363" s="21">
        <v>2.19</v>
      </c>
      <c r="D363" s="21">
        <v>4.71</v>
      </c>
      <c r="E363" s="21">
        <v>3.41</v>
      </c>
      <c r="F363" s="21">
        <v>4.43</v>
      </c>
      <c r="G363" s="21"/>
      <c r="H363" s="21"/>
      <c r="I363" s="21"/>
    </row>
    <row r="364" spans="2:9" hidden="1" x14ac:dyDescent="0.2">
      <c r="B364" t="s">
        <v>410</v>
      </c>
      <c r="C364" s="21">
        <v>2.19</v>
      </c>
      <c r="D364" s="21">
        <v>4.71</v>
      </c>
      <c r="E364" s="21">
        <v>3.41</v>
      </c>
      <c r="F364" s="21">
        <v>4.43</v>
      </c>
      <c r="G364" s="21"/>
      <c r="H364" s="21"/>
      <c r="I364" s="21"/>
    </row>
    <row r="365" spans="2:9" hidden="1" x14ac:dyDescent="0.2">
      <c r="B365" t="s">
        <v>411</v>
      </c>
      <c r="C365" s="21">
        <v>2.19</v>
      </c>
      <c r="D365" s="21">
        <v>4.71</v>
      </c>
      <c r="E365" s="21">
        <v>3.41</v>
      </c>
      <c r="F365" s="21">
        <v>4.43</v>
      </c>
      <c r="G365" s="21"/>
      <c r="H365" s="21"/>
      <c r="I365" s="21"/>
    </row>
    <row r="366" spans="2:9" hidden="1" x14ac:dyDescent="0.2">
      <c r="B366" t="s">
        <v>412</v>
      </c>
      <c r="C366" s="21">
        <v>2.19</v>
      </c>
      <c r="D366" s="21">
        <v>4.8099999999999996</v>
      </c>
      <c r="E366" s="21">
        <v>3.45</v>
      </c>
      <c r="F366" s="21">
        <v>4.51</v>
      </c>
      <c r="G366" s="21"/>
      <c r="H366" s="21"/>
      <c r="I366" s="21"/>
    </row>
    <row r="367" spans="2:9" hidden="1" x14ac:dyDescent="0.2">
      <c r="B367" t="s">
        <v>413</v>
      </c>
      <c r="C367" s="21">
        <v>2.19</v>
      </c>
      <c r="D367" s="21">
        <v>4.68</v>
      </c>
      <c r="E367" s="21">
        <v>2.63</v>
      </c>
      <c r="F367" s="21">
        <v>3.42</v>
      </c>
      <c r="G367" s="21"/>
      <c r="H367" s="21"/>
      <c r="I367" s="21"/>
    </row>
    <row r="368" spans="2:9" hidden="1" x14ac:dyDescent="0.2">
      <c r="B368" t="s">
        <v>414</v>
      </c>
      <c r="C368" s="21">
        <v>2.19</v>
      </c>
      <c r="D368" s="21">
        <v>4.7300000000000004</v>
      </c>
      <c r="E368" s="21">
        <v>3.42</v>
      </c>
      <c r="F368" s="21">
        <v>4.4400000000000004</v>
      </c>
      <c r="G368" s="21"/>
      <c r="H368" s="21"/>
      <c r="I368" s="21"/>
    </row>
    <row r="369" spans="2:9" hidden="1" x14ac:dyDescent="0.2">
      <c r="B369" t="s">
        <v>415</v>
      </c>
      <c r="C369" s="21">
        <v>2.19</v>
      </c>
      <c r="D369" s="21">
        <v>4.7</v>
      </c>
      <c r="E369" s="21">
        <v>2.76</v>
      </c>
      <c r="F369" s="21">
        <v>3.57</v>
      </c>
      <c r="G369" s="21"/>
      <c r="H369" s="21"/>
      <c r="I369" s="21"/>
    </row>
    <row r="370" spans="2:9" hidden="1" x14ac:dyDescent="0.2">
      <c r="B370" t="s">
        <v>416</v>
      </c>
      <c r="C370" s="21">
        <v>2.19</v>
      </c>
      <c r="D370" s="21">
        <v>4.8099999999999996</v>
      </c>
      <c r="E370" s="21">
        <v>3.45</v>
      </c>
      <c r="F370" s="21">
        <v>4.53</v>
      </c>
      <c r="G370" s="21"/>
      <c r="H370" s="21"/>
      <c r="I370" s="21"/>
    </row>
  </sheetData>
  <autoFilter ref="A1:F370">
    <filterColumn colId="0">
      <filters>
        <filter val="X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7"/>
  <sheetViews>
    <sheetView tabSelected="1" workbookViewId="0">
      <selection activeCell="F1" sqref="F1"/>
    </sheetView>
  </sheetViews>
  <sheetFormatPr defaultRowHeight="12.75" x14ac:dyDescent="0.2"/>
  <cols>
    <col min="2" max="2" width="25.7109375" customWidth="1"/>
    <col min="3" max="4" width="20.7109375" customWidth="1"/>
    <col min="6" max="6" width="9.140625" style="25"/>
  </cols>
  <sheetData>
    <row r="1" spans="1:8" ht="51" x14ac:dyDescent="0.2">
      <c r="A1" t="s">
        <v>418</v>
      </c>
      <c r="B1" s="2" t="s">
        <v>0</v>
      </c>
      <c r="C1" s="2" t="s">
        <v>1</v>
      </c>
      <c r="D1" s="2" t="s">
        <v>2</v>
      </c>
      <c r="E1" s="2" t="s">
        <v>3</v>
      </c>
      <c r="F1" s="24" t="s">
        <v>4</v>
      </c>
      <c r="G1" s="2" t="s">
        <v>5</v>
      </c>
      <c r="H1" s="2" t="s">
        <v>6</v>
      </c>
    </row>
    <row r="2" spans="1:8" x14ac:dyDescent="0.2">
      <c r="A2" t="s">
        <v>417</v>
      </c>
      <c r="B2" t="s">
        <v>7</v>
      </c>
      <c r="C2" t="s">
        <v>8</v>
      </c>
      <c r="D2" t="s">
        <v>9</v>
      </c>
      <c r="E2" t="s">
        <v>10</v>
      </c>
      <c r="F2" s="25">
        <v>2.19</v>
      </c>
      <c r="G2" s="1">
        <v>0</v>
      </c>
      <c r="H2">
        <v>0</v>
      </c>
    </row>
    <row r="3" spans="1:8" hidden="1" x14ac:dyDescent="0.2">
      <c r="A3" t="s">
        <v>417</v>
      </c>
      <c r="B3" t="s">
        <v>7</v>
      </c>
      <c r="C3" t="s">
        <v>11</v>
      </c>
      <c r="D3" t="s">
        <v>12</v>
      </c>
      <c r="E3" t="s">
        <v>13</v>
      </c>
      <c r="F3" s="25">
        <v>0.41749999999999998</v>
      </c>
      <c r="G3" s="1">
        <v>0.42320000000000002</v>
      </c>
      <c r="H3">
        <v>-9.5100000000000004E-2</v>
      </c>
    </row>
    <row r="4" spans="1:8" hidden="1" x14ac:dyDescent="0.2">
      <c r="A4" t="s">
        <v>417</v>
      </c>
      <c r="B4" t="s">
        <v>7</v>
      </c>
      <c r="C4" t="s">
        <v>11</v>
      </c>
      <c r="D4" t="s">
        <v>14</v>
      </c>
      <c r="E4" t="s">
        <v>13</v>
      </c>
      <c r="F4" s="25">
        <v>0.41749999999999998</v>
      </c>
      <c r="G4" s="1">
        <v>1.6794</v>
      </c>
      <c r="H4">
        <v>-0.37740000000000001</v>
      </c>
    </row>
    <row r="5" spans="1:8" hidden="1" x14ac:dyDescent="0.2">
      <c r="A5" t="s">
        <v>417</v>
      </c>
      <c r="B5" t="s">
        <v>7</v>
      </c>
      <c r="C5" t="s">
        <v>11</v>
      </c>
      <c r="D5" t="s">
        <v>15</v>
      </c>
      <c r="E5" t="s">
        <v>13</v>
      </c>
      <c r="F5" s="25">
        <v>0.41749999999999998</v>
      </c>
      <c r="G5" s="1">
        <v>0.16739999999999999</v>
      </c>
      <c r="H5">
        <v>-3.7600000000000001E-2</v>
      </c>
    </row>
    <row r="6" spans="1:8" hidden="1" x14ac:dyDescent="0.2">
      <c r="A6" t="s">
        <v>417</v>
      </c>
      <c r="B6" t="s">
        <v>7</v>
      </c>
      <c r="C6" t="s">
        <v>11</v>
      </c>
      <c r="D6" t="s">
        <v>16</v>
      </c>
      <c r="E6" t="s">
        <v>13</v>
      </c>
      <c r="F6" s="25">
        <v>0.41749999999999998</v>
      </c>
      <c r="G6" s="1">
        <v>0.11169999999999999</v>
      </c>
      <c r="H6">
        <v>-2.5100000000000001E-2</v>
      </c>
    </row>
    <row r="7" spans="1:8" x14ac:dyDescent="0.2">
      <c r="A7" t="s">
        <v>417</v>
      </c>
      <c r="B7" t="s">
        <v>7</v>
      </c>
      <c r="C7" t="s">
        <v>11</v>
      </c>
      <c r="D7" t="s">
        <v>17</v>
      </c>
      <c r="E7" t="s">
        <v>10</v>
      </c>
      <c r="F7" s="25">
        <v>1.78</v>
      </c>
      <c r="G7" s="1">
        <v>0.14499999999999999</v>
      </c>
      <c r="H7">
        <v>-8.14E-2</v>
      </c>
    </row>
    <row r="8" spans="1:8" hidden="1" x14ac:dyDescent="0.2">
      <c r="A8" t="s">
        <v>417</v>
      </c>
      <c r="B8" t="s">
        <v>7</v>
      </c>
      <c r="C8" t="s">
        <v>11</v>
      </c>
      <c r="D8" t="s">
        <v>18</v>
      </c>
      <c r="E8" t="s">
        <v>19</v>
      </c>
      <c r="F8" s="25">
        <v>5.7</v>
      </c>
      <c r="G8" s="1">
        <v>1.6785000000000001</v>
      </c>
      <c r="H8">
        <v>-0.28939999999999999</v>
      </c>
    </row>
    <row r="9" spans="1:8" hidden="1" x14ac:dyDescent="0.2">
      <c r="A9" t="s">
        <v>417</v>
      </c>
      <c r="B9" t="s">
        <v>7</v>
      </c>
      <c r="C9" t="s">
        <v>11</v>
      </c>
      <c r="D9" t="s">
        <v>20</v>
      </c>
      <c r="E9" t="s">
        <v>21</v>
      </c>
      <c r="F9" s="25">
        <v>4.7278000000000002</v>
      </c>
      <c r="G9" s="1">
        <v>0.40649999999999997</v>
      </c>
      <c r="H9">
        <v>-8.5999999999999993E-2</v>
      </c>
    </row>
    <row r="10" spans="1:8" hidden="1" x14ac:dyDescent="0.2">
      <c r="A10" t="s">
        <v>417</v>
      </c>
      <c r="B10" t="s">
        <v>7</v>
      </c>
      <c r="C10" t="s">
        <v>11</v>
      </c>
      <c r="D10" t="s">
        <v>22</v>
      </c>
      <c r="E10" t="s">
        <v>23</v>
      </c>
      <c r="F10" s="25">
        <v>3.8066</v>
      </c>
      <c r="G10" s="1">
        <v>3.2599999999999997E-2</v>
      </c>
      <c r="H10">
        <v>-7.9000000000000008E-3</v>
      </c>
    </row>
    <row r="11" spans="1:8" x14ac:dyDescent="0.2">
      <c r="A11" t="s">
        <v>417</v>
      </c>
      <c r="B11" t="s">
        <v>7</v>
      </c>
      <c r="C11" t="s">
        <v>24</v>
      </c>
      <c r="D11" t="s">
        <v>25</v>
      </c>
      <c r="E11" t="s">
        <v>10</v>
      </c>
      <c r="F11" s="25">
        <v>1.78</v>
      </c>
      <c r="G11" s="1">
        <v>0.1981</v>
      </c>
      <c r="H11">
        <v>-0.1113</v>
      </c>
    </row>
    <row r="12" spans="1:8" x14ac:dyDescent="0.2">
      <c r="A12" t="s">
        <v>417</v>
      </c>
      <c r="B12" t="s">
        <v>7</v>
      </c>
      <c r="C12" t="s">
        <v>24</v>
      </c>
      <c r="D12" t="s">
        <v>26</v>
      </c>
      <c r="E12" t="s">
        <v>10</v>
      </c>
      <c r="F12" s="25">
        <v>1.78</v>
      </c>
      <c r="G12" s="1">
        <v>0.19769999999999999</v>
      </c>
      <c r="H12">
        <v>-0.1111</v>
      </c>
    </row>
    <row r="13" spans="1:8" x14ac:dyDescent="0.2">
      <c r="A13" t="s">
        <v>417</v>
      </c>
      <c r="B13" t="s">
        <v>7</v>
      </c>
      <c r="C13" t="s">
        <v>24</v>
      </c>
      <c r="D13" t="s">
        <v>27</v>
      </c>
      <c r="E13" t="s">
        <v>10</v>
      </c>
      <c r="F13" s="25">
        <v>1.78</v>
      </c>
      <c r="G13" s="1">
        <v>0.11840000000000001</v>
      </c>
      <c r="H13">
        <v>-6.6500000000000004E-2</v>
      </c>
    </row>
    <row r="14" spans="1:8" hidden="1" x14ac:dyDescent="0.2">
      <c r="A14" t="s">
        <v>417</v>
      </c>
      <c r="B14" t="s">
        <v>7</v>
      </c>
      <c r="C14" t="s">
        <v>24</v>
      </c>
      <c r="D14" t="s">
        <v>28</v>
      </c>
      <c r="E14" t="s">
        <v>13</v>
      </c>
      <c r="F14" s="25">
        <v>0.41749999999999998</v>
      </c>
      <c r="G14" s="1">
        <v>0</v>
      </c>
      <c r="H14">
        <v>0</v>
      </c>
    </row>
    <row r="15" spans="1:8" hidden="1" x14ac:dyDescent="0.2">
      <c r="A15" t="s">
        <v>417</v>
      </c>
      <c r="B15" t="s">
        <v>7</v>
      </c>
      <c r="C15" t="s">
        <v>24</v>
      </c>
      <c r="D15" t="s">
        <v>29</v>
      </c>
      <c r="E15" t="s">
        <v>13</v>
      </c>
      <c r="F15" s="25">
        <v>0.41749999999999998</v>
      </c>
      <c r="G15" s="1">
        <v>0.2505</v>
      </c>
      <c r="H15">
        <v>-5.6300000000000003E-2</v>
      </c>
    </row>
    <row r="16" spans="1:8" hidden="1" x14ac:dyDescent="0.2">
      <c r="A16" t="s">
        <v>417</v>
      </c>
      <c r="B16" t="s">
        <v>7</v>
      </c>
      <c r="C16" t="s">
        <v>24</v>
      </c>
      <c r="D16" t="s">
        <v>30</v>
      </c>
      <c r="E16" t="s">
        <v>13</v>
      </c>
      <c r="F16" s="25">
        <v>0.41749999999999998</v>
      </c>
      <c r="G16" s="1">
        <v>0</v>
      </c>
      <c r="H16">
        <v>0</v>
      </c>
    </row>
    <row r="17" spans="1:8" hidden="1" x14ac:dyDescent="0.2">
      <c r="A17" t="s">
        <v>417</v>
      </c>
      <c r="B17" t="s">
        <v>7</v>
      </c>
      <c r="C17" t="s">
        <v>24</v>
      </c>
      <c r="D17" t="s">
        <v>31</v>
      </c>
      <c r="E17" t="s">
        <v>13</v>
      </c>
      <c r="F17" s="25">
        <v>0.41749999999999998</v>
      </c>
      <c r="G17" s="1">
        <v>0</v>
      </c>
      <c r="H17">
        <v>0</v>
      </c>
    </row>
    <row r="18" spans="1:8" hidden="1" x14ac:dyDescent="0.2">
      <c r="A18" t="s">
        <v>417</v>
      </c>
      <c r="B18" t="s">
        <v>7</v>
      </c>
      <c r="C18" t="s">
        <v>24</v>
      </c>
      <c r="D18" t="s">
        <v>32</v>
      </c>
      <c r="E18" t="s">
        <v>19</v>
      </c>
      <c r="F18" s="25">
        <v>5.7</v>
      </c>
      <c r="G18" s="1">
        <v>0.39950000000000002</v>
      </c>
      <c r="H18">
        <v>-6.8900000000000003E-2</v>
      </c>
    </row>
    <row r="19" spans="1:8" hidden="1" x14ac:dyDescent="0.2">
      <c r="A19" t="s">
        <v>417</v>
      </c>
      <c r="B19" t="s">
        <v>7</v>
      </c>
      <c r="C19" t="s">
        <v>24</v>
      </c>
      <c r="D19" t="s">
        <v>33</v>
      </c>
      <c r="E19" t="s">
        <v>34</v>
      </c>
      <c r="F19" s="25">
        <v>2.2867000000000002</v>
      </c>
      <c r="G19" s="1">
        <v>0</v>
      </c>
      <c r="H19">
        <v>-6.1999999999999998E-3</v>
      </c>
    </row>
    <row r="20" spans="1:8" hidden="1" x14ac:dyDescent="0.2">
      <c r="A20" t="s">
        <v>417</v>
      </c>
      <c r="B20" t="s">
        <v>7</v>
      </c>
      <c r="C20" t="s">
        <v>24</v>
      </c>
      <c r="D20" t="s">
        <v>35</v>
      </c>
      <c r="E20" t="s">
        <v>34</v>
      </c>
      <c r="F20" s="25">
        <v>2.2867000000000002</v>
      </c>
      <c r="G20" s="1">
        <v>0</v>
      </c>
      <c r="H20">
        <v>-1.4200000000000001E-2</v>
      </c>
    </row>
    <row r="21" spans="1:8" hidden="1" x14ac:dyDescent="0.2">
      <c r="A21" t="s">
        <v>417</v>
      </c>
      <c r="B21" t="s">
        <v>7</v>
      </c>
      <c r="C21" t="s">
        <v>24</v>
      </c>
      <c r="D21" t="s">
        <v>36</v>
      </c>
      <c r="E21" t="s">
        <v>13</v>
      </c>
      <c r="F21" s="25">
        <v>0.41749999999999998</v>
      </c>
      <c r="G21" s="1">
        <v>4.3400000000000001E-2</v>
      </c>
      <c r="H21">
        <v>9.7999999999999997E-3</v>
      </c>
    </row>
    <row r="22" spans="1:8" hidden="1" x14ac:dyDescent="0.2">
      <c r="A22" t="s">
        <v>417</v>
      </c>
      <c r="B22" t="s">
        <v>7</v>
      </c>
      <c r="C22" t="s">
        <v>24</v>
      </c>
      <c r="D22" t="s">
        <v>37</v>
      </c>
      <c r="E22" t="s">
        <v>34</v>
      </c>
      <c r="F22" s="25">
        <v>2.2867000000000002</v>
      </c>
      <c r="G22" s="1">
        <v>0</v>
      </c>
      <c r="H22">
        <v>1.4500000000000001E-2</v>
      </c>
    </row>
    <row r="23" spans="1:8" hidden="1" x14ac:dyDescent="0.2">
      <c r="A23" t="s">
        <v>417</v>
      </c>
      <c r="B23" t="s">
        <v>7</v>
      </c>
      <c r="C23" t="s">
        <v>24</v>
      </c>
      <c r="D23" t="s">
        <v>38</v>
      </c>
      <c r="E23" t="s">
        <v>34</v>
      </c>
      <c r="F23" s="25">
        <v>2.2867000000000002</v>
      </c>
      <c r="G23" s="1">
        <v>0</v>
      </c>
      <c r="H23">
        <v>-3.4700000000000002E-2</v>
      </c>
    </row>
    <row r="24" spans="1:8" hidden="1" x14ac:dyDescent="0.2">
      <c r="A24" t="s">
        <v>417</v>
      </c>
      <c r="B24" t="s">
        <v>7</v>
      </c>
      <c r="C24" t="s">
        <v>24</v>
      </c>
      <c r="D24" t="s">
        <v>39</v>
      </c>
      <c r="E24" t="s">
        <v>19</v>
      </c>
      <c r="F24" s="25">
        <v>5.7</v>
      </c>
      <c r="G24" s="1">
        <v>0.11219999999999999</v>
      </c>
      <c r="H24">
        <v>-1.9400000000000001E-2</v>
      </c>
    </row>
    <row r="25" spans="1:8" hidden="1" x14ac:dyDescent="0.2">
      <c r="A25" t="s">
        <v>417</v>
      </c>
      <c r="B25" t="s">
        <v>7</v>
      </c>
      <c r="C25" t="s">
        <v>24</v>
      </c>
      <c r="D25" t="s">
        <v>40</v>
      </c>
      <c r="E25" t="s">
        <v>19</v>
      </c>
      <c r="F25" s="25">
        <v>5.7</v>
      </c>
      <c r="G25" s="1">
        <v>0.1061</v>
      </c>
      <c r="H25">
        <v>-1.83E-2</v>
      </c>
    </row>
    <row r="26" spans="1:8" hidden="1" x14ac:dyDescent="0.2">
      <c r="A26" t="s">
        <v>417</v>
      </c>
      <c r="B26" t="s">
        <v>7</v>
      </c>
      <c r="C26" t="s">
        <v>24</v>
      </c>
      <c r="D26" t="s">
        <v>41</v>
      </c>
      <c r="E26" t="s">
        <v>34</v>
      </c>
      <c r="F26" s="25">
        <v>2.2867000000000002</v>
      </c>
      <c r="G26" s="1">
        <v>0</v>
      </c>
      <c r="H26">
        <v>-5.7000000000000002E-3</v>
      </c>
    </row>
    <row r="27" spans="1:8" hidden="1" x14ac:dyDescent="0.2">
      <c r="A27" t="s">
        <v>417</v>
      </c>
      <c r="B27" t="s">
        <v>7</v>
      </c>
      <c r="C27" t="s">
        <v>24</v>
      </c>
      <c r="D27" t="s">
        <v>42</v>
      </c>
      <c r="E27" t="s">
        <v>19</v>
      </c>
      <c r="F27" s="25">
        <v>5.7</v>
      </c>
      <c r="G27" s="1">
        <v>0.25790000000000002</v>
      </c>
      <c r="H27">
        <v>-4.4499999999999998E-2</v>
      </c>
    </row>
    <row r="28" spans="1:8" x14ac:dyDescent="0.2">
      <c r="A28" t="s">
        <v>417</v>
      </c>
      <c r="B28" t="s">
        <v>7</v>
      </c>
      <c r="C28" t="s">
        <v>24</v>
      </c>
      <c r="D28" t="s">
        <v>43</v>
      </c>
      <c r="E28" t="s">
        <v>10</v>
      </c>
      <c r="F28" s="25">
        <v>1.78</v>
      </c>
      <c r="G28" s="1">
        <v>0.25950000000000001</v>
      </c>
      <c r="H28">
        <v>-0.14580000000000001</v>
      </c>
    </row>
    <row r="29" spans="1:8" x14ac:dyDescent="0.2">
      <c r="A29" t="s">
        <v>417</v>
      </c>
      <c r="B29" t="s">
        <v>7</v>
      </c>
      <c r="C29" t="s">
        <v>24</v>
      </c>
      <c r="D29" t="s">
        <v>44</v>
      </c>
      <c r="E29" t="s">
        <v>10</v>
      </c>
      <c r="F29" s="25">
        <v>1.78</v>
      </c>
      <c r="G29" s="1">
        <v>0.38019999999999998</v>
      </c>
      <c r="H29">
        <v>-0.21360000000000001</v>
      </c>
    </row>
    <row r="30" spans="1:8" hidden="1" x14ac:dyDescent="0.2">
      <c r="A30" t="s">
        <v>417</v>
      </c>
      <c r="B30" t="s">
        <v>7</v>
      </c>
      <c r="C30" t="s">
        <v>24</v>
      </c>
      <c r="D30" t="s">
        <v>45</v>
      </c>
      <c r="E30" t="s">
        <v>19</v>
      </c>
      <c r="F30" s="25">
        <v>5.7</v>
      </c>
      <c r="G30" s="1">
        <v>0.1605</v>
      </c>
      <c r="H30">
        <v>-2.7699999999999999E-2</v>
      </c>
    </row>
    <row r="31" spans="1:8" hidden="1" x14ac:dyDescent="0.2">
      <c r="A31" t="s">
        <v>417</v>
      </c>
      <c r="B31" t="s">
        <v>7</v>
      </c>
      <c r="C31" t="s">
        <v>24</v>
      </c>
      <c r="D31" t="s">
        <v>46</v>
      </c>
      <c r="E31" t="s">
        <v>19</v>
      </c>
      <c r="F31" s="25">
        <v>5.7</v>
      </c>
      <c r="G31" s="1">
        <v>0.15079999999999999</v>
      </c>
      <c r="H31">
        <v>-2.5999999999999999E-2</v>
      </c>
    </row>
    <row r="32" spans="1:8" hidden="1" x14ac:dyDescent="0.2">
      <c r="A32" t="s">
        <v>417</v>
      </c>
      <c r="B32" t="s">
        <v>7</v>
      </c>
      <c r="C32" t="s">
        <v>24</v>
      </c>
      <c r="D32" t="s">
        <v>47</v>
      </c>
      <c r="E32" t="s">
        <v>13</v>
      </c>
      <c r="F32" s="25">
        <v>0.41749999999999998</v>
      </c>
      <c r="G32" s="1">
        <v>2.5499999999999998E-2</v>
      </c>
      <c r="H32">
        <v>5.7000000000000002E-3</v>
      </c>
    </row>
    <row r="33" spans="1:8" x14ac:dyDescent="0.2">
      <c r="A33" t="s">
        <v>417</v>
      </c>
      <c r="B33" t="s">
        <v>7</v>
      </c>
      <c r="C33" t="s">
        <v>48</v>
      </c>
      <c r="D33" t="s">
        <v>25</v>
      </c>
      <c r="E33" t="s">
        <v>10</v>
      </c>
      <c r="F33" s="25">
        <v>1.78</v>
      </c>
      <c r="G33" s="1">
        <v>2.63E-2</v>
      </c>
      <c r="H33">
        <v>-1.4800000000000001E-2</v>
      </c>
    </row>
    <row r="34" spans="1:8" x14ac:dyDescent="0.2">
      <c r="A34" t="s">
        <v>417</v>
      </c>
      <c r="B34" t="s">
        <v>7</v>
      </c>
      <c r="C34" t="s">
        <v>48</v>
      </c>
      <c r="D34" t="s">
        <v>26</v>
      </c>
      <c r="E34" t="s">
        <v>10</v>
      </c>
      <c r="F34" s="25">
        <v>1.78</v>
      </c>
      <c r="G34" s="1">
        <v>2.63E-2</v>
      </c>
      <c r="H34">
        <v>-1.4800000000000001E-2</v>
      </c>
    </row>
    <row r="35" spans="1:8" x14ac:dyDescent="0.2">
      <c r="A35" t="s">
        <v>417</v>
      </c>
      <c r="B35" t="s">
        <v>7</v>
      </c>
      <c r="C35" t="s">
        <v>48</v>
      </c>
      <c r="D35" t="s">
        <v>27</v>
      </c>
      <c r="E35" t="s">
        <v>10</v>
      </c>
      <c r="F35" s="25">
        <v>1.78</v>
      </c>
      <c r="G35" s="1">
        <v>1.24E-2</v>
      </c>
      <c r="H35">
        <v>7.0000000000000001E-3</v>
      </c>
    </row>
    <row r="36" spans="1:8" hidden="1" x14ac:dyDescent="0.2">
      <c r="A36" t="s">
        <v>417</v>
      </c>
      <c r="B36" t="s">
        <v>7</v>
      </c>
      <c r="C36" t="s">
        <v>48</v>
      </c>
      <c r="D36" t="s">
        <v>28</v>
      </c>
      <c r="E36" t="s">
        <v>13</v>
      </c>
      <c r="F36" s="25">
        <v>0.41749999999999998</v>
      </c>
      <c r="G36" s="1">
        <v>0</v>
      </c>
      <c r="H36">
        <v>0</v>
      </c>
    </row>
    <row r="37" spans="1:8" hidden="1" x14ac:dyDescent="0.2">
      <c r="A37" t="s">
        <v>417</v>
      </c>
      <c r="B37" t="s">
        <v>7</v>
      </c>
      <c r="C37" t="s">
        <v>48</v>
      </c>
      <c r="D37" t="s">
        <v>29</v>
      </c>
      <c r="E37" t="s">
        <v>13</v>
      </c>
      <c r="F37" s="25">
        <v>0.41749999999999998</v>
      </c>
      <c r="G37" s="1">
        <v>5.2200000000000003E-2</v>
      </c>
      <c r="H37">
        <v>1.17E-2</v>
      </c>
    </row>
    <row r="38" spans="1:8" hidden="1" x14ac:dyDescent="0.2">
      <c r="A38" t="s">
        <v>417</v>
      </c>
      <c r="B38" t="s">
        <v>7</v>
      </c>
      <c r="C38" t="s">
        <v>48</v>
      </c>
      <c r="D38" t="s">
        <v>30</v>
      </c>
      <c r="E38" t="s">
        <v>13</v>
      </c>
      <c r="F38" s="25">
        <v>0.41749999999999998</v>
      </c>
      <c r="G38" s="1">
        <v>0</v>
      </c>
      <c r="H38">
        <v>0</v>
      </c>
    </row>
    <row r="39" spans="1:8" hidden="1" x14ac:dyDescent="0.2">
      <c r="A39" t="s">
        <v>417</v>
      </c>
      <c r="B39" t="s">
        <v>7</v>
      </c>
      <c r="C39" t="s">
        <v>48</v>
      </c>
      <c r="D39" t="s">
        <v>31</v>
      </c>
      <c r="E39" t="s">
        <v>13</v>
      </c>
      <c r="F39" s="25">
        <v>0.41749999999999998</v>
      </c>
      <c r="G39" s="1">
        <v>0</v>
      </c>
      <c r="H39">
        <v>0</v>
      </c>
    </row>
    <row r="40" spans="1:8" hidden="1" x14ac:dyDescent="0.2">
      <c r="A40" t="s">
        <v>417</v>
      </c>
      <c r="B40" t="s">
        <v>7</v>
      </c>
      <c r="C40" t="s">
        <v>48</v>
      </c>
      <c r="D40" t="s">
        <v>32</v>
      </c>
      <c r="E40" t="s">
        <v>19</v>
      </c>
      <c r="F40" s="25">
        <v>5.7</v>
      </c>
      <c r="G40" s="1">
        <v>0.88139999999999996</v>
      </c>
      <c r="H40">
        <v>-0.152</v>
      </c>
    </row>
    <row r="41" spans="1:8" hidden="1" x14ac:dyDescent="0.2">
      <c r="A41" t="s">
        <v>417</v>
      </c>
      <c r="B41" t="s">
        <v>7</v>
      </c>
      <c r="C41" t="s">
        <v>48</v>
      </c>
      <c r="D41" t="s">
        <v>33</v>
      </c>
      <c r="E41" t="s">
        <v>34</v>
      </c>
      <c r="F41" s="25">
        <v>2.2867000000000002</v>
      </c>
      <c r="G41" s="1">
        <v>0</v>
      </c>
      <c r="H41">
        <v>-1.8700000000000001E-2</v>
      </c>
    </row>
    <row r="42" spans="1:8" hidden="1" x14ac:dyDescent="0.2">
      <c r="A42" t="s">
        <v>417</v>
      </c>
      <c r="B42" t="s">
        <v>7</v>
      </c>
      <c r="C42" t="s">
        <v>48</v>
      </c>
      <c r="D42" t="s">
        <v>35</v>
      </c>
      <c r="E42" t="s">
        <v>34</v>
      </c>
      <c r="F42" s="25">
        <v>2.2867000000000002</v>
      </c>
      <c r="G42" s="1">
        <v>0</v>
      </c>
      <c r="H42">
        <v>-5.4300000000000001E-2</v>
      </c>
    </row>
    <row r="43" spans="1:8" hidden="1" x14ac:dyDescent="0.2">
      <c r="A43" t="s">
        <v>417</v>
      </c>
      <c r="B43" t="s">
        <v>7</v>
      </c>
      <c r="C43" t="s">
        <v>48</v>
      </c>
      <c r="D43" t="s">
        <v>36</v>
      </c>
      <c r="E43" t="s">
        <v>13</v>
      </c>
      <c r="F43" s="25">
        <v>0.41749999999999998</v>
      </c>
      <c r="G43" s="1">
        <v>0.27489999999999998</v>
      </c>
      <c r="H43">
        <v>-6.1800000000000001E-2</v>
      </c>
    </row>
    <row r="44" spans="1:8" hidden="1" x14ac:dyDescent="0.2">
      <c r="A44" t="s">
        <v>417</v>
      </c>
      <c r="B44" t="s">
        <v>7</v>
      </c>
      <c r="C44" t="s">
        <v>48</v>
      </c>
      <c r="D44" t="s">
        <v>37</v>
      </c>
      <c r="E44" t="s">
        <v>34</v>
      </c>
      <c r="F44" s="25">
        <v>2.2867000000000002</v>
      </c>
      <c r="G44" s="1">
        <v>0</v>
      </c>
      <c r="H44">
        <v>-5.0299999999999997E-2</v>
      </c>
    </row>
    <row r="45" spans="1:8" hidden="1" x14ac:dyDescent="0.2">
      <c r="A45" t="s">
        <v>417</v>
      </c>
      <c r="B45" t="s">
        <v>7</v>
      </c>
      <c r="C45" t="s">
        <v>48</v>
      </c>
      <c r="D45" t="s">
        <v>38</v>
      </c>
      <c r="E45" t="s">
        <v>34</v>
      </c>
      <c r="F45" s="25">
        <v>2.2867000000000002</v>
      </c>
      <c r="G45" s="1">
        <v>0</v>
      </c>
      <c r="H45">
        <v>-8.0600000000000005E-2</v>
      </c>
    </row>
    <row r="46" spans="1:8" hidden="1" x14ac:dyDescent="0.2">
      <c r="A46" t="s">
        <v>417</v>
      </c>
      <c r="B46" t="s">
        <v>7</v>
      </c>
      <c r="C46" t="s">
        <v>48</v>
      </c>
      <c r="D46" t="s">
        <v>39</v>
      </c>
      <c r="E46" t="s">
        <v>19</v>
      </c>
      <c r="F46" s="25">
        <v>5.7</v>
      </c>
      <c r="G46" s="1">
        <v>0.24460000000000001</v>
      </c>
      <c r="H46">
        <v>-4.2200000000000001E-2</v>
      </c>
    </row>
    <row r="47" spans="1:8" hidden="1" x14ac:dyDescent="0.2">
      <c r="A47" t="s">
        <v>417</v>
      </c>
      <c r="B47" t="s">
        <v>7</v>
      </c>
      <c r="C47" t="s">
        <v>48</v>
      </c>
      <c r="D47" t="s">
        <v>40</v>
      </c>
      <c r="E47" t="s">
        <v>19</v>
      </c>
      <c r="F47" s="25">
        <v>5.7</v>
      </c>
      <c r="G47" s="1">
        <v>0.23130000000000001</v>
      </c>
      <c r="H47">
        <v>-3.9899999999999998E-2</v>
      </c>
    </row>
    <row r="48" spans="1:8" hidden="1" x14ac:dyDescent="0.2">
      <c r="A48" t="s">
        <v>417</v>
      </c>
      <c r="B48" t="s">
        <v>7</v>
      </c>
      <c r="C48" t="s">
        <v>48</v>
      </c>
      <c r="D48" t="s">
        <v>41</v>
      </c>
      <c r="E48" t="s">
        <v>34</v>
      </c>
      <c r="F48" s="25">
        <v>2.2867000000000002</v>
      </c>
      <c r="G48" s="1">
        <v>0</v>
      </c>
      <c r="H48">
        <v>-1.35E-2</v>
      </c>
    </row>
    <row r="49" spans="1:8" hidden="1" x14ac:dyDescent="0.2">
      <c r="A49" t="s">
        <v>417</v>
      </c>
      <c r="B49" t="s">
        <v>7</v>
      </c>
      <c r="C49" t="s">
        <v>48</v>
      </c>
      <c r="D49" t="s">
        <v>42</v>
      </c>
      <c r="E49" t="s">
        <v>19</v>
      </c>
      <c r="F49" s="25">
        <v>5.7</v>
      </c>
      <c r="G49" s="1">
        <v>0.56499999999999995</v>
      </c>
      <c r="H49">
        <v>-9.74E-2</v>
      </c>
    </row>
    <row r="50" spans="1:8" x14ac:dyDescent="0.2">
      <c r="A50" t="s">
        <v>417</v>
      </c>
      <c r="B50" t="s">
        <v>7</v>
      </c>
      <c r="C50" t="s">
        <v>48</v>
      </c>
      <c r="D50" t="s">
        <v>43</v>
      </c>
      <c r="E50" t="s">
        <v>10</v>
      </c>
      <c r="F50" s="25">
        <v>1.78</v>
      </c>
      <c r="G50" s="1">
        <v>0.14680000000000001</v>
      </c>
      <c r="H50">
        <v>-8.2500000000000004E-2</v>
      </c>
    </row>
    <row r="51" spans="1:8" x14ac:dyDescent="0.2">
      <c r="A51" t="s">
        <v>417</v>
      </c>
      <c r="B51" t="s">
        <v>7</v>
      </c>
      <c r="C51" t="s">
        <v>48</v>
      </c>
      <c r="D51" t="s">
        <v>44</v>
      </c>
      <c r="E51" t="s">
        <v>10</v>
      </c>
      <c r="F51" s="25">
        <v>1.78</v>
      </c>
      <c r="G51" s="1">
        <v>0.2152</v>
      </c>
      <c r="H51">
        <v>-0.12089999999999999</v>
      </c>
    </row>
    <row r="52" spans="1:8" hidden="1" x14ac:dyDescent="0.2">
      <c r="A52" t="s">
        <v>417</v>
      </c>
      <c r="B52" t="s">
        <v>7</v>
      </c>
      <c r="C52" t="s">
        <v>48</v>
      </c>
      <c r="D52" t="s">
        <v>45</v>
      </c>
      <c r="E52" t="s">
        <v>19</v>
      </c>
      <c r="F52" s="25">
        <v>5.7</v>
      </c>
      <c r="G52" s="1">
        <v>0.35070000000000001</v>
      </c>
      <c r="H52">
        <v>-6.0499999999999998E-2</v>
      </c>
    </row>
    <row r="53" spans="1:8" hidden="1" x14ac:dyDescent="0.2">
      <c r="A53" t="s">
        <v>417</v>
      </c>
      <c r="B53" t="s">
        <v>7</v>
      </c>
      <c r="C53" t="s">
        <v>48</v>
      </c>
      <c r="D53" t="s">
        <v>46</v>
      </c>
      <c r="E53" t="s">
        <v>19</v>
      </c>
      <c r="F53" s="25">
        <v>5.7</v>
      </c>
      <c r="G53" s="1">
        <v>0.32940000000000003</v>
      </c>
      <c r="H53">
        <v>-5.6800000000000003E-2</v>
      </c>
    </row>
    <row r="54" spans="1:8" hidden="1" x14ac:dyDescent="0.2">
      <c r="A54" t="s">
        <v>417</v>
      </c>
      <c r="B54" t="s">
        <v>7</v>
      </c>
      <c r="C54" t="s">
        <v>48</v>
      </c>
      <c r="D54" t="s">
        <v>47</v>
      </c>
      <c r="E54" t="s">
        <v>13</v>
      </c>
      <c r="F54" s="25">
        <v>0.41749999999999998</v>
      </c>
      <c r="G54" s="1">
        <v>9.0700000000000003E-2</v>
      </c>
      <c r="H54">
        <v>-2.0400000000000001E-2</v>
      </c>
    </row>
    <row r="55" spans="1:8" x14ac:dyDescent="0.2">
      <c r="A55" t="s">
        <v>417</v>
      </c>
      <c r="B55" t="s">
        <v>49</v>
      </c>
      <c r="C55" t="s">
        <v>8</v>
      </c>
      <c r="D55" t="s">
        <v>9</v>
      </c>
      <c r="E55" t="s">
        <v>10</v>
      </c>
      <c r="F55" s="25">
        <v>2.19</v>
      </c>
      <c r="G55" s="1">
        <v>2.19</v>
      </c>
      <c r="H55">
        <v>-1</v>
      </c>
    </row>
    <row r="56" spans="1:8" hidden="1" x14ac:dyDescent="0.2">
      <c r="A56" t="s">
        <v>417</v>
      </c>
      <c r="B56" t="s">
        <v>49</v>
      </c>
      <c r="C56" t="s">
        <v>11</v>
      </c>
      <c r="D56" t="s">
        <v>12</v>
      </c>
      <c r="E56" t="s">
        <v>13</v>
      </c>
      <c r="F56" s="25">
        <v>0.41749999999999998</v>
      </c>
      <c r="G56" s="1">
        <v>0</v>
      </c>
      <c r="H56">
        <v>0</v>
      </c>
    </row>
    <row r="57" spans="1:8" hidden="1" x14ac:dyDescent="0.2">
      <c r="A57" t="s">
        <v>417</v>
      </c>
      <c r="B57" t="s">
        <v>49</v>
      </c>
      <c r="C57" t="s">
        <v>11</v>
      </c>
      <c r="D57" t="s">
        <v>14</v>
      </c>
      <c r="E57" t="s">
        <v>13</v>
      </c>
      <c r="F57" s="25">
        <v>0.41749999999999998</v>
      </c>
      <c r="G57" s="1">
        <v>0</v>
      </c>
      <c r="H57">
        <v>0</v>
      </c>
    </row>
    <row r="58" spans="1:8" hidden="1" x14ac:dyDescent="0.2">
      <c r="A58" t="s">
        <v>417</v>
      </c>
      <c r="B58" t="s">
        <v>49</v>
      </c>
      <c r="C58" t="s">
        <v>11</v>
      </c>
      <c r="D58" t="s">
        <v>15</v>
      </c>
      <c r="E58" t="s">
        <v>13</v>
      </c>
      <c r="F58" s="25">
        <v>0.41749999999999998</v>
      </c>
      <c r="G58" s="1">
        <v>0</v>
      </c>
      <c r="H58">
        <v>0</v>
      </c>
    </row>
    <row r="59" spans="1:8" hidden="1" x14ac:dyDescent="0.2">
      <c r="A59" t="s">
        <v>417</v>
      </c>
      <c r="B59" t="s">
        <v>49</v>
      </c>
      <c r="C59" t="s">
        <v>11</v>
      </c>
      <c r="D59" t="s">
        <v>16</v>
      </c>
      <c r="E59" t="s">
        <v>13</v>
      </c>
      <c r="F59" s="25">
        <v>0.41749999999999998</v>
      </c>
      <c r="G59" s="1">
        <v>0</v>
      </c>
      <c r="H59">
        <v>0</v>
      </c>
    </row>
    <row r="60" spans="1:8" x14ac:dyDescent="0.2">
      <c r="A60" t="s">
        <v>417</v>
      </c>
      <c r="B60" t="s">
        <v>49</v>
      </c>
      <c r="C60" t="s">
        <v>11</v>
      </c>
      <c r="D60" t="s">
        <v>17</v>
      </c>
      <c r="E60" t="s">
        <v>10</v>
      </c>
      <c r="F60" s="25">
        <v>1.78</v>
      </c>
      <c r="G60" s="1">
        <v>0</v>
      </c>
      <c r="H60">
        <v>0</v>
      </c>
    </row>
    <row r="61" spans="1:8" hidden="1" x14ac:dyDescent="0.2">
      <c r="A61" t="s">
        <v>417</v>
      </c>
      <c r="B61" t="s">
        <v>49</v>
      </c>
      <c r="C61" t="s">
        <v>11</v>
      </c>
      <c r="D61" t="s">
        <v>18</v>
      </c>
      <c r="E61" t="s">
        <v>19</v>
      </c>
      <c r="F61" s="25">
        <v>5.7</v>
      </c>
      <c r="G61" s="1">
        <v>0</v>
      </c>
      <c r="H61">
        <v>0</v>
      </c>
    </row>
    <row r="62" spans="1:8" hidden="1" x14ac:dyDescent="0.2">
      <c r="A62" t="s">
        <v>417</v>
      </c>
      <c r="B62" t="s">
        <v>49</v>
      </c>
      <c r="C62" t="s">
        <v>11</v>
      </c>
      <c r="D62" t="s">
        <v>20</v>
      </c>
      <c r="E62" t="s">
        <v>21</v>
      </c>
      <c r="F62" s="25">
        <v>4.7278000000000002</v>
      </c>
      <c r="G62" s="1">
        <v>0</v>
      </c>
      <c r="H62">
        <v>0</v>
      </c>
    </row>
    <row r="63" spans="1:8" hidden="1" x14ac:dyDescent="0.2">
      <c r="A63" t="s">
        <v>417</v>
      </c>
      <c r="B63" t="s">
        <v>49</v>
      </c>
      <c r="C63" t="s">
        <v>11</v>
      </c>
      <c r="D63" t="s">
        <v>22</v>
      </c>
      <c r="E63" t="s">
        <v>23</v>
      </c>
      <c r="F63" s="25">
        <v>3.8066</v>
      </c>
      <c r="G63" s="1">
        <v>0</v>
      </c>
      <c r="H63">
        <v>0</v>
      </c>
    </row>
    <row r="64" spans="1:8" x14ac:dyDescent="0.2">
      <c r="A64" t="s">
        <v>417</v>
      </c>
      <c r="B64" t="s">
        <v>49</v>
      </c>
      <c r="C64" t="s">
        <v>24</v>
      </c>
      <c r="D64" t="s">
        <v>25</v>
      </c>
      <c r="E64" t="s">
        <v>10</v>
      </c>
      <c r="F64" s="25">
        <v>1.78</v>
      </c>
      <c r="G64" s="1">
        <v>0.19989999999999999</v>
      </c>
      <c r="H64">
        <v>-0.1123</v>
      </c>
    </row>
    <row r="65" spans="1:8" x14ac:dyDescent="0.2">
      <c r="A65" t="s">
        <v>417</v>
      </c>
      <c r="B65" t="s">
        <v>49</v>
      </c>
      <c r="C65" t="s">
        <v>24</v>
      </c>
      <c r="D65" t="s">
        <v>26</v>
      </c>
      <c r="E65" t="s">
        <v>10</v>
      </c>
      <c r="F65" s="25">
        <v>1.78</v>
      </c>
      <c r="G65" s="1">
        <v>0.19939999999999999</v>
      </c>
      <c r="H65">
        <v>-0.112</v>
      </c>
    </row>
    <row r="66" spans="1:8" x14ac:dyDescent="0.2">
      <c r="A66" t="s">
        <v>417</v>
      </c>
      <c r="B66" t="s">
        <v>49</v>
      </c>
      <c r="C66" t="s">
        <v>24</v>
      </c>
      <c r="D66" t="s">
        <v>27</v>
      </c>
      <c r="E66" t="s">
        <v>10</v>
      </c>
      <c r="F66" s="25">
        <v>1.78</v>
      </c>
      <c r="G66" s="1">
        <v>0.12659999999999999</v>
      </c>
      <c r="H66">
        <v>-7.1099999999999997E-2</v>
      </c>
    </row>
    <row r="67" spans="1:8" hidden="1" x14ac:dyDescent="0.2">
      <c r="A67" t="s">
        <v>417</v>
      </c>
      <c r="B67" t="s">
        <v>49</v>
      </c>
      <c r="C67" t="s">
        <v>24</v>
      </c>
      <c r="D67" t="s">
        <v>28</v>
      </c>
      <c r="E67" t="s">
        <v>13</v>
      </c>
      <c r="F67" s="25">
        <v>0.41749999999999998</v>
      </c>
      <c r="G67" s="1">
        <v>0</v>
      </c>
      <c r="H67">
        <v>0</v>
      </c>
    </row>
    <row r="68" spans="1:8" hidden="1" x14ac:dyDescent="0.2">
      <c r="A68" t="s">
        <v>417</v>
      </c>
      <c r="B68" t="s">
        <v>49</v>
      </c>
      <c r="C68" t="s">
        <v>24</v>
      </c>
      <c r="D68" t="s">
        <v>29</v>
      </c>
      <c r="E68" t="s">
        <v>13</v>
      </c>
      <c r="F68" s="25">
        <v>0.41749999999999998</v>
      </c>
      <c r="G68" s="1">
        <v>0.27410000000000001</v>
      </c>
      <c r="H68">
        <v>-6.1600000000000002E-2</v>
      </c>
    </row>
    <row r="69" spans="1:8" hidden="1" x14ac:dyDescent="0.2">
      <c r="A69" t="s">
        <v>417</v>
      </c>
      <c r="B69" t="s">
        <v>49</v>
      </c>
      <c r="C69" t="s">
        <v>24</v>
      </c>
      <c r="D69" t="s">
        <v>30</v>
      </c>
      <c r="E69" t="s">
        <v>13</v>
      </c>
      <c r="F69" s="25">
        <v>0.41749999999999998</v>
      </c>
      <c r="G69" s="1">
        <v>0</v>
      </c>
      <c r="H69">
        <v>0</v>
      </c>
    </row>
    <row r="70" spans="1:8" hidden="1" x14ac:dyDescent="0.2">
      <c r="A70" t="s">
        <v>417</v>
      </c>
      <c r="B70" t="s">
        <v>49</v>
      </c>
      <c r="C70" t="s">
        <v>24</v>
      </c>
      <c r="D70" t="s">
        <v>31</v>
      </c>
      <c r="E70" t="s">
        <v>13</v>
      </c>
      <c r="F70" s="25">
        <v>0.41749999999999998</v>
      </c>
      <c r="G70" s="1">
        <v>0</v>
      </c>
      <c r="H70">
        <v>0</v>
      </c>
    </row>
    <row r="71" spans="1:8" hidden="1" x14ac:dyDescent="0.2">
      <c r="A71" t="s">
        <v>417</v>
      </c>
      <c r="B71" t="s">
        <v>49</v>
      </c>
      <c r="C71" t="s">
        <v>24</v>
      </c>
      <c r="D71" t="s">
        <v>32</v>
      </c>
      <c r="E71" t="s">
        <v>19</v>
      </c>
      <c r="F71" s="25">
        <v>5.7</v>
      </c>
      <c r="G71" s="1">
        <v>0.5887</v>
      </c>
      <c r="H71">
        <v>-0.10150000000000001</v>
      </c>
    </row>
    <row r="72" spans="1:8" hidden="1" x14ac:dyDescent="0.2">
      <c r="A72" t="s">
        <v>417</v>
      </c>
      <c r="B72" t="s">
        <v>49</v>
      </c>
      <c r="C72" t="s">
        <v>24</v>
      </c>
      <c r="D72" t="s">
        <v>33</v>
      </c>
      <c r="E72" t="s">
        <v>34</v>
      </c>
      <c r="F72" s="25">
        <v>2.2867000000000002</v>
      </c>
      <c r="G72" s="1">
        <v>0</v>
      </c>
      <c r="H72">
        <v>-1.6999999999999999E-3</v>
      </c>
    </row>
    <row r="73" spans="1:8" hidden="1" x14ac:dyDescent="0.2">
      <c r="A73" t="s">
        <v>417</v>
      </c>
      <c r="B73" t="s">
        <v>49</v>
      </c>
      <c r="C73" t="s">
        <v>24</v>
      </c>
      <c r="D73" t="s">
        <v>35</v>
      </c>
      <c r="E73" t="s">
        <v>34</v>
      </c>
      <c r="F73" s="25">
        <v>2.2867000000000002</v>
      </c>
      <c r="G73" s="1">
        <v>0</v>
      </c>
      <c r="H73">
        <v>2.0000000000000001E-4</v>
      </c>
    </row>
    <row r="74" spans="1:8" hidden="1" x14ac:dyDescent="0.2">
      <c r="A74" t="s">
        <v>417</v>
      </c>
      <c r="B74" t="s">
        <v>49</v>
      </c>
      <c r="C74" t="s">
        <v>24</v>
      </c>
      <c r="D74" t="s">
        <v>36</v>
      </c>
      <c r="E74" t="s">
        <v>13</v>
      </c>
      <c r="F74" s="25">
        <v>0.41749999999999998</v>
      </c>
      <c r="G74" s="1">
        <v>0.1043</v>
      </c>
      <c r="H74">
        <v>2.3400000000000001E-2</v>
      </c>
    </row>
    <row r="75" spans="1:8" hidden="1" x14ac:dyDescent="0.2">
      <c r="A75" t="s">
        <v>417</v>
      </c>
      <c r="B75" t="s">
        <v>49</v>
      </c>
      <c r="C75" t="s">
        <v>24</v>
      </c>
      <c r="D75" t="s">
        <v>37</v>
      </c>
      <c r="E75" t="s">
        <v>34</v>
      </c>
      <c r="F75" s="25">
        <v>2.2867000000000002</v>
      </c>
      <c r="G75" s="1">
        <v>0</v>
      </c>
      <c r="H75">
        <v>2.58E-2</v>
      </c>
    </row>
    <row r="76" spans="1:8" hidden="1" x14ac:dyDescent="0.2">
      <c r="A76" t="s">
        <v>417</v>
      </c>
      <c r="B76" t="s">
        <v>49</v>
      </c>
      <c r="C76" t="s">
        <v>24</v>
      </c>
      <c r="D76" t="s">
        <v>38</v>
      </c>
      <c r="E76" t="s">
        <v>34</v>
      </c>
      <c r="F76" s="25">
        <v>2.2867000000000002</v>
      </c>
      <c r="G76" s="1">
        <v>0</v>
      </c>
      <c r="H76">
        <v>-2.7E-2</v>
      </c>
    </row>
    <row r="77" spans="1:8" hidden="1" x14ac:dyDescent="0.2">
      <c r="A77" t="s">
        <v>417</v>
      </c>
      <c r="B77" t="s">
        <v>49</v>
      </c>
      <c r="C77" t="s">
        <v>24</v>
      </c>
      <c r="D77" t="s">
        <v>39</v>
      </c>
      <c r="E77" t="s">
        <v>19</v>
      </c>
      <c r="F77" s="25">
        <v>5.7</v>
      </c>
      <c r="G77" s="1">
        <v>0.19750000000000001</v>
      </c>
      <c r="H77">
        <v>-3.4099999999999998E-2</v>
      </c>
    </row>
    <row r="78" spans="1:8" hidden="1" x14ac:dyDescent="0.2">
      <c r="A78" t="s">
        <v>417</v>
      </c>
      <c r="B78" t="s">
        <v>49</v>
      </c>
      <c r="C78" t="s">
        <v>24</v>
      </c>
      <c r="D78" t="s">
        <v>40</v>
      </c>
      <c r="E78" t="s">
        <v>19</v>
      </c>
      <c r="F78" s="25">
        <v>5.7</v>
      </c>
      <c r="G78" s="1">
        <v>0.18679999999999999</v>
      </c>
      <c r="H78">
        <v>-3.2199999999999999E-2</v>
      </c>
    </row>
    <row r="79" spans="1:8" hidden="1" x14ac:dyDescent="0.2">
      <c r="A79" t="s">
        <v>417</v>
      </c>
      <c r="B79" t="s">
        <v>49</v>
      </c>
      <c r="C79" t="s">
        <v>24</v>
      </c>
      <c r="D79" t="s">
        <v>41</v>
      </c>
      <c r="E79" t="s">
        <v>34</v>
      </c>
      <c r="F79" s="25">
        <v>2.2867000000000002</v>
      </c>
      <c r="G79" s="1">
        <v>0</v>
      </c>
      <c r="H79">
        <v>-2.8999999999999998E-3</v>
      </c>
    </row>
    <row r="80" spans="1:8" hidden="1" x14ac:dyDescent="0.2">
      <c r="A80" t="s">
        <v>417</v>
      </c>
      <c r="B80" t="s">
        <v>49</v>
      </c>
      <c r="C80" t="s">
        <v>24</v>
      </c>
      <c r="D80" t="s">
        <v>42</v>
      </c>
      <c r="E80" t="s">
        <v>19</v>
      </c>
      <c r="F80" s="25">
        <v>5.7</v>
      </c>
      <c r="G80" s="1">
        <v>0.42509999999999998</v>
      </c>
      <c r="H80">
        <v>-7.3300000000000004E-2</v>
      </c>
    </row>
    <row r="81" spans="1:8" x14ac:dyDescent="0.2">
      <c r="A81" t="s">
        <v>417</v>
      </c>
      <c r="B81" t="s">
        <v>49</v>
      </c>
      <c r="C81" t="s">
        <v>24</v>
      </c>
      <c r="D81" t="s">
        <v>43</v>
      </c>
      <c r="E81" t="s">
        <v>10</v>
      </c>
      <c r="F81" s="25">
        <v>1.78</v>
      </c>
      <c r="G81" s="1">
        <v>0.17</v>
      </c>
      <c r="H81">
        <v>-9.5500000000000002E-2</v>
      </c>
    </row>
    <row r="82" spans="1:8" x14ac:dyDescent="0.2">
      <c r="A82" t="s">
        <v>417</v>
      </c>
      <c r="B82" t="s">
        <v>49</v>
      </c>
      <c r="C82" t="s">
        <v>24</v>
      </c>
      <c r="D82" t="s">
        <v>44</v>
      </c>
      <c r="E82" t="s">
        <v>10</v>
      </c>
      <c r="F82" s="25">
        <v>1.78</v>
      </c>
      <c r="G82" s="1">
        <v>0.24909999999999999</v>
      </c>
      <c r="H82">
        <v>-0.14000000000000001</v>
      </c>
    </row>
    <row r="83" spans="1:8" hidden="1" x14ac:dyDescent="0.2">
      <c r="A83" t="s">
        <v>417</v>
      </c>
      <c r="B83" t="s">
        <v>49</v>
      </c>
      <c r="C83" t="s">
        <v>24</v>
      </c>
      <c r="D83" t="s">
        <v>45</v>
      </c>
      <c r="E83" t="s">
        <v>19</v>
      </c>
      <c r="F83" s="25">
        <v>5.7</v>
      </c>
      <c r="G83" s="1">
        <v>0.2225</v>
      </c>
      <c r="H83">
        <v>-3.8399999999999997E-2</v>
      </c>
    </row>
    <row r="84" spans="1:8" hidden="1" x14ac:dyDescent="0.2">
      <c r="A84" t="s">
        <v>417</v>
      </c>
      <c r="B84" t="s">
        <v>49</v>
      </c>
      <c r="C84" t="s">
        <v>24</v>
      </c>
      <c r="D84" t="s">
        <v>46</v>
      </c>
      <c r="E84" t="s">
        <v>19</v>
      </c>
      <c r="F84" s="25">
        <v>5.7</v>
      </c>
      <c r="G84" s="1">
        <v>0.20960000000000001</v>
      </c>
      <c r="H84">
        <v>-3.61E-2</v>
      </c>
    </row>
    <row r="85" spans="1:8" hidden="1" x14ac:dyDescent="0.2">
      <c r="A85" t="s">
        <v>417</v>
      </c>
      <c r="B85" t="s">
        <v>49</v>
      </c>
      <c r="C85" t="s">
        <v>24</v>
      </c>
      <c r="D85" t="s">
        <v>47</v>
      </c>
      <c r="E85" t="s">
        <v>13</v>
      </c>
      <c r="F85" s="25">
        <v>0.41749999999999998</v>
      </c>
      <c r="G85" s="1">
        <v>4.87E-2</v>
      </c>
      <c r="H85">
        <v>1.09E-2</v>
      </c>
    </row>
    <row r="86" spans="1:8" x14ac:dyDescent="0.2">
      <c r="A86" t="s">
        <v>417</v>
      </c>
      <c r="B86" t="s">
        <v>49</v>
      </c>
      <c r="C86" t="s">
        <v>48</v>
      </c>
      <c r="D86" t="s">
        <v>25</v>
      </c>
      <c r="E86" t="s">
        <v>10</v>
      </c>
      <c r="F86" s="25">
        <v>1.78</v>
      </c>
      <c r="G86" s="1">
        <v>4.3700000000000003E-2</v>
      </c>
      <c r="H86">
        <v>-2.4500000000000001E-2</v>
      </c>
    </row>
    <row r="87" spans="1:8" x14ac:dyDescent="0.2">
      <c r="A87" t="s">
        <v>417</v>
      </c>
      <c r="B87" t="s">
        <v>49</v>
      </c>
      <c r="C87" t="s">
        <v>48</v>
      </c>
      <c r="D87" t="s">
        <v>26</v>
      </c>
      <c r="E87" t="s">
        <v>10</v>
      </c>
      <c r="F87" s="25">
        <v>1.78</v>
      </c>
      <c r="G87" s="1">
        <v>4.36E-2</v>
      </c>
      <c r="H87">
        <v>-2.4500000000000001E-2</v>
      </c>
    </row>
    <row r="88" spans="1:8" x14ac:dyDescent="0.2">
      <c r="A88" t="s">
        <v>417</v>
      </c>
      <c r="B88" t="s">
        <v>49</v>
      </c>
      <c r="C88" t="s">
        <v>48</v>
      </c>
      <c r="D88" t="s">
        <v>27</v>
      </c>
      <c r="E88" t="s">
        <v>10</v>
      </c>
      <c r="F88" s="25">
        <v>1.78</v>
      </c>
      <c r="G88" s="1">
        <v>5.1000000000000004E-3</v>
      </c>
      <c r="H88">
        <v>-2.8999999999999998E-3</v>
      </c>
    </row>
    <row r="89" spans="1:8" hidden="1" x14ac:dyDescent="0.2">
      <c r="A89" t="s">
        <v>417</v>
      </c>
      <c r="B89" t="s">
        <v>49</v>
      </c>
      <c r="C89" t="s">
        <v>48</v>
      </c>
      <c r="D89" t="s">
        <v>28</v>
      </c>
      <c r="E89" t="s">
        <v>13</v>
      </c>
      <c r="F89" s="25">
        <v>0.41749999999999998</v>
      </c>
      <c r="G89" s="1">
        <v>0</v>
      </c>
      <c r="H89">
        <v>0</v>
      </c>
    </row>
    <row r="90" spans="1:8" hidden="1" x14ac:dyDescent="0.2">
      <c r="A90" t="s">
        <v>417</v>
      </c>
      <c r="B90" t="s">
        <v>49</v>
      </c>
      <c r="C90" t="s">
        <v>48</v>
      </c>
      <c r="D90" t="s">
        <v>29</v>
      </c>
      <c r="E90" t="s">
        <v>13</v>
      </c>
      <c r="F90" s="25">
        <v>0.41749999999999998</v>
      </c>
      <c r="G90" s="1">
        <v>8.8999999999999999E-3</v>
      </c>
      <c r="H90">
        <v>-2E-3</v>
      </c>
    </row>
    <row r="91" spans="1:8" hidden="1" x14ac:dyDescent="0.2">
      <c r="A91" t="s">
        <v>417</v>
      </c>
      <c r="B91" t="s">
        <v>49</v>
      </c>
      <c r="C91" t="s">
        <v>48</v>
      </c>
      <c r="D91" t="s">
        <v>30</v>
      </c>
      <c r="E91" t="s">
        <v>13</v>
      </c>
      <c r="F91" s="25">
        <v>0.41749999999999998</v>
      </c>
      <c r="G91" s="1">
        <v>0</v>
      </c>
      <c r="H91">
        <v>0</v>
      </c>
    </row>
    <row r="92" spans="1:8" hidden="1" x14ac:dyDescent="0.2">
      <c r="A92" t="s">
        <v>417</v>
      </c>
      <c r="B92" t="s">
        <v>49</v>
      </c>
      <c r="C92" t="s">
        <v>48</v>
      </c>
      <c r="D92" t="s">
        <v>31</v>
      </c>
      <c r="E92" t="s">
        <v>13</v>
      </c>
      <c r="F92" s="25">
        <v>0.41749999999999998</v>
      </c>
      <c r="G92" s="1">
        <v>0</v>
      </c>
      <c r="H92">
        <v>0</v>
      </c>
    </row>
    <row r="93" spans="1:8" hidden="1" x14ac:dyDescent="0.2">
      <c r="A93" t="s">
        <v>417</v>
      </c>
      <c r="B93" t="s">
        <v>49</v>
      </c>
      <c r="C93" t="s">
        <v>48</v>
      </c>
      <c r="D93" t="s">
        <v>32</v>
      </c>
      <c r="E93" t="s">
        <v>19</v>
      </c>
      <c r="F93" s="25">
        <v>5.7</v>
      </c>
      <c r="G93" s="1">
        <v>1.1555</v>
      </c>
      <c r="H93">
        <v>-0.19919999999999999</v>
      </c>
    </row>
    <row r="94" spans="1:8" hidden="1" x14ac:dyDescent="0.2">
      <c r="A94" t="s">
        <v>417</v>
      </c>
      <c r="B94" t="s">
        <v>49</v>
      </c>
      <c r="C94" t="s">
        <v>48</v>
      </c>
      <c r="D94" t="s">
        <v>33</v>
      </c>
      <c r="E94" t="s">
        <v>34</v>
      </c>
      <c r="F94" s="25">
        <v>2.2867000000000002</v>
      </c>
      <c r="G94" s="1">
        <v>0</v>
      </c>
      <c r="H94">
        <v>-1.47E-2</v>
      </c>
    </row>
    <row r="95" spans="1:8" hidden="1" x14ac:dyDescent="0.2">
      <c r="A95" t="s">
        <v>417</v>
      </c>
      <c r="B95" t="s">
        <v>49</v>
      </c>
      <c r="C95" t="s">
        <v>48</v>
      </c>
      <c r="D95" t="s">
        <v>35</v>
      </c>
      <c r="E95" t="s">
        <v>34</v>
      </c>
      <c r="F95" s="25">
        <v>2.2867000000000002</v>
      </c>
      <c r="G95" s="1">
        <v>0</v>
      </c>
      <c r="H95">
        <v>-4.1000000000000002E-2</v>
      </c>
    </row>
    <row r="96" spans="1:8" hidden="1" x14ac:dyDescent="0.2">
      <c r="A96" t="s">
        <v>417</v>
      </c>
      <c r="B96" t="s">
        <v>49</v>
      </c>
      <c r="C96" t="s">
        <v>48</v>
      </c>
      <c r="D96" t="s">
        <v>36</v>
      </c>
      <c r="E96" t="s">
        <v>13</v>
      </c>
      <c r="F96" s="25">
        <v>0.41749999999999998</v>
      </c>
      <c r="G96" s="1">
        <v>0.21229999999999999</v>
      </c>
      <c r="H96">
        <v>-4.7699999999999999E-2</v>
      </c>
    </row>
    <row r="97" spans="1:8" hidden="1" x14ac:dyDescent="0.2">
      <c r="A97" t="s">
        <v>417</v>
      </c>
      <c r="B97" t="s">
        <v>49</v>
      </c>
      <c r="C97" t="s">
        <v>48</v>
      </c>
      <c r="D97" t="s">
        <v>37</v>
      </c>
      <c r="E97" t="s">
        <v>34</v>
      </c>
      <c r="F97" s="25">
        <v>2.2867000000000002</v>
      </c>
      <c r="G97" s="1">
        <v>0</v>
      </c>
      <c r="H97">
        <v>-3.8300000000000001E-2</v>
      </c>
    </row>
    <row r="98" spans="1:8" hidden="1" x14ac:dyDescent="0.2">
      <c r="A98" t="s">
        <v>417</v>
      </c>
      <c r="B98" t="s">
        <v>49</v>
      </c>
      <c r="C98" t="s">
        <v>48</v>
      </c>
      <c r="D98" t="s">
        <v>38</v>
      </c>
      <c r="E98" t="s">
        <v>34</v>
      </c>
      <c r="F98" s="25">
        <v>2.2867000000000002</v>
      </c>
      <c r="G98" s="1">
        <v>0</v>
      </c>
      <c r="H98">
        <v>-7.7200000000000005E-2</v>
      </c>
    </row>
    <row r="99" spans="1:8" hidden="1" x14ac:dyDescent="0.2">
      <c r="A99" t="s">
        <v>417</v>
      </c>
      <c r="B99" t="s">
        <v>49</v>
      </c>
      <c r="C99" t="s">
        <v>48</v>
      </c>
      <c r="D99" t="s">
        <v>39</v>
      </c>
      <c r="E99" t="s">
        <v>19</v>
      </c>
      <c r="F99" s="25">
        <v>5.7</v>
      </c>
      <c r="G99" s="1">
        <v>0.35799999999999998</v>
      </c>
      <c r="H99">
        <v>-6.1699999999999998E-2</v>
      </c>
    </row>
    <row r="100" spans="1:8" hidden="1" x14ac:dyDescent="0.2">
      <c r="A100" t="s">
        <v>417</v>
      </c>
      <c r="B100" t="s">
        <v>49</v>
      </c>
      <c r="C100" t="s">
        <v>48</v>
      </c>
      <c r="D100" t="s">
        <v>40</v>
      </c>
      <c r="E100" t="s">
        <v>19</v>
      </c>
      <c r="F100" s="25">
        <v>5.7</v>
      </c>
      <c r="G100" s="1">
        <v>0.33850000000000002</v>
      </c>
      <c r="H100">
        <v>-5.8400000000000001E-2</v>
      </c>
    </row>
    <row r="101" spans="1:8" hidden="1" x14ac:dyDescent="0.2">
      <c r="A101" t="s">
        <v>417</v>
      </c>
      <c r="B101" t="s">
        <v>49</v>
      </c>
      <c r="C101" t="s">
        <v>48</v>
      </c>
      <c r="D101" t="s">
        <v>41</v>
      </c>
      <c r="E101" t="s">
        <v>34</v>
      </c>
      <c r="F101" s="25">
        <v>2.2867000000000002</v>
      </c>
      <c r="G101" s="1">
        <v>0</v>
      </c>
      <c r="H101">
        <v>-1.12E-2</v>
      </c>
    </row>
    <row r="102" spans="1:8" hidden="1" x14ac:dyDescent="0.2">
      <c r="A102" t="s">
        <v>417</v>
      </c>
      <c r="B102" t="s">
        <v>49</v>
      </c>
      <c r="C102" t="s">
        <v>48</v>
      </c>
      <c r="D102" t="s">
        <v>42</v>
      </c>
      <c r="E102" t="s">
        <v>19</v>
      </c>
      <c r="F102" s="25">
        <v>5.7</v>
      </c>
      <c r="G102" s="1">
        <v>0.79290000000000005</v>
      </c>
      <c r="H102">
        <v>-0.13669999999999999</v>
      </c>
    </row>
    <row r="103" spans="1:8" x14ac:dyDescent="0.2">
      <c r="A103" t="s">
        <v>417</v>
      </c>
      <c r="B103" t="s">
        <v>49</v>
      </c>
      <c r="C103" t="s">
        <v>48</v>
      </c>
      <c r="D103" t="s">
        <v>43</v>
      </c>
      <c r="E103" t="s">
        <v>10</v>
      </c>
      <c r="F103" s="25">
        <v>1.78</v>
      </c>
      <c r="G103" s="1">
        <v>6.9599999999999995E-2</v>
      </c>
      <c r="H103">
        <v>-3.9100000000000003E-2</v>
      </c>
    </row>
    <row r="104" spans="1:8" x14ac:dyDescent="0.2">
      <c r="A104" t="s">
        <v>417</v>
      </c>
      <c r="B104" t="s">
        <v>49</v>
      </c>
      <c r="C104" t="s">
        <v>48</v>
      </c>
      <c r="D104" t="s">
        <v>44</v>
      </c>
      <c r="E104" t="s">
        <v>10</v>
      </c>
      <c r="F104" s="25">
        <v>1.78</v>
      </c>
      <c r="G104" s="1">
        <v>0.10199999999999999</v>
      </c>
      <c r="H104">
        <v>-5.7299999999999997E-2</v>
      </c>
    </row>
    <row r="105" spans="1:8" hidden="1" x14ac:dyDescent="0.2">
      <c r="A105" t="s">
        <v>417</v>
      </c>
      <c r="B105" t="s">
        <v>49</v>
      </c>
      <c r="C105" t="s">
        <v>48</v>
      </c>
      <c r="D105" t="s">
        <v>45</v>
      </c>
      <c r="E105" t="s">
        <v>19</v>
      </c>
      <c r="F105" s="25">
        <v>5.7</v>
      </c>
      <c r="G105" s="1">
        <v>0.44479999999999997</v>
      </c>
      <c r="H105">
        <v>-7.6700000000000004E-2</v>
      </c>
    </row>
    <row r="106" spans="1:8" hidden="1" x14ac:dyDescent="0.2">
      <c r="A106" t="s">
        <v>417</v>
      </c>
      <c r="B106" t="s">
        <v>49</v>
      </c>
      <c r="C106" t="s">
        <v>48</v>
      </c>
      <c r="D106" t="s">
        <v>46</v>
      </c>
      <c r="E106" t="s">
        <v>19</v>
      </c>
      <c r="F106" s="25">
        <v>5.7</v>
      </c>
      <c r="G106" s="1">
        <v>0.41839999999999999</v>
      </c>
      <c r="H106">
        <v>-7.2099999999999997E-2</v>
      </c>
    </row>
    <row r="107" spans="1:8" hidden="1" x14ac:dyDescent="0.2">
      <c r="A107" t="s">
        <v>417</v>
      </c>
      <c r="B107" t="s">
        <v>49</v>
      </c>
      <c r="C107" t="s">
        <v>48</v>
      </c>
      <c r="D107" t="s">
        <v>47</v>
      </c>
      <c r="E107" t="s">
        <v>13</v>
      </c>
      <c r="F107" s="25">
        <v>0.41749999999999998</v>
      </c>
      <c r="G107" s="1">
        <v>6.5799999999999997E-2</v>
      </c>
      <c r="H107">
        <v>-1.4800000000000001E-2</v>
      </c>
    </row>
    <row r="108" spans="1:8" x14ac:dyDescent="0.2">
      <c r="A108" t="s">
        <v>417</v>
      </c>
      <c r="B108" t="s">
        <v>50</v>
      </c>
      <c r="C108" t="s">
        <v>8</v>
      </c>
      <c r="D108" t="s">
        <v>9</v>
      </c>
      <c r="E108" t="s">
        <v>10</v>
      </c>
      <c r="F108" s="25">
        <v>2.19</v>
      </c>
      <c r="G108" s="1">
        <v>2.19</v>
      </c>
      <c r="H108">
        <v>-1</v>
      </c>
    </row>
    <row r="109" spans="1:8" hidden="1" x14ac:dyDescent="0.2">
      <c r="A109" t="s">
        <v>417</v>
      </c>
      <c r="B109" t="s">
        <v>50</v>
      </c>
      <c r="C109" t="s">
        <v>11</v>
      </c>
      <c r="D109" t="s">
        <v>12</v>
      </c>
      <c r="E109" t="s">
        <v>13</v>
      </c>
      <c r="F109" s="25">
        <v>0.41749999999999998</v>
      </c>
      <c r="G109" s="1">
        <v>0.39660000000000001</v>
      </c>
      <c r="H109">
        <v>-8.9099999999999999E-2</v>
      </c>
    </row>
    <row r="110" spans="1:8" hidden="1" x14ac:dyDescent="0.2">
      <c r="A110" t="s">
        <v>417</v>
      </c>
      <c r="B110" t="s">
        <v>50</v>
      </c>
      <c r="C110" t="s">
        <v>11</v>
      </c>
      <c r="D110" t="s">
        <v>14</v>
      </c>
      <c r="E110" t="s">
        <v>13</v>
      </c>
      <c r="F110" s="25">
        <v>0.41749999999999998</v>
      </c>
      <c r="G110" s="1">
        <v>1.6503000000000001</v>
      </c>
      <c r="H110">
        <v>-0.37090000000000001</v>
      </c>
    </row>
    <row r="111" spans="1:8" hidden="1" x14ac:dyDescent="0.2">
      <c r="A111" t="s">
        <v>417</v>
      </c>
      <c r="B111" t="s">
        <v>50</v>
      </c>
      <c r="C111" t="s">
        <v>11</v>
      </c>
      <c r="D111" t="s">
        <v>15</v>
      </c>
      <c r="E111" t="s">
        <v>13</v>
      </c>
      <c r="F111" s="25">
        <v>0.41749999999999998</v>
      </c>
      <c r="G111" s="1">
        <v>0.17069999999999999</v>
      </c>
      <c r="H111">
        <v>-3.8399999999999997E-2</v>
      </c>
    </row>
    <row r="112" spans="1:8" hidden="1" x14ac:dyDescent="0.2">
      <c r="A112" t="s">
        <v>417</v>
      </c>
      <c r="B112" t="s">
        <v>50</v>
      </c>
      <c r="C112" t="s">
        <v>11</v>
      </c>
      <c r="D112" t="s">
        <v>16</v>
      </c>
      <c r="E112" t="s">
        <v>13</v>
      </c>
      <c r="F112" s="25">
        <v>0.41749999999999998</v>
      </c>
      <c r="G112" s="1">
        <v>0.10979999999999999</v>
      </c>
      <c r="H112">
        <v>-2.47E-2</v>
      </c>
    </row>
    <row r="113" spans="1:8" x14ac:dyDescent="0.2">
      <c r="A113" t="s">
        <v>417</v>
      </c>
      <c r="B113" t="s">
        <v>50</v>
      </c>
      <c r="C113" t="s">
        <v>11</v>
      </c>
      <c r="D113" t="s">
        <v>17</v>
      </c>
      <c r="E113" t="s">
        <v>10</v>
      </c>
      <c r="F113" s="25">
        <v>1.78</v>
      </c>
      <c r="G113" s="1">
        <v>0.1187</v>
      </c>
      <c r="H113">
        <v>-6.6699999999999995E-2</v>
      </c>
    </row>
    <row r="114" spans="1:8" hidden="1" x14ac:dyDescent="0.2">
      <c r="A114" t="s">
        <v>417</v>
      </c>
      <c r="B114" t="s">
        <v>50</v>
      </c>
      <c r="C114" t="s">
        <v>11</v>
      </c>
      <c r="D114" t="s">
        <v>18</v>
      </c>
      <c r="E114" t="s">
        <v>19</v>
      </c>
      <c r="F114" s="25">
        <v>5.7</v>
      </c>
      <c r="G114" s="1">
        <v>1.7659</v>
      </c>
      <c r="H114">
        <v>-0.30449999999999999</v>
      </c>
    </row>
    <row r="115" spans="1:8" hidden="1" x14ac:dyDescent="0.2">
      <c r="A115" t="s">
        <v>417</v>
      </c>
      <c r="B115" t="s">
        <v>50</v>
      </c>
      <c r="C115" t="s">
        <v>11</v>
      </c>
      <c r="D115" t="s">
        <v>20</v>
      </c>
      <c r="E115" t="s">
        <v>21</v>
      </c>
      <c r="F115" s="25">
        <v>4.7278000000000002</v>
      </c>
      <c r="G115" s="1">
        <v>0.46189999999999998</v>
      </c>
      <c r="H115">
        <v>-9.7699999999999995E-2</v>
      </c>
    </row>
    <row r="116" spans="1:8" hidden="1" x14ac:dyDescent="0.2">
      <c r="A116" t="s">
        <v>417</v>
      </c>
      <c r="B116" t="s">
        <v>50</v>
      </c>
      <c r="C116" t="s">
        <v>11</v>
      </c>
      <c r="D116" t="s">
        <v>22</v>
      </c>
      <c r="E116" t="s">
        <v>23</v>
      </c>
      <c r="F116" s="25">
        <v>3.8066</v>
      </c>
      <c r="G116" s="1">
        <v>3.3300000000000003E-2</v>
      </c>
      <c r="H116">
        <v>-8.0999999999999996E-3</v>
      </c>
    </row>
    <row r="117" spans="1:8" hidden="1" x14ac:dyDescent="0.2">
      <c r="A117" t="s">
        <v>417</v>
      </c>
      <c r="B117" t="s">
        <v>50</v>
      </c>
      <c r="C117" t="s">
        <v>24</v>
      </c>
      <c r="D117" t="s">
        <v>32</v>
      </c>
      <c r="E117" t="s">
        <v>19</v>
      </c>
      <c r="F117" s="25">
        <v>5.7</v>
      </c>
      <c r="G117" s="1">
        <v>0</v>
      </c>
      <c r="H117">
        <v>0</v>
      </c>
    </row>
    <row r="118" spans="1:8" hidden="1" x14ac:dyDescent="0.2">
      <c r="A118" t="s">
        <v>417</v>
      </c>
      <c r="B118" t="s">
        <v>50</v>
      </c>
      <c r="C118" t="s">
        <v>24</v>
      </c>
      <c r="D118" t="s">
        <v>33</v>
      </c>
      <c r="E118" t="s">
        <v>34</v>
      </c>
      <c r="F118" s="25">
        <v>2.2867000000000002</v>
      </c>
      <c r="G118" s="1">
        <v>0</v>
      </c>
      <c r="H118">
        <v>0</v>
      </c>
    </row>
    <row r="119" spans="1:8" hidden="1" x14ac:dyDescent="0.2">
      <c r="A119" t="s">
        <v>417</v>
      </c>
      <c r="B119" t="s">
        <v>50</v>
      </c>
      <c r="C119" t="s">
        <v>24</v>
      </c>
      <c r="D119" t="s">
        <v>35</v>
      </c>
      <c r="E119" t="s">
        <v>34</v>
      </c>
      <c r="F119" s="25">
        <v>2.2867000000000002</v>
      </c>
      <c r="G119" s="1">
        <v>0</v>
      </c>
      <c r="H119">
        <v>0</v>
      </c>
    </row>
    <row r="120" spans="1:8" hidden="1" x14ac:dyDescent="0.2">
      <c r="A120" t="s">
        <v>417</v>
      </c>
      <c r="B120" t="s">
        <v>50</v>
      </c>
      <c r="C120" t="s">
        <v>24</v>
      </c>
      <c r="D120" t="s">
        <v>36</v>
      </c>
      <c r="E120" t="s">
        <v>13</v>
      </c>
      <c r="F120" s="25">
        <v>0.41749999999999998</v>
      </c>
      <c r="G120" s="1">
        <v>0</v>
      </c>
      <c r="H120">
        <v>0</v>
      </c>
    </row>
    <row r="121" spans="1:8" hidden="1" x14ac:dyDescent="0.2">
      <c r="A121" t="s">
        <v>417</v>
      </c>
      <c r="B121" t="s">
        <v>50</v>
      </c>
      <c r="C121" t="s">
        <v>24</v>
      </c>
      <c r="D121" t="s">
        <v>37</v>
      </c>
      <c r="E121" t="s">
        <v>34</v>
      </c>
      <c r="F121" s="25">
        <v>2.2867000000000002</v>
      </c>
      <c r="G121" s="1">
        <v>0</v>
      </c>
      <c r="H121">
        <v>0</v>
      </c>
    </row>
    <row r="122" spans="1:8" hidden="1" x14ac:dyDescent="0.2">
      <c r="A122" t="s">
        <v>417</v>
      </c>
      <c r="B122" t="s">
        <v>50</v>
      </c>
      <c r="C122" t="s">
        <v>24</v>
      </c>
      <c r="D122" t="s">
        <v>38</v>
      </c>
      <c r="E122" t="s">
        <v>34</v>
      </c>
      <c r="F122" s="25">
        <v>2.2867000000000002</v>
      </c>
      <c r="G122" s="1">
        <v>0</v>
      </c>
      <c r="H122">
        <v>0</v>
      </c>
    </row>
    <row r="123" spans="1:8" hidden="1" x14ac:dyDescent="0.2">
      <c r="A123" t="s">
        <v>417</v>
      </c>
      <c r="B123" t="s">
        <v>50</v>
      </c>
      <c r="C123" t="s">
        <v>24</v>
      </c>
      <c r="D123" t="s">
        <v>39</v>
      </c>
      <c r="E123" t="s">
        <v>19</v>
      </c>
      <c r="F123" s="25">
        <v>5.7</v>
      </c>
      <c r="G123" s="1">
        <v>0</v>
      </c>
      <c r="H123">
        <v>0</v>
      </c>
    </row>
    <row r="124" spans="1:8" hidden="1" x14ac:dyDescent="0.2">
      <c r="A124" t="s">
        <v>417</v>
      </c>
      <c r="B124" t="s">
        <v>50</v>
      </c>
      <c r="C124" t="s">
        <v>24</v>
      </c>
      <c r="D124" t="s">
        <v>40</v>
      </c>
      <c r="E124" t="s">
        <v>19</v>
      </c>
      <c r="F124" s="25">
        <v>5.7</v>
      </c>
      <c r="G124" s="1">
        <v>0</v>
      </c>
      <c r="H124">
        <v>0</v>
      </c>
    </row>
    <row r="125" spans="1:8" hidden="1" x14ac:dyDescent="0.2">
      <c r="A125" t="s">
        <v>417</v>
      </c>
      <c r="B125" t="s">
        <v>50</v>
      </c>
      <c r="C125" t="s">
        <v>24</v>
      </c>
      <c r="D125" t="s">
        <v>41</v>
      </c>
      <c r="E125" t="s">
        <v>34</v>
      </c>
      <c r="F125" s="25">
        <v>2.2867000000000002</v>
      </c>
      <c r="G125" s="1">
        <v>0</v>
      </c>
      <c r="H125">
        <v>0</v>
      </c>
    </row>
    <row r="126" spans="1:8" hidden="1" x14ac:dyDescent="0.2">
      <c r="A126" t="s">
        <v>417</v>
      </c>
      <c r="B126" t="s">
        <v>50</v>
      </c>
      <c r="C126" t="s">
        <v>24</v>
      </c>
      <c r="D126" t="s">
        <v>42</v>
      </c>
      <c r="E126" t="s">
        <v>19</v>
      </c>
      <c r="F126" s="25">
        <v>5.7</v>
      </c>
      <c r="G126" s="1">
        <v>0</v>
      </c>
      <c r="H126">
        <v>0</v>
      </c>
    </row>
    <row r="127" spans="1:8" hidden="1" x14ac:dyDescent="0.2">
      <c r="A127" t="s">
        <v>417</v>
      </c>
      <c r="B127" t="s">
        <v>50</v>
      </c>
      <c r="C127" t="s">
        <v>24</v>
      </c>
      <c r="D127" t="s">
        <v>45</v>
      </c>
      <c r="E127" t="s">
        <v>19</v>
      </c>
      <c r="F127" s="25">
        <v>5.7</v>
      </c>
      <c r="G127" s="1">
        <v>0</v>
      </c>
      <c r="H127">
        <v>0</v>
      </c>
    </row>
    <row r="128" spans="1:8" hidden="1" x14ac:dyDescent="0.2">
      <c r="A128" t="s">
        <v>417</v>
      </c>
      <c r="B128" t="s">
        <v>50</v>
      </c>
      <c r="C128" t="s">
        <v>24</v>
      </c>
      <c r="D128" t="s">
        <v>46</v>
      </c>
      <c r="E128" t="s">
        <v>19</v>
      </c>
      <c r="F128" s="25">
        <v>5.7</v>
      </c>
      <c r="G128" s="1">
        <v>0</v>
      </c>
      <c r="H128">
        <v>0</v>
      </c>
    </row>
    <row r="129" spans="1:8" hidden="1" x14ac:dyDescent="0.2">
      <c r="A129" t="s">
        <v>417</v>
      </c>
      <c r="B129" t="s">
        <v>50</v>
      </c>
      <c r="C129" t="s">
        <v>24</v>
      </c>
      <c r="D129" t="s">
        <v>47</v>
      </c>
      <c r="E129" t="s">
        <v>13</v>
      </c>
      <c r="F129" s="25">
        <v>0.41749999999999998</v>
      </c>
      <c r="G129" s="1">
        <v>0</v>
      </c>
      <c r="H129">
        <v>0</v>
      </c>
    </row>
    <row r="130" spans="1:8" hidden="1" x14ac:dyDescent="0.2">
      <c r="A130" t="s">
        <v>417</v>
      </c>
      <c r="B130" t="s">
        <v>50</v>
      </c>
      <c r="C130" t="s">
        <v>48</v>
      </c>
      <c r="D130" t="s">
        <v>32</v>
      </c>
      <c r="E130" t="s">
        <v>19</v>
      </c>
      <c r="F130" s="25">
        <v>5.7</v>
      </c>
      <c r="G130" s="1">
        <v>0.49070000000000003</v>
      </c>
      <c r="H130">
        <v>-8.4599999999999995E-2</v>
      </c>
    </row>
    <row r="131" spans="1:8" hidden="1" x14ac:dyDescent="0.2">
      <c r="A131" t="s">
        <v>417</v>
      </c>
      <c r="B131" t="s">
        <v>50</v>
      </c>
      <c r="C131" t="s">
        <v>48</v>
      </c>
      <c r="D131" t="s">
        <v>33</v>
      </c>
      <c r="E131" t="s">
        <v>34</v>
      </c>
      <c r="F131" s="25">
        <v>2.2867000000000002</v>
      </c>
      <c r="G131" s="1">
        <v>0</v>
      </c>
      <c r="H131">
        <v>-1.2800000000000001E-2</v>
      </c>
    </row>
    <row r="132" spans="1:8" hidden="1" x14ac:dyDescent="0.2">
      <c r="A132" t="s">
        <v>417</v>
      </c>
      <c r="B132" t="s">
        <v>50</v>
      </c>
      <c r="C132" t="s">
        <v>48</v>
      </c>
      <c r="D132" t="s">
        <v>35</v>
      </c>
      <c r="E132" t="s">
        <v>34</v>
      </c>
      <c r="F132" s="25">
        <v>2.2867000000000002</v>
      </c>
      <c r="G132" s="1">
        <v>0</v>
      </c>
      <c r="H132">
        <v>-4.1300000000000003E-2</v>
      </c>
    </row>
    <row r="133" spans="1:8" hidden="1" x14ac:dyDescent="0.2">
      <c r="A133" t="s">
        <v>417</v>
      </c>
      <c r="B133" t="s">
        <v>50</v>
      </c>
      <c r="C133" t="s">
        <v>48</v>
      </c>
      <c r="D133" t="s">
        <v>36</v>
      </c>
      <c r="E133" t="s">
        <v>13</v>
      </c>
      <c r="F133" s="25">
        <v>0.41749999999999998</v>
      </c>
      <c r="G133" s="1">
        <v>0.33169999999999999</v>
      </c>
      <c r="H133">
        <v>-7.46E-2</v>
      </c>
    </row>
    <row r="134" spans="1:8" hidden="1" x14ac:dyDescent="0.2">
      <c r="A134" t="s">
        <v>417</v>
      </c>
      <c r="B134" t="s">
        <v>50</v>
      </c>
      <c r="C134" t="s">
        <v>48</v>
      </c>
      <c r="D134" t="s">
        <v>37</v>
      </c>
      <c r="E134" t="s">
        <v>34</v>
      </c>
      <c r="F134" s="25">
        <v>2.2867000000000002</v>
      </c>
      <c r="G134" s="1">
        <v>0</v>
      </c>
      <c r="H134">
        <v>-6.7799999999999999E-2</v>
      </c>
    </row>
    <row r="135" spans="1:8" hidden="1" x14ac:dyDescent="0.2">
      <c r="A135" t="s">
        <v>417</v>
      </c>
      <c r="B135" t="s">
        <v>50</v>
      </c>
      <c r="C135" t="s">
        <v>48</v>
      </c>
      <c r="D135" t="s">
        <v>38</v>
      </c>
      <c r="E135" t="s">
        <v>34</v>
      </c>
      <c r="F135" s="25">
        <v>2.2867000000000002</v>
      </c>
      <c r="G135" s="1">
        <v>0</v>
      </c>
      <c r="H135">
        <v>-4.6899999999999997E-2</v>
      </c>
    </row>
    <row r="136" spans="1:8" hidden="1" x14ac:dyDescent="0.2">
      <c r="A136" t="s">
        <v>417</v>
      </c>
      <c r="B136" t="s">
        <v>50</v>
      </c>
      <c r="C136" t="s">
        <v>48</v>
      </c>
      <c r="D136" t="s">
        <v>39</v>
      </c>
      <c r="E136" t="s">
        <v>19</v>
      </c>
      <c r="F136" s="25">
        <v>5.7</v>
      </c>
      <c r="G136" s="1">
        <v>0.1348</v>
      </c>
      <c r="H136">
        <v>-2.3199999999999998E-2</v>
      </c>
    </row>
    <row r="137" spans="1:8" hidden="1" x14ac:dyDescent="0.2">
      <c r="A137" t="s">
        <v>417</v>
      </c>
      <c r="B137" t="s">
        <v>50</v>
      </c>
      <c r="C137" t="s">
        <v>48</v>
      </c>
      <c r="D137" t="s">
        <v>40</v>
      </c>
      <c r="E137" t="s">
        <v>19</v>
      </c>
      <c r="F137" s="25">
        <v>5.7</v>
      </c>
      <c r="G137" s="1">
        <v>0.12740000000000001</v>
      </c>
      <c r="H137">
        <v>-2.1999999999999999E-2</v>
      </c>
    </row>
    <row r="138" spans="1:8" hidden="1" x14ac:dyDescent="0.2">
      <c r="A138" t="s">
        <v>417</v>
      </c>
      <c r="B138" t="s">
        <v>50</v>
      </c>
      <c r="C138" t="s">
        <v>48</v>
      </c>
      <c r="D138" t="s">
        <v>41</v>
      </c>
      <c r="E138" t="s">
        <v>34</v>
      </c>
      <c r="F138" s="25">
        <v>2.2867000000000002</v>
      </c>
      <c r="G138" s="1">
        <v>0</v>
      </c>
      <c r="H138">
        <v>-8.0000000000000002E-3</v>
      </c>
    </row>
    <row r="139" spans="1:8" hidden="1" x14ac:dyDescent="0.2">
      <c r="A139" t="s">
        <v>417</v>
      </c>
      <c r="B139" t="s">
        <v>50</v>
      </c>
      <c r="C139" t="s">
        <v>48</v>
      </c>
      <c r="D139" t="s">
        <v>42</v>
      </c>
      <c r="E139" t="s">
        <v>19</v>
      </c>
      <c r="F139" s="25">
        <v>5.7</v>
      </c>
      <c r="G139" s="1">
        <v>0.31259999999999999</v>
      </c>
      <c r="H139">
        <v>-5.3900000000000003E-2</v>
      </c>
    </row>
    <row r="140" spans="1:8" hidden="1" x14ac:dyDescent="0.2">
      <c r="A140" t="s">
        <v>417</v>
      </c>
      <c r="B140" t="s">
        <v>50</v>
      </c>
      <c r="C140" t="s">
        <v>48</v>
      </c>
      <c r="D140" t="s">
        <v>45</v>
      </c>
      <c r="E140" t="s">
        <v>19</v>
      </c>
      <c r="F140" s="25">
        <v>5.7</v>
      </c>
      <c r="G140" s="1">
        <v>0.19359999999999999</v>
      </c>
      <c r="H140">
        <v>-3.3399999999999999E-2</v>
      </c>
    </row>
    <row r="141" spans="1:8" hidden="1" x14ac:dyDescent="0.2">
      <c r="A141" t="s">
        <v>417</v>
      </c>
      <c r="B141" t="s">
        <v>50</v>
      </c>
      <c r="C141" t="s">
        <v>48</v>
      </c>
      <c r="D141" t="s">
        <v>46</v>
      </c>
      <c r="E141" t="s">
        <v>19</v>
      </c>
      <c r="F141" s="25">
        <v>5.7</v>
      </c>
      <c r="G141" s="1">
        <v>0.18190000000000001</v>
      </c>
      <c r="H141">
        <v>-3.1399999999999997E-2</v>
      </c>
    </row>
    <row r="142" spans="1:8" hidden="1" x14ac:dyDescent="0.2">
      <c r="A142" t="s">
        <v>417</v>
      </c>
      <c r="B142" t="s">
        <v>50</v>
      </c>
      <c r="C142" t="s">
        <v>48</v>
      </c>
      <c r="D142" t="s">
        <v>47</v>
      </c>
      <c r="E142" t="s">
        <v>13</v>
      </c>
      <c r="F142" s="25">
        <v>0.41749999999999998</v>
      </c>
      <c r="G142" s="1">
        <v>0.12139999999999999</v>
      </c>
      <c r="H142">
        <v>-2.7300000000000001E-2</v>
      </c>
    </row>
    <row r="143" spans="1:8" x14ac:dyDescent="0.2">
      <c r="A143" t="s">
        <v>417</v>
      </c>
      <c r="B143" t="s">
        <v>51</v>
      </c>
      <c r="C143" t="s">
        <v>8</v>
      </c>
      <c r="D143" t="s">
        <v>9</v>
      </c>
      <c r="E143" t="s">
        <v>10</v>
      </c>
      <c r="F143" s="25">
        <v>2.19</v>
      </c>
      <c r="G143" s="1">
        <v>2.19</v>
      </c>
      <c r="H143">
        <v>-1</v>
      </c>
    </row>
    <row r="144" spans="1:8" hidden="1" x14ac:dyDescent="0.2">
      <c r="A144" t="s">
        <v>417</v>
      </c>
      <c r="B144" t="s">
        <v>51</v>
      </c>
      <c r="C144" t="s">
        <v>11</v>
      </c>
      <c r="D144" t="s">
        <v>12</v>
      </c>
      <c r="E144" t="s">
        <v>13</v>
      </c>
      <c r="F144" s="25">
        <v>0.41749999999999998</v>
      </c>
      <c r="G144" s="1">
        <v>0.36799999999999999</v>
      </c>
      <c r="H144">
        <v>-8.2699999999999996E-2</v>
      </c>
    </row>
    <row r="145" spans="1:8" hidden="1" x14ac:dyDescent="0.2">
      <c r="A145" t="s">
        <v>417</v>
      </c>
      <c r="B145" t="s">
        <v>51</v>
      </c>
      <c r="C145" t="s">
        <v>11</v>
      </c>
      <c r="D145" t="s">
        <v>14</v>
      </c>
      <c r="E145" t="s">
        <v>13</v>
      </c>
      <c r="F145" s="25">
        <v>0.41749999999999998</v>
      </c>
      <c r="G145" s="1">
        <v>1.6144000000000001</v>
      </c>
      <c r="H145">
        <v>-0.36280000000000001</v>
      </c>
    </row>
    <row r="146" spans="1:8" hidden="1" x14ac:dyDescent="0.2">
      <c r="A146" t="s">
        <v>417</v>
      </c>
      <c r="B146" t="s">
        <v>51</v>
      </c>
      <c r="C146" t="s">
        <v>11</v>
      </c>
      <c r="D146" t="s">
        <v>15</v>
      </c>
      <c r="E146" t="s">
        <v>13</v>
      </c>
      <c r="F146" s="25">
        <v>0.41749999999999998</v>
      </c>
      <c r="G146" s="1">
        <v>0.17230000000000001</v>
      </c>
      <c r="H146">
        <v>-3.8699999999999998E-2</v>
      </c>
    </row>
    <row r="147" spans="1:8" hidden="1" x14ac:dyDescent="0.2">
      <c r="A147" t="s">
        <v>417</v>
      </c>
      <c r="B147" t="s">
        <v>51</v>
      </c>
      <c r="C147" t="s">
        <v>11</v>
      </c>
      <c r="D147" t="s">
        <v>16</v>
      </c>
      <c r="E147" t="s">
        <v>13</v>
      </c>
      <c r="F147" s="25">
        <v>0.41749999999999998</v>
      </c>
      <c r="G147" s="1">
        <v>0.1075</v>
      </c>
      <c r="H147">
        <v>-2.4199999999999999E-2</v>
      </c>
    </row>
    <row r="148" spans="1:8" x14ac:dyDescent="0.2">
      <c r="A148" t="s">
        <v>417</v>
      </c>
      <c r="B148" t="s">
        <v>51</v>
      </c>
      <c r="C148" t="s">
        <v>11</v>
      </c>
      <c r="D148" t="s">
        <v>17</v>
      </c>
      <c r="E148" t="s">
        <v>10</v>
      </c>
      <c r="F148" s="25">
        <v>1.78</v>
      </c>
      <c r="G148" s="1">
        <v>9.4299999999999995E-2</v>
      </c>
      <c r="H148">
        <v>-5.2999999999999999E-2</v>
      </c>
    </row>
    <row r="149" spans="1:8" hidden="1" x14ac:dyDescent="0.2">
      <c r="A149" t="s">
        <v>417</v>
      </c>
      <c r="B149" t="s">
        <v>51</v>
      </c>
      <c r="C149" t="s">
        <v>11</v>
      </c>
      <c r="D149" t="s">
        <v>18</v>
      </c>
      <c r="E149" t="s">
        <v>19</v>
      </c>
      <c r="F149" s="25">
        <v>5.7</v>
      </c>
      <c r="G149" s="1">
        <v>1.8552</v>
      </c>
      <c r="H149">
        <v>-0.31990000000000002</v>
      </c>
    </row>
    <row r="150" spans="1:8" hidden="1" x14ac:dyDescent="0.2">
      <c r="A150" t="s">
        <v>417</v>
      </c>
      <c r="B150" t="s">
        <v>51</v>
      </c>
      <c r="C150" t="s">
        <v>11</v>
      </c>
      <c r="D150" t="s">
        <v>20</v>
      </c>
      <c r="E150" t="s">
        <v>21</v>
      </c>
      <c r="F150" s="25">
        <v>4.7278000000000002</v>
      </c>
      <c r="G150" s="1">
        <v>0.52229999999999999</v>
      </c>
      <c r="H150">
        <v>-0.1105</v>
      </c>
    </row>
    <row r="151" spans="1:8" hidden="1" x14ac:dyDescent="0.2">
      <c r="A151" t="s">
        <v>417</v>
      </c>
      <c r="B151" t="s">
        <v>51</v>
      </c>
      <c r="C151" t="s">
        <v>11</v>
      </c>
      <c r="D151" t="s">
        <v>22</v>
      </c>
      <c r="E151" t="s">
        <v>23</v>
      </c>
      <c r="F151" s="25">
        <v>3.8066</v>
      </c>
      <c r="G151" s="1">
        <v>3.4000000000000002E-2</v>
      </c>
      <c r="H151">
        <v>-8.3000000000000001E-3</v>
      </c>
    </row>
    <row r="152" spans="1:8" x14ac:dyDescent="0.2">
      <c r="A152" t="s">
        <v>417</v>
      </c>
      <c r="B152" t="s">
        <v>51</v>
      </c>
      <c r="C152" t="s">
        <v>24</v>
      </c>
      <c r="D152" t="s">
        <v>25</v>
      </c>
      <c r="E152" t="s">
        <v>10</v>
      </c>
      <c r="F152" s="25">
        <v>1.78</v>
      </c>
      <c r="G152" s="1">
        <v>0.1835</v>
      </c>
      <c r="H152">
        <v>-0.1031</v>
      </c>
    </row>
    <row r="153" spans="1:8" x14ac:dyDescent="0.2">
      <c r="A153" t="s">
        <v>417</v>
      </c>
      <c r="B153" t="s">
        <v>51</v>
      </c>
      <c r="C153" t="s">
        <v>24</v>
      </c>
      <c r="D153" t="s">
        <v>26</v>
      </c>
      <c r="E153" t="s">
        <v>10</v>
      </c>
      <c r="F153" s="25">
        <v>1.78</v>
      </c>
      <c r="G153" s="1">
        <v>0.183</v>
      </c>
      <c r="H153">
        <v>-0.1028</v>
      </c>
    </row>
    <row r="154" spans="1:8" x14ac:dyDescent="0.2">
      <c r="A154" t="s">
        <v>417</v>
      </c>
      <c r="B154" t="s">
        <v>51</v>
      </c>
      <c r="C154" t="s">
        <v>24</v>
      </c>
      <c r="D154" t="s">
        <v>27</v>
      </c>
      <c r="E154" t="s">
        <v>10</v>
      </c>
      <c r="F154" s="25">
        <v>1.78</v>
      </c>
      <c r="G154" s="1">
        <v>0.13880000000000001</v>
      </c>
      <c r="H154">
        <v>-7.8E-2</v>
      </c>
    </row>
    <row r="155" spans="1:8" hidden="1" x14ac:dyDescent="0.2">
      <c r="A155" t="s">
        <v>417</v>
      </c>
      <c r="B155" t="s">
        <v>51</v>
      </c>
      <c r="C155" t="s">
        <v>24</v>
      </c>
      <c r="D155" t="s">
        <v>28</v>
      </c>
      <c r="E155" t="s">
        <v>13</v>
      </c>
      <c r="F155" s="25">
        <v>0.41749999999999998</v>
      </c>
      <c r="G155" s="1">
        <v>0</v>
      </c>
      <c r="H155">
        <v>0</v>
      </c>
    </row>
    <row r="156" spans="1:8" hidden="1" x14ac:dyDescent="0.2">
      <c r="A156" t="s">
        <v>417</v>
      </c>
      <c r="B156" t="s">
        <v>51</v>
      </c>
      <c r="C156" t="s">
        <v>24</v>
      </c>
      <c r="D156" t="s">
        <v>29</v>
      </c>
      <c r="E156" t="s">
        <v>13</v>
      </c>
      <c r="F156" s="25">
        <v>0.41749999999999998</v>
      </c>
      <c r="G156" s="1">
        <v>0.32079999999999997</v>
      </c>
      <c r="H156">
        <v>-7.2099999999999997E-2</v>
      </c>
    </row>
    <row r="157" spans="1:8" hidden="1" x14ac:dyDescent="0.2">
      <c r="A157" t="s">
        <v>417</v>
      </c>
      <c r="B157" t="s">
        <v>51</v>
      </c>
      <c r="C157" t="s">
        <v>24</v>
      </c>
      <c r="D157" t="s">
        <v>30</v>
      </c>
      <c r="E157" t="s">
        <v>13</v>
      </c>
      <c r="F157" s="25">
        <v>0.41749999999999998</v>
      </c>
      <c r="G157" s="1">
        <v>0</v>
      </c>
      <c r="H157">
        <v>0</v>
      </c>
    </row>
    <row r="158" spans="1:8" hidden="1" x14ac:dyDescent="0.2">
      <c r="A158" t="s">
        <v>417</v>
      </c>
      <c r="B158" t="s">
        <v>51</v>
      </c>
      <c r="C158" t="s">
        <v>24</v>
      </c>
      <c r="D158" t="s">
        <v>31</v>
      </c>
      <c r="E158" t="s">
        <v>13</v>
      </c>
      <c r="F158" s="25">
        <v>0.41749999999999998</v>
      </c>
      <c r="G158" s="1">
        <v>0</v>
      </c>
      <c r="H158">
        <v>0</v>
      </c>
    </row>
    <row r="159" spans="1:8" x14ac:dyDescent="0.2">
      <c r="A159" t="s">
        <v>417</v>
      </c>
      <c r="B159" t="s">
        <v>51</v>
      </c>
      <c r="C159" t="s">
        <v>24</v>
      </c>
      <c r="D159" t="s">
        <v>43</v>
      </c>
      <c r="E159" t="s">
        <v>10</v>
      </c>
      <c r="F159" s="25">
        <v>1.78</v>
      </c>
      <c r="G159" s="1">
        <v>0.1235</v>
      </c>
      <c r="H159">
        <v>-6.9400000000000003E-2</v>
      </c>
    </row>
    <row r="160" spans="1:8" x14ac:dyDescent="0.2">
      <c r="A160" t="s">
        <v>417</v>
      </c>
      <c r="B160" t="s">
        <v>51</v>
      </c>
      <c r="C160" t="s">
        <v>24</v>
      </c>
      <c r="D160" t="s">
        <v>44</v>
      </c>
      <c r="E160" t="s">
        <v>10</v>
      </c>
      <c r="F160" s="25">
        <v>1.78</v>
      </c>
      <c r="G160" s="1">
        <v>0.18099999999999999</v>
      </c>
      <c r="H160">
        <v>-0.1017</v>
      </c>
    </row>
    <row r="161" spans="1:8" x14ac:dyDescent="0.2">
      <c r="A161" t="s">
        <v>417</v>
      </c>
      <c r="B161" t="s">
        <v>51</v>
      </c>
      <c r="C161" t="s">
        <v>48</v>
      </c>
      <c r="D161" t="s">
        <v>25</v>
      </c>
      <c r="E161" t="s">
        <v>10</v>
      </c>
      <c r="F161" s="25">
        <v>1.78</v>
      </c>
      <c r="G161" s="1">
        <v>0</v>
      </c>
      <c r="H161">
        <v>0</v>
      </c>
    </row>
    <row r="162" spans="1:8" x14ac:dyDescent="0.2">
      <c r="A162" t="s">
        <v>417</v>
      </c>
      <c r="B162" t="s">
        <v>51</v>
      </c>
      <c r="C162" t="s">
        <v>48</v>
      </c>
      <c r="D162" t="s">
        <v>26</v>
      </c>
      <c r="E162" t="s">
        <v>10</v>
      </c>
      <c r="F162" s="25">
        <v>1.78</v>
      </c>
      <c r="G162" s="1">
        <v>0</v>
      </c>
      <c r="H162">
        <v>0</v>
      </c>
    </row>
    <row r="163" spans="1:8" x14ac:dyDescent="0.2">
      <c r="A163" t="s">
        <v>417</v>
      </c>
      <c r="B163" t="s">
        <v>51</v>
      </c>
      <c r="C163" t="s">
        <v>48</v>
      </c>
      <c r="D163" t="s">
        <v>27</v>
      </c>
      <c r="E163" t="s">
        <v>10</v>
      </c>
      <c r="F163" s="25">
        <v>1.78</v>
      </c>
      <c r="G163" s="1">
        <v>0</v>
      </c>
      <c r="H163">
        <v>0</v>
      </c>
    </row>
    <row r="164" spans="1:8" hidden="1" x14ac:dyDescent="0.2">
      <c r="A164" t="s">
        <v>417</v>
      </c>
      <c r="B164" t="s">
        <v>51</v>
      </c>
      <c r="C164" t="s">
        <v>48</v>
      </c>
      <c r="D164" t="s">
        <v>28</v>
      </c>
      <c r="E164" t="s">
        <v>13</v>
      </c>
      <c r="F164" s="25">
        <v>0.41749999999999998</v>
      </c>
      <c r="G164" s="1">
        <v>0</v>
      </c>
      <c r="H164">
        <v>0</v>
      </c>
    </row>
    <row r="165" spans="1:8" hidden="1" x14ac:dyDescent="0.2">
      <c r="A165" t="s">
        <v>417</v>
      </c>
      <c r="B165" t="s">
        <v>51</v>
      </c>
      <c r="C165" t="s">
        <v>48</v>
      </c>
      <c r="D165" t="s">
        <v>29</v>
      </c>
      <c r="E165" t="s">
        <v>13</v>
      </c>
      <c r="F165" s="25">
        <v>0.41749999999999998</v>
      </c>
      <c r="G165" s="1">
        <v>0</v>
      </c>
      <c r="H165">
        <v>0</v>
      </c>
    </row>
    <row r="166" spans="1:8" hidden="1" x14ac:dyDescent="0.2">
      <c r="A166" t="s">
        <v>417</v>
      </c>
      <c r="B166" t="s">
        <v>51</v>
      </c>
      <c r="C166" t="s">
        <v>48</v>
      </c>
      <c r="D166" t="s">
        <v>30</v>
      </c>
      <c r="E166" t="s">
        <v>13</v>
      </c>
      <c r="F166" s="25">
        <v>0.41749999999999998</v>
      </c>
      <c r="G166" s="1">
        <v>0</v>
      </c>
      <c r="H166">
        <v>0</v>
      </c>
    </row>
    <row r="167" spans="1:8" hidden="1" x14ac:dyDescent="0.2">
      <c r="A167" t="s">
        <v>417</v>
      </c>
      <c r="B167" t="s">
        <v>51</v>
      </c>
      <c r="C167" t="s">
        <v>48</v>
      </c>
      <c r="D167" t="s">
        <v>31</v>
      </c>
      <c r="E167" t="s">
        <v>13</v>
      </c>
      <c r="F167" s="25">
        <v>0.41749999999999998</v>
      </c>
      <c r="G167" s="1">
        <v>0</v>
      </c>
      <c r="H167">
        <v>0</v>
      </c>
    </row>
    <row r="168" spans="1:8" x14ac:dyDescent="0.2">
      <c r="A168" t="s">
        <v>417</v>
      </c>
      <c r="B168" t="s">
        <v>51</v>
      </c>
      <c r="C168" t="s">
        <v>48</v>
      </c>
      <c r="D168" t="s">
        <v>43</v>
      </c>
      <c r="E168" t="s">
        <v>10</v>
      </c>
      <c r="F168" s="25">
        <v>1.78</v>
      </c>
      <c r="G168" s="1">
        <v>0</v>
      </c>
      <c r="H168">
        <v>0</v>
      </c>
    </row>
    <row r="169" spans="1:8" x14ac:dyDescent="0.2">
      <c r="A169" t="s">
        <v>417</v>
      </c>
      <c r="B169" t="s">
        <v>51</v>
      </c>
      <c r="C169" t="s">
        <v>48</v>
      </c>
      <c r="D169" t="s">
        <v>44</v>
      </c>
      <c r="E169" t="s">
        <v>10</v>
      </c>
      <c r="F169" s="25">
        <v>1.78</v>
      </c>
      <c r="G169" s="1">
        <v>0</v>
      </c>
      <c r="H169">
        <v>0</v>
      </c>
    </row>
    <row r="170" spans="1:8" x14ac:dyDescent="0.2">
      <c r="A170" t="s">
        <v>417</v>
      </c>
      <c r="B170" t="s">
        <v>239</v>
      </c>
      <c r="C170" t="s">
        <v>8</v>
      </c>
      <c r="D170" t="s">
        <v>9</v>
      </c>
      <c r="E170" t="s">
        <v>10</v>
      </c>
      <c r="F170" s="25">
        <v>2.19</v>
      </c>
      <c r="G170" s="1">
        <v>2.19</v>
      </c>
      <c r="H170">
        <v>-1</v>
      </c>
    </row>
    <row r="171" spans="1:8" hidden="1" x14ac:dyDescent="0.2">
      <c r="A171" t="s">
        <v>417</v>
      </c>
      <c r="B171" t="s">
        <v>239</v>
      </c>
      <c r="C171" t="s">
        <v>11</v>
      </c>
      <c r="D171" t="s">
        <v>12</v>
      </c>
      <c r="E171" t="s">
        <v>13</v>
      </c>
      <c r="F171" s="25">
        <v>0.41749999999999998</v>
      </c>
      <c r="G171" s="1">
        <v>0.4224</v>
      </c>
      <c r="H171">
        <v>-9.4899999999999998E-2</v>
      </c>
    </row>
    <row r="172" spans="1:8" hidden="1" x14ac:dyDescent="0.2">
      <c r="A172" t="s">
        <v>417</v>
      </c>
      <c r="B172" t="s">
        <v>239</v>
      </c>
      <c r="C172" t="s">
        <v>11</v>
      </c>
      <c r="D172" t="s">
        <v>14</v>
      </c>
      <c r="E172" t="s">
        <v>13</v>
      </c>
      <c r="F172" s="25">
        <v>0.41749999999999998</v>
      </c>
      <c r="G172" s="1">
        <v>1.641</v>
      </c>
      <c r="H172">
        <v>-0.36880000000000002</v>
      </c>
    </row>
    <row r="173" spans="1:8" hidden="1" x14ac:dyDescent="0.2">
      <c r="A173" t="s">
        <v>417</v>
      </c>
      <c r="B173" t="s">
        <v>239</v>
      </c>
      <c r="C173" t="s">
        <v>11</v>
      </c>
      <c r="D173" t="s">
        <v>15</v>
      </c>
      <c r="E173" t="s">
        <v>13</v>
      </c>
      <c r="F173" s="25">
        <v>0.41749999999999998</v>
      </c>
      <c r="G173" s="1">
        <v>0.15290000000000001</v>
      </c>
      <c r="H173">
        <v>-3.44E-2</v>
      </c>
    </row>
    <row r="174" spans="1:8" hidden="1" x14ac:dyDescent="0.2">
      <c r="A174" t="s">
        <v>417</v>
      </c>
      <c r="B174" t="s">
        <v>239</v>
      </c>
      <c r="C174" t="s">
        <v>11</v>
      </c>
      <c r="D174" t="s">
        <v>16</v>
      </c>
      <c r="E174" t="s">
        <v>13</v>
      </c>
      <c r="F174" s="25">
        <v>0.41749999999999998</v>
      </c>
      <c r="G174" s="1">
        <v>0.1106</v>
      </c>
      <c r="H174">
        <v>-2.4899999999999999E-2</v>
      </c>
    </row>
    <row r="175" spans="1:8" x14ac:dyDescent="0.2">
      <c r="A175" t="s">
        <v>417</v>
      </c>
      <c r="B175" t="s">
        <v>239</v>
      </c>
      <c r="C175" t="s">
        <v>11</v>
      </c>
      <c r="D175" t="s">
        <v>17</v>
      </c>
      <c r="E175" t="s">
        <v>10</v>
      </c>
      <c r="F175" s="25">
        <v>1.78</v>
      </c>
      <c r="G175" s="1">
        <v>0.17519999999999999</v>
      </c>
      <c r="H175">
        <v>-9.8400000000000001E-2</v>
      </c>
    </row>
    <row r="176" spans="1:8" hidden="1" x14ac:dyDescent="0.2">
      <c r="A176" t="s">
        <v>417</v>
      </c>
      <c r="B176" t="s">
        <v>239</v>
      </c>
      <c r="C176" t="s">
        <v>11</v>
      </c>
      <c r="D176" t="s">
        <v>18</v>
      </c>
      <c r="E176" t="s">
        <v>19</v>
      </c>
      <c r="F176" s="25">
        <v>5.7</v>
      </c>
      <c r="G176" s="1">
        <v>1.655</v>
      </c>
      <c r="H176">
        <v>-0.28539999999999999</v>
      </c>
    </row>
    <row r="177" spans="1:8" hidden="1" x14ac:dyDescent="0.2">
      <c r="A177" t="s">
        <v>417</v>
      </c>
      <c r="B177" t="s">
        <v>239</v>
      </c>
      <c r="C177" t="s">
        <v>11</v>
      </c>
      <c r="D177" t="s">
        <v>20</v>
      </c>
      <c r="E177" t="s">
        <v>21</v>
      </c>
      <c r="F177" s="25">
        <v>4.7278000000000002</v>
      </c>
      <c r="G177" s="1">
        <v>0.40400000000000003</v>
      </c>
      <c r="H177">
        <v>-8.5500000000000007E-2</v>
      </c>
    </row>
    <row r="178" spans="1:8" hidden="1" x14ac:dyDescent="0.2">
      <c r="A178" t="s">
        <v>417</v>
      </c>
      <c r="B178" t="s">
        <v>239</v>
      </c>
      <c r="C178" t="s">
        <v>11</v>
      </c>
      <c r="D178" t="s">
        <v>22</v>
      </c>
      <c r="E178" t="s">
        <v>23</v>
      </c>
      <c r="F178" s="25">
        <v>3.8066</v>
      </c>
      <c r="G178" s="1">
        <v>3.2099999999999997E-2</v>
      </c>
      <c r="H178">
        <v>-7.7999999999999996E-3</v>
      </c>
    </row>
    <row r="179" spans="1:8" x14ac:dyDescent="0.2">
      <c r="A179" t="s">
        <v>417</v>
      </c>
      <c r="B179" t="s">
        <v>239</v>
      </c>
      <c r="C179" t="s">
        <v>24</v>
      </c>
      <c r="D179" t="s">
        <v>25</v>
      </c>
      <c r="E179" t="s">
        <v>10</v>
      </c>
      <c r="F179" s="25">
        <v>1.78</v>
      </c>
      <c r="G179" s="1">
        <v>0.1812</v>
      </c>
      <c r="H179">
        <v>-0.1018</v>
      </c>
    </row>
    <row r="180" spans="1:8" x14ac:dyDescent="0.2">
      <c r="A180" t="s">
        <v>417</v>
      </c>
      <c r="B180" t="s">
        <v>239</v>
      </c>
      <c r="C180" t="s">
        <v>24</v>
      </c>
      <c r="D180" t="s">
        <v>26</v>
      </c>
      <c r="E180" t="s">
        <v>10</v>
      </c>
      <c r="F180" s="25">
        <v>1.78</v>
      </c>
      <c r="G180" s="1">
        <v>0.18079999999999999</v>
      </c>
      <c r="H180">
        <v>-0.1016</v>
      </c>
    </row>
    <row r="181" spans="1:8" x14ac:dyDescent="0.2">
      <c r="A181" t="s">
        <v>417</v>
      </c>
      <c r="B181" t="s">
        <v>239</v>
      </c>
      <c r="C181" t="s">
        <v>24</v>
      </c>
      <c r="D181" t="s">
        <v>27</v>
      </c>
      <c r="E181" t="s">
        <v>10</v>
      </c>
      <c r="F181" s="25">
        <v>1.78</v>
      </c>
      <c r="G181" s="1">
        <v>0.1082</v>
      </c>
      <c r="H181">
        <v>-6.08E-2</v>
      </c>
    </row>
    <row r="182" spans="1:8" hidden="1" x14ac:dyDescent="0.2">
      <c r="A182" t="s">
        <v>417</v>
      </c>
      <c r="B182" t="s">
        <v>239</v>
      </c>
      <c r="C182" t="s">
        <v>24</v>
      </c>
      <c r="D182" t="s">
        <v>28</v>
      </c>
      <c r="E182" t="s">
        <v>13</v>
      </c>
      <c r="F182" s="25">
        <v>0.41749999999999998</v>
      </c>
      <c r="G182" s="1">
        <v>0</v>
      </c>
      <c r="H182">
        <v>0</v>
      </c>
    </row>
    <row r="183" spans="1:8" hidden="1" x14ac:dyDescent="0.2">
      <c r="A183" t="s">
        <v>417</v>
      </c>
      <c r="B183" t="s">
        <v>239</v>
      </c>
      <c r="C183" t="s">
        <v>24</v>
      </c>
      <c r="D183" t="s">
        <v>29</v>
      </c>
      <c r="E183" t="s">
        <v>13</v>
      </c>
      <c r="F183" s="25">
        <v>0.41749999999999998</v>
      </c>
      <c r="G183" s="1">
        <v>0.2288</v>
      </c>
      <c r="H183">
        <v>-5.1400000000000001E-2</v>
      </c>
    </row>
    <row r="184" spans="1:8" hidden="1" x14ac:dyDescent="0.2">
      <c r="A184" t="s">
        <v>417</v>
      </c>
      <c r="B184" t="s">
        <v>239</v>
      </c>
      <c r="C184" t="s">
        <v>24</v>
      </c>
      <c r="D184" t="s">
        <v>30</v>
      </c>
      <c r="E184" t="s">
        <v>13</v>
      </c>
      <c r="F184" s="25">
        <v>0.41749999999999998</v>
      </c>
      <c r="G184" s="1">
        <v>0</v>
      </c>
      <c r="H184">
        <v>0</v>
      </c>
    </row>
    <row r="185" spans="1:8" hidden="1" x14ac:dyDescent="0.2">
      <c r="A185" t="s">
        <v>417</v>
      </c>
      <c r="B185" t="s">
        <v>239</v>
      </c>
      <c r="C185" t="s">
        <v>24</v>
      </c>
      <c r="D185" t="s">
        <v>31</v>
      </c>
      <c r="E185" t="s">
        <v>13</v>
      </c>
      <c r="F185" s="25">
        <v>0.41749999999999998</v>
      </c>
      <c r="G185" s="1">
        <v>0</v>
      </c>
      <c r="H185">
        <v>0</v>
      </c>
    </row>
    <row r="186" spans="1:8" hidden="1" x14ac:dyDescent="0.2">
      <c r="A186" t="s">
        <v>417</v>
      </c>
      <c r="B186" t="s">
        <v>239</v>
      </c>
      <c r="C186" t="s">
        <v>24</v>
      </c>
      <c r="D186" t="s">
        <v>32</v>
      </c>
      <c r="E186" t="s">
        <v>19</v>
      </c>
      <c r="F186" s="25">
        <v>5.7</v>
      </c>
      <c r="G186" s="1">
        <v>0.36770000000000003</v>
      </c>
      <c r="H186">
        <v>-6.3399999999999998E-2</v>
      </c>
    </row>
    <row r="187" spans="1:8" hidden="1" x14ac:dyDescent="0.2">
      <c r="A187" t="s">
        <v>417</v>
      </c>
      <c r="B187" t="s">
        <v>239</v>
      </c>
      <c r="C187" t="s">
        <v>24</v>
      </c>
      <c r="D187" t="s">
        <v>33</v>
      </c>
      <c r="E187" t="s">
        <v>34</v>
      </c>
      <c r="F187" s="25">
        <v>2.2867000000000002</v>
      </c>
      <c r="G187" s="1">
        <v>0</v>
      </c>
      <c r="H187">
        <v>-5.7999999999999996E-3</v>
      </c>
    </row>
    <row r="188" spans="1:8" hidden="1" x14ac:dyDescent="0.2">
      <c r="A188" t="s">
        <v>417</v>
      </c>
      <c r="B188" t="s">
        <v>239</v>
      </c>
      <c r="C188" t="s">
        <v>24</v>
      </c>
      <c r="D188" t="s">
        <v>35</v>
      </c>
      <c r="E188" t="s">
        <v>34</v>
      </c>
      <c r="F188" s="25">
        <v>2.2867000000000002</v>
      </c>
      <c r="G188" s="1">
        <v>0</v>
      </c>
      <c r="H188">
        <v>-1.3299999999999999E-2</v>
      </c>
    </row>
    <row r="189" spans="1:8" hidden="1" x14ac:dyDescent="0.2">
      <c r="A189" t="s">
        <v>417</v>
      </c>
      <c r="B189" t="s">
        <v>239</v>
      </c>
      <c r="C189" t="s">
        <v>24</v>
      </c>
      <c r="D189" t="s">
        <v>36</v>
      </c>
      <c r="E189" t="s">
        <v>13</v>
      </c>
      <c r="F189" s="25">
        <v>0.41749999999999998</v>
      </c>
      <c r="G189" s="1">
        <v>3.78E-2</v>
      </c>
      <c r="H189">
        <v>8.5000000000000006E-3</v>
      </c>
    </row>
    <row r="190" spans="1:8" hidden="1" x14ac:dyDescent="0.2">
      <c r="A190" t="s">
        <v>417</v>
      </c>
      <c r="B190" t="s">
        <v>239</v>
      </c>
      <c r="C190" t="s">
        <v>24</v>
      </c>
      <c r="D190" t="s">
        <v>37</v>
      </c>
      <c r="E190" t="s">
        <v>34</v>
      </c>
      <c r="F190" s="25">
        <v>2.2867000000000002</v>
      </c>
      <c r="G190" s="1">
        <v>0</v>
      </c>
      <c r="H190">
        <v>1.2999999999999999E-2</v>
      </c>
    </row>
    <row r="191" spans="1:8" hidden="1" x14ac:dyDescent="0.2">
      <c r="A191" t="s">
        <v>417</v>
      </c>
      <c r="B191" t="s">
        <v>239</v>
      </c>
      <c r="C191" t="s">
        <v>24</v>
      </c>
      <c r="D191" t="s">
        <v>38</v>
      </c>
      <c r="E191" t="s">
        <v>34</v>
      </c>
      <c r="F191" s="25">
        <v>2.2867000000000002</v>
      </c>
      <c r="G191" s="1">
        <v>0</v>
      </c>
      <c r="H191">
        <v>-3.2099999999999997E-2</v>
      </c>
    </row>
    <row r="192" spans="1:8" hidden="1" x14ac:dyDescent="0.2">
      <c r="A192" t="s">
        <v>417</v>
      </c>
      <c r="B192" t="s">
        <v>239</v>
      </c>
      <c r="C192" t="s">
        <v>24</v>
      </c>
      <c r="D192" t="s">
        <v>39</v>
      </c>
      <c r="E192" t="s">
        <v>19</v>
      </c>
      <c r="F192" s="25">
        <v>5.7</v>
      </c>
      <c r="G192" s="1">
        <v>0.1041</v>
      </c>
      <c r="H192">
        <v>-1.7899999999999999E-2</v>
      </c>
    </row>
    <row r="193" spans="1:8" hidden="1" x14ac:dyDescent="0.2">
      <c r="A193" t="s">
        <v>417</v>
      </c>
      <c r="B193" t="s">
        <v>239</v>
      </c>
      <c r="C193" t="s">
        <v>24</v>
      </c>
      <c r="D193" t="s">
        <v>40</v>
      </c>
      <c r="E193" t="s">
        <v>19</v>
      </c>
      <c r="F193" s="25">
        <v>5.7</v>
      </c>
      <c r="G193" s="1">
        <v>9.8400000000000001E-2</v>
      </c>
      <c r="H193">
        <v>-1.7000000000000001E-2</v>
      </c>
    </row>
    <row r="194" spans="1:8" hidden="1" x14ac:dyDescent="0.2">
      <c r="A194" t="s">
        <v>417</v>
      </c>
      <c r="B194" t="s">
        <v>239</v>
      </c>
      <c r="C194" t="s">
        <v>24</v>
      </c>
      <c r="D194" t="s">
        <v>41</v>
      </c>
      <c r="E194" t="s">
        <v>34</v>
      </c>
      <c r="F194" s="25">
        <v>2.2867000000000002</v>
      </c>
      <c r="G194" s="1">
        <v>0</v>
      </c>
      <c r="H194">
        <v>-5.3E-3</v>
      </c>
    </row>
    <row r="195" spans="1:8" hidden="1" x14ac:dyDescent="0.2">
      <c r="A195" t="s">
        <v>417</v>
      </c>
      <c r="B195" t="s">
        <v>239</v>
      </c>
      <c r="C195" t="s">
        <v>24</v>
      </c>
      <c r="D195" t="s">
        <v>42</v>
      </c>
      <c r="E195" t="s">
        <v>19</v>
      </c>
      <c r="F195" s="25">
        <v>5.7</v>
      </c>
      <c r="G195" s="1">
        <v>0.23860000000000001</v>
      </c>
      <c r="H195">
        <v>-4.1099999999999998E-2</v>
      </c>
    </row>
    <row r="196" spans="1:8" x14ac:dyDescent="0.2">
      <c r="A196" t="s">
        <v>417</v>
      </c>
      <c r="B196" t="s">
        <v>239</v>
      </c>
      <c r="C196" t="s">
        <v>24</v>
      </c>
      <c r="D196" t="s">
        <v>43</v>
      </c>
      <c r="E196" t="s">
        <v>10</v>
      </c>
      <c r="F196" s="25">
        <v>1.78</v>
      </c>
      <c r="G196" s="1">
        <v>0.2979</v>
      </c>
      <c r="H196">
        <v>-0.16739999999999999</v>
      </c>
    </row>
    <row r="197" spans="1:8" x14ac:dyDescent="0.2">
      <c r="A197" t="s">
        <v>417</v>
      </c>
      <c r="B197" t="s">
        <v>239</v>
      </c>
      <c r="C197" t="s">
        <v>24</v>
      </c>
      <c r="D197" t="s">
        <v>44</v>
      </c>
      <c r="E197" t="s">
        <v>10</v>
      </c>
      <c r="F197" s="25">
        <v>1.78</v>
      </c>
      <c r="G197" s="1">
        <v>0.43659999999999999</v>
      </c>
      <c r="H197">
        <v>-0.24529999999999999</v>
      </c>
    </row>
    <row r="198" spans="1:8" hidden="1" x14ac:dyDescent="0.2">
      <c r="A198" t="s">
        <v>417</v>
      </c>
      <c r="B198" t="s">
        <v>239</v>
      </c>
      <c r="C198" t="s">
        <v>24</v>
      </c>
      <c r="D198" t="s">
        <v>45</v>
      </c>
      <c r="E198" t="s">
        <v>19</v>
      </c>
      <c r="F198" s="25">
        <v>5.7</v>
      </c>
      <c r="G198" s="1">
        <v>0.1472</v>
      </c>
      <c r="H198">
        <v>-2.5399999999999999E-2</v>
      </c>
    </row>
    <row r="199" spans="1:8" hidden="1" x14ac:dyDescent="0.2">
      <c r="A199" t="s">
        <v>417</v>
      </c>
      <c r="B199" t="s">
        <v>239</v>
      </c>
      <c r="C199" t="s">
        <v>24</v>
      </c>
      <c r="D199" t="s">
        <v>46</v>
      </c>
      <c r="E199" t="s">
        <v>19</v>
      </c>
      <c r="F199" s="25">
        <v>5.7</v>
      </c>
      <c r="G199" s="1">
        <v>0.13830000000000001</v>
      </c>
      <c r="H199">
        <v>-2.3800000000000002E-2</v>
      </c>
    </row>
    <row r="200" spans="1:8" hidden="1" x14ac:dyDescent="0.2">
      <c r="A200" t="s">
        <v>417</v>
      </c>
      <c r="B200" t="s">
        <v>239</v>
      </c>
      <c r="C200" t="s">
        <v>24</v>
      </c>
      <c r="D200" t="s">
        <v>47</v>
      </c>
      <c r="E200" t="s">
        <v>13</v>
      </c>
      <c r="F200" s="25">
        <v>0.41749999999999998</v>
      </c>
      <c r="G200" s="1">
        <v>2.2800000000000001E-2</v>
      </c>
      <c r="H200">
        <v>5.1000000000000004E-3</v>
      </c>
    </row>
    <row r="201" spans="1:8" x14ac:dyDescent="0.2">
      <c r="A201" t="s">
        <v>417</v>
      </c>
      <c r="B201" t="s">
        <v>239</v>
      </c>
      <c r="C201" t="s">
        <v>48</v>
      </c>
      <c r="D201" t="s">
        <v>25</v>
      </c>
      <c r="E201" t="s">
        <v>10</v>
      </c>
      <c r="F201" s="25">
        <v>1.78</v>
      </c>
      <c r="G201" s="1">
        <v>7.4999999999999997E-3</v>
      </c>
      <c r="H201">
        <v>-4.1999999999999997E-3</v>
      </c>
    </row>
    <row r="202" spans="1:8" x14ac:dyDescent="0.2">
      <c r="A202" t="s">
        <v>417</v>
      </c>
      <c r="B202" t="s">
        <v>239</v>
      </c>
      <c r="C202" t="s">
        <v>48</v>
      </c>
      <c r="D202" t="s">
        <v>26</v>
      </c>
      <c r="E202" t="s">
        <v>10</v>
      </c>
      <c r="F202" s="25">
        <v>1.78</v>
      </c>
      <c r="G202" s="1">
        <v>7.4999999999999997E-3</v>
      </c>
      <c r="H202">
        <v>-4.1999999999999997E-3</v>
      </c>
    </row>
    <row r="203" spans="1:8" x14ac:dyDescent="0.2">
      <c r="A203" t="s">
        <v>417</v>
      </c>
      <c r="B203" t="s">
        <v>239</v>
      </c>
      <c r="C203" t="s">
        <v>48</v>
      </c>
      <c r="D203" t="s">
        <v>27</v>
      </c>
      <c r="E203" t="s">
        <v>10</v>
      </c>
      <c r="F203" s="25">
        <v>1.78</v>
      </c>
      <c r="G203" s="1">
        <v>2.3099999999999999E-2</v>
      </c>
      <c r="H203">
        <v>1.2999999999999999E-2</v>
      </c>
    </row>
    <row r="204" spans="1:8" hidden="1" x14ac:dyDescent="0.2">
      <c r="A204" t="s">
        <v>417</v>
      </c>
      <c r="B204" t="s">
        <v>239</v>
      </c>
      <c r="C204" t="s">
        <v>48</v>
      </c>
      <c r="D204" t="s">
        <v>28</v>
      </c>
      <c r="E204" t="s">
        <v>13</v>
      </c>
      <c r="F204" s="25">
        <v>0.41749999999999998</v>
      </c>
      <c r="G204" s="1">
        <v>0</v>
      </c>
      <c r="H204">
        <v>0</v>
      </c>
    </row>
    <row r="205" spans="1:8" hidden="1" x14ac:dyDescent="0.2">
      <c r="A205" t="s">
        <v>417</v>
      </c>
      <c r="B205" t="s">
        <v>239</v>
      </c>
      <c r="C205" t="s">
        <v>48</v>
      </c>
      <c r="D205" t="s">
        <v>29</v>
      </c>
      <c r="E205" t="s">
        <v>13</v>
      </c>
      <c r="F205" s="25">
        <v>0.41749999999999998</v>
      </c>
      <c r="G205" s="1">
        <v>7.4399999999999994E-2</v>
      </c>
      <c r="H205">
        <v>1.67E-2</v>
      </c>
    </row>
    <row r="206" spans="1:8" hidden="1" x14ac:dyDescent="0.2">
      <c r="A206" t="s">
        <v>417</v>
      </c>
      <c r="B206" t="s">
        <v>239</v>
      </c>
      <c r="C206" t="s">
        <v>48</v>
      </c>
      <c r="D206" t="s">
        <v>30</v>
      </c>
      <c r="E206" t="s">
        <v>13</v>
      </c>
      <c r="F206" s="25">
        <v>0.41749999999999998</v>
      </c>
      <c r="G206" s="1">
        <v>0</v>
      </c>
      <c r="H206">
        <v>0</v>
      </c>
    </row>
    <row r="207" spans="1:8" hidden="1" x14ac:dyDescent="0.2">
      <c r="A207" t="s">
        <v>417</v>
      </c>
      <c r="B207" t="s">
        <v>239</v>
      </c>
      <c r="C207" t="s">
        <v>48</v>
      </c>
      <c r="D207" t="s">
        <v>31</v>
      </c>
      <c r="E207" t="s">
        <v>13</v>
      </c>
      <c r="F207" s="25">
        <v>0.41749999999999998</v>
      </c>
      <c r="G207" s="1">
        <v>0</v>
      </c>
      <c r="H207">
        <v>0</v>
      </c>
    </row>
    <row r="208" spans="1:8" hidden="1" x14ac:dyDescent="0.2">
      <c r="A208" t="s">
        <v>417</v>
      </c>
      <c r="B208" t="s">
        <v>239</v>
      </c>
      <c r="C208" t="s">
        <v>48</v>
      </c>
      <c r="D208" t="s">
        <v>32</v>
      </c>
      <c r="E208" t="s">
        <v>19</v>
      </c>
      <c r="F208" s="25">
        <v>5.7</v>
      </c>
      <c r="G208" s="1">
        <v>0.82679999999999998</v>
      </c>
      <c r="H208">
        <v>-0.1426</v>
      </c>
    </row>
    <row r="209" spans="1:9" hidden="1" x14ac:dyDescent="0.2">
      <c r="A209" t="s">
        <v>417</v>
      </c>
      <c r="B209" t="s">
        <v>239</v>
      </c>
      <c r="C209" t="s">
        <v>48</v>
      </c>
      <c r="D209" t="s">
        <v>33</v>
      </c>
      <c r="E209" t="s">
        <v>34</v>
      </c>
      <c r="F209" s="25">
        <v>2.2867000000000002</v>
      </c>
      <c r="G209" s="1">
        <v>0</v>
      </c>
      <c r="H209">
        <v>-1.7899999999999999E-2</v>
      </c>
    </row>
    <row r="210" spans="1:9" hidden="1" x14ac:dyDescent="0.2">
      <c r="A210" t="s">
        <v>417</v>
      </c>
      <c r="B210" t="s">
        <v>239</v>
      </c>
      <c r="C210" t="s">
        <v>48</v>
      </c>
      <c r="D210" t="s">
        <v>35</v>
      </c>
      <c r="E210" t="s">
        <v>34</v>
      </c>
      <c r="F210" s="25">
        <v>2.2867000000000002</v>
      </c>
      <c r="G210" s="1">
        <v>0</v>
      </c>
      <c r="H210">
        <v>-5.21E-2</v>
      </c>
    </row>
    <row r="211" spans="1:9" hidden="1" x14ac:dyDescent="0.2">
      <c r="A211" t="s">
        <v>417</v>
      </c>
      <c r="B211" t="s">
        <v>239</v>
      </c>
      <c r="C211" t="s">
        <v>48</v>
      </c>
      <c r="D211" t="s">
        <v>36</v>
      </c>
      <c r="E211" t="s">
        <v>13</v>
      </c>
      <c r="F211" s="25">
        <v>0.41749999999999998</v>
      </c>
      <c r="G211" s="1">
        <v>0.27439999999999998</v>
      </c>
      <c r="H211">
        <v>-6.1699999999999998E-2</v>
      </c>
    </row>
    <row r="212" spans="1:9" hidden="1" x14ac:dyDescent="0.2">
      <c r="A212" t="s">
        <v>417</v>
      </c>
      <c r="B212" t="s">
        <v>239</v>
      </c>
      <c r="C212" t="s">
        <v>48</v>
      </c>
      <c r="D212" t="s">
        <v>37</v>
      </c>
      <c r="E212" t="s">
        <v>34</v>
      </c>
      <c r="F212" s="25">
        <v>2.2867000000000002</v>
      </c>
      <c r="G212" s="1">
        <v>0</v>
      </c>
      <c r="H212">
        <v>-5.0799999999999998E-2</v>
      </c>
    </row>
    <row r="213" spans="1:9" hidden="1" x14ac:dyDescent="0.2">
      <c r="A213" t="s">
        <v>417</v>
      </c>
      <c r="B213" t="s">
        <v>239</v>
      </c>
      <c r="C213" t="s">
        <v>48</v>
      </c>
      <c r="D213" t="s">
        <v>38</v>
      </c>
      <c r="E213" t="s">
        <v>34</v>
      </c>
      <c r="F213" s="25">
        <v>2.2867000000000002</v>
      </c>
      <c r="G213" s="1">
        <v>0</v>
      </c>
      <c r="H213">
        <v>-7.5899999999999995E-2</v>
      </c>
    </row>
    <row r="214" spans="1:9" hidden="1" x14ac:dyDescent="0.2">
      <c r="A214" t="s">
        <v>417</v>
      </c>
      <c r="B214" t="s">
        <v>239</v>
      </c>
      <c r="C214" t="s">
        <v>48</v>
      </c>
      <c r="D214" t="s">
        <v>39</v>
      </c>
      <c r="E214" t="s">
        <v>19</v>
      </c>
      <c r="F214" s="25">
        <v>5.7</v>
      </c>
      <c r="G214" s="1">
        <v>0.2301</v>
      </c>
      <c r="H214">
        <v>-3.9699999999999999E-2</v>
      </c>
    </row>
    <row r="215" spans="1:9" hidden="1" x14ac:dyDescent="0.2">
      <c r="A215" t="s">
        <v>417</v>
      </c>
      <c r="B215" t="s">
        <v>239</v>
      </c>
      <c r="C215" t="s">
        <v>48</v>
      </c>
      <c r="D215" t="s">
        <v>40</v>
      </c>
      <c r="E215" t="s">
        <v>19</v>
      </c>
      <c r="F215" s="25">
        <v>5.7</v>
      </c>
      <c r="G215" s="1">
        <v>0.21759999999999999</v>
      </c>
      <c r="H215">
        <v>-3.7499999999999999E-2</v>
      </c>
    </row>
    <row r="216" spans="1:9" hidden="1" x14ac:dyDescent="0.2">
      <c r="A216" t="s">
        <v>417</v>
      </c>
      <c r="B216" t="s">
        <v>239</v>
      </c>
      <c r="C216" t="s">
        <v>48</v>
      </c>
      <c r="D216" t="s">
        <v>41</v>
      </c>
      <c r="E216" t="s">
        <v>34</v>
      </c>
      <c r="F216" s="25">
        <v>2.2867000000000002</v>
      </c>
      <c r="G216" s="1">
        <v>0</v>
      </c>
      <c r="H216">
        <v>-1.2699999999999999E-2</v>
      </c>
    </row>
    <row r="217" spans="1:9" hidden="1" x14ac:dyDescent="0.2">
      <c r="A217" t="s">
        <v>417</v>
      </c>
      <c r="B217" t="s">
        <v>239</v>
      </c>
      <c r="C217" t="s">
        <v>48</v>
      </c>
      <c r="D217" t="s">
        <v>42</v>
      </c>
      <c r="E217" t="s">
        <v>19</v>
      </c>
      <c r="F217" s="25">
        <v>5.7</v>
      </c>
      <c r="G217" s="1">
        <v>0.53100000000000003</v>
      </c>
      <c r="H217">
        <v>-9.1600000000000001E-2</v>
      </c>
    </row>
    <row r="218" spans="1:9" x14ac:dyDescent="0.2">
      <c r="A218" t="s">
        <v>417</v>
      </c>
      <c r="B218" t="s">
        <v>239</v>
      </c>
      <c r="C218" t="s">
        <v>48</v>
      </c>
      <c r="D218" t="s">
        <v>43</v>
      </c>
      <c r="E218" t="s">
        <v>10</v>
      </c>
      <c r="F218" s="25">
        <v>1.78</v>
      </c>
      <c r="G218" s="1">
        <v>0.1799</v>
      </c>
      <c r="H218">
        <v>-0.1011</v>
      </c>
    </row>
    <row r="219" spans="1:9" x14ac:dyDescent="0.2">
      <c r="A219" t="s">
        <v>417</v>
      </c>
      <c r="B219" t="s">
        <v>239</v>
      </c>
      <c r="C219" t="s">
        <v>48</v>
      </c>
      <c r="D219" t="s">
        <v>44</v>
      </c>
      <c r="E219" t="s">
        <v>10</v>
      </c>
      <c r="F219" s="25">
        <v>1.78</v>
      </c>
      <c r="G219" s="1">
        <v>0.2636</v>
      </c>
      <c r="H219">
        <v>-0.14810000000000001</v>
      </c>
    </row>
    <row r="220" spans="1:9" hidden="1" x14ac:dyDescent="0.2">
      <c r="A220" t="s">
        <v>417</v>
      </c>
      <c r="B220" t="s">
        <v>239</v>
      </c>
      <c r="C220" t="s">
        <v>48</v>
      </c>
      <c r="D220" t="s">
        <v>45</v>
      </c>
      <c r="E220" t="s">
        <v>19</v>
      </c>
      <c r="F220" s="25">
        <v>5.7</v>
      </c>
      <c r="G220" s="1">
        <v>0.32829999999999998</v>
      </c>
      <c r="H220">
        <v>-5.6599999999999998E-2</v>
      </c>
    </row>
    <row r="221" spans="1:9" hidden="1" x14ac:dyDescent="0.2">
      <c r="A221" t="s">
        <v>417</v>
      </c>
      <c r="B221" t="s">
        <v>239</v>
      </c>
      <c r="C221" t="s">
        <v>48</v>
      </c>
      <c r="D221" t="s">
        <v>46</v>
      </c>
      <c r="E221" t="s">
        <v>19</v>
      </c>
      <c r="F221" s="25">
        <v>5.7</v>
      </c>
      <c r="G221" s="1">
        <v>0.30840000000000001</v>
      </c>
      <c r="H221">
        <v>-5.3199999999999997E-2</v>
      </c>
    </row>
    <row r="222" spans="1:9" hidden="1" x14ac:dyDescent="0.2">
      <c r="A222" t="s">
        <v>417</v>
      </c>
      <c r="B222" t="s">
        <v>239</v>
      </c>
      <c r="C222" t="s">
        <v>48</v>
      </c>
      <c r="D222" t="s">
        <v>47</v>
      </c>
      <c r="E222" t="s">
        <v>13</v>
      </c>
      <c r="F222" s="25">
        <v>0.41749999999999998</v>
      </c>
      <c r="G222" s="1">
        <v>9.1499999999999998E-2</v>
      </c>
      <c r="H222">
        <v>-2.06E-2</v>
      </c>
    </row>
    <row r="223" spans="1:9" x14ac:dyDescent="0.2">
      <c r="A223" t="s">
        <v>417</v>
      </c>
      <c r="B223" t="s">
        <v>335</v>
      </c>
      <c r="C223" t="s">
        <v>8</v>
      </c>
      <c r="D223" t="s">
        <v>9</v>
      </c>
      <c r="E223" t="s">
        <v>10</v>
      </c>
      <c r="F223" s="25">
        <v>2.19</v>
      </c>
      <c r="G223" s="1">
        <v>2.19</v>
      </c>
      <c r="H223">
        <v>-1</v>
      </c>
      <c r="I223" s="1">
        <f>+H223*G223</f>
        <v>-2.19</v>
      </c>
    </row>
    <row r="224" spans="1:9" hidden="1" x14ac:dyDescent="0.2">
      <c r="A224" t="s">
        <v>417</v>
      </c>
      <c r="B224" t="s">
        <v>335</v>
      </c>
      <c r="C224" t="s">
        <v>11</v>
      </c>
      <c r="D224" t="s">
        <v>12</v>
      </c>
      <c r="E224" t="s">
        <v>13</v>
      </c>
      <c r="F224" s="25">
        <v>0.41749999999999998</v>
      </c>
      <c r="G224" s="1">
        <v>0.4249</v>
      </c>
      <c r="H224">
        <v>-9.5500000000000002E-2</v>
      </c>
      <c r="I224" s="1">
        <f t="shared" ref="I224:I253" si="0">+H224*G224</f>
        <v>-4.0577950000000002E-2</v>
      </c>
    </row>
    <row r="225" spans="1:9" hidden="1" x14ac:dyDescent="0.2">
      <c r="A225" t="s">
        <v>417</v>
      </c>
      <c r="B225" t="s">
        <v>335</v>
      </c>
      <c r="C225" t="s">
        <v>11</v>
      </c>
      <c r="D225" t="s">
        <v>14</v>
      </c>
      <c r="E225" t="s">
        <v>13</v>
      </c>
      <c r="F225" s="25">
        <v>0.41749999999999998</v>
      </c>
      <c r="G225" s="1">
        <v>1.7283999999999999</v>
      </c>
      <c r="H225">
        <v>-0.38840000000000002</v>
      </c>
      <c r="I225" s="1">
        <f t="shared" si="0"/>
        <v>-0.67131056</v>
      </c>
    </row>
    <row r="226" spans="1:9" hidden="1" x14ac:dyDescent="0.2">
      <c r="A226" t="s">
        <v>417</v>
      </c>
      <c r="B226" t="s">
        <v>335</v>
      </c>
      <c r="C226" t="s">
        <v>11</v>
      </c>
      <c r="D226" t="s">
        <v>15</v>
      </c>
      <c r="E226" t="s">
        <v>13</v>
      </c>
      <c r="F226" s="25">
        <v>0.41749999999999998</v>
      </c>
      <c r="G226" s="1">
        <v>0.186</v>
      </c>
      <c r="H226">
        <v>-4.1799999999999997E-2</v>
      </c>
      <c r="I226" s="1">
        <f t="shared" si="0"/>
        <v>-7.7747999999999992E-3</v>
      </c>
    </row>
    <row r="227" spans="1:9" hidden="1" x14ac:dyDescent="0.2">
      <c r="A227" t="s">
        <v>417</v>
      </c>
      <c r="B227" t="s">
        <v>335</v>
      </c>
      <c r="C227" t="s">
        <v>11</v>
      </c>
      <c r="D227" t="s">
        <v>16</v>
      </c>
      <c r="E227" t="s">
        <v>13</v>
      </c>
      <c r="F227" s="25">
        <v>0.41749999999999998</v>
      </c>
      <c r="G227" s="1">
        <v>0.1132</v>
      </c>
      <c r="H227">
        <v>-2.5499999999999998E-2</v>
      </c>
      <c r="I227" s="1">
        <f t="shared" si="0"/>
        <v>-2.8865999999999996E-3</v>
      </c>
    </row>
    <row r="228" spans="1:9" x14ac:dyDescent="0.2">
      <c r="A228" t="s">
        <v>417</v>
      </c>
      <c r="B228" t="s">
        <v>335</v>
      </c>
      <c r="C228" t="s">
        <v>11</v>
      </c>
      <c r="D228" t="s">
        <v>17</v>
      </c>
      <c r="E228" t="s">
        <v>10</v>
      </c>
      <c r="F228" s="25">
        <v>1.78</v>
      </c>
      <c r="G228" s="1">
        <v>0.1072</v>
      </c>
      <c r="H228">
        <v>-6.0199999999999997E-2</v>
      </c>
      <c r="I228" s="1">
        <f t="shared" si="0"/>
        <v>-6.4534399999999995E-3</v>
      </c>
    </row>
    <row r="229" spans="1:9" hidden="1" x14ac:dyDescent="0.2">
      <c r="A229" t="s">
        <v>417</v>
      </c>
      <c r="B229" t="s">
        <v>335</v>
      </c>
      <c r="C229" t="s">
        <v>11</v>
      </c>
      <c r="D229" t="s">
        <v>18</v>
      </c>
      <c r="E229" t="s">
        <v>19</v>
      </c>
      <c r="F229" s="25">
        <v>5.7</v>
      </c>
      <c r="G229" s="1">
        <v>1.7061999999999999</v>
      </c>
      <c r="H229">
        <v>-0.29420000000000002</v>
      </c>
      <c r="I229" s="1">
        <f t="shared" si="0"/>
        <v>-0.50196404000000006</v>
      </c>
    </row>
    <row r="230" spans="1:9" hidden="1" x14ac:dyDescent="0.2">
      <c r="A230" t="s">
        <v>417</v>
      </c>
      <c r="B230" t="s">
        <v>335</v>
      </c>
      <c r="C230" t="s">
        <v>11</v>
      </c>
      <c r="D230" t="s">
        <v>20</v>
      </c>
      <c r="E230" t="s">
        <v>21</v>
      </c>
      <c r="F230" s="25">
        <v>4.7278000000000002</v>
      </c>
      <c r="G230" s="1">
        <v>0.4083</v>
      </c>
      <c r="H230">
        <v>-8.6400000000000005E-2</v>
      </c>
      <c r="I230" s="1">
        <f t="shared" si="0"/>
        <v>-3.5277120000000002E-2</v>
      </c>
    </row>
    <row r="231" spans="1:9" hidden="1" x14ac:dyDescent="0.2">
      <c r="A231" t="s">
        <v>417</v>
      </c>
      <c r="B231" t="s">
        <v>335</v>
      </c>
      <c r="C231" t="s">
        <v>11</v>
      </c>
      <c r="D231" t="s">
        <v>22</v>
      </c>
      <c r="E231" t="s">
        <v>23</v>
      </c>
      <c r="F231" s="25">
        <v>3.8066</v>
      </c>
      <c r="G231" s="1">
        <v>3.3099999999999997E-2</v>
      </c>
      <c r="H231">
        <v>-8.0999999999999996E-3</v>
      </c>
      <c r="I231" s="1">
        <f t="shared" si="0"/>
        <v>-2.6810999999999995E-4</v>
      </c>
    </row>
    <row r="232" spans="1:9" x14ac:dyDescent="0.2">
      <c r="A232" t="s">
        <v>417</v>
      </c>
      <c r="B232" t="s">
        <v>335</v>
      </c>
      <c r="C232" t="s">
        <v>24</v>
      </c>
      <c r="D232" t="s">
        <v>25</v>
      </c>
      <c r="E232" t="s">
        <v>10</v>
      </c>
      <c r="F232" s="25">
        <v>1.78</v>
      </c>
      <c r="G232" s="1">
        <v>0.22770000000000001</v>
      </c>
      <c r="H232">
        <v>-0.12790000000000001</v>
      </c>
      <c r="I232" s="1">
        <f t="shared" si="0"/>
        <v>-2.9122830000000006E-2</v>
      </c>
    </row>
    <row r="233" spans="1:9" x14ac:dyDescent="0.2">
      <c r="A233" t="s">
        <v>417</v>
      </c>
      <c r="B233" t="s">
        <v>335</v>
      </c>
      <c r="C233" t="s">
        <v>24</v>
      </c>
      <c r="D233" t="s">
        <v>26</v>
      </c>
      <c r="E233" t="s">
        <v>10</v>
      </c>
      <c r="F233" s="25">
        <v>1.78</v>
      </c>
      <c r="G233" s="1">
        <v>0.2271</v>
      </c>
      <c r="H233">
        <v>-0.12759999999999999</v>
      </c>
      <c r="I233" s="1">
        <f t="shared" si="0"/>
        <v>-2.8977959999999997E-2</v>
      </c>
    </row>
    <row r="234" spans="1:9" x14ac:dyDescent="0.2">
      <c r="A234" t="s">
        <v>417</v>
      </c>
      <c r="B234" t="s">
        <v>335</v>
      </c>
      <c r="C234" t="s">
        <v>24</v>
      </c>
      <c r="D234" t="s">
        <v>27</v>
      </c>
      <c r="E234" t="s">
        <v>10</v>
      </c>
      <c r="F234" s="25">
        <v>1.78</v>
      </c>
      <c r="G234" s="1">
        <v>0.13600000000000001</v>
      </c>
      <c r="H234">
        <v>-7.6399999999999996E-2</v>
      </c>
      <c r="I234" s="1">
        <f t="shared" si="0"/>
        <v>-1.0390400000000001E-2</v>
      </c>
    </row>
    <row r="235" spans="1:9" hidden="1" x14ac:dyDescent="0.2">
      <c r="A235" t="s">
        <v>417</v>
      </c>
      <c r="B235" t="s">
        <v>335</v>
      </c>
      <c r="C235" t="s">
        <v>24</v>
      </c>
      <c r="D235" t="s">
        <v>28</v>
      </c>
      <c r="E235" t="s">
        <v>13</v>
      </c>
      <c r="F235" s="25">
        <v>0.41749999999999998</v>
      </c>
      <c r="G235" s="1">
        <v>0</v>
      </c>
      <c r="H235">
        <v>0</v>
      </c>
      <c r="I235" s="1">
        <f t="shared" si="0"/>
        <v>0</v>
      </c>
    </row>
    <row r="236" spans="1:9" hidden="1" x14ac:dyDescent="0.2">
      <c r="A236" t="s">
        <v>417</v>
      </c>
      <c r="B236" t="s">
        <v>335</v>
      </c>
      <c r="C236" t="s">
        <v>24</v>
      </c>
      <c r="D236" t="s">
        <v>29</v>
      </c>
      <c r="E236" t="s">
        <v>13</v>
      </c>
      <c r="F236" s="25">
        <v>0.41749999999999998</v>
      </c>
      <c r="G236" s="1">
        <v>0.2878</v>
      </c>
      <c r="H236">
        <v>-6.4699999999999994E-2</v>
      </c>
      <c r="I236" s="1">
        <f t="shared" si="0"/>
        <v>-1.8620659999999997E-2</v>
      </c>
    </row>
    <row r="237" spans="1:9" hidden="1" x14ac:dyDescent="0.2">
      <c r="A237" t="s">
        <v>417</v>
      </c>
      <c r="B237" t="s">
        <v>335</v>
      </c>
      <c r="C237" t="s">
        <v>24</v>
      </c>
      <c r="D237" t="s">
        <v>30</v>
      </c>
      <c r="E237" t="s">
        <v>13</v>
      </c>
      <c r="F237" s="25">
        <v>0.41749999999999998</v>
      </c>
      <c r="G237" s="1">
        <v>0</v>
      </c>
      <c r="H237">
        <v>0</v>
      </c>
      <c r="I237" s="1">
        <f t="shared" si="0"/>
        <v>0</v>
      </c>
    </row>
    <row r="238" spans="1:9" hidden="1" x14ac:dyDescent="0.2">
      <c r="A238" t="s">
        <v>417</v>
      </c>
      <c r="B238" t="s">
        <v>335</v>
      </c>
      <c r="C238" t="s">
        <v>24</v>
      </c>
      <c r="D238" t="s">
        <v>31</v>
      </c>
      <c r="E238" t="s">
        <v>13</v>
      </c>
      <c r="F238" s="25">
        <v>0.41749999999999998</v>
      </c>
      <c r="G238" s="1">
        <v>0</v>
      </c>
      <c r="H238">
        <v>0</v>
      </c>
      <c r="I238" s="1">
        <f t="shared" si="0"/>
        <v>0</v>
      </c>
    </row>
    <row r="239" spans="1:9" hidden="1" x14ac:dyDescent="0.2">
      <c r="A239" t="s">
        <v>417</v>
      </c>
      <c r="B239" t="s">
        <v>335</v>
      </c>
      <c r="C239" t="s">
        <v>24</v>
      </c>
      <c r="D239" t="s">
        <v>32</v>
      </c>
      <c r="E239" t="s">
        <v>19</v>
      </c>
      <c r="F239" s="25">
        <v>5.7</v>
      </c>
      <c r="G239" s="1">
        <v>0.44829999999999998</v>
      </c>
      <c r="H239">
        <v>-7.7299999999999994E-2</v>
      </c>
      <c r="I239" s="1">
        <f t="shared" si="0"/>
        <v>-3.4653589999999998E-2</v>
      </c>
    </row>
    <row r="240" spans="1:9" hidden="1" x14ac:dyDescent="0.2">
      <c r="A240" t="s">
        <v>417</v>
      </c>
      <c r="B240" t="s">
        <v>335</v>
      </c>
      <c r="C240" t="s">
        <v>24</v>
      </c>
      <c r="D240" t="s">
        <v>33</v>
      </c>
      <c r="E240" t="s">
        <v>34</v>
      </c>
      <c r="F240" s="25">
        <v>2.2867000000000002</v>
      </c>
      <c r="G240" s="1">
        <v>0</v>
      </c>
      <c r="H240">
        <v>-7.1000000000000004E-3</v>
      </c>
      <c r="I240" s="1">
        <f t="shared" si="0"/>
        <v>0</v>
      </c>
    </row>
    <row r="241" spans="1:9" hidden="1" x14ac:dyDescent="0.2">
      <c r="A241" t="s">
        <v>417</v>
      </c>
      <c r="B241" t="s">
        <v>335</v>
      </c>
      <c r="C241" t="s">
        <v>24</v>
      </c>
      <c r="D241" t="s">
        <v>35</v>
      </c>
      <c r="E241" t="s">
        <v>34</v>
      </c>
      <c r="F241" s="25">
        <v>2.2867000000000002</v>
      </c>
      <c r="G241" s="1">
        <v>0</v>
      </c>
      <c r="H241">
        <v>-1.6299999999999999E-2</v>
      </c>
      <c r="I241" s="1">
        <f t="shared" si="0"/>
        <v>0</v>
      </c>
    </row>
    <row r="242" spans="1:9" hidden="1" x14ac:dyDescent="0.2">
      <c r="A242" t="s">
        <v>417</v>
      </c>
      <c r="B242" t="s">
        <v>335</v>
      </c>
      <c r="C242" t="s">
        <v>24</v>
      </c>
      <c r="D242" t="s">
        <v>36</v>
      </c>
      <c r="E242" t="s">
        <v>13</v>
      </c>
      <c r="F242" s="25">
        <v>0.41749999999999998</v>
      </c>
      <c r="G242" s="1">
        <v>5.11E-2</v>
      </c>
      <c r="H242">
        <v>-1.15E-2</v>
      </c>
      <c r="I242" s="1">
        <f t="shared" si="0"/>
        <v>-5.8765E-4</v>
      </c>
    </row>
    <row r="243" spans="1:9" hidden="1" x14ac:dyDescent="0.2">
      <c r="A243" t="s">
        <v>417</v>
      </c>
      <c r="B243" t="s">
        <v>335</v>
      </c>
      <c r="C243" t="s">
        <v>24</v>
      </c>
      <c r="D243" t="s">
        <v>37</v>
      </c>
      <c r="E243" t="s">
        <v>34</v>
      </c>
      <c r="F243" s="25">
        <v>2.2867000000000002</v>
      </c>
      <c r="G243" s="1">
        <v>0</v>
      </c>
      <c r="H243">
        <v>-1.6799999999999999E-2</v>
      </c>
      <c r="I243" s="1">
        <f t="shared" si="0"/>
        <v>0</v>
      </c>
    </row>
    <row r="244" spans="1:9" hidden="1" x14ac:dyDescent="0.2">
      <c r="A244" t="s">
        <v>417</v>
      </c>
      <c r="B244" t="s">
        <v>335</v>
      </c>
      <c r="C244" t="s">
        <v>24</v>
      </c>
      <c r="D244" t="s">
        <v>38</v>
      </c>
      <c r="E244" t="s">
        <v>34</v>
      </c>
      <c r="F244" s="25">
        <v>2.2867000000000002</v>
      </c>
      <c r="G244" s="1">
        <v>0</v>
      </c>
      <c r="H244">
        <v>-3.95E-2</v>
      </c>
      <c r="I244" s="1">
        <f t="shared" si="0"/>
        <v>0</v>
      </c>
    </row>
    <row r="245" spans="1:9" hidden="1" x14ac:dyDescent="0.2">
      <c r="A245" t="s">
        <v>417</v>
      </c>
      <c r="B245" t="s">
        <v>335</v>
      </c>
      <c r="C245" t="s">
        <v>24</v>
      </c>
      <c r="D245" t="s">
        <v>39</v>
      </c>
      <c r="E245" t="s">
        <v>19</v>
      </c>
      <c r="F245" s="25">
        <v>5.7</v>
      </c>
      <c r="G245" s="1">
        <v>0.1249</v>
      </c>
      <c r="H245">
        <v>-2.1499999999999998E-2</v>
      </c>
      <c r="I245" s="1">
        <f t="shared" si="0"/>
        <v>-2.6853499999999995E-3</v>
      </c>
    </row>
    <row r="246" spans="1:9" hidden="1" x14ac:dyDescent="0.2">
      <c r="A246" t="s">
        <v>417</v>
      </c>
      <c r="B246" t="s">
        <v>335</v>
      </c>
      <c r="C246" t="s">
        <v>24</v>
      </c>
      <c r="D246" t="s">
        <v>40</v>
      </c>
      <c r="E246" t="s">
        <v>19</v>
      </c>
      <c r="F246" s="25">
        <v>5.7</v>
      </c>
      <c r="G246" s="1">
        <v>0.1181</v>
      </c>
      <c r="H246">
        <v>-2.0400000000000001E-2</v>
      </c>
      <c r="I246" s="1">
        <f t="shared" si="0"/>
        <v>-2.40924E-3</v>
      </c>
    </row>
    <row r="247" spans="1:9" hidden="1" x14ac:dyDescent="0.2">
      <c r="A247" t="s">
        <v>417</v>
      </c>
      <c r="B247" t="s">
        <v>335</v>
      </c>
      <c r="C247" t="s">
        <v>24</v>
      </c>
      <c r="D247" t="s">
        <v>41</v>
      </c>
      <c r="E247" t="s">
        <v>34</v>
      </c>
      <c r="F247" s="25">
        <v>2.2867000000000002</v>
      </c>
      <c r="G247" s="1">
        <v>0</v>
      </c>
      <c r="H247">
        <v>-6.4999999999999997E-3</v>
      </c>
      <c r="I247" s="1">
        <f t="shared" si="0"/>
        <v>0</v>
      </c>
    </row>
    <row r="248" spans="1:9" hidden="1" x14ac:dyDescent="0.2">
      <c r="A248" t="s">
        <v>417</v>
      </c>
      <c r="B248" t="s">
        <v>335</v>
      </c>
      <c r="C248" t="s">
        <v>24</v>
      </c>
      <c r="D248" t="s">
        <v>42</v>
      </c>
      <c r="E248" t="s">
        <v>19</v>
      </c>
      <c r="F248" s="25">
        <v>5.7</v>
      </c>
      <c r="G248" s="1">
        <v>0.28799999999999998</v>
      </c>
      <c r="H248">
        <v>-4.9700000000000001E-2</v>
      </c>
      <c r="I248" s="1">
        <f t="shared" si="0"/>
        <v>-1.4313599999999999E-2</v>
      </c>
    </row>
    <row r="249" spans="1:9" x14ac:dyDescent="0.2">
      <c r="A249" t="s">
        <v>417</v>
      </c>
      <c r="B249" t="s">
        <v>335</v>
      </c>
      <c r="C249" t="s">
        <v>24</v>
      </c>
      <c r="D249" t="s">
        <v>43</v>
      </c>
      <c r="E249" t="s">
        <v>10</v>
      </c>
      <c r="F249" s="25">
        <v>1.78</v>
      </c>
      <c r="G249" s="1">
        <v>0.19489999999999999</v>
      </c>
      <c r="H249">
        <v>-0.1095</v>
      </c>
      <c r="I249" s="1">
        <f t="shared" si="0"/>
        <v>-2.1341549999999997E-2</v>
      </c>
    </row>
    <row r="250" spans="1:9" x14ac:dyDescent="0.2">
      <c r="A250" t="s">
        <v>417</v>
      </c>
      <c r="B250" t="s">
        <v>335</v>
      </c>
      <c r="C250" t="s">
        <v>24</v>
      </c>
      <c r="D250" t="s">
        <v>44</v>
      </c>
      <c r="E250" t="s">
        <v>10</v>
      </c>
      <c r="F250" s="25">
        <v>1.78</v>
      </c>
      <c r="G250" s="1">
        <v>0.28560000000000002</v>
      </c>
      <c r="H250">
        <v>-0.1605</v>
      </c>
      <c r="I250" s="1">
        <f t="shared" si="0"/>
        <v>-4.5838800000000006E-2</v>
      </c>
    </row>
    <row r="251" spans="1:9" hidden="1" x14ac:dyDescent="0.2">
      <c r="A251" t="s">
        <v>417</v>
      </c>
      <c r="B251" t="s">
        <v>335</v>
      </c>
      <c r="C251" t="s">
        <v>24</v>
      </c>
      <c r="D251" t="s">
        <v>45</v>
      </c>
      <c r="E251" t="s">
        <v>19</v>
      </c>
      <c r="F251" s="25">
        <v>5.7</v>
      </c>
      <c r="G251" s="1">
        <v>0.18060000000000001</v>
      </c>
      <c r="H251">
        <v>-3.1099999999999999E-2</v>
      </c>
      <c r="I251" s="1">
        <f t="shared" si="0"/>
        <v>-5.6166599999999999E-3</v>
      </c>
    </row>
    <row r="252" spans="1:9" hidden="1" x14ac:dyDescent="0.2">
      <c r="A252" t="s">
        <v>417</v>
      </c>
      <c r="B252" t="s">
        <v>335</v>
      </c>
      <c r="C252" t="s">
        <v>24</v>
      </c>
      <c r="D252" t="s">
        <v>46</v>
      </c>
      <c r="E252" t="s">
        <v>19</v>
      </c>
      <c r="F252" s="25">
        <v>5.7</v>
      </c>
      <c r="G252" s="1">
        <v>0.16969999999999999</v>
      </c>
      <c r="H252">
        <v>-2.93E-2</v>
      </c>
      <c r="I252" s="1">
        <f t="shared" si="0"/>
        <v>-4.9722099999999995E-3</v>
      </c>
    </row>
    <row r="253" spans="1:9" hidden="1" x14ac:dyDescent="0.2">
      <c r="A253" t="s">
        <v>417</v>
      </c>
      <c r="B253" t="s">
        <v>335</v>
      </c>
      <c r="C253" t="s">
        <v>24</v>
      </c>
      <c r="D253" t="s">
        <v>47</v>
      </c>
      <c r="E253" t="s">
        <v>13</v>
      </c>
      <c r="F253" s="25">
        <v>0.41749999999999998</v>
      </c>
      <c r="G253" s="1">
        <v>2.9600000000000001E-2</v>
      </c>
      <c r="H253">
        <v>-6.7000000000000002E-3</v>
      </c>
      <c r="I253" s="1">
        <f t="shared" si="0"/>
        <v>-1.9832000000000001E-4</v>
      </c>
    </row>
    <row r="254" spans="1:9" x14ac:dyDescent="0.2">
      <c r="A254" t="s">
        <v>417</v>
      </c>
      <c r="B254" t="s">
        <v>335</v>
      </c>
      <c r="C254" t="s">
        <v>48</v>
      </c>
      <c r="D254" t="s">
        <v>25</v>
      </c>
      <c r="E254" t="s">
        <v>10</v>
      </c>
      <c r="F254" s="25">
        <v>1.78</v>
      </c>
      <c r="G254" s="1">
        <v>6.0999999999999999E-2</v>
      </c>
      <c r="H254">
        <v>-3.4299999999999997E-2</v>
      </c>
      <c r="I254" s="1">
        <f t="shared" ref="I254:I274" si="1">+H254*F254</f>
        <v>-6.1053999999999997E-2</v>
      </c>
    </row>
    <row r="255" spans="1:9" x14ac:dyDescent="0.2">
      <c r="A255" t="s">
        <v>417</v>
      </c>
      <c r="B255" t="s">
        <v>335</v>
      </c>
      <c r="C255" t="s">
        <v>48</v>
      </c>
      <c r="D255" t="s">
        <v>26</v>
      </c>
      <c r="E255" t="s">
        <v>10</v>
      </c>
      <c r="F255" s="25">
        <v>1.78</v>
      </c>
      <c r="G255" s="1">
        <v>6.08E-2</v>
      </c>
      <c r="H255">
        <v>-3.4200000000000001E-2</v>
      </c>
      <c r="I255" s="1">
        <f t="shared" si="1"/>
        <v>-6.0876000000000006E-2</v>
      </c>
    </row>
    <row r="256" spans="1:9" x14ac:dyDescent="0.2">
      <c r="A256" t="s">
        <v>417</v>
      </c>
      <c r="B256" t="s">
        <v>335</v>
      </c>
      <c r="C256" t="s">
        <v>48</v>
      </c>
      <c r="D256" t="s">
        <v>27</v>
      </c>
      <c r="E256" t="s">
        <v>10</v>
      </c>
      <c r="F256" s="25">
        <v>1.78</v>
      </c>
      <c r="G256" s="1">
        <v>7.4000000000000003E-3</v>
      </c>
      <c r="H256">
        <v>-4.1999999999999997E-3</v>
      </c>
      <c r="I256" s="1">
        <f t="shared" si="1"/>
        <v>-7.476E-3</v>
      </c>
    </row>
    <row r="257" spans="1:9" hidden="1" x14ac:dyDescent="0.2">
      <c r="A257" t="s">
        <v>417</v>
      </c>
      <c r="B257" t="s">
        <v>335</v>
      </c>
      <c r="C257" t="s">
        <v>48</v>
      </c>
      <c r="D257" t="s">
        <v>28</v>
      </c>
      <c r="E257" t="s">
        <v>13</v>
      </c>
      <c r="F257" s="25">
        <v>0.41749999999999998</v>
      </c>
      <c r="G257" s="1">
        <v>0</v>
      </c>
      <c r="H257">
        <v>0</v>
      </c>
      <c r="I257" s="1">
        <f t="shared" si="1"/>
        <v>0</v>
      </c>
    </row>
    <row r="258" spans="1:9" hidden="1" x14ac:dyDescent="0.2">
      <c r="A258" t="s">
        <v>417</v>
      </c>
      <c r="B258" t="s">
        <v>335</v>
      </c>
      <c r="C258" t="s">
        <v>48</v>
      </c>
      <c r="D258" t="s">
        <v>29</v>
      </c>
      <c r="E258" t="s">
        <v>13</v>
      </c>
      <c r="F258" s="25">
        <v>0.41749999999999998</v>
      </c>
      <c r="G258" s="1">
        <v>1.1299999999999999E-2</v>
      </c>
      <c r="H258">
        <v>-2.5000000000000001E-3</v>
      </c>
      <c r="I258" s="1">
        <f t="shared" si="1"/>
        <v>-1.04375E-3</v>
      </c>
    </row>
    <row r="259" spans="1:9" hidden="1" x14ac:dyDescent="0.2">
      <c r="A259" t="s">
        <v>417</v>
      </c>
      <c r="B259" t="s">
        <v>335</v>
      </c>
      <c r="C259" t="s">
        <v>48</v>
      </c>
      <c r="D259" t="s">
        <v>30</v>
      </c>
      <c r="E259" t="s">
        <v>13</v>
      </c>
      <c r="F259" s="25">
        <v>0.41749999999999998</v>
      </c>
      <c r="G259" s="1">
        <v>0</v>
      </c>
      <c r="H259">
        <v>0</v>
      </c>
      <c r="I259" s="1">
        <f t="shared" si="1"/>
        <v>0</v>
      </c>
    </row>
    <row r="260" spans="1:9" hidden="1" x14ac:dyDescent="0.2">
      <c r="A260" t="s">
        <v>417</v>
      </c>
      <c r="B260" t="s">
        <v>335</v>
      </c>
      <c r="C260" t="s">
        <v>48</v>
      </c>
      <c r="D260" t="s">
        <v>31</v>
      </c>
      <c r="E260" t="s">
        <v>13</v>
      </c>
      <c r="F260" s="25">
        <v>0.41749999999999998</v>
      </c>
      <c r="G260" s="1">
        <v>0</v>
      </c>
      <c r="H260">
        <v>0</v>
      </c>
      <c r="I260" s="1">
        <f t="shared" si="1"/>
        <v>0</v>
      </c>
    </row>
    <row r="261" spans="1:9" hidden="1" x14ac:dyDescent="0.2">
      <c r="A261" t="s">
        <v>417</v>
      </c>
      <c r="B261" t="s">
        <v>335</v>
      </c>
      <c r="C261" t="s">
        <v>48</v>
      </c>
      <c r="D261" t="s">
        <v>32</v>
      </c>
      <c r="E261" t="s">
        <v>19</v>
      </c>
      <c r="F261" s="25">
        <v>5.7</v>
      </c>
      <c r="G261" s="1">
        <v>0.9677</v>
      </c>
      <c r="H261">
        <v>-0.1668</v>
      </c>
      <c r="I261" s="1">
        <f t="shared" si="1"/>
        <v>-0.95076000000000005</v>
      </c>
    </row>
    <row r="262" spans="1:9" hidden="1" x14ac:dyDescent="0.2">
      <c r="A262" t="s">
        <v>417</v>
      </c>
      <c r="B262" t="s">
        <v>335</v>
      </c>
      <c r="C262" t="s">
        <v>48</v>
      </c>
      <c r="D262" t="s">
        <v>33</v>
      </c>
      <c r="E262" t="s">
        <v>34</v>
      </c>
      <c r="F262" s="25">
        <v>2.2867000000000002</v>
      </c>
      <c r="G262" s="1">
        <v>0</v>
      </c>
      <c r="H262">
        <v>-2.0299999999999999E-2</v>
      </c>
      <c r="I262" s="1">
        <f t="shared" si="1"/>
        <v>-4.6420009999999998E-2</v>
      </c>
    </row>
    <row r="263" spans="1:9" hidden="1" x14ac:dyDescent="0.2">
      <c r="A263" t="s">
        <v>417</v>
      </c>
      <c r="B263" t="s">
        <v>335</v>
      </c>
      <c r="C263" t="s">
        <v>48</v>
      </c>
      <c r="D263" t="s">
        <v>35</v>
      </c>
      <c r="E263" t="s">
        <v>34</v>
      </c>
      <c r="F263" s="25">
        <v>2.2867000000000002</v>
      </c>
      <c r="G263" s="1">
        <v>0</v>
      </c>
      <c r="H263">
        <v>-5.8500000000000003E-2</v>
      </c>
      <c r="I263" s="1">
        <f t="shared" si="1"/>
        <v>-0.13377195000000003</v>
      </c>
    </row>
    <row r="264" spans="1:9" hidden="1" x14ac:dyDescent="0.2">
      <c r="A264" t="s">
        <v>417</v>
      </c>
      <c r="B264" t="s">
        <v>335</v>
      </c>
      <c r="C264" t="s">
        <v>48</v>
      </c>
      <c r="D264" t="s">
        <v>36</v>
      </c>
      <c r="E264" t="s">
        <v>13</v>
      </c>
      <c r="F264" s="25">
        <v>0.41749999999999998</v>
      </c>
      <c r="G264" s="1">
        <v>0.27529999999999999</v>
      </c>
      <c r="H264">
        <v>-6.1899999999999997E-2</v>
      </c>
      <c r="I264" s="1">
        <f t="shared" si="1"/>
        <v>-2.5843249999999998E-2</v>
      </c>
    </row>
    <row r="265" spans="1:9" hidden="1" x14ac:dyDescent="0.2">
      <c r="A265" t="s">
        <v>417</v>
      </c>
      <c r="B265" t="s">
        <v>335</v>
      </c>
      <c r="C265" t="s">
        <v>48</v>
      </c>
      <c r="D265" t="s">
        <v>37</v>
      </c>
      <c r="E265" t="s">
        <v>34</v>
      </c>
      <c r="F265" s="25">
        <v>2.2867000000000002</v>
      </c>
      <c r="G265" s="1">
        <v>0</v>
      </c>
      <c r="H265">
        <v>-4.9500000000000002E-2</v>
      </c>
      <c r="I265" s="1">
        <f t="shared" si="1"/>
        <v>-0.11319165000000002</v>
      </c>
    </row>
    <row r="266" spans="1:9" hidden="1" x14ac:dyDescent="0.2">
      <c r="A266" t="s">
        <v>417</v>
      </c>
      <c r="B266" t="s">
        <v>335</v>
      </c>
      <c r="C266" t="s">
        <v>48</v>
      </c>
      <c r="D266" t="s">
        <v>38</v>
      </c>
      <c r="E266" t="s">
        <v>34</v>
      </c>
      <c r="F266" s="25">
        <v>2.2867000000000002</v>
      </c>
      <c r="G266" s="1">
        <v>0</v>
      </c>
      <c r="H266">
        <v>-8.8800000000000004E-2</v>
      </c>
      <c r="I266" s="1">
        <f t="shared" si="1"/>
        <v>-0.20305896000000004</v>
      </c>
    </row>
    <row r="267" spans="1:9" hidden="1" x14ac:dyDescent="0.2">
      <c r="A267" t="s">
        <v>417</v>
      </c>
      <c r="B267" t="s">
        <v>335</v>
      </c>
      <c r="C267" t="s">
        <v>48</v>
      </c>
      <c r="D267" t="s">
        <v>39</v>
      </c>
      <c r="E267" t="s">
        <v>19</v>
      </c>
      <c r="F267" s="25">
        <v>5.7</v>
      </c>
      <c r="G267" s="1">
        <v>0.26769999999999999</v>
      </c>
      <c r="H267">
        <v>-4.6199999999999998E-2</v>
      </c>
      <c r="I267" s="1">
        <f t="shared" si="1"/>
        <v>-0.26334000000000002</v>
      </c>
    </row>
    <row r="268" spans="1:9" hidden="1" x14ac:dyDescent="0.2">
      <c r="A268" t="s">
        <v>417</v>
      </c>
      <c r="B268" t="s">
        <v>335</v>
      </c>
      <c r="C268" t="s">
        <v>48</v>
      </c>
      <c r="D268" t="s">
        <v>40</v>
      </c>
      <c r="E268" t="s">
        <v>19</v>
      </c>
      <c r="F268" s="25">
        <v>5.7</v>
      </c>
      <c r="G268" s="1">
        <v>0.25309999999999999</v>
      </c>
      <c r="H268">
        <v>-4.36E-2</v>
      </c>
      <c r="I268" s="1">
        <f t="shared" si="1"/>
        <v>-0.24852000000000002</v>
      </c>
    </row>
    <row r="269" spans="1:9" hidden="1" x14ac:dyDescent="0.2">
      <c r="A269" t="s">
        <v>417</v>
      </c>
      <c r="B269" t="s">
        <v>335</v>
      </c>
      <c r="C269" t="s">
        <v>48</v>
      </c>
      <c r="D269" t="s">
        <v>41</v>
      </c>
      <c r="E269" t="s">
        <v>34</v>
      </c>
      <c r="F269" s="25">
        <v>2.2867000000000002</v>
      </c>
      <c r="G269" s="1">
        <v>0</v>
      </c>
      <c r="H269">
        <v>-1.49E-2</v>
      </c>
      <c r="I269" s="1">
        <f t="shared" si="1"/>
        <v>-3.4071830000000004E-2</v>
      </c>
    </row>
    <row r="270" spans="1:9" hidden="1" x14ac:dyDescent="0.2">
      <c r="A270" t="s">
        <v>417</v>
      </c>
      <c r="B270" t="s">
        <v>335</v>
      </c>
      <c r="C270" t="s">
        <v>48</v>
      </c>
      <c r="D270" t="s">
        <v>42</v>
      </c>
      <c r="E270" t="s">
        <v>19</v>
      </c>
      <c r="F270" s="25">
        <v>5.7</v>
      </c>
      <c r="G270" s="1">
        <v>0.61899999999999999</v>
      </c>
      <c r="H270">
        <v>-0.1067</v>
      </c>
      <c r="I270" s="1">
        <f t="shared" si="1"/>
        <v>-0.60819000000000001</v>
      </c>
    </row>
    <row r="271" spans="1:9" x14ac:dyDescent="0.2">
      <c r="A271" t="s">
        <v>417</v>
      </c>
      <c r="B271" t="s">
        <v>335</v>
      </c>
      <c r="C271" t="s">
        <v>48</v>
      </c>
      <c r="D271" t="s">
        <v>43</v>
      </c>
      <c r="E271" t="s">
        <v>10</v>
      </c>
      <c r="F271" s="25">
        <v>1.78</v>
      </c>
      <c r="G271" s="1">
        <v>8.5599999999999996E-2</v>
      </c>
      <c r="H271">
        <v>-4.8099999999999997E-2</v>
      </c>
      <c r="I271" s="1">
        <f t="shared" si="1"/>
        <v>-8.5618E-2</v>
      </c>
    </row>
    <row r="272" spans="1:9" x14ac:dyDescent="0.2">
      <c r="A272" t="s">
        <v>417</v>
      </c>
      <c r="B272" t="s">
        <v>335</v>
      </c>
      <c r="C272" t="s">
        <v>48</v>
      </c>
      <c r="D272" t="s">
        <v>44</v>
      </c>
      <c r="E272" t="s">
        <v>10</v>
      </c>
      <c r="F272" s="25">
        <v>1.78</v>
      </c>
      <c r="G272" s="1">
        <v>0.1255</v>
      </c>
      <c r="H272">
        <v>-7.0499999999999993E-2</v>
      </c>
      <c r="I272" s="1">
        <f t="shared" si="1"/>
        <v>-0.12548999999999999</v>
      </c>
    </row>
    <row r="273" spans="1:9" hidden="1" x14ac:dyDescent="0.2">
      <c r="A273" t="s">
        <v>417</v>
      </c>
      <c r="B273" t="s">
        <v>335</v>
      </c>
      <c r="C273" t="s">
        <v>48</v>
      </c>
      <c r="D273" t="s">
        <v>45</v>
      </c>
      <c r="E273" t="s">
        <v>19</v>
      </c>
      <c r="F273" s="25">
        <v>5.7</v>
      </c>
      <c r="G273" s="1">
        <v>0.38569999999999999</v>
      </c>
      <c r="H273">
        <v>-6.6500000000000004E-2</v>
      </c>
      <c r="I273" s="1">
        <f t="shared" si="1"/>
        <v>-0.37905000000000005</v>
      </c>
    </row>
    <row r="274" spans="1:9" hidden="1" x14ac:dyDescent="0.2">
      <c r="A274" t="s">
        <v>417</v>
      </c>
      <c r="B274" t="s">
        <v>335</v>
      </c>
      <c r="C274" t="s">
        <v>48</v>
      </c>
      <c r="D274" t="s">
        <v>46</v>
      </c>
      <c r="E274" t="s">
        <v>19</v>
      </c>
      <c r="F274" s="25">
        <v>5.7</v>
      </c>
      <c r="G274" s="1">
        <v>0.3624</v>
      </c>
      <c r="H274">
        <v>-6.25E-2</v>
      </c>
      <c r="I274" s="1">
        <f t="shared" si="1"/>
        <v>-0.35625000000000001</v>
      </c>
    </row>
    <row r="275" spans="1:9" hidden="1" x14ac:dyDescent="0.2">
      <c r="A275" t="s">
        <v>417</v>
      </c>
      <c r="B275" t="s">
        <v>335</v>
      </c>
      <c r="C275" t="s">
        <v>48</v>
      </c>
      <c r="D275" t="s">
        <v>47</v>
      </c>
      <c r="E275" t="s">
        <v>13</v>
      </c>
      <c r="F275" s="25">
        <v>0.41749999999999998</v>
      </c>
      <c r="G275" s="1">
        <v>8.9099999999999999E-2</v>
      </c>
      <c r="H275">
        <v>-0.02</v>
      </c>
      <c r="I275" s="1">
        <f>+H275*F275</f>
        <v>-8.3499999999999998E-3</v>
      </c>
    </row>
    <row r="277" spans="1:9" x14ac:dyDescent="0.2">
      <c r="G277">
        <f>SUBTOTAL(9,G223:G276)</f>
        <v>3.7088000000000005</v>
      </c>
      <c r="H277" s="3">
        <f>-SUBTOTAL(9,H2:H276)</f>
        <v>9.0829000000000022</v>
      </c>
      <c r="I277">
        <f>SUBTOTAL(9,I223:I276)</f>
        <v>-2.6726389799999999</v>
      </c>
    </row>
  </sheetData>
  <autoFilter ref="A1:H275">
    <filterColumn colId="4">
      <filters>
        <filter val="NYPA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Summary</vt:lpstr>
      <vt:lpstr>Stripped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Felienne</cp:lastModifiedBy>
  <dcterms:created xsi:type="dcterms:W3CDTF">2000-10-12T21:01:28Z</dcterms:created>
  <dcterms:modified xsi:type="dcterms:W3CDTF">2014-09-04T17:44:42Z</dcterms:modified>
</cp:coreProperties>
</file>