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05" windowHeight="8715" tabRatio="590"/>
  </bookViews>
  <sheets>
    <sheet name="2001" sheetId="1" r:id="rId1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'2001'!#REF!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'2001'!$A$3:$U$113</definedName>
    <definedName name="_xlnm.Print_Area" localSheetId="0">'2001'!$A$1:$S$113</definedName>
    <definedName name="_xlnm.Print_Titles" localSheetId="0">'2001'!#REF!</definedName>
    <definedName name="R_ACT95">#REF!</definedName>
    <definedName name="RATES_ACT95">#REF!</definedName>
    <definedName name="REVENUE_PLAN97_A">'2001'!#REF!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'2001'!$A$1:$N$113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'2001'!$A$1:$S$113</definedName>
    <definedName name="VAR_ACT95">#REF!</definedName>
    <definedName name="VOLUME_CE">#REF!</definedName>
    <definedName name="VOLUME_EST">#REF!</definedName>
    <definedName name="VOLUME_PLAN">#REF!</definedName>
    <definedName name="VOLUME_PLAN97_A">'2001'!$A$1:$U$2</definedName>
  </definedNames>
  <calcPr calcId="152511"/>
</workbook>
</file>

<file path=xl/calcChain.xml><?xml version="1.0" encoding="utf-8"?>
<calcChain xmlns="http://schemas.openxmlformats.org/spreadsheetml/2006/main">
  <c r="N1" i="1" l="1"/>
  <c r="B6" i="1"/>
  <c r="C6" i="1"/>
  <c r="D6" i="1"/>
  <c r="E6" i="1"/>
  <c r="P6" i="1" s="1"/>
  <c r="F6" i="1"/>
  <c r="G6" i="1"/>
  <c r="H6" i="1"/>
  <c r="I6" i="1"/>
  <c r="Q6" i="1" s="1"/>
  <c r="J6" i="1"/>
  <c r="K6" i="1"/>
  <c r="L6" i="1"/>
  <c r="M6" i="1"/>
  <c r="R6" i="1" s="1"/>
  <c r="O6" i="1"/>
  <c r="B8" i="1"/>
  <c r="O8" i="1" s="1"/>
  <c r="C8" i="1"/>
  <c r="D8" i="1"/>
  <c r="E8" i="1"/>
  <c r="P8" i="1" s="1"/>
  <c r="F8" i="1"/>
  <c r="G8" i="1"/>
  <c r="H8" i="1"/>
  <c r="I8" i="1"/>
  <c r="J8" i="1"/>
  <c r="K8" i="1"/>
  <c r="R8" i="1" s="1"/>
  <c r="L8" i="1"/>
  <c r="M8" i="1"/>
  <c r="Q8" i="1"/>
  <c r="B10" i="1"/>
  <c r="O10" i="1" s="1"/>
  <c r="C10" i="1"/>
  <c r="D10" i="1"/>
  <c r="E10" i="1"/>
  <c r="F10" i="1"/>
  <c r="G10" i="1"/>
  <c r="H10" i="1"/>
  <c r="I10" i="1"/>
  <c r="Q10" i="1" s="1"/>
  <c r="J10" i="1"/>
  <c r="K10" i="1"/>
  <c r="R10" i="1" s="1"/>
  <c r="L10" i="1"/>
  <c r="M10" i="1"/>
  <c r="P10" i="1"/>
  <c r="B12" i="1"/>
  <c r="O12" i="1" s="1"/>
  <c r="C12" i="1"/>
  <c r="D12" i="1"/>
  <c r="E12" i="1"/>
  <c r="P12" i="1" s="1"/>
  <c r="F12" i="1"/>
  <c r="G12" i="1"/>
  <c r="H12" i="1"/>
  <c r="I12" i="1"/>
  <c r="Q12" i="1" s="1"/>
  <c r="J12" i="1"/>
  <c r="K12" i="1"/>
  <c r="R12" i="1" s="1"/>
  <c r="L12" i="1"/>
  <c r="M12" i="1"/>
  <c r="B16" i="1"/>
  <c r="O16" i="1" s="1"/>
  <c r="S16" i="1" s="1"/>
  <c r="C16" i="1"/>
  <c r="D16" i="1"/>
  <c r="E16" i="1"/>
  <c r="P16" i="1" s="1"/>
  <c r="F16" i="1"/>
  <c r="G16" i="1"/>
  <c r="H16" i="1"/>
  <c r="Q16" i="1" s="1"/>
  <c r="I16" i="1"/>
  <c r="J16" i="1"/>
  <c r="K16" i="1"/>
  <c r="L16" i="1"/>
  <c r="M16" i="1"/>
  <c r="R16" i="1"/>
  <c r="B18" i="1"/>
  <c r="C18" i="1"/>
  <c r="O18" i="1" s="1"/>
  <c r="D18" i="1"/>
  <c r="E18" i="1"/>
  <c r="F18" i="1"/>
  <c r="G18" i="1"/>
  <c r="P18" i="1" s="1"/>
  <c r="H18" i="1"/>
  <c r="Q18" i="1" s="1"/>
  <c r="I18" i="1"/>
  <c r="J18" i="1"/>
  <c r="K18" i="1"/>
  <c r="L18" i="1"/>
  <c r="M18" i="1"/>
  <c r="R18" i="1"/>
  <c r="B20" i="1"/>
  <c r="C20" i="1"/>
  <c r="O20" i="1" s="1"/>
  <c r="D20" i="1"/>
  <c r="E20" i="1"/>
  <c r="F20" i="1"/>
  <c r="G20" i="1"/>
  <c r="H20" i="1"/>
  <c r="I20" i="1"/>
  <c r="J20" i="1"/>
  <c r="K20" i="1"/>
  <c r="R20" i="1" s="1"/>
  <c r="L20" i="1"/>
  <c r="M20" i="1"/>
  <c r="P20" i="1"/>
  <c r="Q20" i="1"/>
  <c r="B22" i="1"/>
  <c r="O22" i="1" s="1"/>
  <c r="S22" i="1" s="1"/>
  <c r="I22" i="1"/>
  <c r="J22" i="1"/>
  <c r="P22" i="1"/>
  <c r="Q22" i="1"/>
  <c r="R22" i="1"/>
  <c r="B26" i="1"/>
  <c r="C26" i="1"/>
  <c r="D26" i="1"/>
  <c r="E26" i="1"/>
  <c r="F26" i="1"/>
  <c r="G26" i="1"/>
  <c r="H26" i="1"/>
  <c r="I26" i="1"/>
  <c r="Q26" i="1" s="1"/>
  <c r="J26" i="1"/>
  <c r="K26" i="1"/>
  <c r="L26" i="1"/>
  <c r="M26" i="1"/>
  <c r="R26" i="1" s="1"/>
  <c r="O26" i="1"/>
  <c r="S26" i="1" s="1"/>
  <c r="P26" i="1"/>
  <c r="B28" i="1"/>
  <c r="C28" i="1"/>
  <c r="D28" i="1"/>
  <c r="E28" i="1"/>
  <c r="P28" i="1" s="1"/>
  <c r="F28" i="1"/>
  <c r="G28" i="1"/>
  <c r="H28" i="1"/>
  <c r="I28" i="1"/>
  <c r="Q28" i="1" s="1"/>
  <c r="J28" i="1"/>
  <c r="K28" i="1"/>
  <c r="L28" i="1"/>
  <c r="M28" i="1"/>
  <c r="R28" i="1" s="1"/>
  <c r="O28" i="1"/>
  <c r="S28" i="1" s="1"/>
  <c r="O30" i="1"/>
  <c r="S30" i="1" s="1"/>
  <c r="P30" i="1"/>
  <c r="Q30" i="1"/>
  <c r="R30" i="1"/>
  <c r="O32" i="1"/>
  <c r="P32" i="1"/>
  <c r="S32" i="1" s="1"/>
  <c r="Q32" i="1"/>
  <c r="R32" i="1"/>
  <c r="B36" i="1"/>
  <c r="O36" i="1" s="1"/>
  <c r="C36" i="1"/>
  <c r="D36" i="1"/>
  <c r="E36" i="1"/>
  <c r="P36" i="1" s="1"/>
  <c r="F36" i="1"/>
  <c r="G36" i="1"/>
  <c r="H36" i="1"/>
  <c r="I36" i="1"/>
  <c r="Q36" i="1" s="1"/>
  <c r="J36" i="1"/>
  <c r="K36" i="1"/>
  <c r="R36" i="1" s="1"/>
  <c r="L36" i="1"/>
  <c r="M36" i="1"/>
  <c r="B38" i="1"/>
  <c r="O38" i="1" s="1"/>
  <c r="C38" i="1"/>
  <c r="D38" i="1"/>
  <c r="E38" i="1"/>
  <c r="P38" i="1" s="1"/>
  <c r="F38" i="1"/>
  <c r="G38" i="1"/>
  <c r="H38" i="1"/>
  <c r="I38" i="1"/>
  <c r="Q38" i="1" s="1"/>
  <c r="J38" i="1"/>
  <c r="K38" i="1"/>
  <c r="L38" i="1"/>
  <c r="M38" i="1"/>
  <c r="R38" i="1"/>
  <c r="O40" i="1"/>
  <c r="P40" i="1"/>
  <c r="S40" i="1" s="1"/>
  <c r="Q40" i="1"/>
  <c r="R40" i="1"/>
  <c r="G42" i="1"/>
  <c r="H42" i="1"/>
  <c r="I42" i="1"/>
  <c r="Q42" i="1" s="1"/>
  <c r="J42" i="1"/>
  <c r="K42" i="1"/>
  <c r="L42" i="1"/>
  <c r="M42" i="1"/>
  <c r="O42" i="1"/>
  <c r="P42" i="1"/>
  <c r="R42" i="1"/>
  <c r="B46" i="1"/>
  <c r="C46" i="1"/>
  <c r="O46" i="1" s="1"/>
  <c r="D46" i="1"/>
  <c r="E46" i="1"/>
  <c r="F46" i="1"/>
  <c r="G46" i="1"/>
  <c r="H46" i="1"/>
  <c r="I46" i="1"/>
  <c r="J46" i="1"/>
  <c r="K46" i="1"/>
  <c r="R46" i="1" s="1"/>
  <c r="L46" i="1"/>
  <c r="M46" i="1"/>
  <c r="P46" i="1"/>
  <c r="Q46" i="1"/>
  <c r="B48" i="1"/>
  <c r="C48" i="1"/>
  <c r="D48" i="1"/>
  <c r="E48" i="1"/>
  <c r="F48" i="1"/>
  <c r="G48" i="1"/>
  <c r="H48" i="1"/>
  <c r="I48" i="1"/>
  <c r="Q48" i="1" s="1"/>
  <c r="J48" i="1"/>
  <c r="K48" i="1"/>
  <c r="L48" i="1"/>
  <c r="M48" i="1"/>
  <c r="R48" i="1" s="1"/>
  <c r="O48" i="1"/>
  <c r="S48" i="1" s="1"/>
  <c r="P48" i="1"/>
  <c r="B50" i="1"/>
  <c r="C50" i="1"/>
  <c r="D50" i="1"/>
  <c r="E50" i="1"/>
  <c r="P50" i="1" s="1"/>
  <c r="F50" i="1"/>
  <c r="G50" i="1"/>
  <c r="H50" i="1"/>
  <c r="I50" i="1"/>
  <c r="Q50" i="1" s="1"/>
  <c r="J50" i="1"/>
  <c r="K50" i="1"/>
  <c r="L50" i="1"/>
  <c r="M50" i="1"/>
  <c r="R50" i="1" s="1"/>
  <c r="O50" i="1"/>
  <c r="S50" i="1" s="1"/>
  <c r="B52" i="1"/>
  <c r="O52" i="1" s="1"/>
  <c r="C52" i="1"/>
  <c r="D52" i="1"/>
  <c r="E52" i="1"/>
  <c r="P52" i="1" s="1"/>
  <c r="F52" i="1"/>
  <c r="G52" i="1"/>
  <c r="H52" i="1"/>
  <c r="I52" i="1"/>
  <c r="J52" i="1"/>
  <c r="K52" i="1"/>
  <c r="R52" i="1" s="1"/>
  <c r="L52" i="1"/>
  <c r="M52" i="1"/>
  <c r="Q52" i="1"/>
  <c r="B56" i="1"/>
  <c r="O56" i="1" s="1"/>
  <c r="C56" i="1"/>
  <c r="D56" i="1"/>
  <c r="E56" i="1"/>
  <c r="F56" i="1"/>
  <c r="G56" i="1"/>
  <c r="H56" i="1"/>
  <c r="I56" i="1"/>
  <c r="Q56" i="1" s="1"/>
  <c r="J56" i="1"/>
  <c r="K56" i="1"/>
  <c r="R56" i="1" s="1"/>
  <c r="L56" i="1"/>
  <c r="M56" i="1"/>
  <c r="P56" i="1"/>
  <c r="B58" i="1"/>
  <c r="O58" i="1" s="1"/>
  <c r="S58" i="1" s="1"/>
  <c r="C58" i="1"/>
  <c r="D58" i="1"/>
  <c r="E58" i="1"/>
  <c r="P58" i="1" s="1"/>
  <c r="F58" i="1"/>
  <c r="G58" i="1"/>
  <c r="H58" i="1"/>
  <c r="I58" i="1"/>
  <c r="Q58" i="1" s="1"/>
  <c r="J58" i="1"/>
  <c r="K58" i="1"/>
  <c r="R58" i="1" s="1"/>
  <c r="L58" i="1"/>
  <c r="M58" i="1"/>
  <c r="B60" i="1"/>
  <c r="O60" i="1" s="1"/>
  <c r="S60" i="1" s="1"/>
  <c r="C60" i="1"/>
  <c r="D60" i="1"/>
  <c r="E60" i="1"/>
  <c r="P60" i="1" s="1"/>
  <c r="F60" i="1"/>
  <c r="G60" i="1"/>
  <c r="H60" i="1"/>
  <c r="I60" i="1"/>
  <c r="Q60" i="1" s="1"/>
  <c r="J60" i="1"/>
  <c r="K60" i="1"/>
  <c r="L60" i="1"/>
  <c r="M60" i="1"/>
  <c r="R60" i="1"/>
  <c r="B62" i="1"/>
  <c r="C62" i="1"/>
  <c r="O62" i="1" s="1"/>
  <c r="D62" i="1"/>
  <c r="E62" i="1"/>
  <c r="F62" i="1"/>
  <c r="G62" i="1"/>
  <c r="H62" i="1"/>
  <c r="Q62" i="1" s="1"/>
  <c r="I62" i="1"/>
  <c r="J62" i="1"/>
  <c r="K62" i="1"/>
  <c r="L62" i="1"/>
  <c r="M62" i="1"/>
  <c r="P62" i="1"/>
  <c r="R62" i="1"/>
  <c r="B66" i="1"/>
  <c r="C66" i="1"/>
  <c r="O66" i="1" s="1"/>
  <c r="D66" i="1"/>
  <c r="E66" i="1"/>
  <c r="F66" i="1"/>
  <c r="G66" i="1"/>
  <c r="H66" i="1"/>
  <c r="I66" i="1"/>
  <c r="J66" i="1"/>
  <c r="K66" i="1"/>
  <c r="R66" i="1" s="1"/>
  <c r="L66" i="1"/>
  <c r="M66" i="1"/>
  <c r="P66" i="1"/>
  <c r="Q66" i="1"/>
  <c r="B68" i="1"/>
  <c r="C68" i="1"/>
  <c r="D68" i="1"/>
  <c r="E68" i="1"/>
  <c r="F68" i="1"/>
  <c r="G68" i="1"/>
  <c r="H68" i="1"/>
  <c r="I68" i="1"/>
  <c r="Q68" i="1" s="1"/>
  <c r="J68" i="1"/>
  <c r="K68" i="1"/>
  <c r="L68" i="1"/>
  <c r="M68" i="1"/>
  <c r="R68" i="1" s="1"/>
  <c r="O68" i="1"/>
  <c r="P68" i="1"/>
  <c r="B70" i="1"/>
  <c r="C70" i="1"/>
  <c r="D70" i="1"/>
  <c r="E70" i="1"/>
  <c r="P70" i="1" s="1"/>
  <c r="F70" i="1"/>
  <c r="G70" i="1"/>
  <c r="H70" i="1"/>
  <c r="I70" i="1"/>
  <c r="Q70" i="1" s="1"/>
  <c r="J70" i="1"/>
  <c r="K70" i="1"/>
  <c r="L70" i="1"/>
  <c r="M70" i="1"/>
  <c r="R70" i="1" s="1"/>
  <c r="O70" i="1"/>
  <c r="S70" i="1" s="1"/>
  <c r="B72" i="1"/>
  <c r="O72" i="1" s="1"/>
  <c r="S72" i="1" s="1"/>
  <c r="C72" i="1"/>
  <c r="D72" i="1"/>
  <c r="E72" i="1"/>
  <c r="P72" i="1" s="1"/>
  <c r="F72" i="1"/>
  <c r="G72" i="1"/>
  <c r="H72" i="1"/>
  <c r="I72" i="1"/>
  <c r="J72" i="1"/>
  <c r="K72" i="1"/>
  <c r="R72" i="1" s="1"/>
  <c r="L72" i="1"/>
  <c r="M72" i="1"/>
  <c r="Q72" i="1"/>
  <c r="B76" i="1"/>
  <c r="O76" i="1" s="1"/>
  <c r="S76" i="1" s="1"/>
  <c r="C76" i="1"/>
  <c r="D76" i="1"/>
  <c r="E76" i="1"/>
  <c r="F76" i="1"/>
  <c r="G76" i="1"/>
  <c r="H76" i="1"/>
  <c r="I76" i="1"/>
  <c r="Q76" i="1" s="1"/>
  <c r="J76" i="1"/>
  <c r="K76" i="1"/>
  <c r="R76" i="1" s="1"/>
  <c r="L76" i="1"/>
  <c r="M76" i="1"/>
  <c r="P76" i="1"/>
  <c r="B78" i="1"/>
  <c r="O78" i="1" s="1"/>
  <c r="C78" i="1"/>
  <c r="D78" i="1"/>
  <c r="E78" i="1"/>
  <c r="P78" i="1" s="1"/>
  <c r="F78" i="1"/>
  <c r="G78" i="1"/>
  <c r="H78" i="1"/>
  <c r="I78" i="1"/>
  <c r="Q78" i="1" s="1"/>
  <c r="J78" i="1"/>
  <c r="K78" i="1"/>
  <c r="R78" i="1" s="1"/>
  <c r="L78" i="1"/>
  <c r="M78" i="1"/>
  <c r="B80" i="1"/>
  <c r="O80" i="1" s="1"/>
  <c r="C80" i="1"/>
  <c r="D80" i="1"/>
  <c r="E80" i="1"/>
  <c r="P80" i="1" s="1"/>
  <c r="F80" i="1"/>
  <c r="G80" i="1"/>
  <c r="H80" i="1"/>
  <c r="I80" i="1"/>
  <c r="Q80" i="1" s="1"/>
  <c r="J80" i="1"/>
  <c r="K80" i="1"/>
  <c r="L80" i="1"/>
  <c r="M80" i="1"/>
  <c r="R80" i="1"/>
  <c r="B82" i="1"/>
  <c r="C82" i="1"/>
  <c r="O82" i="1" s="1"/>
  <c r="S82" i="1" s="1"/>
  <c r="D82" i="1"/>
  <c r="E82" i="1"/>
  <c r="F82" i="1"/>
  <c r="G82" i="1"/>
  <c r="H82" i="1"/>
  <c r="Q82" i="1" s="1"/>
  <c r="I82" i="1"/>
  <c r="J82" i="1"/>
  <c r="K82" i="1"/>
  <c r="L82" i="1"/>
  <c r="M82" i="1"/>
  <c r="P82" i="1"/>
  <c r="R82" i="1"/>
  <c r="B86" i="1"/>
  <c r="C86" i="1"/>
  <c r="O86" i="1" s="1"/>
  <c r="D86" i="1"/>
  <c r="E86" i="1"/>
  <c r="F86" i="1"/>
  <c r="G86" i="1"/>
  <c r="H86" i="1"/>
  <c r="I86" i="1"/>
  <c r="J86" i="1"/>
  <c r="K86" i="1"/>
  <c r="R86" i="1" s="1"/>
  <c r="L86" i="1"/>
  <c r="M86" i="1"/>
  <c r="P86" i="1"/>
  <c r="Q86" i="1"/>
  <c r="B88" i="1"/>
  <c r="C88" i="1"/>
  <c r="D88" i="1"/>
  <c r="E88" i="1"/>
  <c r="F88" i="1"/>
  <c r="G88" i="1"/>
  <c r="H88" i="1"/>
  <c r="I88" i="1"/>
  <c r="Q88" i="1" s="1"/>
  <c r="J88" i="1"/>
  <c r="K88" i="1"/>
  <c r="L88" i="1"/>
  <c r="M88" i="1"/>
  <c r="R88" i="1" s="1"/>
  <c r="O88" i="1"/>
  <c r="S88" i="1" s="1"/>
  <c r="P88" i="1"/>
  <c r="B90" i="1"/>
  <c r="C90" i="1"/>
  <c r="D90" i="1"/>
  <c r="E90" i="1"/>
  <c r="P90" i="1" s="1"/>
  <c r="F90" i="1"/>
  <c r="G90" i="1"/>
  <c r="H90" i="1"/>
  <c r="I90" i="1"/>
  <c r="Q90" i="1" s="1"/>
  <c r="J90" i="1"/>
  <c r="K90" i="1"/>
  <c r="L90" i="1"/>
  <c r="M90" i="1"/>
  <c r="R90" i="1" s="1"/>
  <c r="O90" i="1"/>
  <c r="B92" i="1"/>
  <c r="O92" i="1" s="1"/>
  <c r="C92" i="1"/>
  <c r="D92" i="1"/>
  <c r="E92" i="1"/>
  <c r="P92" i="1" s="1"/>
  <c r="F92" i="1"/>
  <c r="G92" i="1"/>
  <c r="H92" i="1"/>
  <c r="I92" i="1"/>
  <c r="J92" i="1"/>
  <c r="K92" i="1"/>
  <c r="R92" i="1" s="1"/>
  <c r="L92" i="1"/>
  <c r="M92" i="1"/>
  <c r="Q92" i="1"/>
  <c r="B96" i="1"/>
  <c r="O96" i="1" s="1"/>
  <c r="C96" i="1"/>
  <c r="D96" i="1"/>
  <c r="E96" i="1"/>
  <c r="F96" i="1"/>
  <c r="G96" i="1"/>
  <c r="H96" i="1"/>
  <c r="I96" i="1"/>
  <c r="Q96" i="1" s="1"/>
  <c r="J96" i="1"/>
  <c r="K96" i="1"/>
  <c r="R96" i="1" s="1"/>
  <c r="L96" i="1"/>
  <c r="M96" i="1"/>
  <c r="P96" i="1"/>
  <c r="B98" i="1"/>
  <c r="O98" i="1" s="1"/>
  <c r="C98" i="1"/>
  <c r="D98" i="1"/>
  <c r="E98" i="1"/>
  <c r="P98" i="1" s="1"/>
  <c r="F98" i="1"/>
  <c r="G98" i="1"/>
  <c r="H98" i="1"/>
  <c r="I98" i="1"/>
  <c r="Q98" i="1" s="1"/>
  <c r="J98" i="1"/>
  <c r="K98" i="1"/>
  <c r="R98" i="1" s="1"/>
  <c r="L98" i="1"/>
  <c r="M98" i="1"/>
  <c r="B100" i="1"/>
  <c r="O100" i="1" s="1"/>
  <c r="S100" i="1" s="1"/>
  <c r="C100" i="1"/>
  <c r="D100" i="1"/>
  <c r="E100" i="1"/>
  <c r="P100" i="1" s="1"/>
  <c r="F100" i="1"/>
  <c r="G100" i="1"/>
  <c r="H100" i="1"/>
  <c r="I100" i="1"/>
  <c r="Q100" i="1" s="1"/>
  <c r="J100" i="1"/>
  <c r="K100" i="1"/>
  <c r="L100" i="1"/>
  <c r="M100" i="1"/>
  <c r="R100" i="1"/>
  <c r="B102" i="1"/>
  <c r="C102" i="1"/>
  <c r="O102" i="1" s="1"/>
  <c r="D102" i="1"/>
  <c r="E102" i="1"/>
  <c r="F102" i="1"/>
  <c r="G102" i="1"/>
  <c r="P102" i="1" s="1"/>
  <c r="H102" i="1"/>
  <c r="I102" i="1"/>
  <c r="Q102" i="1" s="1"/>
  <c r="J102" i="1"/>
  <c r="K102" i="1"/>
  <c r="L102" i="1"/>
  <c r="M102" i="1"/>
  <c r="R102" i="1"/>
  <c r="B106" i="1"/>
  <c r="C106" i="1"/>
  <c r="O106" i="1" s="1"/>
  <c r="D106" i="1"/>
  <c r="E106" i="1"/>
  <c r="F106" i="1"/>
  <c r="G106" i="1"/>
  <c r="H106" i="1"/>
  <c r="I106" i="1"/>
  <c r="J106" i="1"/>
  <c r="K106" i="1"/>
  <c r="R106" i="1" s="1"/>
  <c r="L106" i="1"/>
  <c r="M106" i="1"/>
  <c r="P106" i="1"/>
  <c r="Q106" i="1"/>
  <c r="B108" i="1"/>
  <c r="C108" i="1"/>
  <c r="D108" i="1"/>
  <c r="E108" i="1"/>
  <c r="F108" i="1"/>
  <c r="G108" i="1"/>
  <c r="H108" i="1"/>
  <c r="I108" i="1"/>
  <c r="Q108" i="1" s="1"/>
  <c r="J108" i="1"/>
  <c r="K108" i="1"/>
  <c r="L108" i="1"/>
  <c r="M108" i="1"/>
  <c r="R108" i="1" s="1"/>
  <c r="O108" i="1"/>
  <c r="S108" i="1" s="1"/>
  <c r="P108" i="1"/>
  <c r="B110" i="1"/>
  <c r="C110" i="1"/>
  <c r="D110" i="1"/>
  <c r="E110" i="1"/>
  <c r="P110" i="1" s="1"/>
  <c r="F110" i="1"/>
  <c r="G110" i="1"/>
  <c r="H110" i="1"/>
  <c r="I110" i="1"/>
  <c r="Q110" i="1" s="1"/>
  <c r="J110" i="1"/>
  <c r="K110" i="1"/>
  <c r="L110" i="1"/>
  <c r="M110" i="1"/>
  <c r="R110" i="1" s="1"/>
  <c r="O110" i="1"/>
  <c r="B112" i="1"/>
  <c r="O112" i="1" s="1"/>
  <c r="C112" i="1"/>
  <c r="D112" i="1"/>
  <c r="E112" i="1"/>
  <c r="P112" i="1" s="1"/>
  <c r="F112" i="1"/>
  <c r="G112" i="1"/>
  <c r="H112" i="1"/>
  <c r="I112" i="1"/>
  <c r="J112" i="1"/>
  <c r="K112" i="1"/>
  <c r="R112" i="1" s="1"/>
  <c r="L112" i="1"/>
  <c r="M112" i="1"/>
  <c r="Q112" i="1"/>
  <c r="S98" i="1" l="1"/>
  <c r="S66" i="1"/>
  <c r="S20" i="1"/>
  <c r="S96" i="1"/>
  <c r="S8" i="1"/>
  <c r="S102" i="1"/>
  <c r="S80" i="1"/>
  <c r="S52" i="1"/>
  <c r="S46" i="1"/>
  <c r="S36" i="1"/>
  <c r="S6" i="1"/>
  <c r="S10" i="1"/>
  <c r="S112" i="1"/>
  <c r="S106" i="1"/>
  <c r="S56" i="1"/>
  <c r="S18" i="1"/>
  <c r="S110" i="1"/>
  <c r="S92" i="1"/>
  <c r="S86" i="1"/>
  <c r="S78" i="1"/>
  <c r="S62" i="1"/>
  <c r="S42" i="1"/>
  <c r="S38" i="1"/>
  <c r="S90" i="1"/>
  <c r="S68" i="1"/>
  <c r="S12" i="1"/>
</calcChain>
</file>

<file path=xl/sharedStrings.xml><?xml version="1.0" encoding="utf-8"?>
<sst xmlns="http://schemas.openxmlformats.org/spreadsheetml/2006/main" count="73" uniqueCount="36">
  <si>
    <t xml:space="preserve">    DEMAND </t>
  </si>
  <si>
    <t xml:space="preserve">    FTS </t>
  </si>
  <si>
    <t xml:space="preserve">    FR </t>
  </si>
  <si>
    <t xml:space="preserve">    ITS </t>
  </si>
  <si>
    <t>WEST:  SAN JUAN</t>
  </si>
  <si>
    <t>EAST: SAN JUAN</t>
  </si>
  <si>
    <t>IGNACIO TO BLANCO HUB</t>
  </si>
  <si>
    <t xml:space="preserve">    FTS</t>
  </si>
  <si>
    <t xml:space="preserve">    ITS</t>
  </si>
  <si>
    <t>IGNACIO TO EL PASO BLANCO</t>
  </si>
  <si>
    <t xml:space="preserve">    FR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</si>
  <si>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</si>
  <si>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</si>
  <si>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</si>
  <si>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</si>
  <si>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</si>
  <si>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</si>
  <si>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</si>
  <si>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</si>
  <si>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>May</t>
  </si>
  <si>
    <t>March</t>
  </si>
  <si>
    <t>April</t>
  </si>
  <si>
    <t>June</t>
  </si>
  <si>
    <t>July</t>
  </si>
  <si>
    <t>January</t>
  </si>
  <si>
    <t>February</t>
  </si>
  <si>
    <t>August</t>
  </si>
  <si>
    <t>September</t>
  </si>
  <si>
    <t>October</t>
  </si>
  <si>
    <t>November</t>
  </si>
  <si>
    <t>December</t>
  </si>
  <si>
    <t>1Qtr</t>
  </si>
  <si>
    <t>2Qtr</t>
  </si>
  <si>
    <t>3Qtr</t>
  </si>
  <si>
    <t>4Qtr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</si>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</sst>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8" formatCode="#,##0.0000_);\(#,##0.0000\)"/>
    <numFmt numFmtId="178" formatCode="0.0000"/>
    <numFmt numFmtId="181" formatCode="_(* #,##0.0000_);_(* \(#,##0.0000\);_(* &quot;-&quot;????_);_(@_)"/>
  </numFmts>
  <fonts count="9" x14ac:knownFonts="1">
    <font>
      <sz val="7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7"/>
      <name val="Arial Narrow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37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>
      <alignment horizontal="centerContinuous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 applyProtection="1">
      <alignment vertical="center"/>
    </xf>
    <xf numFmtId="168" fontId="3" fillId="0" borderId="0" xfId="0" applyNumberFormat="1" applyFont="1" applyFill="1" applyAlignment="1" applyProtection="1">
      <alignment vertical="center"/>
    </xf>
    <xf numFmtId="0" fontId="5" fillId="0" borderId="0" xfId="0" applyFont="1" applyFill="1">
      <alignment vertical="center"/>
    </xf>
    <xf numFmtId="0" fontId="7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181" fontId="3" fillId="2" borderId="0" xfId="0" applyNumberFormat="1" applyFont="1" applyFill="1" applyAlignment="1" applyProtection="1">
      <alignment vertical="center"/>
    </xf>
    <xf numFmtId="37" fontId="4" fillId="0" borderId="0" xfId="0" applyNumberFormat="1" applyFont="1" applyFill="1" applyAlignment="1" applyProtection="1">
      <alignment vertical="center"/>
    </xf>
    <xf numFmtId="37" fontId="3" fillId="0" borderId="0" xfId="0" applyNumberFormat="1" applyFont="1" applyFill="1" applyAlignment="1" applyProtection="1">
      <alignment horizontal="right" vertical="center"/>
    </xf>
    <xf numFmtId="0" fontId="2" fillId="0" borderId="0" xfId="0" applyFont="1" applyAlignment="1">
      <alignment horizontal="center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181" fontId="8" fillId="2" borderId="0" xfId="0" applyNumberFormat="1" applyFont="1" applyFill="1" applyAlignment="1" applyProtection="1">
      <alignment vertical="center"/>
    </xf>
    <xf numFmtId="178" fontId="1" fillId="0" borderId="0" xfId="0" applyNumberFormat="1" applyFont="1">
      <alignment vertical="center"/>
    </xf>
    <xf numFmtId="178" fontId="3" fillId="0" borderId="0" xfId="0" applyNumberFormat="1" applyFont="1" applyFill="1" applyAlignment="1" applyProtection="1">
      <alignment vertical="center"/>
    </xf>
    <xf numFmtId="178" fontId="1" fillId="0" borderId="0" xfId="0" applyNumberFormat="1" applyFont="1" applyFill="1">
      <alignment vertical="center"/>
    </xf>
    <xf numFmtId="178" fontId="4" fillId="0" borderId="0" xfId="0" applyNumberFormat="1" applyFont="1" applyFill="1" applyAlignment="1" applyProtection="1">
      <alignment vertical="center"/>
    </xf>
    <xf numFmtId="0" fontId="1" fillId="0" borderId="0" xfId="0" applyFont="1" applyFill="1">
      <alignment vertical="center"/>
    </xf>
    <xf numFmtId="168" fontId="3" fillId="0" borderId="0" xfId="0" applyNumberFormat="1" applyFont="1" applyFill="1" applyAlignment="1">
      <alignment vertical="center"/>
    </xf>
    <xf numFmtId="168" fontId="6" fillId="0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2186"/>
  <sheetViews>
    <sheetView tabSelected="1" zoomScale="65" zoomScaleNormal="75" zoomScaleSheetLayoutView="75" workbookViewId="0"/>
  </sheetViews>
  <sheetFormatPr defaultRowHeight="12.75" x14ac:dyDescent="0.15"/>
  <cols>
    <col min="1" max="1" width="62.59765625" style="12" customWidth="1"/>
    <col min="2" max="6" width="20" style="1" bestFit="1" customWidth="1"/>
    <col min="7" max="7" width="19.3984375" style="1" bestFit="1" customWidth="1"/>
    <col min="8" max="11" width="15.3984375" style="1" customWidth="1"/>
    <col min="12" max="13" width="20" style="1" bestFit="1" customWidth="1"/>
    <col min="14" max="15" width="12" style="8" customWidth="1"/>
    <col min="16" max="19" width="12" style="1" customWidth="1"/>
    <col min="20" max="21" width="17" style="8" customWidth="1"/>
    <col min="22" max="22" width="16" style="6" customWidth="1"/>
    <col min="23" max="23" width="16.796875" style="1" customWidth="1"/>
    <col min="24" max="24" width="8.796875" style="1" customWidth="1"/>
    <col min="25" max="25" width="6.796875" style="1" customWidth="1"/>
    <col min="26" max="26" width="9" style="1" customWidth="1"/>
    <col min="27" max="27" width="6.796875" style="1" customWidth="1"/>
    <col min="28" max="28" width="9" style="1" customWidth="1"/>
    <col min="29" max="16384" width="9.59765625" style="1"/>
  </cols>
  <sheetData>
    <row r="1" spans="1:21" x14ac:dyDescent="0.15">
      <c r="A1" s="10"/>
      <c r="B1" s="2">
        <v>31</v>
      </c>
      <c r="C1" s="2">
        <v>28</v>
      </c>
      <c r="D1" s="2">
        <v>31</v>
      </c>
      <c r="E1" s="2">
        <v>30</v>
      </c>
      <c r="F1" s="2">
        <v>31</v>
      </c>
      <c r="G1" s="2">
        <v>30</v>
      </c>
      <c r="H1" s="2">
        <v>31</v>
      </c>
      <c r="I1" s="2">
        <v>31</v>
      </c>
      <c r="J1" s="2">
        <v>30</v>
      </c>
      <c r="K1" s="2">
        <v>31</v>
      </c>
      <c r="L1" s="2">
        <v>30</v>
      </c>
      <c r="M1" s="2">
        <v>31</v>
      </c>
      <c r="N1" s="14">
        <f>SUM(B1:M1)</f>
        <v>365</v>
      </c>
      <c r="O1"/>
      <c r="P1"/>
      <c r="Q1" s="6"/>
      <c r="T1"/>
      <c r="U1"/>
    </row>
    <row r="2" spans="1:21" x14ac:dyDescent="0.15">
      <c r="A2" s="10"/>
      <c r="B2" s="15" t="s">
        <v>24</v>
      </c>
      <c r="C2" s="15" t="s">
        <v>25</v>
      </c>
      <c r="D2" s="15" t="s">
        <v>20</v>
      </c>
      <c r="E2" s="15" t="s">
        <v>21</v>
      </c>
      <c r="F2" s="15" t="s">
        <v>19</v>
      </c>
      <c r="G2" s="15" t="s">
        <v>22</v>
      </c>
      <c r="H2" s="15" t="s">
        <v>23</v>
      </c>
      <c r="I2" s="15" t="s">
        <v>26</v>
      </c>
      <c r="J2" s="15" t="s">
        <v>27</v>
      </c>
      <c r="K2" s="15" t="s">
        <v>28</v>
      </c>
      <c r="L2" s="15" t="s">
        <v>29</v>
      </c>
      <c r="M2" s="15" t="s">
        <v>30</v>
      </c>
      <c r="N2" s="14"/>
      <c r="O2" s="16" t="s">
        <v>31</v>
      </c>
      <c r="P2" s="16" t="s">
        <v>32</v>
      </c>
      <c r="Q2" s="17" t="s">
        <v>33</v>
      </c>
      <c r="R2" s="18" t="s">
        <v>34</v>
      </c>
      <c r="S2" s="18" t="s">
        <v>35</v>
      </c>
      <c r="T2"/>
      <c r="U2"/>
    </row>
    <row r="3" spans="1:21" ht="15.75" x14ac:dyDescent="0.15">
      <c r="A3" s="9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5"/>
      <c r="P3" s="3"/>
      <c r="Q3" s="3"/>
      <c r="R3" s="3"/>
      <c r="S3" s="3"/>
      <c r="T3"/>
      <c r="U3"/>
    </row>
    <row r="4" spans="1:21" x14ac:dyDescent="0.15">
      <c r="A4" s="10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5"/>
      <c r="P4" s="3"/>
      <c r="Q4" s="3"/>
      <c r="R4" s="3"/>
      <c r="S4" s="3"/>
      <c r="T4"/>
      <c r="U4"/>
    </row>
    <row r="5" spans="1:21" x14ac:dyDescent="0.15">
      <c r="A5" s="11" t="s">
        <v>0</v>
      </c>
      <c r="B5" s="13">
        <v>0.30298234936092511</v>
      </c>
      <c r="C5" s="13">
        <v>0.30296495956873315</v>
      </c>
      <c r="D5" s="13">
        <v>0.30299452221545953</v>
      </c>
      <c r="E5" s="13">
        <v>0.30298113207547167</v>
      </c>
      <c r="F5" s="13">
        <v>0.30246023766549973</v>
      </c>
      <c r="G5" s="13">
        <v>0.30595012026838836</v>
      </c>
      <c r="H5" s="13">
        <v>0.33127013622448293</v>
      </c>
      <c r="I5" s="13">
        <v>0.34425089902811379</v>
      </c>
      <c r="J5" s="13">
        <v>0.30258330213403217</v>
      </c>
      <c r="K5" s="13">
        <v>0.28575935461336516</v>
      </c>
      <c r="L5" s="13">
        <v>0.25338310226330135</v>
      </c>
      <c r="M5" s="13">
        <v>0.27029908059065083</v>
      </c>
      <c r="N5" s="7"/>
      <c r="O5" s="5"/>
      <c r="P5" s="3"/>
      <c r="Q5" s="3"/>
      <c r="R5" s="3"/>
      <c r="S5" s="3"/>
      <c r="T5"/>
      <c r="U5"/>
    </row>
    <row r="6" spans="1:21" x14ac:dyDescent="0.15">
      <c r="A6" s="11"/>
      <c r="B6" s="19">
        <f>B5*B1</f>
        <v>9.3924528301886792</v>
      </c>
      <c r="C6" s="19">
        <f t="shared" ref="C6:M6" si="0">C5*C1</f>
        <v>8.4830188679245282</v>
      </c>
      <c r="D6" s="19">
        <f t="shared" si="0"/>
        <v>9.3928301886792447</v>
      </c>
      <c r="E6" s="19">
        <f t="shared" si="0"/>
        <v>9.0894339622641507</v>
      </c>
      <c r="F6" s="19">
        <f t="shared" si="0"/>
        <v>9.3762673676304917</v>
      </c>
      <c r="G6" s="19">
        <f t="shared" si="0"/>
        <v>9.1785036080516509</v>
      </c>
      <c r="H6" s="19">
        <f t="shared" si="0"/>
        <v>10.269374222958971</v>
      </c>
      <c r="I6" s="19">
        <f t="shared" si="0"/>
        <v>10.671777869871528</v>
      </c>
      <c r="J6" s="19">
        <f t="shared" si="0"/>
        <v>9.0774990640209658</v>
      </c>
      <c r="K6" s="19">
        <f t="shared" si="0"/>
        <v>8.85853999301432</v>
      </c>
      <c r="L6" s="19">
        <f t="shared" si="0"/>
        <v>7.6014930678990407</v>
      </c>
      <c r="M6" s="19">
        <f t="shared" si="0"/>
        <v>8.3792714983101764</v>
      </c>
      <c r="N6" s="7"/>
      <c r="O6" s="20">
        <f>(B6+C6+D6)/90</f>
        <v>0.30298113207547173</v>
      </c>
      <c r="P6" s="20">
        <f>(E6+F6+G6)/91</f>
        <v>0.30378247184556362</v>
      </c>
      <c r="Q6" s="21">
        <f>(H6+I6+J6)/92</f>
        <v>0.32628968648751594</v>
      </c>
      <c r="R6" s="22">
        <f>(K6+L6+M6)/92</f>
        <v>0.26999244086112539</v>
      </c>
      <c r="S6" s="22">
        <f>AVERAGE(O6:R6)</f>
        <v>0.30076143281741918</v>
      </c>
      <c r="T6"/>
      <c r="U6"/>
    </row>
    <row r="7" spans="1:21" x14ac:dyDescent="0.15">
      <c r="A7" s="11" t="s">
        <v>1</v>
      </c>
      <c r="B7" s="13">
        <v>2.4668688784112505E-2</v>
      </c>
      <c r="C7" s="13">
        <v>2.4716702720996846E-2</v>
      </c>
      <c r="D7" s="13">
        <v>2.4672894329145763E-2</v>
      </c>
      <c r="E7" s="13">
        <v>2.8824964252670535E-2</v>
      </c>
      <c r="F7" s="13">
        <v>2.9118240925909825E-2</v>
      </c>
      <c r="G7" s="13">
        <v>2.865725443075999E-2</v>
      </c>
      <c r="H7" s="13">
        <v>2.897686112413176E-2</v>
      </c>
      <c r="I7" s="13">
        <v>4.5252249618295819E-2</v>
      </c>
      <c r="J7" s="13">
        <v>2.9334317706410731E-2</v>
      </c>
      <c r="K7" s="13">
        <v>2.9819427430697334E-2</v>
      </c>
      <c r="L7" s="13">
        <v>2.8702182586247356E-2</v>
      </c>
      <c r="M7" s="13">
        <v>2.8597931917219158E-2</v>
      </c>
      <c r="N7" s="7"/>
      <c r="O7" s="20"/>
      <c r="P7" s="20"/>
      <c r="Q7" s="23"/>
      <c r="R7" s="22"/>
      <c r="S7" s="24"/>
      <c r="T7"/>
      <c r="U7"/>
    </row>
    <row r="8" spans="1:21" x14ac:dyDescent="0.15">
      <c r="A8" s="11"/>
      <c r="B8" s="19">
        <f>B7*B1</f>
        <v>0.76472935230748762</v>
      </c>
      <c r="C8" s="19">
        <f t="shared" ref="C8:M8" si="1">C7*C1</f>
        <v>0.69206767618791165</v>
      </c>
      <c r="D8" s="19">
        <f t="shared" si="1"/>
        <v>0.76485972420351866</v>
      </c>
      <c r="E8" s="19">
        <f t="shared" si="1"/>
        <v>0.86474892758011601</v>
      </c>
      <c r="F8" s="19">
        <f t="shared" si="1"/>
        <v>0.90266546870320452</v>
      </c>
      <c r="G8" s="19">
        <f t="shared" si="1"/>
        <v>0.85971763292279968</v>
      </c>
      <c r="H8" s="19">
        <f t="shared" si="1"/>
        <v>0.89828269484808454</v>
      </c>
      <c r="I8" s="19">
        <f t="shared" si="1"/>
        <v>1.4028197381671703</v>
      </c>
      <c r="J8" s="19">
        <f t="shared" si="1"/>
        <v>0.88002953119232197</v>
      </c>
      <c r="K8" s="19">
        <f t="shared" si="1"/>
        <v>0.92440225035161738</v>
      </c>
      <c r="L8" s="19">
        <f t="shared" si="1"/>
        <v>0.86106547758742069</v>
      </c>
      <c r="M8" s="19">
        <f t="shared" si="1"/>
        <v>0.88653588943379391</v>
      </c>
      <c r="N8" s="7"/>
      <c r="O8" s="20">
        <f>(B8+C8+D8)/90</f>
        <v>2.4685075029987975E-2</v>
      </c>
      <c r="P8" s="20">
        <f>(E8+F8+G8)/91</f>
        <v>2.8869582738528795E-2</v>
      </c>
      <c r="Q8" s="21">
        <f>(H8+I8+J8)/92</f>
        <v>3.4577521350082359E-2</v>
      </c>
      <c r="R8" s="22">
        <f>(K8+L8+M8)/92</f>
        <v>2.9043517580139479E-2</v>
      </c>
      <c r="S8" s="22">
        <f>AVERAGE(O8:R8)</f>
        <v>2.9293924174684655E-2</v>
      </c>
      <c r="T8"/>
      <c r="U8"/>
    </row>
    <row r="9" spans="1:21" x14ac:dyDescent="0.15">
      <c r="A9" s="11" t="s">
        <v>2</v>
      </c>
      <c r="B9" s="13">
        <v>2.5553277600979672E-2</v>
      </c>
      <c r="C9" s="13">
        <v>2.5298778574970399E-2</v>
      </c>
      <c r="D9" s="13">
        <v>2.5439286650931019E-2</v>
      </c>
      <c r="E9" s="13">
        <v>2.5429553264604814E-2</v>
      </c>
      <c r="F9" s="13">
        <v>2.4305555555555556E-2</v>
      </c>
      <c r="G9" s="13">
        <v>2.4266666666666666E-2</v>
      </c>
      <c r="H9" s="13">
        <v>2.4780453873576209E-2</v>
      </c>
      <c r="I9" s="13">
        <v>2.4159147647972324E-2</v>
      </c>
      <c r="J9" s="13">
        <v>2.5396825396825397E-2</v>
      </c>
      <c r="K9" s="13">
        <v>2.5315929497838376E-2</v>
      </c>
      <c r="L9" s="13">
        <v>2.5806451612903226E-2</v>
      </c>
      <c r="M9" s="13">
        <v>0</v>
      </c>
      <c r="N9" s="7"/>
      <c r="O9" s="20"/>
      <c r="P9" s="20"/>
      <c r="Q9" s="23"/>
      <c r="R9" s="22"/>
      <c r="S9" s="24"/>
      <c r="T9"/>
      <c r="U9"/>
    </row>
    <row r="10" spans="1:21" x14ac:dyDescent="0.15">
      <c r="A10" s="11"/>
      <c r="B10" s="19">
        <f>B9*B1</f>
        <v>0.79215160563036979</v>
      </c>
      <c r="C10" s="19">
        <f t="shared" ref="C10:M10" si="2">C9*C1</f>
        <v>0.70836580009917116</v>
      </c>
      <c r="D10" s="19">
        <f t="shared" si="2"/>
        <v>0.78861788617886164</v>
      </c>
      <c r="E10" s="19">
        <f t="shared" si="2"/>
        <v>0.7628865979381444</v>
      </c>
      <c r="F10" s="19">
        <f t="shared" si="2"/>
        <v>0.75347222222222221</v>
      </c>
      <c r="G10" s="19">
        <f t="shared" si="2"/>
        <v>0.72799999999999998</v>
      </c>
      <c r="H10" s="19">
        <f t="shared" si="2"/>
        <v>0.76819407008086249</v>
      </c>
      <c r="I10" s="19">
        <f t="shared" si="2"/>
        <v>0.74893357708714203</v>
      </c>
      <c r="J10" s="19">
        <f t="shared" si="2"/>
        <v>0.76190476190476186</v>
      </c>
      <c r="K10" s="19">
        <f t="shared" si="2"/>
        <v>0.78479381443298968</v>
      </c>
      <c r="L10" s="19">
        <f t="shared" si="2"/>
        <v>0.77419354838709675</v>
      </c>
      <c r="M10" s="19">
        <f t="shared" si="2"/>
        <v>0</v>
      </c>
      <c r="N10" s="7"/>
      <c r="O10" s="20">
        <f>(B10+C10+D10)/90</f>
        <v>2.5434836576760031E-2</v>
      </c>
      <c r="P10" s="20">
        <f>(E10+F10+G10)/91</f>
        <v>2.4663283738026003E-2</v>
      </c>
      <c r="Q10" s="21">
        <f>(H10+I10+J10)/92</f>
        <v>2.4772091402964852E-2</v>
      </c>
      <c r="R10" s="22">
        <f>(K10+L10+M10)/92</f>
        <v>1.694551481326181E-2</v>
      </c>
      <c r="S10" s="22">
        <f>AVERAGE(O10:R10)</f>
        <v>2.2953931632753173E-2</v>
      </c>
      <c r="T10"/>
      <c r="U10"/>
    </row>
    <row r="11" spans="1:21" x14ac:dyDescent="0.15">
      <c r="A11" s="11" t="s">
        <v>3</v>
      </c>
      <c r="B11" s="13">
        <v>1.7569124423963132</v>
      </c>
      <c r="C11" s="13">
        <v>4.6531675826059701E-2</v>
      </c>
      <c r="D11" s="13">
        <v>0.22055513878469615</v>
      </c>
      <c r="E11" s="13">
        <v>0.27331389698736636</v>
      </c>
      <c r="F11" s="13">
        <v>0.58927470721183484</v>
      </c>
      <c r="G11" s="13">
        <v>0.51382542472173409</v>
      </c>
      <c r="H11" s="13">
        <v>0.28178368121442121</v>
      </c>
      <c r="I11" s="13">
        <v>0.23382209188660799</v>
      </c>
      <c r="J11" s="13">
        <v>0.17606652205350684</v>
      </c>
      <c r="K11" s="13">
        <v>0.20993617388304298</v>
      </c>
      <c r="L11" s="13">
        <v>0.12348484848484849</v>
      </c>
      <c r="M11" s="13">
        <v>0.26135615536537193</v>
      </c>
      <c r="N11" s="7"/>
      <c r="O11" s="20"/>
      <c r="P11" s="20"/>
      <c r="Q11" s="23"/>
      <c r="R11" s="22"/>
      <c r="S11" s="24"/>
      <c r="T11"/>
      <c r="U11"/>
    </row>
    <row r="12" spans="1:21" x14ac:dyDescent="0.15">
      <c r="A12" s="11"/>
      <c r="B12" s="19">
        <f>B11*B1</f>
        <v>54.464285714285708</v>
      </c>
      <c r="C12" s="19">
        <f t="shared" ref="C12:M12" si="3">C11*C1</f>
        <v>1.3028869231296716</v>
      </c>
      <c r="D12" s="19">
        <f t="shared" si="3"/>
        <v>6.8372093023255811</v>
      </c>
      <c r="E12" s="19">
        <f t="shared" si="3"/>
        <v>8.1994169096209912</v>
      </c>
      <c r="F12" s="19">
        <f t="shared" si="3"/>
        <v>18.267515923566879</v>
      </c>
      <c r="G12" s="19">
        <f t="shared" si="3"/>
        <v>15.414762741652023</v>
      </c>
      <c r="H12" s="19">
        <f t="shared" si="3"/>
        <v>8.735294117647058</v>
      </c>
      <c r="I12" s="19">
        <f t="shared" si="3"/>
        <v>7.2484848484848481</v>
      </c>
      <c r="J12" s="19">
        <f t="shared" si="3"/>
        <v>5.2819956616052055</v>
      </c>
      <c r="K12" s="19">
        <f t="shared" si="3"/>
        <v>6.5080213903743322</v>
      </c>
      <c r="L12" s="19">
        <f t="shared" si="3"/>
        <v>3.7045454545454546</v>
      </c>
      <c r="M12" s="19">
        <f t="shared" si="3"/>
        <v>8.1020408163265305</v>
      </c>
      <c r="N12" s="7"/>
      <c r="O12" s="20">
        <f>(B12+C12+D12)/90</f>
        <v>0.6956042437748996</v>
      </c>
      <c r="P12" s="20">
        <f>(E12+F12+G12)/91</f>
        <v>0.46023841291032852</v>
      </c>
      <c r="Q12" s="21">
        <f>(H12+I12+J12)/92</f>
        <v>0.23114972421453384</v>
      </c>
      <c r="R12" s="22">
        <f>(K12+L12+M12)/92</f>
        <v>0.19907182240485127</v>
      </c>
      <c r="S12" s="22">
        <f>AVERAGE(O12:R12)</f>
        <v>0.39651605082615338</v>
      </c>
      <c r="T12"/>
      <c r="U12"/>
    </row>
    <row r="13" spans="1:21" x14ac:dyDescent="0.15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20"/>
      <c r="P13" s="20"/>
      <c r="Q13" s="23"/>
      <c r="R13" s="22"/>
      <c r="S13" s="24"/>
      <c r="T13"/>
      <c r="U13"/>
    </row>
    <row r="14" spans="1:21" x14ac:dyDescent="0.15">
      <c r="A14" s="10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7"/>
      <c r="O14" s="20"/>
      <c r="P14" s="20"/>
      <c r="Q14" s="23"/>
      <c r="R14" s="22"/>
      <c r="S14" s="24"/>
      <c r="T14"/>
      <c r="U14"/>
    </row>
    <row r="15" spans="1:21" x14ac:dyDescent="0.15">
      <c r="A15" s="11" t="s">
        <v>0</v>
      </c>
      <c r="B15" s="13">
        <v>0.28130135671401607</v>
      </c>
      <c r="C15" s="13">
        <v>0.44253776221467017</v>
      </c>
      <c r="D15" s="13">
        <v>-1.4877664825635687E-2</v>
      </c>
      <c r="E15" s="13">
        <v>0.26835494093921058</v>
      </c>
      <c r="F15" s="13">
        <v>0.28698534833055228</v>
      </c>
      <c r="G15" s="13">
        <v>0.26830628803245438</v>
      </c>
      <c r="H15" s="13">
        <v>0.2884601444224496</v>
      </c>
      <c r="I15" s="13">
        <v>0.28605903203513389</v>
      </c>
      <c r="J15" s="13">
        <v>0.29064822817631797</v>
      </c>
      <c r="K15" s="13">
        <v>0.29079655393537235</v>
      </c>
      <c r="L15" s="13">
        <v>0.25732534205109575</v>
      </c>
      <c r="M15" s="13">
        <v>0.25251808930784975</v>
      </c>
      <c r="N15" s="7"/>
      <c r="O15" s="20"/>
      <c r="P15" s="20"/>
      <c r="Q15" s="23"/>
      <c r="R15" s="22"/>
      <c r="S15" s="24"/>
      <c r="T15"/>
      <c r="U15"/>
    </row>
    <row r="16" spans="1:21" x14ac:dyDescent="0.15">
      <c r="A16" s="11"/>
      <c r="B16" s="19">
        <f>B15*B1</f>
        <v>8.7203420581344986</v>
      </c>
      <c r="C16" s="19">
        <f t="shared" ref="C16:M16" si="4">C15*C1</f>
        <v>12.391057342010765</v>
      </c>
      <c r="D16" s="19">
        <f t="shared" si="4"/>
        <v>-0.4612076095947063</v>
      </c>
      <c r="E16" s="19">
        <f t="shared" si="4"/>
        <v>8.0506482281763176</v>
      </c>
      <c r="F16" s="19">
        <f t="shared" si="4"/>
        <v>8.8965457982471214</v>
      </c>
      <c r="G16" s="19">
        <f t="shared" si="4"/>
        <v>8.0491886409736306</v>
      </c>
      <c r="H16" s="19">
        <f t="shared" si="4"/>
        <v>8.9422644770959376</v>
      </c>
      <c r="I16" s="19">
        <f t="shared" si="4"/>
        <v>8.8678299930891509</v>
      </c>
      <c r="J16" s="19">
        <f t="shared" si="4"/>
        <v>8.7194468452895393</v>
      </c>
      <c r="K16" s="19">
        <f t="shared" si="4"/>
        <v>9.0146931719965426</v>
      </c>
      <c r="L16" s="19">
        <f t="shared" si="4"/>
        <v>7.7197602615328726</v>
      </c>
      <c r="M16" s="19">
        <f t="shared" si="4"/>
        <v>7.8280607685433425</v>
      </c>
      <c r="N16" s="7"/>
      <c r="O16" s="20">
        <f>(B16+C16+D16)/90</f>
        <v>0.22944657545056174</v>
      </c>
      <c r="P16" s="20">
        <f>(E16+F16+G16)/91</f>
        <v>0.27468552381755024</v>
      </c>
      <c r="Q16" s="21">
        <f>(H16+I16+J16)/92</f>
        <v>0.28836457951602856</v>
      </c>
      <c r="R16" s="22">
        <f>(K16+L16+M16)/92</f>
        <v>0.26698385002253</v>
      </c>
      <c r="S16" s="22">
        <f>AVERAGE(O16:R16)</f>
        <v>0.26487013220166766</v>
      </c>
      <c r="T16"/>
      <c r="U16"/>
    </row>
    <row r="17" spans="1:21" x14ac:dyDescent="0.15">
      <c r="A17" s="11" t="s">
        <v>1</v>
      </c>
      <c r="B17" s="13">
        <v>2.6876407026316038E-2</v>
      </c>
      <c r="C17" s="13">
        <v>2.7400388979457489E-2</v>
      </c>
      <c r="D17" s="13">
        <v>2.7379358957097488E-2</v>
      </c>
      <c r="E17" s="13">
        <v>2.7126068376068378E-2</v>
      </c>
      <c r="F17" s="13">
        <v>2.7312276119044646E-2</v>
      </c>
      <c r="G17" s="13">
        <v>2.7339878447872834E-2</v>
      </c>
      <c r="H17" s="13">
        <v>2.7401252174527345E-2</v>
      </c>
      <c r="I17" s="13">
        <v>3.2224409780066299E-2</v>
      </c>
      <c r="J17" s="13">
        <v>2.8062485951899301E-2</v>
      </c>
      <c r="K17" s="13">
        <v>2.8031804398175784E-2</v>
      </c>
      <c r="L17" s="13">
        <v>2.8068027210884354E-2</v>
      </c>
      <c r="M17" s="13">
        <v>2.7801358234295418E-2</v>
      </c>
      <c r="N17" s="7"/>
      <c r="O17" s="20"/>
      <c r="P17" s="20"/>
      <c r="Q17" s="23"/>
      <c r="R17" s="22"/>
      <c r="S17" s="24"/>
      <c r="T17"/>
      <c r="U17"/>
    </row>
    <row r="18" spans="1:21" x14ac:dyDescent="0.15">
      <c r="A18" s="11"/>
      <c r="B18" s="19">
        <f>B17*B1</f>
        <v>0.83316861781579721</v>
      </c>
      <c r="C18" s="19">
        <f t="shared" ref="C18:M18" si="5">C17*C1</f>
        <v>0.76721089142480969</v>
      </c>
      <c r="D18" s="19">
        <f t="shared" si="5"/>
        <v>0.84876012767002207</v>
      </c>
      <c r="E18" s="19">
        <f t="shared" si="5"/>
        <v>0.81378205128205128</v>
      </c>
      <c r="F18" s="19">
        <f t="shared" si="5"/>
        <v>0.84668055969038403</v>
      </c>
      <c r="G18" s="19">
        <f t="shared" si="5"/>
        <v>0.82019635343618502</v>
      </c>
      <c r="H18" s="19">
        <f t="shared" si="5"/>
        <v>0.84943881741034766</v>
      </c>
      <c r="I18" s="19">
        <f t="shared" si="5"/>
        <v>0.99895670318205521</v>
      </c>
      <c r="J18" s="19">
        <f t="shared" si="5"/>
        <v>0.841874578556979</v>
      </c>
      <c r="K18" s="19">
        <f t="shared" si="5"/>
        <v>0.86898593634344934</v>
      </c>
      <c r="L18" s="19">
        <f t="shared" si="5"/>
        <v>0.84204081632653061</v>
      </c>
      <c r="M18" s="19">
        <f t="shared" si="5"/>
        <v>0.86184210526315796</v>
      </c>
      <c r="N18" s="7"/>
      <c r="O18" s="20">
        <f>(B18+C18+D18)/90</f>
        <v>2.7212662632340321E-2</v>
      </c>
      <c r="P18" s="20">
        <f>(E18+F18+G18)/91</f>
        <v>2.7259988619874945E-2</v>
      </c>
      <c r="Q18" s="21">
        <f>(H18+I18+J18)/92</f>
        <v>2.9242066295101978E-2</v>
      </c>
      <c r="R18" s="22">
        <f>(K18+L18+M18)/92</f>
        <v>2.7965965847099327E-2</v>
      </c>
      <c r="S18" s="22">
        <f>AVERAGE(O18:R18)</f>
        <v>2.7920170848604143E-2</v>
      </c>
      <c r="T18"/>
      <c r="U18"/>
    </row>
    <row r="19" spans="1:21" x14ac:dyDescent="0.15">
      <c r="A19" s="11" t="s">
        <v>2</v>
      </c>
      <c r="B19" s="13">
        <v>3.4215172376038425E-2</v>
      </c>
      <c r="C19" s="13">
        <v>3.252996371101826E-2</v>
      </c>
      <c r="D19" s="13">
        <v>3.2974910394265228E-2</v>
      </c>
      <c r="E19" s="13">
        <v>3.2812500000000001E-2</v>
      </c>
      <c r="F19" s="13">
        <v>3.3118279569892474E-2</v>
      </c>
      <c r="G19" s="13">
        <v>3.3333333333333333E-2</v>
      </c>
      <c r="H19" s="13">
        <v>3.29593267882188E-2</v>
      </c>
      <c r="I19" s="13">
        <v>3.2974910394265228E-2</v>
      </c>
      <c r="J19" s="13">
        <v>3.3333333333333333E-2</v>
      </c>
      <c r="K19" s="13">
        <v>3.29593267882188E-2</v>
      </c>
      <c r="L19" s="13">
        <v>3.3333333333333333E-2</v>
      </c>
      <c r="M19" s="13">
        <v>3.2258064516129031E-2</v>
      </c>
      <c r="N19" s="7"/>
      <c r="O19" s="20"/>
      <c r="P19" s="20"/>
      <c r="Q19" s="23"/>
      <c r="R19" s="22"/>
      <c r="S19" s="24"/>
      <c r="T19"/>
      <c r="U19"/>
    </row>
    <row r="20" spans="1:21" x14ac:dyDescent="0.15">
      <c r="A20" s="11"/>
      <c r="B20" s="19">
        <f>B19*B1</f>
        <v>1.0606703436571912</v>
      </c>
      <c r="C20" s="19">
        <f t="shared" ref="C20:M20" si="6">C19*C1</f>
        <v>0.91083898390851126</v>
      </c>
      <c r="D20" s="19">
        <f t="shared" si="6"/>
        <v>1.0222222222222221</v>
      </c>
      <c r="E20" s="19">
        <f t="shared" si="6"/>
        <v>0.984375</v>
      </c>
      <c r="F20" s="19">
        <f t="shared" si="6"/>
        <v>1.0266666666666666</v>
      </c>
      <c r="G20" s="19">
        <f t="shared" si="6"/>
        <v>1</v>
      </c>
      <c r="H20" s="19">
        <f t="shared" si="6"/>
        <v>1.0217391304347827</v>
      </c>
      <c r="I20" s="19">
        <f t="shared" si="6"/>
        <v>1.0222222222222221</v>
      </c>
      <c r="J20" s="19">
        <f t="shared" si="6"/>
        <v>1</v>
      </c>
      <c r="K20" s="19">
        <f t="shared" si="6"/>
        <v>1.0217391304347827</v>
      </c>
      <c r="L20" s="19">
        <f t="shared" si="6"/>
        <v>1</v>
      </c>
      <c r="M20" s="19">
        <f t="shared" si="6"/>
        <v>1</v>
      </c>
      <c r="N20" s="7"/>
      <c r="O20" s="20">
        <f>(B20+C20+D20)/90</f>
        <v>3.3263683886532495E-2</v>
      </c>
      <c r="P20" s="20">
        <f>(E20+F20+G20)/91</f>
        <v>3.308836996336996E-2</v>
      </c>
      <c r="Q20" s="21">
        <f>(H20+I20+J20)/92</f>
        <v>3.3086536441923962E-2</v>
      </c>
      <c r="R20" s="22">
        <f>(K20+L20+M20)/92</f>
        <v>3.284499054820416E-2</v>
      </c>
      <c r="S20" s="22">
        <f>AVERAGE(O20:R20)</f>
        <v>3.3070895210007646E-2</v>
      </c>
      <c r="T20"/>
      <c r="U20"/>
    </row>
    <row r="21" spans="1:21" x14ac:dyDescent="0.15">
      <c r="A21" s="11" t="s">
        <v>3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0.40322580645161288</v>
      </c>
      <c r="J21" s="13">
        <v>0.375</v>
      </c>
      <c r="K21" s="13">
        <v>0</v>
      </c>
      <c r="L21" s="13">
        <v>0</v>
      </c>
      <c r="M21" s="13">
        <v>0</v>
      </c>
      <c r="N21" s="7"/>
      <c r="O21" s="20"/>
      <c r="P21" s="20"/>
      <c r="Q21" s="23"/>
      <c r="R21" s="22"/>
      <c r="S21" s="24"/>
      <c r="T21"/>
      <c r="U21"/>
    </row>
    <row r="22" spans="1:21" x14ac:dyDescent="0.15">
      <c r="A22" s="11"/>
      <c r="B22" s="19">
        <f>B21*B1</f>
        <v>0</v>
      </c>
      <c r="C22" s="19"/>
      <c r="D22" s="19"/>
      <c r="E22" s="19"/>
      <c r="F22" s="19"/>
      <c r="G22" s="19"/>
      <c r="H22" s="19"/>
      <c r="I22" s="19">
        <f>I21*I1</f>
        <v>12.5</v>
      </c>
      <c r="J22" s="19">
        <f>J21*J1</f>
        <v>11.25</v>
      </c>
      <c r="K22" s="19"/>
      <c r="L22" s="19"/>
      <c r="M22" s="19"/>
      <c r="N22" s="7"/>
      <c r="O22" s="20">
        <f>(B22+C22+D22)/90</f>
        <v>0</v>
      </c>
      <c r="P22" s="20">
        <f>(E22+F22+G22)/91</f>
        <v>0</v>
      </c>
      <c r="Q22" s="21">
        <f>(H22+I22+J22)/92</f>
        <v>0.25815217391304346</v>
      </c>
      <c r="R22" s="22">
        <f>(K22+L22+M22)/92</f>
        <v>0</v>
      </c>
      <c r="S22" s="22">
        <f>AVERAGE(O22:R22)</f>
        <v>6.4538043478260865E-2</v>
      </c>
      <c r="T22"/>
      <c r="U22"/>
    </row>
    <row r="23" spans="1:21" x14ac:dyDescent="0.15">
      <c r="A23" s="1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20"/>
      <c r="P23" s="20"/>
      <c r="Q23" s="23"/>
      <c r="R23" s="22"/>
      <c r="S23" s="24"/>
      <c r="T23"/>
      <c r="U23"/>
    </row>
    <row r="24" spans="1:21" x14ac:dyDescent="0.15">
      <c r="A24" s="10" t="s">
        <v>14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25"/>
      <c r="O24" s="20"/>
      <c r="P24" s="20"/>
      <c r="Q24" s="23"/>
      <c r="R24" s="22"/>
      <c r="S24" s="24"/>
      <c r="T24"/>
      <c r="U24"/>
    </row>
    <row r="25" spans="1:21" x14ac:dyDescent="0.15">
      <c r="A25" s="11" t="s">
        <v>0</v>
      </c>
      <c r="B25" s="13">
        <v>0.16129032258064516</v>
      </c>
      <c r="C25" s="13">
        <v>0.15654761904761907</v>
      </c>
      <c r="D25" s="13">
        <v>0.15693548387096773</v>
      </c>
      <c r="E25" s="13">
        <v>0.15916666666666668</v>
      </c>
      <c r="F25" s="13">
        <v>0.15784946236559141</v>
      </c>
      <c r="G25" s="13">
        <v>0.15766666666666668</v>
      </c>
      <c r="H25" s="13">
        <v>0.1570430107526882</v>
      </c>
      <c r="I25" s="13">
        <v>0.15720430107526881</v>
      </c>
      <c r="J25" s="13">
        <v>0.15783333333333335</v>
      </c>
      <c r="K25" s="13">
        <v>0.15650537634408604</v>
      </c>
      <c r="L25" s="13">
        <v>0.15688888888888888</v>
      </c>
      <c r="M25" s="13">
        <v>0.16150537634408599</v>
      </c>
      <c r="N25" s="25"/>
      <c r="O25" s="20"/>
      <c r="P25" s="20"/>
      <c r="Q25" s="23"/>
      <c r="R25" s="22"/>
      <c r="S25" s="24"/>
      <c r="T25"/>
      <c r="U25"/>
    </row>
    <row r="26" spans="1:21" x14ac:dyDescent="0.15">
      <c r="A26" s="11"/>
      <c r="B26" s="19">
        <f>B25*B1</f>
        <v>5</v>
      </c>
      <c r="C26" s="19">
        <f t="shared" ref="C26:M26" si="7">C25*C1</f>
        <v>4.3833333333333337</v>
      </c>
      <c r="D26" s="19">
        <f t="shared" si="7"/>
        <v>4.8649999999999993</v>
      </c>
      <c r="E26" s="19">
        <f t="shared" si="7"/>
        <v>4.7750000000000004</v>
      </c>
      <c r="F26" s="19">
        <f t="shared" si="7"/>
        <v>4.8933333333333335</v>
      </c>
      <c r="G26" s="19">
        <f t="shared" si="7"/>
        <v>4.7300000000000004</v>
      </c>
      <c r="H26" s="19">
        <f t="shared" si="7"/>
        <v>4.8683333333333341</v>
      </c>
      <c r="I26" s="19">
        <f t="shared" si="7"/>
        <v>4.8733333333333331</v>
      </c>
      <c r="J26" s="19">
        <f t="shared" si="7"/>
        <v>4.7350000000000003</v>
      </c>
      <c r="K26" s="19">
        <f t="shared" si="7"/>
        <v>4.8516666666666675</v>
      </c>
      <c r="L26" s="19">
        <f t="shared" si="7"/>
        <v>4.7066666666666661</v>
      </c>
      <c r="M26" s="19">
        <f t="shared" si="7"/>
        <v>5.0066666666666659</v>
      </c>
      <c r="N26" s="25"/>
      <c r="O26" s="20">
        <f>(B26+C26+D26)/90</f>
        <v>0.1583148148148148</v>
      </c>
      <c r="P26" s="20">
        <f>(E26+F26+G26)/91</f>
        <v>0.15822344322344323</v>
      </c>
      <c r="Q26" s="21">
        <f>(H26+I26+J26)/92</f>
        <v>0.15735507246376812</v>
      </c>
      <c r="R26" s="22">
        <f>(K26+L26+M26)/92</f>
        <v>0.15831521739130433</v>
      </c>
      <c r="S26" s="22">
        <f>AVERAGE(O26:R26)</f>
        <v>0.15805213697333262</v>
      </c>
      <c r="T26"/>
      <c r="U26"/>
    </row>
    <row r="27" spans="1:21" x14ac:dyDescent="0.15">
      <c r="A27" s="11" t="s">
        <v>1</v>
      </c>
      <c r="B27" s="13">
        <v>1.8404104331784861E-2</v>
      </c>
      <c r="C27" s="13">
        <v>1.8862643447361053E-2</v>
      </c>
      <c r="D27" s="13">
        <v>1.8559434379142734E-2</v>
      </c>
      <c r="E27" s="13">
        <v>1.8585402558314524E-2</v>
      </c>
      <c r="F27" s="13">
        <v>1.8608178265181123E-2</v>
      </c>
      <c r="G27" s="13">
        <v>1.8604651162790697E-2</v>
      </c>
      <c r="H27" s="13">
        <v>1.8608279012758373E-2</v>
      </c>
      <c r="I27" s="13">
        <v>1.8601775879509948E-2</v>
      </c>
      <c r="J27" s="13">
        <v>1.8592057761732853E-2</v>
      </c>
      <c r="K27" s="13">
        <v>1.8525499488394638E-2</v>
      </c>
      <c r="L27" s="13">
        <v>1.8512208972174902E-2</v>
      </c>
      <c r="M27" s="13">
        <v>1.8494623655913981E-2</v>
      </c>
      <c r="N27" s="25"/>
      <c r="O27" s="20"/>
      <c r="P27" s="20"/>
      <c r="Q27" s="23"/>
      <c r="R27" s="22"/>
      <c r="S27" s="24"/>
      <c r="T27"/>
      <c r="U27"/>
    </row>
    <row r="28" spans="1:21" x14ac:dyDescent="0.15">
      <c r="A28" s="11"/>
      <c r="B28" s="19">
        <f>B27*B1</f>
        <v>0.5705272342853307</v>
      </c>
      <c r="C28" s="19">
        <f t="shared" ref="C28:M28" si="8">C27*C1</f>
        <v>0.52815401652610949</v>
      </c>
      <c r="D28" s="19">
        <f t="shared" si="8"/>
        <v>0.57534246575342474</v>
      </c>
      <c r="E28" s="19">
        <f t="shared" si="8"/>
        <v>0.5575620767494357</v>
      </c>
      <c r="F28" s="19">
        <f t="shared" si="8"/>
        <v>0.57685352622061481</v>
      </c>
      <c r="G28" s="19">
        <f t="shared" si="8"/>
        <v>0.55813953488372092</v>
      </c>
      <c r="H28" s="19">
        <f t="shared" si="8"/>
        <v>0.57685664939550951</v>
      </c>
      <c r="I28" s="19">
        <f t="shared" si="8"/>
        <v>0.5766550522648084</v>
      </c>
      <c r="J28" s="19">
        <f t="shared" si="8"/>
        <v>0.5577617328519856</v>
      </c>
      <c r="K28" s="19">
        <f t="shared" si="8"/>
        <v>0.57429048414023376</v>
      </c>
      <c r="L28" s="19">
        <f t="shared" si="8"/>
        <v>0.55536626916524701</v>
      </c>
      <c r="M28" s="19">
        <f t="shared" si="8"/>
        <v>0.57333333333333336</v>
      </c>
      <c r="N28" s="25"/>
      <c r="O28" s="20">
        <f>(B28+C28+D28)/90</f>
        <v>1.8600263517387385E-2</v>
      </c>
      <c r="P28" s="20">
        <f>(E28+F28+G28)/91</f>
        <v>1.8599507009382104E-2</v>
      </c>
      <c r="Q28" s="21">
        <f>(H28+I28+J28)/92</f>
        <v>1.8600798201220688E-2</v>
      </c>
      <c r="R28" s="22">
        <f>(K28+L28+M28)/92</f>
        <v>1.8510761811291458E-2</v>
      </c>
      <c r="S28" s="22">
        <f>AVERAGE(O28:R28)</f>
        <v>1.8577832634820407E-2</v>
      </c>
      <c r="T28"/>
      <c r="U28"/>
    </row>
    <row r="29" spans="1:21" x14ac:dyDescent="0.15">
      <c r="A29" s="11" t="s">
        <v>2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25"/>
      <c r="O29" s="20"/>
      <c r="P29" s="20"/>
      <c r="Q29" s="23"/>
      <c r="R29" s="22"/>
      <c r="S29" s="24"/>
      <c r="T29"/>
      <c r="U29"/>
    </row>
    <row r="30" spans="1:21" x14ac:dyDescent="0.15">
      <c r="A30" s="1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5"/>
      <c r="O30" s="20">
        <f>(B30+C30+D30)/90</f>
        <v>0</v>
      </c>
      <c r="P30" s="20">
        <f>(E30+F30+G30)/91</f>
        <v>0</v>
      </c>
      <c r="Q30" s="21">
        <f>(H30+I30+J30)/92</f>
        <v>0</v>
      </c>
      <c r="R30" s="22">
        <f>(K30+L30+M30)/92</f>
        <v>0</v>
      </c>
      <c r="S30" s="22">
        <f>AVERAGE(O30:R30)</f>
        <v>0</v>
      </c>
      <c r="T30"/>
      <c r="U30"/>
    </row>
    <row r="31" spans="1:21" x14ac:dyDescent="0.15">
      <c r="A31" s="11" t="s">
        <v>3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25"/>
      <c r="O31" s="20"/>
      <c r="P31" s="20"/>
      <c r="Q31" s="23"/>
      <c r="R31" s="22"/>
      <c r="S31" s="24"/>
      <c r="T31"/>
      <c r="U31"/>
    </row>
    <row r="32" spans="1:21" x14ac:dyDescent="0.15">
      <c r="A32" s="1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5"/>
      <c r="O32" s="20">
        <f>(B32+C32+D32)/90</f>
        <v>0</v>
      </c>
      <c r="P32" s="20">
        <f>(E32+F32+G32)/91</f>
        <v>0</v>
      </c>
      <c r="Q32" s="21">
        <f>(H32+I32+J32)/92</f>
        <v>0</v>
      </c>
      <c r="R32" s="22">
        <f>(K32+L32+M32)/92</f>
        <v>0</v>
      </c>
      <c r="S32" s="22">
        <f>AVERAGE(O32:R32)</f>
        <v>0</v>
      </c>
      <c r="T32"/>
      <c r="U32"/>
    </row>
    <row r="33" spans="1:21" x14ac:dyDescent="0.15">
      <c r="A33" s="1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25"/>
      <c r="O33" s="20"/>
      <c r="P33" s="20"/>
      <c r="Q33" s="23"/>
      <c r="R33" s="22"/>
      <c r="S33" s="24"/>
      <c r="T33"/>
      <c r="U33"/>
    </row>
    <row r="34" spans="1:21" x14ac:dyDescent="0.15">
      <c r="A34" s="10" t="s">
        <v>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25"/>
      <c r="O34" s="20"/>
      <c r="P34" s="20"/>
      <c r="Q34" s="23"/>
      <c r="R34" s="22"/>
      <c r="S34" s="24"/>
      <c r="T34"/>
      <c r="U34"/>
    </row>
    <row r="35" spans="1:21" x14ac:dyDescent="0.15">
      <c r="A35" s="11" t="s">
        <v>0</v>
      </c>
      <c r="B35" s="13">
        <v>0.16585845807857191</v>
      </c>
      <c r="C35" s="13">
        <v>0.70413961038961037</v>
      </c>
      <c r="D35" s="13">
        <v>0.16849227883294812</v>
      </c>
      <c r="E35" s="13">
        <v>0.16706680584551148</v>
      </c>
      <c r="F35" s="13">
        <v>0.16999033332139918</v>
      </c>
      <c r="G35" s="13">
        <v>0.16899055918663761</v>
      </c>
      <c r="H35" s="13">
        <v>0.17789237418612847</v>
      </c>
      <c r="I35" s="13">
        <v>0.16898587391946027</v>
      </c>
      <c r="J35" s="13">
        <v>0.16915395787944806</v>
      </c>
      <c r="K35" s="13">
        <v>0.16310650493201811</v>
      </c>
      <c r="L35" s="13">
        <v>0.16374298827129016</v>
      </c>
      <c r="M35" s="13">
        <v>0.16186980876955767</v>
      </c>
      <c r="N35" s="25"/>
      <c r="O35" s="20"/>
      <c r="P35" s="20"/>
      <c r="Q35" s="23"/>
      <c r="R35" s="22"/>
      <c r="S35" s="24"/>
      <c r="T35"/>
      <c r="U35"/>
    </row>
    <row r="36" spans="1:21" x14ac:dyDescent="0.15">
      <c r="A36" s="11"/>
      <c r="B36" s="19">
        <f>B35*B1</f>
        <v>5.1416122004357296</v>
      </c>
      <c r="C36" s="19">
        <f t="shared" ref="C36:M36" si="9">C35*C1</f>
        <v>19.71590909090909</v>
      </c>
      <c r="D36" s="19">
        <f t="shared" si="9"/>
        <v>5.2232606438213915</v>
      </c>
      <c r="E36" s="19">
        <f t="shared" si="9"/>
        <v>5.0120041753653446</v>
      </c>
      <c r="F36" s="19">
        <f t="shared" si="9"/>
        <v>5.2697003329633745</v>
      </c>
      <c r="G36" s="19">
        <f t="shared" si="9"/>
        <v>5.0697167755991286</v>
      </c>
      <c r="H36" s="19">
        <f t="shared" si="9"/>
        <v>5.5146635997699827</v>
      </c>
      <c r="I36" s="19">
        <f t="shared" si="9"/>
        <v>5.238562091503268</v>
      </c>
      <c r="J36" s="19">
        <f t="shared" si="9"/>
        <v>5.0746187363834423</v>
      </c>
      <c r="K36" s="19">
        <f t="shared" si="9"/>
        <v>5.0563016528925617</v>
      </c>
      <c r="L36" s="19">
        <f t="shared" si="9"/>
        <v>4.9122896481387048</v>
      </c>
      <c r="M36" s="19">
        <f t="shared" si="9"/>
        <v>5.0179640718562881</v>
      </c>
      <c r="N36" s="25"/>
      <c r="O36" s="20">
        <f>(B36+C36+D36)/90</f>
        <v>0.33423091039073566</v>
      </c>
      <c r="P36" s="20">
        <f>(E36+F36+G36)/91</f>
        <v>0.1686969371860203</v>
      </c>
      <c r="Q36" s="21">
        <f>(H36+I36+J36)/92</f>
        <v>0.17204178725713798</v>
      </c>
      <c r="R36" s="22">
        <f>(K36+L36+M36)/92</f>
        <v>0.16289734100964734</v>
      </c>
      <c r="S36" s="22">
        <f>AVERAGE(O36:R36)</f>
        <v>0.20946674396088535</v>
      </c>
      <c r="T36"/>
      <c r="U36"/>
    </row>
    <row r="37" spans="1:21" x14ac:dyDescent="0.15">
      <c r="A37" s="11" t="s">
        <v>1</v>
      </c>
      <c r="B37" s="13">
        <v>1.8631782237462067E-2</v>
      </c>
      <c r="C37" s="13">
        <v>1.8907811385953592E-2</v>
      </c>
      <c r="D37" s="13">
        <v>1.8931247963506027E-2</v>
      </c>
      <c r="E37" s="13">
        <v>1.8613659531090725E-2</v>
      </c>
      <c r="F37" s="13">
        <v>1.8589393110989609E-2</v>
      </c>
      <c r="G37" s="13">
        <v>1.8602400309717382E-2</v>
      </c>
      <c r="H37" s="13">
        <v>1.8591549295774647E-2</v>
      </c>
      <c r="I37" s="13">
        <v>2.7976363460234431E-2</v>
      </c>
      <c r="J37" s="13">
        <v>1.8587064676616916E-2</v>
      </c>
      <c r="K37" s="13">
        <v>1.8484156437339423E-2</v>
      </c>
      <c r="L37" s="13">
        <v>1.8499127399650962E-2</v>
      </c>
      <c r="M37" s="13">
        <v>1.8997898388764721E-2</v>
      </c>
      <c r="N37" s="25"/>
      <c r="O37" s="20"/>
      <c r="P37" s="20"/>
      <c r="Q37" s="23"/>
      <c r="R37" s="22"/>
      <c r="S37" s="24"/>
      <c r="T37"/>
      <c r="U37"/>
    </row>
    <row r="38" spans="1:21" x14ac:dyDescent="0.15">
      <c r="A38" s="11"/>
      <c r="B38" s="19">
        <f>B37*B1</f>
        <v>0.57758524936132405</v>
      </c>
      <c r="C38" s="19">
        <f t="shared" ref="C38:M38" si="10">C37*C1</f>
        <v>0.52941871880670055</v>
      </c>
      <c r="D38" s="19">
        <f t="shared" si="10"/>
        <v>0.58686868686868687</v>
      </c>
      <c r="E38" s="19">
        <f t="shared" si="10"/>
        <v>0.55840978593272173</v>
      </c>
      <c r="F38" s="19">
        <f t="shared" si="10"/>
        <v>0.57627118644067787</v>
      </c>
      <c r="G38" s="19">
        <f t="shared" si="10"/>
        <v>0.55807200929152145</v>
      </c>
      <c r="H38" s="19">
        <f t="shared" si="10"/>
        <v>0.57633802816901403</v>
      </c>
      <c r="I38" s="19">
        <f t="shared" si="10"/>
        <v>0.86726726726726733</v>
      </c>
      <c r="J38" s="19">
        <f t="shared" si="10"/>
        <v>0.55761194029850747</v>
      </c>
      <c r="K38" s="19">
        <f t="shared" si="10"/>
        <v>0.57300884955752207</v>
      </c>
      <c r="L38" s="19">
        <f t="shared" si="10"/>
        <v>0.55497382198952883</v>
      </c>
      <c r="M38" s="19">
        <f t="shared" si="10"/>
        <v>0.58893485005170632</v>
      </c>
      <c r="N38" s="25"/>
      <c r="O38" s="20">
        <f>(B38+C38+D38)/90</f>
        <v>1.8820807278185681E-2</v>
      </c>
      <c r="P38" s="20">
        <f>(E38+F38+G38)/91</f>
        <v>1.8601681117196935E-2</v>
      </c>
      <c r="Q38" s="21">
        <f>(H38+I38+J38)/92</f>
        <v>2.1752361257986838E-2</v>
      </c>
      <c r="R38" s="22">
        <f>(K38+L38+M38)/92</f>
        <v>1.8662146973899535E-2</v>
      </c>
      <c r="S38" s="22">
        <f>AVERAGE(O38:R38)</f>
        <v>1.9459249156817248E-2</v>
      </c>
      <c r="T38"/>
      <c r="U38"/>
    </row>
    <row r="39" spans="1:21" x14ac:dyDescent="0.15">
      <c r="A39" s="11" t="s">
        <v>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25"/>
      <c r="O39" s="20"/>
      <c r="P39" s="20"/>
      <c r="Q39" s="23"/>
      <c r="R39" s="22"/>
      <c r="S39" s="24"/>
      <c r="T39"/>
      <c r="U39"/>
    </row>
    <row r="40" spans="1:21" x14ac:dyDescent="0.15">
      <c r="A40" s="1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5"/>
      <c r="O40" s="20">
        <f>(B40+C40+D40)/90</f>
        <v>0</v>
      </c>
      <c r="P40" s="20">
        <f>(E40+F40+G40)/91</f>
        <v>0</v>
      </c>
      <c r="Q40" s="21">
        <f>(H40+I40+J40)/92</f>
        <v>0</v>
      </c>
      <c r="R40" s="22">
        <f>(K40+L40+M40)/92</f>
        <v>0</v>
      </c>
      <c r="S40" s="22">
        <f>AVERAGE(O40:R40)</f>
        <v>0</v>
      </c>
      <c r="T40"/>
      <c r="U40"/>
    </row>
    <row r="41" spans="1:21" x14ac:dyDescent="0.15">
      <c r="A41" s="11" t="s">
        <v>3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-1.937984496124031E-2</v>
      </c>
      <c r="H41" s="13">
        <v>0</v>
      </c>
      <c r="I41" s="13">
        <v>0</v>
      </c>
      <c r="J41" s="13">
        <v>9.6296296296296297E-2</v>
      </c>
      <c r="K41" s="13">
        <v>0</v>
      </c>
      <c r="L41" s="13">
        <v>0</v>
      </c>
      <c r="M41" s="13">
        <v>9.677419354838708E-2</v>
      </c>
      <c r="N41" s="25"/>
      <c r="O41" s="20"/>
      <c r="P41" s="20"/>
      <c r="Q41" s="23"/>
      <c r="R41" s="22"/>
      <c r="S41" s="24"/>
      <c r="T41"/>
      <c r="U41"/>
    </row>
    <row r="42" spans="1:21" x14ac:dyDescent="0.15">
      <c r="A42" s="11"/>
      <c r="B42" s="19"/>
      <c r="C42" s="19"/>
      <c r="D42" s="19"/>
      <c r="E42" s="19"/>
      <c r="F42" s="19"/>
      <c r="G42" s="19">
        <f>G41*G1</f>
        <v>-0.58139534883720934</v>
      </c>
      <c r="H42" s="19">
        <f t="shared" ref="H42:M42" si="11">H41*H1</f>
        <v>0</v>
      </c>
      <c r="I42" s="19">
        <f t="shared" si="11"/>
        <v>0</v>
      </c>
      <c r="J42" s="19">
        <f t="shared" si="11"/>
        <v>2.8888888888888888</v>
      </c>
      <c r="K42" s="19">
        <f t="shared" si="11"/>
        <v>0</v>
      </c>
      <c r="L42" s="19">
        <f t="shared" si="11"/>
        <v>0</v>
      </c>
      <c r="M42" s="19">
        <f t="shared" si="11"/>
        <v>2.9999999999999996</v>
      </c>
      <c r="N42" s="7"/>
      <c r="O42" s="20">
        <f>(B42+C42+D42)/90</f>
        <v>0</v>
      </c>
      <c r="P42" s="20">
        <f>(E42+F42+G42)/91</f>
        <v>-6.3889598773319706E-3</v>
      </c>
      <c r="Q42" s="21">
        <f>(H42+I42+J42)/92</f>
        <v>3.140096618357488E-2</v>
      </c>
      <c r="R42" s="22">
        <f>(K42+L42+M42)/92</f>
        <v>3.2608695652173905E-2</v>
      </c>
      <c r="S42" s="22">
        <f>AVERAGE(O42:R42)</f>
        <v>1.4405175489604204E-2</v>
      </c>
      <c r="T42"/>
      <c r="U42"/>
    </row>
    <row r="43" spans="1:21" x14ac:dyDescent="0.15">
      <c r="A43" s="1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20"/>
      <c r="P43" s="20"/>
      <c r="Q43" s="23"/>
      <c r="R43" s="22"/>
      <c r="S43" s="24"/>
      <c r="T43"/>
      <c r="U43"/>
    </row>
    <row r="44" spans="1:21" x14ac:dyDescent="0.15">
      <c r="A44" s="10" t="s">
        <v>15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25"/>
      <c r="O44" s="20"/>
      <c r="P44" s="20"/>
      <c r="Q44" s="23"/>
      <c r="R44" s="22"/>
      <c r="S44" s="24"/>
      <c r="T44"/>
      <c r="U44"/>
    </row>
    <row r="45" spans="1:21" x14ac:dyDescent="0.15">
      <c r="A45" s="11" t="s">
        <v>0</v>
      </c>
      <c r="B45" s="13">
        <v>8.0645161290322578E-3</v>
      </c>
      <c r="C45" s="13">
        <v>7.5892857142857142E-3</v>
      </c>
      <c r="D45" s="13">
        <v>7.4956498460714768E-3</v>
      </c>
      <c r="E45" s="13">
        <v>2.2791666666666668E-2</v>
      </c>
      <c r="F45" s="13">
        <v>9.9193548387096781E-3</v>
      </c>
      <c r="G45" s="13">
        <v>1.8083333333333333E-2</v>
      </c>
      <c r="H45" s="13">
        <v>1.6129032258064516E-2</v>
      </c>
      <c r="I45" s="13">
        <v>1.0887096774193548E-2</v>
      </c>
      <c r="J45" s="13">
        <v>1.4291666666666666E-2</v>
      </c>
      <c r="K45" s="13">
        <v>7.4999999999999997E-3</v>
      </c>
      <c r="L45" s="13">
        <v>2.5000000000000001E-2</v>
      </c>
      <c r="M45" s="13">
        <v>2.5000000000000001E-2</v>
      </c>
      <c r="N45" s="25"/>
      <c r="O45" s="20"/>
      <c r="P45" s="20"/>
      <c r="Q45" s="23"/>
      <c r="R45" s="22"/>
      <c r="S45" s="24"/>
      <c r="T45"/>
      <c r="U45"/>
    </row>
    <row r="46" spans="1:21" x14ac:dyDescent="0.15">
      <c r="A46" s="11"/>
      <c r="B46" s="19">
        <f>B45*B1</f>
        <v>0.25</v>
      </c>
      <c r="C46" s="19">
        <f t="shared" ref="C46:M46" si="12">C45*C1</f>
        <v>0.21249999999999999</v>
      </c>
      <c r="D46" s="19">
        <f t="shared" si="12"/>
        <v>0.23236514522821577</v>
      </c>
      <c r="E46" s="19">
        <f t="shared" si="12"/>
        <v>0.68375000000000008</v>
      </c>
      <c r="F46" s="19">
        <f t="shared" si="12"/>
        <v>0.3075</v>
      </c>
      <c r="G46" s="19">
        <f t="shared" si="12"/>
        <v>0.54249999999999998</v>
      </c>
      <c r="H46" s="19">
        <f t="shared" si="12"/>
        <v>0.5</v>
      </c>
      <c r="I46" s="19">
        <f t="shared" si="12"/>
        <v>0.33750000000000002</v>
      </c>
      <c r="J46" s="19">
        <f t="shared" si="12"/>
        <v>0.42874999999999996</v>
      </c>
      <c r="K46" s="19">
        <f t="shared" si="12"/>
        <v>0.23249999999999998</v>
      </c>
      <c r="L46" s="19">
        <f t="shared" si="12"/>
        <v>0.75</v>
      </c>
      <c r="M46" s="19">
        <f t="shared" si="12"/>
        <v>0.77500000000000002</v>
      </c>
      <c r="N46" s="25"/>
      <c r="O46" s="20">
        <f>(B46+C46+D46)/90</f>
        <v>7.7207238358690637E-3</v>
      </c>
      <c r="P46" s="20">
        <f>(E46+F46+G46)/91</f>
        <v>1.6854395604395604E-2</v>
      </c>
      <c r="Q46" s="21">
        <f>(H46+I46+J46)/92</f>
        <v>1.3763586956521738E-2</v>
      </c>
      <c r="R46" s="22">
        <f>(K46+L46+M46)/92</f>
        <v>1.9103260869565215E-2</v>
      </c>
      <c r="S46" s="22">
        <f>AVERAGE(O46:R46)</f>
        <v>1.4360491816587906E-2</v>
      </c>
      <c r="T46"/>
      <c r="U46"/>
    </row>
    <row r="47" spans="1:21" x14ac:dyDescent="0.15">
      <c r="A47" s="11" t="s">
        <v>1</v>
      </c>
      <c r="B47" s="13">
        <v>8.9618181736710757E-3</v>
      </c>
      <c r="C47" s="13">
        <v>1.1846844000758198E-2</v>
      </c>
      <c r="D47" s="13">
        <v>9.9255583126550868E-3</v>
      </c>
      <c r="E47" s="13">
        <v>1.1564625850340135E-2</v>
      </c>
      <c r="F47" s="13">
        <v>0</v>
      </c>
      <c r="G47" s="13">
        <v>1.1657559198542805E-2</v>
      </c>
      <c r="H47" s="13">
        <v>0</v>
      </c>
      <c r="I47" s="13">
        <v>0</v>
      </c>
      <c r="J47" s="13">
        <v>0</v>
      </c>
      <c r="K47" s="13">
        <v>1.6129032258064516E-2</v>
      </c>
      <c r="L47" s="13">
        <v>1.0476190476190476E-2</v>
      </c>
      <c r="M47" s="13">
        <v>0</v>
      </c>
      <c r="N47" s="25"/>
      <c r="O47" s="20"/>
      <c r="P47" s="20"/>
      <c r="Q47" s="23"/>
      <c r="R47" s="22"/>
      <c r="S47" s="24"/>
      <c r="T47"/>
      <c r="U47"/>
    </row>
    <row r="48" spans="1:21" x14ac:dyDescent="0.15">
      <c r="A48" s="11"/>
      <c r="B48" s="19">
        <f>B47*B1</f>
        <v>0.27781636338380333</v>
      </c>
      <c r="C48" s="19">
        <f t="shared" ref="C48:M48" si="13">C47*C1</f>
        <v>0.33171163202122955</v>
      </c>
      <c r="D48" s="19">
        <f t="shared" si="13"/>
        <v>0.30769230769230771</v>
      </c>
      <c r="E48" s="19">
        <f t="shared" si="13"/>
        <v>0.34693877551020408</v>
      </c>
      <c r="F48" s="19">
        <f t="shared" si="13"/>
        <v>0</v>
      </c>
      <c r="G48" s="19">
        <f t="shared" si="13"/>
        <v>0.34972677595628415</v>
      </c>
      <c r="H48" s="19">
        <f t="shared" si="13"/>
        <v>0</v>
      </c>
      <c r="I48" s="19">
        <f t="shared" si="13"/>
        <v>0</v>
      </c>
      <c r="J48" s="19">
        <f t="shared" si="13"/>
        <v>0</v>
      </c>
      <c r="K48" s="19">
        <f t="shared" si="13"/>
        <v>0.5</v>
      </c>
      <c r="L48" s="19">
        <f t="shared" si="13"/>
        <v>0.31428571428571428</v>
      </c>
      <c r="M48" s="19">
        <f t="shared" si="13"/>
        <v>0</v>
      </c>
      <c r="N48" s="25"/>
      <c r="O48" s="20">
        <f>(B48+C48+D48)/90</f>
        <v>1.0191336701081561E-2</v>
      </c>
      <c r="P48" s="20">
        <f>(E48+F48+G48)/91</f>
        <v>7.6556654007306395E-3</v>
      </c>
      <c r="Q48" s="21">
        <f>(H48+I48+J48)/92</f>
        <v>0</v>
      </c>
      <c r="R48" s="22">
        <f>(K48+L48+M48)/92</f>
        <v>8.8509316770186332E-3</v>
      </c>
      <c r="S48" s="22">
        <f>AVERAGE(O48:R48)</f>
        <v>6.6744834447077083E-3</v>
      </c>
      <c r="T48"/>
      <c r="U48"/>
    </row>
    <row r="49" spans="1:21" x14ac:dyDescent="0.15">
      <c r="A49" s="11" t="s">
        <v>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25"/>
      <c r="O49" s="20"/>
      <c r="P49" s="20"/>
      <c r="Q49" s="23"/>
      <c r="R49" s="22"/>
      <c r="S49" s="24"/>
      <c r="T49"/>
      <c r="U49"/>
    </row>
    <row r="50" spans="1:21" x14ac:dyDescent="0.15">
      <c r="A50" s="11"/>
      <c r="B50" s="19">
        <f>B49*B1</f>
        <v>0</v>
      </c>
      <c r="C50" s="19">
        <f t="shared" ref="C50:M50" si="14">C49*C1</f>
        <v>0</v>
      </c>
      <c r="D50" s="19">
        <f t="shared" si="14"/>
        <v>0</v>
      </c>
      <c r="E50" s="19">
        <f t="shared" si="14"/>
        <v>0</v>
      </c>
      <c r="F50" s="19">
        <f t="shared" si="14"/>
        <v>0</v>
      </c>
      <c r="G50" s="19">
        <f t="shared" si="14"/>
        <v>0</v>
      </c>
      <c r="H50" s="19">
        <f t="shared" si="14"/>
        <v>0</v>
      </c>
      <c r="I50" s="19">
        <f t="shared" si="14"/>
        <v>0</v>
      </c>
      <c r="J50" s="19">
        <f t="shared" si="14"/>
        <v>0</v>
      </c>
      <c r="K50" s="19">
        <f t="shared" si="14"/>
        <v>0</v>
      </c>
      <c r="L50" s="19">
        <f t="shared" si="14"/>
        <v>0</v>
      </c>
      <c r="M50" s="19">
        <f t="shared" si="14"/>
        <v>0</v>
      </c>
      <c r="N50" s="25"/>
      <c r="O50" s="20">
        <f>(B50+C50+D50)/90</f>
        <v>0</v>
      </c>
      <c r="P50" s="20">
        <f>(E50+F50+G50)/91</f>
        <v>0</v>
      </c>
      <c r="Q50" s="21">
        <f>(H50+I50+J50)/92</f>
        <v>0</v>
      </c>
      <c r="R50" s="22">
        <f>(K50+L50+M50)/92</f>
        <v>0</v>
      </c>
      <c r="S50" s="22">
        <f>AVERAGE(O50:R50)</f>
        <v>0</v>
      </c>
      <c r="T50"/>
      <c r="U50"/>
    </row>
    <row r="51" spans="1:21" x14ac:dyDescent="0.15">
      <c r="A51" s="11" t="s">
        <v>3</v>
      </c>
      <c r="B51" s="13">
        <v>0</v>
      </c>
      <c r="C51" s="13">
        <v>0</v>
      </c>
      <c r="D51" s="13">
        <v>0.40664711632453571</v>
      </c>
      <c r="E51" s="13">
        <v>0.28968253968253965</v>
      </c>
      <c r="F51" s="13">
        <v>0</v>
      </c>
      <c r="G51" s="13">
        <v>4.9857549857549859E-2</v>
      </c>
      <c r="H51" s="13">
        <v>8.9605734767025089E-2</v>
      </c>
      <c r="I51" s="13">
        <v>0</v>
      </c>
      <c r="J51" s="13">
        <v>0</v>
      </c>
      <c r="K51" s="13">
        <v>0</v>
      </c>
      <c r="L51" s="13">
        <v>2.0809523809523811</v>
      </c>
      <c r="M51" s="13">
        <v>0</v>
      </c>
      <c r="N51" s="25"/>
      <c r="O51" s="20"/>
      <c r="P51" s="20"/>
      <c r="Q51" s="23"/>
      <c r="R51" s="22"/>
      <c r="S51" s="24"/>
      <c r="T51"/>
      <c r="U51"/>
    </row>
    <row r="52" spans="1:21" x14ac:dyDescent="0.15">
      <c r="A52" s="11"/>
      <c r="B52" s="19">
        <f>B51*B1</f>
        <v>0</v>
      </c>
      <c r="C52" s="19">
        <f>C51*C1</f>
        <v>0</v>
      </c>
      <c r="D52" s="19">
        <f>D51*D1</f>
        <v>12.606060606060607</v>
      </c>
      <c r="E52" s="19">
        <f t="shared" ref="E52:M52" si="15">E51*E1</f>
        <v>8.6904761904761898</v>
      </c>
      <c r="F52" s="19">
        <f t="shared" si="15"/>
        <v>0</v>
      </c>
      <c r="G52" s="19">
        <f t="shared" si="15"/>
        <v>1.4957264957264957</v>
      </c>
      <c r="H52" s="19">
        <f t="shared" si="15"/>
        <v>2.7777777777777777</v>
      </c>
      <c r="I52" s="19">
        <f t="shared" si="15"/>
        <v>0</v>
      </c>
      <c r="J52" s="19">
        <f t="shared" si="15"/>
        <v>0</v>
      </c>
      <c r="K52" s="19">
        <f t="shared" si="15"/>
        <v>0</v>
      </c>
      <c r="L52" s="19">
        <f t="shared" si="15"/>
        <v>62.428571428571431</v>
      </c>
      <c r="M52" s="19">
        <f t="shared" si="15"/>
        <v>0</v>
      </c>
      <c r="N52" s="25"/>
      <c r="O52" s="20">
        <f>(B52+C52+D52)/90</f>
        <v>0.14006734006734009</v>
      </c>
      <c r="P52" s="20">
        <f>(E52+F52+G52)/91</f>
        <v>0.11193629325497456</v>
      </c>
      <c r="Q52" s="21">
        <f>(H52+I52+J52)/92</f>
        <v>3.0193236714975844E-2</v>
      </c>
      <c r="R52" s="22">
        <f>(K52+L52+M52)/92</f>
        <v>0.6785714285714286</v>
      </c>
      <c r="S52" s="22">
        <f>AVERAGE(O52:R52)</f>
        <v>0.24019207465217979</v>
      </c>
      <c r="T52"/>
      <c r="U52"/>
    </row>
    <row r="53" spans="1:21" x14ac:dyDescent="0.15">
      <c r="A53" s="1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25"/>
      <c r="O53" s="20"/>
      <c r="P53" s="20"/>
      <c r="Q53" s="23"/>
      <c r="R53" s="22"/>
      <c r="S53" s="22"/>
      <c r="T53"/>
      <c r="U53"/>
    </row>
    <row r="54" spans="1:21" x14ac:dyDescent="0.15">
      <c r="A54" s="10" t="s">
        <v>16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25"/>
      <c r="O54" s="20"/>
      <c r="P54" s="20"/>
      <c r="Q54" s="23"/>
      <c r="R54" s="22"/>
      <c r="S54" s="24"/>
      <c r="T54"/>
      <c r="U54"/>
    </row>
    <row r="55" spans="1:21" x14ac:dyDescent="0.15">
      <c r="A55" s="11" t="s">
        <v>0</v>
      </c>
      <c r="B55" s="13">
        <v>3.0295298211381071E-2</v>
      </c>
      <c r="C55" s="13">
        <v>3.1148347171030561E-2</v>
      </c>
      <c r="D55" s="13">
        <v>4.8610947477556024E-2</v>
      </c>
      <c r="E55" s="13">
        <v>2.854255825011888E-2</v>
      </c>
      <c r="F55" s="13">
        <v>3.2999760375183998E-2</v>
      </c>
      <c r="G55" s="13">
        <v>4.7504393673110719E-2</v>
      </c>
      <c r="H55" s="13">
        <v>4.0259587549204605E-2</v>
      </c>
      <c r="I55" s="13">
        <v>2.954989544410545E-2</v>
      </c>
      <c r="J55" s="13">
        <v>2.734779987944545E-2</v>
      </c>
      <c r="K55" s="13">
        <v>2.8803243164549165E-2</v>
      </c>
      <c r="L55" s="13">
        <v>4.0569620253164559E-2</v>
      </c>
      <c r="M55" s="13">
        <v>4.2244154050788435E-2</v>
      </c>
      <c r="N55" s="25"/>
      <c r="O55" s="20"/>
      <c r="P55" s="20"/>
      <c r="Q55" s="23"/>
      <c r="R55" s="22"/>
      <c r="S55" s="24"/>
      <c r="T55"/>
      <c r="U55"/>
    </row>
    <row r="56" spans="1:21" x14ac:dyDescent="0.15">
      <c r="A56" s="11"/>
      <c r="B56" s="19">
        <f>B55*B1</f>
        <v>0.93915424455281316</v>
      </c>
      <c r="C56" s="19">
        <f t="shared" ref="C56:M56" si="16">C55*C1</f>
        <v>0.87215372078885567</v>
      </c>
      <c r="D56" s="19">
        <f t="shared" si="16"/>
        <v>1.5069393718042368</v>
      </c>
      <c r="E56" s="19">
        <f t="shared" si="16"/>
        <v>0.85627674750356642</v>
      </c>
      <c r="F56" s="19">
        <f t="shared" si="16"/>
        <v>1.022992571630704</v>
      </c>
      <c r="G56" s="19">
        <f t="shared" si="16"/>
        <v>1.4251318101933215</v>
      </c>
      <c r="H56" s="19">
        <f t="shared" si="16"/>
        <v>1.2480472140253427</v>
      </c>
      <c r="I56" s="19">
        <f t="shared" si="16"/>
        <v>0.91604675876726893</v>
      </c>
      <c r="J56" s="19">
        <f t="shared" si="16"/>
        <v>0.82043399638336345</v>
      </c>
      <c r="K56" s="19">
        <f t="shared" si="16"/>
        <v>0.8929005381010241</v>
      </c>
      <c r="L56" s="19">
        <f t="shared" si="16"/>
        <v>1.2170886075949368</v>
      </c>
      <c r="M56" s="19">
        <f t="shared" si="16"/>
        <v>1.3095687755744414</v>
      </c>
      <c r="N56" s="25"/>
      <c r="O56" s="20">
        <f>(B56+C56+D56)/90</f>
        <v>3.6869414857176729E-2</v>
      </c>
      <c r="P56" s="20">
        <f>(E56+F56+G56)/91</f>
        <v>3.6312100322281229E-2</v>
      </c>
      <c r="Q56" s="21">
        <f>(H56+I56+J56)/92</f>
        <v>3.2440521404086688E-2</v>
      </c>
      <c r="R56" s="22">
        <f>(K56+L56+M56)/92</f>
        <v>3.7169107839895681E-2</v>
      </c>
      <c r="S56" s="22">
        <f>AVERAGE(O56:R56)</f>
        <v>3.569778610586008E-2</v>
      </c>
      <c r="T56"/>
      <c r="U56"/>
    </row>
    <row r="57" spans="1:21" x14ac:dyDescent="0.15">
      <c r="A57" s="11" t="s">
        <v>7</v>
      </c>
      <c r="B57" s="13">
        <v>9.6338078477739789E-3</v>
      </c>
      <c r="C57" s="13">
        <v>9.3684186858731758E-3</v>
      </c>
      <c r="D57" s="13">
        <v>9.684098043144327E-3</v>
      </c>
      <c r="E57" s="13">
        <v>9.5589881352137907E-3</v>
      </c>
      <c r="F57" s="13">
        <v>1.0174434073711432E-2</v>
      </c>
      <c r="G57" s="13">
        <v>1.0113378684807255E-2</v>
      </c>
      <c r="H57" s="13">
        <v>1.0083796347648962E-2</v>
      </c>
      <c r="I57" s="13">
        <v>1.0499370037797731E-2</v>
      </c>
      <c r="J57" s="13">
        <v>1.0205603494194099E-2</v>
      </c>
      <c r="K57" s="13">
        <v>9.7410808500989817E-3</v>
      </c>
      <c r="L57" s="13">
        <v>9.8018769551616262E-3</v>
      </c>
      <c r="M57" s="13">
        <v>9.4829272783768549E-3</v>
      </c>
      <c r="N57" s="25"/>
      <c r="O57" s="20"/>
      <c r="P57" s="20"/>
      <c r="Q57" s="23"/>
      <c r="R57" s="22"/>
      <c r="S57" s="24"/>
      <c r="T57"/>
      <c r="U57"/>
    </row>
    <row r="58" spans="1:21" x14ac:dyDescent="0.15">
      <c r="A58" s="11"/>
      <c r="B58" s="19">
        <f>B57*B1</f>
        <v>0.29864804328099337</v>
      </c>
      <c r="C58" s="19">
        <f t="shared" ref="C58:M58" si="17">C57*C1</f>
        <v>0.2623157232044489</v>
      </c>
      <c r="D58" s="19">
        <f t="shared" si="17"/>
        <v>0.30020703933747411</v>
      </c>
      <c r="E58" s="19">
        <f t="shared" si="17"/>
        <v>0.2867696440564137</v>
      </c>
      <c r="F58" s="19">
        <f t="shared" si="17"/>
        <v>0.3154074562850544</v>
      </c>
      <c r="G58" s="19">
        <f t="shared" si="17"/>
        <v>0.30340136054421768</v>
      </c>
      <c r="H58" s="19">
        <f t="shared" si="17"/>
        <v>0.31259768677711786</v>
      </c>
      <c r="I58" s="19">
        <f t="shared" si="17"/>
        <v>0.32548047117172968</v>
      </c>
      <c r="J58" s="19">
        <f t="shared" si="17"/>
        <v>0.30616810482582296</v>
      </c>
      <c r="K58" s="19">
        <f t="shared" si="17"/>
        <v>0.30197350635306841</v>
      </c>
      <c r="L58" s="19">
        <f t="shared" si="17"/>
        <v>0.29405630865484877</v>
      </c>
      <c r="M58" s="19">
        <f t="shared" si="17"/>
        <v>0.29397074562968251</v>
      </c>
      <c r="N58" s="25"/>
      <c r="O58" s="20">
        <f>(B58+C58+D58)/90</f>
        <v>9.5685645091435154E-3</v>
      </c>
      <c r="P58" s="20">
        <f>(E58+F58+G58)/91</f>
        <v>9.9514116580844605E-3</v>
      </c>
      <c r="Q58" s="21">
        <f>(H58+I58+J58)/92</f>
        <v>1.0263546334507287E-2</v>
      </c>
      <c r="R58" s="22">
        <f>(K58+L58+M58)/92</f>
        <v>9.6739191373652143E-3</v>
      </c>
      <c r="S58" s="22">
        <f>AVERAGE(O58:R58)</f>
        <v>9.8643604097751192E-3</v>
      </c>
      <c r="T58"/>
      <c r="U58"/>
    </row>
    <row r="59" spans="1:21" x14ac:dyDescent="0.15">
      <c r="A59" s="11" t="s">
        <v>10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25"/>
      <c r="O59" s="20"/>
      <c r="P59" s="20"/>
      <c r="Q59" s="23"/>
      <c r="R59" s="22"/>
      <c r="S59" s="24"/>
      <c r="T59"/>
      <c r="U59"/>
    </row>
    <row r="60" spans="1:21" x14ac:dyDescent="0.15">
      <c r="A60" s="11"/>
      <c r="B60" s="19">
        <f>B59*B1</f>
        <v>0</v>
      </c>
      <c r="C60" s="19">
        <f t="shared" ref="C60:M60" si="18">C59*C1</f>
        <v>0</v>
      </c>
      <c r="D60" s="19">
        <f t="shared" si="18"/>
        <v>0</v>
      </c>
      <c r="E60" s="19">
        <f t="shared" si="18"/>
        <v>0</v>
      </c>
      <c r="F60" s="19">
        <f t="shared" si="18"/>
        <v>0</v>
      </c>
      <c r="G60" s="19">
        <f t="shared" si="18"/>
        <v>0</v>
      </c>
      <c r="H60" s="19">
        <f t="shared" si="18"/>
        <v>0</v>
      </c>
      <c r="I60" s="19">
        <f t="shared" si="18"/>
        <v>0</v>
      </c>
      <c r="J60" s="19">
        <f t="shared" si="18"/>
        <v>0</v>
      </c>
      <c r="K60" s="19">
        <f t="shared" si="18"/>
        <v>0</v>
      </c>
      <c r="L60" s="19">
        <f t="shared" si="18"/>
        <v>0</v>
      </c>
      <c r="M60" s="19">
        <f t="shared" si="18"/>
        <v>0</v>
      </c>
      <c r="N60" s="25"/>
      <c r="O60" s="20">
        <f>(B60+C60+D60)/90</f>
        <v>0</v>
      </c>
      <c r="P60" s="20">
        <f>(E60+F60+G60)/91</f>
        <v>0</v>
      </c>
      <c r="Q60" s="21">
        <f>(H60+I60+J60)/92</f>
        <v>0</v>
      </c>
      <c r="R60" s="22">
        <f>(K60+L60+M60)/92</f>
        <v>0</v>
      </c>
      <c r="S60" s="22">
        <f>AVERAGE(O60:R60)</f>
        <v>0</v>
      </c>
      <c r="T60"/>
      <c r="U60"/>
    </row>
    <row r="61" spans="1:21" x14ac:dyDescent="0.15">
      <c r="A61" s="11" t="s">
        <v>8</v>
      </c>
      <c r="B61" s="13">
        <v>7.5795009481664163E-2</v>
      </c>
      <c r="C61" s="13">
        <v>8.0385852090032142E-2</v>
      </c>
      <c r="D61" s="13">
        <v>6.5236979635970457E-2</v>
      </c>
      <c r="E61" s="13">
        <v>7.1290944123314062E-2</v>
      </c>
      <c r="F61" s="13">
        <v>6.7433943913113956E-2</v>
      </c>
      <c r="G61" s="13">
        <v>5.2638888888888888E-2</v>
      </c>
      <c r="H61" s="13">
        <v>4.9040976460331294E-2</v>
      </c>
      <c r="I61" s="13">
        <v>5.5299539170506916E-2</v>
      </c>
      <c r="J61" s="13">
        <v>8.7179487179487175E-2</v>
      </c>
      <c r="K61" s="13">
        <v>5.3101736972704712E-2</v>
      </c>
      <c r="L61" s="13">
        <v>7.3584905660377356E-2</v>
      </c>
      <c r="M61" s="13">
        <v>5.5497745404092955E-2</v>
      </c>
      <c r="N61" s="25"/>
      <c r="O61" s="20"/>
      <c r="P61" s="20"/>
      <c r="Q61" s="23"/>
      <c r="R61" s="22"/>
      <c r="S61" s="24"/>
      <c r="T61"/>
      <c r="U61"/>
    </row>
    <row r="62" spans="1:21" x14ac:dyDescent="0.15">
      <c r="A62" s="11"/>
      <c r="B62" s="19">
        <f>B61*B1</f>
        <v>2.3496452939315891</v>
      </c>
      <c r="C62" s="19">
        <f t="shared" ref="C62:M62" si="19">C61*C1</f>
        <v>2.2508038585209</v>
      </c>
      <c r="D62" s="19">
        <f t="shared" si="19"/>
        <v>2.022346368715084</v>
      </c>
      <c r="E62" s="19">
        <f t="shared" si="19"/>
        <v>2.1387283236994219</v>
      </c>
      <c r="F62" s="19">
        <f t="shared" si="19"/>
        <v>2.0904522613065328</v>
      </c>
      <c r="G62" s="19">
        <f t="shared" si="19"/>
        <v>1.5791666666666666</v>
      </c>
      <c r="H62" s="19">
        <f t="shared" si="19"/>
        <v>1.5202702702702702</v>
      </c>
      <c r="I62" s="19">
        <f t="shared" si="19"/>
        <v>1.7142857142857144</v>
      </c>
      <c r="J62" s="19">
        <f t="shared" si="19"/>
        <v>2.6153846153846154</v>
      </c>
      <c r="K62" s="19">
        <f t="shared" si="19"/>
        <v>1.6461538461538461</v>
      </c>
      <c r="L62" s="19">
        <f t="shared" si="19"/>
        <v>2.2075471698113205</v>
      </c>
      <c r="M62" s="19">
        <f t="shared" si="19"/>
        <v>1.7204301075268815</v>
      </c>
      <c r="N62" s="7"/>
      <c r="O62" s="20">
        <f>(B62+C62+D62)/90</f>
        <v>7.3586616901861926E-2</v>
      </c>
      <c r="P62" s="20">
        <f>(E62+F62+G62)/91</f>
        <v>6.3827991776622212E-2</v>
      </c>
      <c r="Q62" s="21">
        <f>(H62+I62+J62)/92</f>
        <v>6.3586310868919568E-2</v>
      </c>
      <c r="R62" s="22">
        <f>(K62+L62+M62)/92</f>
        <v>6.0588381777087481E-2</v>
      </c>
      <c r="S62" s="22">
        <f>AVERAGE(O62:R62)</f>
        <v>6.5397325331122802E-2</v>
      </c>
      <c r="T62"/>
      <c r="U62"/>
    </row>
    <row r="63" spans="1:21" x14ac:dyDescent="0.15">
      <c r="A63" s="1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7"/>
      <c r="O63" s="20"/>
      <c r="P63" s="20"/>
      <c r="Q63" s="23"/>
      <c r="R63" s="22"/>
      <c r="S63" s="24"/>
      <c r="T63"/>
      <c r="U63"/>
    </row>
    <row r="64" spans="1:21" x14ac:dyDescent="0.15">
      <c r="A64" s="10" t="s">
        <v>17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25"/>
      <c r="O64" s="20"/>
      <c r="P64" s="20"/>
      <c r="Q64" s="23"/>
      <c r="R64" s="22"/>
      <c r="S64" s="24"/>
      <c r="T64"/>
      <c r="U64"/>
    </row>
    <row r="65" spans="1:21" x14ac:dyDescent="0.15">
      <c r="A65" s="11" t="s">
        <v>0</v>
      </c>
      <c r="B65" s="13">
        <v>0.20725806451612902</v>
      </c>
      <c r="C65" s="13">
        <v>0.20624999999999999</v>
      </c>
      <c r="D65" s="13">
        <v>0.20701612903225805</v>
      </c>
      <c r="E65" s="13">
        <v>0.20608333333333334</v>
      </c>
      <c r="F65" s="13">
        <v>0.20661290322580644</v>
      </c>
      <c r="G65" s="13">
        <v>0.20691666666666669</v>
      </c>
      <c r="H65" s="13">
        <v>0.20725806451612902</v>
      </c>
      <c r="I65" s="13">
        <v>0.20701612903225805</v>
      </c>
      <c r="J65" s="13">
        <v>0.20699999999999999</v>
      </c>
      <c r="K65" s="13">
        <v>0.20693548387096777</v>
      </c>
      <c r="L65" s="13">
        <v>0.20699999999999999</v>
      </c>
      <c r="M65" s="13">
        <v>0.20701612903225805</v>
      </c>
      <c r="N65" s="25"/>
      <c r="O65" s="20"/>
      <c r="P65" s="20"/>
      <c r="Q65" s="23"/>
      <c r="R65" s="22"/>
      <c r="S65" s="24"/>
      <c r="T65"/>
      <c r="U65"/>
    </row>
    <row r="66" spans="1:21" x14ac:dyDescent="0.15">
      <c r="A66" s="11"/>
      <c r="B66" s="19">
        <f>B65*B1</f>
        <v>6.4249999999999998</v>
      </c>
      <c r="C66" s="19">
        <f t="shared" ref="C66:M66" si="20">C65*C1</f>
        <v>5.7749999999999995</v>
      </c>
      <c r="D66" s="19">
        <f t="shared" si="20"/>
        <v>6.4174999999999995</v>
      </c>
      <c r="E66" s="19">
        <f t="shared" si="20"/>
        <v>6.1825000000000001</v>
      </c>
      <c r="F66" s="19">
        <f t="shared" si="20"/>
        <v>6.4049999999999994</v>
      </c>
      <c r="G66" s="19">
        <f t="shared" si="20"/>
        <v>6.2075000000000005</v>
      </c>
      <c r="H66" s="19">
        <f t="shared" si="20"/>
        <v>6.4249999999999998</v>
      </c>
      <c r="I66" s="19">
        <f t="shared" si="20"/>
        <v>6.4174999999999995</v>
      </c>
      <c r="J66" s="19">
        <f t="shared" si="20"/>
        <v>6.21</v>
      </c>
      <c r="K66" s="19">
        <f t="shared" si="20"/>
        <v>6.4150000000000009</v>
      </c>
      <c r="L66" s="19">
        <f t="shared" si="20"/>
        <v>6.21</v>
      </c>
      <c r="M66" s="19">
        <f t="shared" si="20"/>
        <v>6.4174999999999995</v>
      </c>
      <c r="N66" s="25"/>
      <c r="O66" s="20">
        <f>(B66+C66+D66)/90</f>
        <v>0.20686111111111111</v>
      </c>
      <c r="P66" s="20">
        <f>(E66+F66+G66)/91</f>
        <v>0.20653846153846153</v>
      </c>
      <c r="Q66" s="21">
        <f>(H66+I66+J66)/92</f>
        <v>0.20709239130434781</v>
      </c>
      <c r="R66" s="22">
        <f>(K66+L66+M66)/92</f>
        <v>0.20698369565217392</v>
      </c>
      <c r="S66" s="22">
        <f>AVERAGE(O66:R66)</f>
        <v>0.20686891490152357</v>
      </c>
      <c r="T66"/>
      <c r="U66"/>
    </row>
    <row r="67" spans="1:21" x14ac:dyDescent="0.15">
      <c r="A67" s="11" t="s">
        <v>7</v>
      </c>
      <c r="B67" s="13">
        <v>1.1525539635370344E-2</v>
      </c>
      <c r="C67" s="13">
        <v>1.6963183107383737E-2</v>
      </c>
      <c r="D67" s="13">
        <v>1.1779630300833635E-2</v>
      </c>
      <c r="E67" s="13">
        <v>1.1074561403508772E-2</v>
      </c>
      <c r="F67" s="13">
        <v>1.0807270345505158E-2</v>
      </c>
      <c r="G67" s="13">
        <v>1.0952380952380953E-2</v>
      </c>
      <c r="H67" s="13">
        <v>1.1853357040047413E-2</v>
      </c>
      <c r="I67" s="13">
        <v>1.2186379928315411E-2</v>
      </c>
      <c r="J67" s="13">
        <v>1.146953405017921E-2</v>
      </c>
      <c r="K67" s="13">
        <v>1.2599410240371726E-2</v>
      </c>
      <c r="L67" s="13">
        <v>1.2987012987012988E-2</v>
      </c>
      <c r="M67" s="13">
        <v>0</v>
      </c>
      <c r="N67" s="25"/>
      <c r="O67" s="20"/>
      <c r="P67" s="20"/>
      <c r="Q67" s="23"/>
      <c r="R67" s="22"/>
      <c r="S67" s="24"/>
      <c r="T67"/>
      <c r="U67"/>
    </row>
    <row r="68" spans="1:21" x14ac:dyDescent="0.15">
      <c r="A68" s="11"/>
      <c r="B68" s="19">
        <f>B67*B1</f>
        <v>0.35729172869648068</v>
      </c>
      <c r="C68" s="19">
        <f t="shared" ref="C68:M68" si="21">C67*C1</f>
        <v>0.47496912700674465</v>
      </c>
      <c r="D68" s="19">
        <f t="shared" si="21"/>
        <v>0.3651685393258427</v>
      </c>
      <c r="E68" s="19">
        <f t="shared" si="21"/>
        <v>0.33223684210526316</v>
      </c>
      <c r="F68" s="19">
        <f t="shared" si="21"/>
        <v>0.3350253807106599</v>
      </c>
      <c r="G68" s="19">
        <f t="shared" si="21"/>
        <v>0.32857142857142857</v>
      </c>
      <c r="H68" s="19">
        <f t="shared" si="21"/>
        <v>0.36745406824146981</v>
      </c>
      <c r="I68" s="19">
        <f t="shared" si="21"/>
        <v>0.37777777777777777</v>
      </c>
      <c r="J68" s="19">
        <f t="shared" si="21"/>
        <v>0.34408602150537632</v>
      </c>
      <c r="K68" s="19">
        <f t="shared" si="21"/>
        <v>0.39058171745152354</v>
      </c>
      <c r="L68" s="19">
        <f t="shared" si="21"/>
        <v>0.38961038961038963</v>
      </c>
      <c r="M68" s="19">
        <f t="shared" si="21"/>
        <v>0</v>
      </c>
      <c r="N68" s="25"/>
      <c r="O68" s="20">
        <f>(B68+C68+D68)/90</f>
        <v>1.3304771055878536E-2</v>
      </c>
      <c r="P68" s="20">
        <f>(E68+F68+G68)/91</f>
        <v>1.0943226938322545E-2</v>
      </c>
      <c r="Q68" s="21">
        <f>(H68+I68+J68)/92</f>
        <v>1.1840411603528519E-2</v>
      </c>
      <c r="R68" s="22">
        <f>(K68+L68+M68)/92</f>
        <v>8.4803489898034028E-3</v>
      </c>
      <c r="S68" s="22">
        <f>AVERAGE(O68:R68)</f>
        <v>1.1142189646883252E-2</v>
      </c>
      <c r="T68"/>
      <c r="U68"/>
    </row>
    <row r="69" spans="1:21" x14ac:dyDescent="0.15">
      <c r="A69" s="11" t="s">
        <v>10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25"/>
      <c r="O69" s="20"/>
      <c r="P69" s="20"/>
      <c r="Q69" s="23"/>
      <c r="R69" s="22"/>
      <c r="S69" s="24"/>
      <c r="T69"/>
      <c r="U69"/>
    </row>
    <row r="70" spans="1:21" x14ac:dyDescent="0.15">
      <c r="A70" s="11"/>
      <c r="B70" s="19">
        <f>B69*B1</f>
        <v>0</v>
      </c>
      <c r="C70" s="19">
        <f t="shared" ref="C70:M70" si="22">C69*C1</f>
        <v>0</v>
      </c>
      <c r="D70" s="19">
        <f t="shared" si="22"/>
        <v>0</v>
      </c>
      <c r="E70" s="19">
        <f t="shared" si="22"/>
        <v>0</v>
      </c>
      <c r="F70" s="19">
        <f t="shared" si="22"/>
        <v>0</v>
      </c>
      <c r="G70" s="19">
        <f t="shared" si="22"/>
        <v>0</v>
      </c>
      <c r="H70" s="19">
        <f t="shared" si="22"/>
        <v>0</v>
      </c>
      <c r="I70" s="19">
        <f t="shared" si="22"/>
        <v>0</v>
      </c>
      <c r="J70" s="19">
        <f t="shared" si="22"/>
        <v>0</v>
      </c>
      <c r="K70" s="19">
        <f t="shared" si="22"/>
        <v>0</v>
      </c>
      <c r="L70" s="19">
        <f t="shared" si="22"/>
        <v>0</v>
      </c>
      <c r="M70" s="19">
        <f t="shared" si="22"/>
        <v>0</v>
      </c>
      <c r="N70" s="25"/>
      <c r="O70" s="20">
        <f>(B70+C70+D70)/90</f>
        <v>0</v>
      </c>
      <c r="P70" s="20">
        <f>(E70+F70+G70)/91</f>
        <v>0</v>
      </c>
      <c r="Q70" s="21">
        <f>(H70+I70+J70)/92</f>
        <v>0</v>
      </c>
      <c r="R70" s="22">
        <f>(K70+L70+M70)/92</f>
        <v>0</v>
      </c>
      <c r="S70" s="22">
        <f>AVERAGE(O70:R70)</f>
        <v>0</v>
      </c>
      <c r="T70"/>
      <c r="U70"/>
    </row>
    <row r="71" spans="1:21" x14ac:dyDescent="0.15">
      <c r="A71" s="11" t="s">
        <v>8</v>
      </c>
      <c r="B71" s="13">
        <v>0.21820562243153796</v>
      </c>
      <c r="C71" s="13">
        <v>0.22418431399599914</v>
      </c>
      <c r="D71" s="13">
        <v>0.29032258064516131</v>
      </c>
      <c r="E71" s="13">
        <v>0</v>
      </c>
      <c r="F71" s="13">
        <v>0.217921146953405</v>
      </c>
      <c r="G71" s="13">
        <v>0.21521739130434786</v>
      </c>
      <c r="H71" s="13">
        <v>0.25806451612903225</v>
      </c>
      <c r="I71" s="13">
        <v>0.21658986175115211</v>
      </c>
      <c r="J71" s="13">
        <v>0</v>
      </c>
      <c r="K71" s="13">
        <v>0</v>
      </c>
      <c r="L71" s="13">
        <v>0</v>
      </c>
      <c r="M71" s="13">
        <v>0</v>
      </c>
      <c r="N71" s="25"/>
      <c r="O71" s="20"/>
      <c r="P71" s="20"/>
      <c r="Q71" s="23"/>
      <c r="R71" s="22"/>
      <c r="S71" s="24"/>
      <c r="T71"/>
      <c r="U71"/>
    </row>
    <row r="72" spans="1:21" x14ac:dyDescent="0.15">
      <c r="A72" s="11"/>
      <c r="B72" s="19">
        <f>B71*B1</f>
        <v>6.7643742953776771</v>
      </c>
      <c r="C72" s="19">
        <f t="shared" ref="C72:M72" si="23">C71*C1</f>
        <v>6.2771607918879759</v>
      </c>
      <c r="D72" s="19">
        <f t="shared" si="23"/>
        <v>9</v>
      </c>
      <c r="E72" s="19">
        <f t="shared" si="23"/>
        <v>0</v>
      </c>
      <c r="F72" s="19">
        <f t="shared" si="23"/>
        <v>6.7555555555555555</v>
      </c>
      <c r="G72" s="19">
        <f t="shared" si="23"/>
        <v>6.4565217391304355</v>
      </c>
      <c r="H72" s="19">
        <f t="shared" si="23"/>
        <v>8</v>
      </c>
      <c r="I72" s="19">
        <f t="shared" si="23"/>
        <v>6.7142857142857153</v>
      </c>
      <c r="J72" s="19">
        <f t="shared" si="23"/>
        <v>0</v>
      </c>
      <c r="K72" s="19">
        <f t="shared" si="23"/>
        <v>0</v>
      </c>
      <c r="L72" s="19">
        <f t="shared" si="23"/>
        <v>0</v>
      </c>
      <c r="M72" s="19">
        <f t="shared" si="23"/>
        <v>0</v>
      </c>
      <c r="N72" s="25"/>
      <c r="O72" s="20">
        <f>(B72+C72+D72)/90</f>
        <v>0.24490594541406283</v>
      </c>
      <c r="P72" s="20">
        <f>(E72+F72+G72)/91</f>
        <v>0.14518766257896693</v>
      </c>
      <c r="Q72" s="21">
        <f>(H72+I72+J72)/92</f>
        <v>0.15993788819875779</v>
      </c>
      <c r="R72" s="22">
        <f>(K72+L72+M72)/92</f>
        <v>0</v>
      </c>
      <c r="S72" s="22">
        <f>AVERAGE(O72:R72)</f>
        <v>0.13750787404794687</v>
      </c>
      <c r="T72"/>
      <c r="U72"/>
    </row>
    <row r="73" spans="1:21" x14ac:dyDescent="0.15">
      <c r="A73" s="1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25"/>
      <c r="O73" s="20"/>
      <c r="P73" s="20"/>
      <c r="Q73" s="23"/>
      <c r="R73" s="22"/>
      <c r="S73" s="24"/>
      <c r="T73"/>
      <c r="U73"/>
    </row>
    <row r="74" spans="1:21" x14ac:dyDescent="0.15">
      <c r="A74" s="10" t="s">
        <v>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25"/>
      <c r="O74" s="20"/>
      <c r="P74" s="20"/>
      <c r="Q74" s="23"/>
      <c r="R74" s="22"/>
      <c r="S74" s="24"/>
      <c r="T74"/>
      <c r="U74"/>
    </row>
    <row r="75" spans="1:21" x14ac:dyDescent="0.15">
      <c r="A75" s="11" t="s">
        <v>0</v>
      </c>
      <c r="B75" s="13">
        <v>0.18035190615835778</v>
      </c>
      <c r="C75" s="13">
        <v>0.14964285714285716</v>
      </c>
      <c r="D75" s="13">
        <v>0.12325806451612904</v>
      </c>
      <c r="E75" s="13">
        <v>0.14320000000000002</v>
      </c>
      <c r="F75" s="13">
        <v>0.14903225806451614</v>
      </c>
      <c r="G75" s="13">
        <v>0.11939999999999999</v>
      </c>
      <c r="H75" s="13">
        <v>0.14741935483870969</v>
      </c>
      <c r="I75" s="13">
        <v>0.14945161290322581</v>
      </c>
      <c r="J75" s="13">
        <v>0.1492</v>
      </c>
      <c r="K75" s="13">
        <v>0.14916129032258063</v>
      </c>
      <c r="L75" s="13">
        <v>0.14847590953785644</v>
      </c>
      <c r="M75" s="13">
        <v>0.13500000000000001</v>
      </c>
      <c r="N75" s="25"/>
      <c r="O75" s="20"/>
      <c r="P75" s="20"/>
      <c r="Q75" s="23"/>
      <c r="R75" s="22"/>
      <c r="S75" s="24"/>
      <c r="T75"/>
      <c r="U75"/>
    </row>
    <row r="76" spans="1:21" x14ac:dyDescent="0.15">
      <c r="A76" s="11"/>
      <c r="B76" s="19">
        <f>B75*B1</f>
        <v>5.5909090909090908</v>
      </c>
      <c r="C76" s="19">
        <f t="shared" ref="C76:M76" si="24">C75*C1</f>
        <v>4.1900000000000004</v>
      </c>
      <c r="D76" s="19">
        <f t="shared" si="24"/>
        <v>3.8210000000000002</v>
      </c>
      <c r="E76" s="19">
        <f t="shared" si="24"/>
        <v>4.2960000000000003</v>
      </c>
      <c r="F76" s="19">
        <f t="shared" si="24"/>
        <v>4.62</v>
      </c>
      <c r="G76" s="19">
        <f t="shared" si="24"/>
        <v>3.5819999999999999</v>
      </c>
      <c r="H76" s="19">
        <f t="shared" si="24"/>
        <v>4.57</v>
      </c>
      <c r="I76" s="19">
        <f t="shared" si="24"/>
        <v>4.633</v>
      </c>
      <c r="J76" s="19">
        <f t="shared" si="24"/>
        <v>4.476</v>
      </c>
      <c r="K76" s="19">
        <f t="shared" si="24"/>
        <v>4.6239999999999997</v>
      </c>
      <c r="L76" s="19">
        <f t="shared" si="24"/>
        <v>4.4542772861356932</v>
      </c>
      <c r="M76" s="19">
        <f t="shared" si="24"/>
        <v>4.1850000000000005</v>
      </c>
      <c r="N76" s="25"/>
      <c r="O76" s="20">
        <f>(B76+C76+D76)/90</f>
        <v>0.15113232323232323</v>
      </c>
      <c r="P76" s="20">
        <f>(E76+F76+G76)/91</f>
        <v>0.13734065934065937</v>
      </c>
      <c r="Q76" s="21">
        <f>(H76+I76+J76)/92</f>
        <v>0.14868478260869564</v>
      </c>
      <c r="R76" s="22">
        <f>(K76+L76+M76)/92</f>
        <v>0.14416605745799665</v>
      </c>
      <c r="S76" s="22">
        <f>AVERAGE(O76:R76)</f>
        <v>0.14533095565991871</v>
      </c>
      <c r="T76"/>
      <c r="U76"/>
    </row>
    <row r="77" spans="1:21" x14ac:dyDescent="0.15">
      <c r="A77" s="11" t="s">
        <v>1</v>
      </c>
      <c r="B77" s="13">
        <v>1.1026890174379241E-2</v>
      </c>
      <c r="C77" s="13">
        <v>1.0351012234896461E-2</v>
      </c>
      <c r="D77" s="13">
        <v>1.0769621539243079E-2</v>
      </c>
      <c r="E77" s="13">
        <v>1.1222540592168099E-2</v>
      </c>
      <c r="F77" s="13">
        <v>1.1322367015594959E-2</v>
      </c>
      <c r="G77" s="13">
        <v>1.1672794117647061E-2</v>
      </c>
      <c r="H77" s="13">
        <v>1.1612903225806451E-2</v>
      </c>
      <c r="I77" s="13">
        <v>1.1774682801135066E-2</v>
      </c>
      <c r="J77" s="13">
        <v>1.1840796019900497E-2</v>
      </c>
      <c r="K77" s="13">
        <v>1.1630458635066931E-2</v>
      </c>
      <c r="L77" s="13">
        <v>1.1756083260041043E-2</v>
      </c>
      <c r="M77" s="13">
        <v>1.0285760025614344E-2</v>
      </c>
      <c r="N77" s="25"/>
      <c r="O77" s="20"/>
      <c r="P77" s="20"/>
      <c r="Q77" s="23"/>
      <c r="R77" s="22"/>
      <c r="S77" s="24"/>
      <c r="T77"/>
      <c r="U77"/>
    </row>
    <row r="78" spans="1:21" x14ac:dyDescent="0.15">
      <c r="A78" s="11"/>
      <c r="B78" s="19">
        <f>B77*B1</f>
        <v>0.34183359540575647</v>
      </c>
      <c r="C78" s="19">
        <f t="shared" ref="C78:M78" si="25">C77*C1</f>
        <v>0.28982834257710094</v>
      </c>
      <c r="D78" s="19">
        <f t="shared" si="25"/>
        <v>0.33385826771653543</v>
      </c>
      <c r="E78" s="19">
        <f t="shared" si="25"/>
        <v>0.33667621776504297</v>
      </c>
      <c r="F78" s="19">
        <f t="shared" si="25"/>
        <v>0.35099337748344372</v>
      </c>
      <c r="G78" s="19">
        <f t="shared" si="25"/>
        <v>0.3501838235294118</v>
      </c>
      <c r="H78" s="19">
        <f t="shared" si="25"/>
        <v>0.36</v>
      </c>
      <c r="I78" s="19">
        <f t="shared" si="25"/>
        <v>0.36501516683518703</v>
      </c>
      <c r="J78" s="19">
        <f t="shared" si="25"/>
        <v>0.35522388059701493</v>
      </c>
      <c r="K78" s="19">
        <f t="shared" si="25"/>
        <v>0.36054421768707484</v>
      </c>
      <c r="L78" s="19">
        <f t="shared" si="25"/>
        <v>0.35268249780123129</v>
      </c>
      <c r="M78" s="19">
        <f t="shared" si="25"/>
        <v>0.31885856079404468</v>
      </c>
      <c r="N78" s="25"/>
      <c r="O78" s="20">
        <f>(B78+C78+D78)/90</f>
        <v>1.0728002285548809E-2</v>
      </c>
      <c r="P78" s="20">
        <f>(E78+F78+G78)/91</f>
        <v>1.140498262393295E-2</v>
      </c>
      <c r="Q78" s="21">
        <f>(H78+I78+J78)/92</f>
        <v>1.1741728776436977E-2</v>
      </c>
      <c r="R78" s="22">
        <f>(K78+L78+M78)/92</f>
        <v>1.1218318220460334E-2</v>
      </c>
      <c r="S78" s="22">
        <f>AVERAGE(O78:R78)</f>
        <v>1.1273257976594769E-2</v>
      </c>
      <c r="T78"/>
      <c r="U78"/>
    </row>
    <row r="79" spans="1:21" x14ac:dyDescent="0.15">
      <c r="A79" s="11" t="s">
        <v>2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25"/>
      <c r="O79" s="20"/>
      <c r="P79" s="20"/>
      <c r="Q79" s="23"/>
      <c r="R79" s="22"/>
      <c r="S79" s="24"/>
      <c r="T79"/>
      <c r="U79"/>
    </row>
    <row r="80" spans="1:21" x14ac:dyDescent="0.15">
      <c r="A80" s="11"/>
      <c r="B80" s="19">
        <f>B79*B1</f>
        <v>0</v>
      </c>
      <c r="C80" s="19">
        <f t="shared" ref="C80:M80" si="26">C79*C1</f>
        <v>0</v>
      </c>
      <c r="D80" s="19">
        <f t="shared" si="26"/>
        <v>0</v>
      </c>
      <c r="E80" s="19">
        <f t="shared" si="26"/>
        <v>0</v>
      </c>
      <c r="F80" s="19">
        <f t="shared" si="26"/>
        <v>0</v>
      </c>
      <c r="G80" s="19">
        <f t="shared" si="26"/>
        <v>0</v>
      </c>
      <c r="H80" s="19">
        <f t="shared" si="26"/>
        <v>0</v>
      </c>
      <c r="I80" s="19">
        <f t="shared" si="26"/>
        <v>0</v>
      </c>
      <c r="J80" s="19">
        <f t="shared" si="26"/>
        <v>0</v>
      </c>
      <c r="K80" s="19">
        <f t="shared" si="26"/>
        <v>0</v>
      </c>
      <c r="L80" s="19">
        <f t="shared" si="26"/>
        <v>0</v>
      </c>
      <c r="M80" s="19">
        <f t="shared" si="26"/>
        <v>0</v>
      </c>
      <c r="N80" s="25"/>
      <c r="O80" s="20">
        <f>(B80+C80+D80)/90</f>
        <v>0</v>
      </c>
      <c r="P80" s="20">
        <f>(E80+F80+G80)/91</f>
        <v>0</v>
      </c>
      <c r="Q80" s="21">
        <f>(H80+I80+J80)/92</f>
        <v>0</v>
      </c>
      <c r="R80" s="22">
        <f>(K80+L80+M80)/92</f>
        <v>0</v>
      </c>
      <c r="S80" s="22">
        <f>AVERAGE(O80:R80)</f>
        <v>0</v>
      </c>
      <c r="T80"/>
      <c r="U80"/>
    </row>
    <row r="81" spans="1:21" x14ac:dyDescent="0.15">
      <c r="A81" s="11" t="s">
        <v>3</v>
      </c>
      <c r="B81" s="13">
        <v>0.28530127814972611</v>
      </c>
      <c r="C81" s="13">
        <v>0.21281535366042406</v>
      </c>
      <c r="D81" s="13">
        <v>0.21534437663469921</v>
      </c>
      <c r="E81" s="13">
        <v>0.21666666666666665</v>
      </c>
      <c r="F81" s="13">
        <v>0.2198641765704584</v>
      </c>
      <c r="G81" s="13">
        <v>0.21481481481481479</v>
      </c>
      <c r="H81" s="13">
        <v>0.20161290322580644</v>
      </c>
      <c r="I81" s="13">
        <v>0.25806451612903225</v>
      </c>
      <c r="J81" s="13">
        <v>0</v>
      </c>
      <c r="K81" s="13">
        <v>0</v>
      </c>
      <c r="L81" s="13">
        <v>0</v>
      </c>
      <c r="M81" s="13">
        <v>0</v>
      </c>
      <c r="N81" s="25"/>
      <c r="O81" s="20"/>
      <c r="P81" s="20"/>
      <c r="Q81" s="21"/>
      <c r="R81" s="22"/>
      <c r="S81" s="24"/>
      <c r="T81"/>
      <c r="U81"/>
    </row>
    <row r="82" spans="1:21" x14ac:dyDescent="0.15">
      <c r="A82" s="11"/>
      <c r="B82" s="19">
        <f>B81*B1</f>
        <v>8.8443396226415096</v>
      </c>
      <c r="C82" s="19">
        <f t="shared" ref="C82:M82" si="27">C81*C1</f>
        <v>5.9588299024918738</v>
      </c>
      <c r="D82" s="19">
        <f t="shared" si="27"/>
        <v>6.6756756756756754</v>
      </c>
      <c r="E82" s="19">
        <f t="shared" si="27"/>
        <v>6.4999999999999991</v>
      </c>
      <c r="F82" s="19">
        <f t="shared" si="27"/>
        <v>6.8157894736842106</v>
      </c>
      <c r="G82" s="19">
        <f t="shared" si="27"/>
        <v>6.4444444444444438</v>
      </c>
      <c r="H82" s="19">
        <f t="shared" si="27"/>
        <v>6.25</v>
      </c>
      <c r="I82" s="19">
        <f t="shared" si="27"/>
        <v>8</v>
      </c>
      <c r="J82" s="19">
        <f t="shared" si="27"/>
        <v>0</v>
      </c>
      <c r="K82" s="19">
        <f t="shared" si="27"/>
        <v>0</v>
      </c>
      <c r="L82" s="19">
        <f t="shared" si="27"/>
        <v>0</v>
      </c>
      <c r="M82" s="19">
        <f t="shared" si="27"/>
        <v>0</v>
      </c>
      <c r="N82" s="7"/>
      <c r="O82" s="20">
        <f>(B82+C82+D82)/90</f>
        <v>0.23865383556454514</v>
      </c>
      <c r="P82" s="20">
        <f>(E82+F82+G82)/91</f>
        <v>0.21714542767174341</v>
      </c>
      <c r="Q82" s="21">
        <f>(H82+I82+J82)/92</f>
        <v>0.15489130434782608</v>
      </c>
      <c r="R82" s="22">
        <f>(K82+L82+M82)/92</f>
        <v>0</v>
      </c>
      <c r="S82" s="22">
        <f>AVERAGE(O82:R82)</f>
        <v>0.15267264189602867</v>
      </c>
      <c r="T82"/>
      <c r="U82"/>
    </row>
    <row r="83" spans="1:21" x14ac:dyDescent="0.15">
      <c r="A83" s="1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7"/>
      <c r="O83" s="20"/>
      <c r="P83" s="20"/>
      <c r="Q83" s="23"/>
      <c r="R83" s="22"/>
      <c r="S83" s="24"/>
      <c r="T83"/>
      <c r="U83"/>
    </row>
    <row r="84" spans="1:21" x14ac:dyDescent="0.15">
      <c r="A84" s="10" t="s">
        <v>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25"/>
      <c r="O84" s="20"/>
      <c r="P84" s="20"/>
      <c r="Q84" s="23"/>
      <c r="R84" s="22"/>
      <c r="S84" s="24"/>
      <c r="T84"/>
      <c r="U84"/>
    </row>
    <row r="85" spans="1:21" x14ac:dyDescent="0.15">
      <c r="A85" s="11" t="s">
        <v>0</v>
      </c>
      <c r="B85" s="13">
        <v>5.0270779373675537E-2</v>
      </c>
      <c r="C85" s="13">
        <v>4.0537017726798748E-2</v>
      </c>
      <c r="D85" s="13">
        <v>4.5655757004944668E-2</v>
      </c>
      <c r="E85" s="13">
        <v>4.5669099756690992E-2</v>
      </c>
      <c r="F85" s="13">
        <v>4.5691076053684956E-2</v>
      </c>
      <c r="G85" s="13">
        <v>4.5790754257907539E-2</v>
      </c>
      <c r="H85" s="13">
        <v>4.3481619635151687E-2</v>
      </c>
      <c r="I85" s="13">
        <v>4.1208215156765586E-2</v>
      </c>
      <c r="J85" s="13">
        <v>4.8180790960451976E-2</v>
      </c>
      <c r="K85" s="13">
        <v>3.7615805335416905E-2</v>
      </c>
      <c r="L85" s="13">
        <v>3.8863232682060392E-2</v>
      </c>
      <c r="M85" s="13">
        <v>4.8023544347625367E-2</v>
      </c>
      <c r="N85" s="25"/>
      <c r="O85" s="20"/>
      <c r="P85" s="20"/>
      <c r="Q85" s="23"/>
      <c r="R85" s="22"/>
      <c r="S85" s="24"/>
      <c r="T85"/>
      <c r="U85"/>
    </row>
    <row r="86" spans="1:21" x14ac:dyDescent="0.15">
      <c r="A86" s="11"/>
      <c r="B86" s="19">
        <f>B85*B1</f>
        <v>1.5583941605839415</v>
      </c>
      <c r="C86" s="19">
        <f t="shared" ref="C86:M86" si="28">C85*C1</f>
        <v>1.135036496350365</v>
      </c>
      <c r="D86" s="19">
        <f t="shared" si="28"/>
        <v>1.4153284671532846</v>
      </c>
      <c r="E86" s="19">
        <f t="shared" si="28"/>
        <v>1.3700729927007298</v>
      </c>
      <c r="F86" s="19">
        <f t="shared" si="28"/>
        <v>1.4164233576642336</v>
      </c>
      <c r="G86" s="19">
        <f t="shared" si="28"/>
        <v>1.3737226277372261</v>
      </c>
      <c r="H86" s="19">
        <f t="shared" si="28"/>
        <v>1.3479302086897023</v>
      </c>
      <c r="I86" s="19">
        <f t="shared" si="28"/>
        <v>1.2774546698597331</v>
      </c>
      <c r="J86" s="19">
        <f t="shared" si="28"/>
        <v>1.4454237288135592</v>
      </c>
      <c r="K86" s="19">
        <f t="shared" si="28"/>
        <v>1.166089965397924</v>
      </c>
      <c r="L86" s="19">
        <f t="shared" si="28"/>
        <v>1.1658969804618118</v>
      </c>
      <c r="M86" s="19">
        <f t="shared" si="28"/>
        <v>1.4887298747763864</v>
      </c>
      <c r="N86" s="25"/>
      <c r="O86" s="20">
        <f>(B86+C86+D86)/90</f>
        <v>4.565287915652879E-2</v>
      </c>
      <c r="P86" s="20">
        <f>(E86+F86+G86)/91</f>
        <v>4.571669206705703E-2</v>
      </c>
      <c r="Q86" s="21">
        <f>(H86+I86+J86)/92</f>
        <v>4.4247919645249947E-2</v>
      </c>
      <c r="R86" s="22">
        <f>(K86+L86+M86)/92</f>
        <v>4.1529530659088286E-2</v>
      </c>
      <c r="S86" s="22">
        <f>AVERAGE(O86:R86)</f>
        <v>4.428675538198102E-2</v>
      </c>
      <c r="T86"/>
      <c r="U86"/>
    </row>
    <row r="87" spans="1:21" x14ac:dyDescent="0.15">
      <c r="A87" s="11" t="s">
        <v>1</v>
      </c>
      <c r="B87" s="13">
        <v>1.0839631046058269E-3</v>
      </c>
      <c r="C87" s="13">
        <v>1.1710513757804326E-3</v>
      </c>
      <c r="D87" s="13">
        <v>1.0953048821211514E-3</v>
      </c>
      <c r="E87" s="13">
        <v>1.0985053124437239E-3</v>
      </c>
      <c r="F87" s="13">
        <v>1.096897787665307E-3</v>
      </c>
      <c r="G87" s="13">
        <v>1.093951093951094E-3</v>
      </c>
      <c r="H87" s="13">
        <v>3.2975523607163548E-3</v>
      </c>
      <c r="I87" s="13">
        <v>3.2970949919800389E-3</v>
      </c>
      <c r="J87" s="13">
        <v>3.6325678496868475E-3</v>
      </c>
      <c r="K87" s="13">
        <v>1.0989971650868582E-3</v>
      </c>
      <c r="L87" s="13">
        <v>1.099163679808841E-3</v>
      </c>
      <c r="M87" s="13">
        <v>1.0948610678929111E-3</v>
      </c>
      <c r="N87" s="25"/>
      <c r="O87" s="20"/>
      <c r="P87" s="20"/>
      <c r="Q87" s="23"/>
      <c r="R87" s="22"/>
      <c r="S87" s="24"/>
      <c r="T87"/>
      <c r="U87"/>
    </row>
    <row r="88" spans="1:21" x14ac:dyDescent="0.15">
      <c r="A88" s="11"/>
      <c r="B88" s="19">
        <f>B87*B1</f>
        <v>3.3602856242780636E-2</v>
      </c>
      <c r="C88" s="19">
        <f t="shared" ref="C88:M88" si="29">C87*C1</f>
        <v>3.2789438521852114E-2</v>
      </c>
      <c r="D88" s="19">
        <f t="shared" si="29"/>
        <v>3.3954451345755692E-2</v>
      </c>
      <c r="E88" s="19">
        <f t="shared" si="29"/>
        <v>3.295515937331172E-2</v>
      </c>
      <c r="F88" s="19">
        <f t="shared" si="29"/>
        <v>3.4003831417624517E-2</v>
      </c>
      <c r="G88" s="19">
        <f t="shared" si="29"/>
        <v>3.2818532818532822E-2</v>
      </c>
      <c r="H88" s="19">
        <f t="shared" si="29"/>
        <v>0.102224123182207</v>
      </c>
      <c r="I88" s="19">
        <f t="shared" si="29"/>
        <v>0.1022099447513812</v>
      </c>
      <c r="J88" s="19">
        <f t="shared" si="29"/>
        <v>0.10897703549060543</v>
      </c>
      <c r="K88" s="19">
        <f t="shared" si="29"/>
        <v>3.4068912117692605E-2</v>
      </c>
      <c r="L88" s="19">
        <f t="shared" si="29"/>
        <v>3.2974910394265228E-2</v>
      </c>
      <c r="M88" s="19">
        <f t="shared" si="29"/>
        <v>3.3940693104680245E-2</v>
      </c>
      <c r="N88" s="25"/>
      <c r="O88" s="20">
        <f>(B88+C88+D88)/90</f>
        <v>1.1149638456709825E-3</v>
      </c>
      <c r="P88" s="20">
        <f>(E88+F88+G88)/91</f>
        <v>1.0964563034007587E-3</v>
      </c>
      <c r="Q88" s="21">
        <f>(H88+I88+J88)/92</f>
        <v>3.4066424285238441E-3</v>
      </c>
      <c r="R88" s="22">
        <f>(K88+L88+M88)/92</f>
        <v>1.0976577784417184E-3</v>
      </c>
      <c r="S88" s="22">
        <f>AVERAGE(O88:R88)</f>
        <v>1.6789300890093261E-3</v>
      </c>
      <c r="T88"/>
      <c r="U88"/>
    </row>
    <row r="89" spans="1:21" x14ac:dyDescent="0.15">
      <c r="A89" s="11" t="s">
        <v>2</v>
      </c>
      <c r="B89" s="13">
        <v>2.1505376344086021E-3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1.1111111111111111E-3</v>
      </c>
      <c r="M89" s="13">
        <v>1.0752688172043011E-3</v>
      </c>
      <c r="N89" s="25"/>
      <c r="O89" s="20"/>
      <c r="P89" s="20"/>
      <c r="Q89" s="23"/>
      <c r="R89" s="22"/>
      <c r="S89" s="24"/>
      <c r="T89"/>
      <c r="U89"/>
    </row>
    <row r="90" spans="1:21" x14ac:dyDescent="0.15">
      <c r="A90" s="11"/>
      <c r="B90" s="19">
        <f>B89*B1</f>
        <v>6.6666666666666666E-2</v>
      </c>
      <c r="C90" s="19">
        <f t="shared" ref="C90:M90" si="30">C89*C1</f>
        <v>0</v>
      </c>
      <c r="D90" s="19">
        <f t="shared" si="30"/>
        <v>0</v>
      </c>
      <c r="E90" s="19">
        <f t="shared" si="30"/>
        <v>0</v>
      </c>
      <c r="F90" s="19">
        <f t="shared" si="30"/>
        <v>0</v>
      </c>
      <c r="G90" s="19">
        <f t="shared" si="30"/>
        <v>0</v>
      </c>
      <c r="H90" s="19">
        <f t="shared" si="30"/>
        <v>0</v>
      </c>
      <c r="I90" s="19">
        <f t="shared" si="30"/>
        <v>0</v>
      </c>
      <c r="J90" s="19">
        <f t="shared" si="30"/>
        <v>0</v>
      </c>
      <c r="K90" s="19">
        <f t="shared" si="30"/>
        <v>0</v>
      </c>
      <c r="L90" s="19">
        <f t="shared" si="30"/>
        <v>3.3333333333333333E-2</v>
      </c>
      <c r="M90" s="19">
        <f t="shared" si="30"/>
        <v>3.3333333333333333E-2</v>
      </c>
      <c r="N90" s="25"/>
      <c r="O90" s="20">
        <f>(B90+C90+D90)/90</f>
        <v>7.407407407407407E-4</v>
      </c>
      <c r="P90" s="20">
        <f>(E90+F90+G90)/91</f>
        <v>0</v>
      </c>
      <c r="Q90" s="21">
        <f>(H90+I90+J90)/92</f>
        <v>0</v>
      </c>
      <c r="R90" s="22">
        <f>(K90+L90+M90)/92</f>
        <v>7.246376811594203E-4</v>
      </c>
      <c r="S90" s="22">
        <f>AVERAGE(O90:R90)</f>
        <v>3.6634460547504022E-4</v>
      </c>
      <c r="T90"/>
      <c r="U90"/>
    </row>
    <row r="91" spans="1:21" x14ac:dyDescent="0.15">
      <c r="A91" s="11" t="s">
        <v>3</v>
      </c>
      <c r="B91" s="13">
        <v>3.1122790016657766E-2</v>
      </c>
      <c r="C91" s="13">
        <v>0.10254630360016406</v>
      </c>
      <c r="D91" s="13">
        <v>9.3548387096774197E-2</v>
      </c>
      <c r="E91" s="13">
        <v>0.10104166666666665</v>
      </c>
      <c r="F91" s="13">
        <v>0.10282258064516128</v>
      </c>
      <c r="G91" s="13">
        <v>0.10289855072463767</v>
      </c>
      <c r="H91" s="13">
        <v>4.2680746913070979E-2</v>
      </c>
      <c r="I91" s="13">
        <v>3.0981542176988099E-2</v>
      </c>
      <c r="J91" s="13">
        <v>0.34583333333333333</v>
      </c>
      <c r="K91" s="13">
        <v>9.677419354838708E-2</v>
      </c>
      <c r="L91" s="13">
        <v>0</v>
      </c>
      <c r="M91" s="13">
        <v>0.10356536502546689</v>
      </c>
      <c r="N91" s="25"/>
      <c r="O91" s="20"/>
      <c r="P91" s="20"/>
      <c r="Q91" s="23"/>
      <c r="R91" s="22"/>
      <c r="S91" s="24"/>
      <c r="T91"/>
      <c r="U91"/>
    </row>
    <row r="92" spans="1:21" x14ac:dyDescent="0.15">
      <c r="A92" s="11"/>
      <c r="B92" s="19">
        <f>B91*B1</f>
        <v>0.96480649051639078</v>
      </c>
      <c r="C92" s="19">
        <f t="shared" ref="C92:M92" si="31">C91*C1</f>
        <v>2.8712965008045939</v>
      </c>
      <c r="D92" s="19">
        <f t="shared" si="31"/>
        <v>2.9</v>
      </c>
      <c r="E92" s="19">
        <f t="shared" si="31"/>
        <v>3.0312499999999996</v>
      </c>
      <c r="F92" s="19">
        <f t="shared" si="31"/>
        <v>3.1874999999999996</v>
      </c>
      <c r="G92" s="19">
        <f t="shared" si="31"/>
        <v>3.0869565217391304</v>
      </c>
      <c r="H92" s="19">
        <f t="shared" si="31"/>
        <v>1.3231031543052003</v>
      </c>
      <c r="I92" s="19">
        <f t="shared" si="31"/>
        <v>0.96042780748663104</v>
      </c>
      <c r="J92" s="19">
        <f t="shared" si="31"/>
        <v>10.375</v>
      </c>
      <c r="K92" s="19">
        <f t="shared" si="31"/>
        <v>2.9999999999999996</v>
      </c>
      <c r="L92" s="19">
        <f t="shared" si="31"/>
        <v>0</v>
      </c>
      <c r="M92" s="19">
        <f t="shared" si="31"/>
        <v>3.2105263157894735</v>
      </c>
      <c r="N92" s="25"/>
      <c r="O92" s="20">
        <f>(B92+C92+D92)/90</f>
        <v>7.4845588792455384E-2</v>
      </c>
      <c r="P92" s="20">
        <f>(E92+F92+G92)/91</f>
        <v>0.10226051122790251</v>
      </c>
      <c r="Q92" s="21">
        <f>(H92+I92+J92)/92</f>
        <v>0.13759272784556337</v>
      </c>
      <c r="R92" s="22">
        <f>(K92+L92+M92)/92</f>
        <v>6.7505720823798618E-2</v>
      </c>
      <c r="S92" s="22">
        <f>AVERAGE(O92:R92)</f>
        <v>9.5551137172429981E-2</v>
      </c>
      <c r="T92"/>
      <c r="U92"/>
    </row>
    <row r="93" spans="1:21" x14ac:dyDescent="0.15">
      <c r="A93" s="1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25"/>
      <c r="O93" s="20"/>
      <c r="P93" s="20"/>
      <c r="Q93" s="23"/>
      <c r="R93" s="22"/>
      <c r="S93" s="24"/>
      <c r="T93"/>
      <c r="U93"/>
    </row>
    <row r="94" spans="1:21" x14ac:dyDescent="0.15">
      <c r="A94" s="10" t="s">
        <v>9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25"/>
      <c r="O94" s="20"/>
      <c r="P94" s="20"/>
      <c r="Q94" s="23"/>
      <c r="R94" s="22"/>
      <c r="S94" s="24"/>
      <c r="T94"/>
      <c r="U94"/>
    </row>
    <row r="95" spans="1:21" x14ac:dyDescent="0.15">
      <c r="A95" s="11" t="s">
        <v>0</v>
      </c>
      <c r="B95" s="13">
        <v>3.8680908493662673E-2</v>
      </c>
      <c r="C95" s="13">
        <v>4.1840508615797536E-2</v>
      </c>
      <c r="D95" s="13">
        <v>4.1890143430612536E-2</v>
      </c>
      <c r="E95" s="13">
        <v>5.0115566274746254E-2</v>
      </c>
      <c r="F95" s="13">
        <v>5.382343288480472E-2</v>
      </c>
      <c r="G95" s="13">
        <v>4.9156983367509684E-2</v>
      </c>
      <c r="H95" s="13">
        <v>4.3984448880949885E-2</v>
      </c>
      <c r="I95" s="13">
        <v>5.1549858148576239E-2</v>
      </c>
      <c r="J95" s="13">
        <v>4.9893270419054038E-2</v>
      </c>
      <c r="K95" s="13">
        <v>3.1797861150070127E-2</v>
      </c>
      <c r="L95" s="13">
        <v>4.3013844515441962E-2</v>
      </c>
      <c r="M95" s="13">
        <v>3.4532874158794344E-2</v>
      </c>
      <c r="N95" s="25"/>
      <c r="O95" s="20"/>
      <c r="P95" s="20"/>
      <c r="Q95" s="23"/>
      <c r="R95" s="22"/>
      <c r="S95" s="24"/>
      <c r="T95"/>
      <c r="U95"/>
    </row>
    <row r="96" spans="1:21" x14ac:dyDescent="0.15">
      <c r="A96" s="11"/>
      <c r="B96" s="19">
        <f>B95*B1</f>
        <v>1.199108163303543</v>
      </c>
      <c r="C96" s="19">
        <f t="shared" ref="C96:M96" si="32">C95*C1</f>
        <v>1.1715342412423311</v>
      </c>
      <c r="D96" s="19">
        <f t="shared" si="32"/>
        <v>1.2985944463489887</v>
      </c>
      <c r="E96" s="19">
        <f t="shared" si="32"/>
        <v>1.5034669882423877</v>
      </c>
      <c r="F96" s="19">
        <f t="shared" si="32"/>
        <v>1.6685264194289464</v>
      </c>
      <c r="G96" s="19">
        <f t="shared" si="32"/>
        <v>1.4747095010252904</v>
      </c>
      <c r="H96" s="19">
        <f t="shared" si="32"/>
        <v>1.3635179153094463</v>
      </c>
      <c r="I96" s="19">
        <f t="shared" si="32"/>
        <v>1.5980456026058634</v>
      </c>
      <c r="J96" s="19">
        <f t="shared" si="32"/>
        <v>1.4967981125716212</v>
      </c>
      <c r="K96" s="19">
        <f t="shared" si="32"/>
        <v>0.98573369565217395</v>
      </c>
      <c r="L96" s="19">
        <f t="shared" si="32"/>
        <v>1.2904153354632588</v>
      </c>
      <c r="M96" s="19">
        <f t="shared" si="32"/>
        <v>1.0705190989226248</v>
      </c>
      <c r="N96" s="25"/>
      <c r="O96" s="20">
        <f>(B96+C96+D96)/90</f>
        <v>4.076929834327625E-2</v>
      </c>
      <c r="P96" s="20">
        <f>(E96+F96+G96)/91</f>
        <v>5.1062669326336539E-2</v>
      </c>
      <c r="Q96" s="21">
        <f>(H96+I96+J96)/92</f>
        <v>4.8460452505292732E-2</v>
      </c>
      <c r="R96" s="22">
        <f>(K96+L96+M96)/92</f>
        <v>3.6376827500413669E-2</v>
      </c>
      <c r="S96" s="22">
        <f>AVERAGE(O96:R96)</f>
        <v>4.4167311918829805E-2</v>
      </c>
      <c r="T96"/>
      <c r="U96"/>
    </row>
    <row r="97" spans="1:21" x14ac:dyDescent="0.15">
      <c r="A97" s="11" t="s">
        <v>1</v>
      </c>
      <c r="B97" s="13">
        <v>3.2908976650121223E-3</v>
      </c>
      <c r="C97" s="13">
        <v>3.3197745691988904E-3</v>
      </c>
      <c r="D97" s="13">
        <v>3.3042638582938526E-3</v>
      </c>
      <c r="E97" s="13">
        <v>3.3027034225595951E-3</v>
      </c>
      <c r="F97" s="13">
        <v>3.3055454874954694E-3</v>
      </c>
      <c r="G97" s="13">
        <v>3.2881216605014385E-3</v>
      </c>
      <c r="H97" s="13">
        <v>1.0965914283103354E-3</v>
      </c>
      <c r="I97" s="13">
        <v>1.0967985668498728E-3</v>
      </c>
      <c r="J97" s="13">
        <v>3.3043897732754463E-3</v>
      </c>
      <c r="K97" s="13">
        <v>3.1982140169568053E-3</v>
      </c>
      <c r="L97" s="13">
        <v>3.1980319803198032E-3</v>
      </c>
      <c r="M97" s="13">
        <v>3.2019115890083633E-3</v>
      </c>
      <c r="N97" s="25"/>
      <c r="O97" s="20"/>
      <c r="P97" s="20"/>
      <c r="Q97" s="23"/>
      <c r="R97" s="22"/>
      <c r="S97" s="24"/>
      <c r="T97"/>
      <c r="U97"/>
    </row>
    <row r="98" spans="1:21" x14ac:dyDescent="0.15">
      <c r="A98" s="11"/>
      <c r="B98" s="19">
        <f>B97*B1</f>
        <v>0.1020178276153758</v>
      </c>
      <c r="C98" s="19">
        <f t="shared" ref="C98:M98" si="33">C97*C1</f>
        <v>9.2953687937568932E-2</v>
      </c>
      <c r="D98" s="19">
        <f t="shared" si="33"/>
        <v>0.10243217960710943</v>
      </c>
      <c r="E98" s="19">
        <f t="shared" si="33"/>
        <v>9.9081102676787852E-2</v>
      </c>
      <c r="F98" s="19">
        <f t="shared" si="33"/>
        <v>0.10247191011235955</v>
      </c>
      <c r="G98" s="19">
        <f t="shared" si="33"/>
        <v>9.8643649815043158E-2</v>
      </c>
      <c r="H98" s="19">
        <f t="shared" si="33"/>
        <v>3.39943342776204E-2</v>
      </c>
      <c r="I98" s="19">
        <f t="shared" si="33"/>
        <v>3.4000755572346053E-2</v>
      </c>
      <c r="J98" s="19">
        <f t="shared" si="33"/>
        <v>9.9131693198263385E-2</v>
      </c>
      <c r="K98" s="19">
        <f t="shared" si="33"/>
        <v>9.9144634525660968E-2</v>
      </c>
      <c r="L98" s="19">
        <f t="shared" si="33"/>
        <v>9.5940959409594101E-2</v>
      </c>
      <c r="M98" s="19">
        <f t="shared" si="33"/>
        <v>9.9259259259259269E-2</v>
      </c>
      <c r="N98" s="25"/>
      <c r="O98" s="20">
        <f>(B98+C98+D98)/90</f>
        <v>3.3044855017783795E-3</v>
      </c>
      <c r="P98" s="20">
        <f>(E98+F98+G98)/91</f>
        <v>3.2988644242218741E-3</v>
      </c>
      <c r="Q98" s="21">
        <f>(H98+I98+J98)/92</f>
        <v>1.8165954679155417E-3</v>
      </c>
      <c r="R98" s="22">
        <f>(K98+L98+M98)/92</f>
        <v>3.1994005782012423E-3</v>
      </c>
      <c r="S98" s="22">
        <f>AVERAGE(O98:R98)</f>
        <v>2.9048364930292594E-3</v>
      </c>
      <c r="T98"/>
      <c r="U98"/>
    </row>
    <row r="99" spans="1:21" x14ac:dyDescent="0.15">
      <c r="A99" s="11" t="s">
        <v>2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25"/>
      <c r="O99" s="20"/>
      <c r="P99" s="20"/>
      <c r="Q99" s="23"/>
      <c r="R99" s="22"/>
      <c r="S99" s="24"/>
      <c r="T99"/>
      <c r="U99"/>
    </row>
    <row r="100" spans="1:21" x14ac:dyDescent="0.15">
      <c r="A100" s="11"/>
      <c r="B100" s="19">
        <f>B99*B1</f>
        <v>0</v>
      </c>
      <c r="C100" s="19">
        <f t="shared" ref="C100:M100" si="34">C99*C1</f>
        <v>0</v>
      </c>
      <c r="D100" s="19">
        <f t="shared" si="34"/>
        <v>0</v>
      </c>
      <c r="E100" s="19">
        <f t="shared" si="34"/>
        <v>0</v>
      </c>
      <c r="F100" s="19">
        <f t="shared" si="34"/>
        <v>0</v>
      </c>
      <c r="G100" s="19">
        <f t="shared" si="34"/>
        <v>0</v>
      </c>
      <c r="H100" s="19">
        <f t="shared" si="34"/>
        <v>0</v>
      </c>
      <c r="I100" s="19">
        <f t="shared" si="34"/>
        <v>0</v>
      </c>
      <c r="J100" s="19">
        <f t="shared" si="34"/>
        <v>0</v>
      </c>
      <c r="K100" s="19">
        <f t="shared" si="34"/>
        <v>0</v>
      </c>
      <c r="L100" s="19">
        <f t="shared" si="34"/>
        <v>0</v>
      </c>
      <c r="M100" s="19">
        <f t="shared" si="34"/>
        <v>0</v>
      </c>
      <c r="N100" s="25"/>
      <c r="O100" s="20">
        <f>(B100+C100+D100)/90</f>
        <v>0</v>
      </c>
      <c r="P100" s="20">
        <f>(E100+F100+G100)/91</f>
        <v>0</v>
      </c>
      <c r="Q100" s="21">
        <f>(H100+I100+J100)/92</f>
        <v>0</v>
      </c>
      <c r="R100" s="22">
        <f>(K100+L100+M100)/92</f>
        <v>0</v>
      </c>
      <c r="S100" s="22">
        <f>AVERAGE(O100:R100)</f>
        <v>0</v>
      </c>
      <c r="T100"/>
      <c r="U100"/>
    </row>
    <row r="101" spans="1:21" x14ac:dyDescent="0.15">
      <c r="A101" s="11" t="s">
        <v>3</v>
      </c>
      <c r="B101" s="13">
        <v>3.6858352437738329E-2</v>
      </c>
      <c r="C101" s="13">
        <v>4.7998337231913872E-2</v>
      </c>
      <c r="D101" s="13">
        <v>5.1907834101382493E-2</v>
      </c>
      <c r="E101" s="13">
        <v>4.7275641025641031E-2</v>
      </c>
      <c r="F101" s="13">
        <v>5.7099856751708998E-2</v>
      </c>
      <c r="G101" s="13">
        <v>4.810547875064005E-2</v>
      </c>
      <c r="H101" s="13">
        <v>0.12096774193548387</v>
      </c>
      <c r="I101" s="13">
        <v>0.1031928900592495</v>
      </c>
      <c r="J101" s="13">
        <v>1.6264294790343074E-2</v>
      </c>
      <c r="K101" s="13">
        <v>2.1814806219540496E-2</v>
      </c>
      <c r="L101" s="13">
        <v>4.2902066486972146E-2</v>
      </c>
      <c r="M101" s="13">
        <v>2.9529285644674007E-2</v>
      </c>
      <c r="N101" s="25"/>
      <c r="O101" s="20"/>
      <c r="P101" s="20"/>
      <c r="Q101" s="23"/>
      <c r="R101" s="22"/>
      <c r="S101" s="24"/>
      <c r="T101"/>
      <c r="U101"/>
    </row>
    <row r="102" spans="1:21" x14ac:dyDescent="0.15">
      <c r="A102" s="11"/>
      <c r="B102" s="19">
        <f>B101*B1</f>
        <v>1.1426089255698881</v>
      </c>
      <c r="C102" s="19">
        <f t="shared" ref="C102:M102" si="35">C101*C1</f>
        <v>1.3439534424935884</v>
      </c>
      <c r="D102" s="19">
        <f t="shared" si="35"/>
        <v>1.6091428571428572</v>
      </c>
      <c r="E102" s="19">
        <f t="shared" si="35"/>
        <v>1.4182692307692308</v>
      </c>
      <c r="F102" s="19">
        <f t="shared" si="35"/>
        <v>1.770095559302979</v>
      </c>
      <c r="G102" s="19">
        <f t="shared" si="35"/>
        <v>1.4431643625192014</v>
      </c>
      <c r="H102" s="19">
        <f t="shared" si="35"/>
        <v>3.75</v>
      </c>
      <c r="I102" s="19">
        <f t="shared" si="35"/>
        <v>3.1989795918367347</v>
      </c>
      <c r="J102" s="19">
        <f t="shared" si="35"/>
        <v>0.48792884371029221</v>
      </c>
      <c r="K102" s="19">
        <f t="shared" si="35"/>
        <v>0.67625899280575541</v>
      </c>
      <c r="L102" s="19">
        <f t="shared" si="35"/>
        <v>1.2870619946091644</v>
      </c>
      <c r="M102" s="19">
        <f t="shared" si="35"/>
        <v>0.91540785498489419</v>
      </c>
      <c r="N102" s="25"/>
      <c r="O102" s="20">
        <f>(B102+C102+D102)/90</f>
        <v>4.5507835835625933E-2</v>
      </c>
      <c r="P102" s="20">
        <f>(E102+F102+G102)/91</f>
        <v>5.0895924753751771E-2</v>
      </c>
      <c r="Q102" s="21">
        <f>(H102+I102+J102)/92</f>
        <v>8.0835961255945943E-2</v>
      </c>
      <c r="R102" s="22">
        <f>(K102+L102+M102)/92</f>
        <v>3.1290530895650155E-2</v>
      </c>
      <c r="S102" s="22">
        <f>AVERAGE(O102:R102)</f>
        <v>5.2132563185243452E-2</v>
      </c>
      <c r="T102"/>
      <c r="U102"/>
    </row>
    <row r="103" spans="1:21" x14ac:dyDescent="0.15">
      <c r="A103" s="1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25"/>
      <c r="O103" s="20"/>
      <c r="P103" s="20"/>
      <c r="Q103" s="23"/>
      <c r="R103" s="22"/>
      <c r="S103" s="24"/>
      <c r="T103"/>
      <c r="U103"/>
    </row>
    <row r="104" spans="1:21" x14ac:dyDescent="0.15">
      <c r="A104" s="10" t="s">
        <v>18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25"/>
      <c r="O104" s="20"/>
      <c r="P104" s="20"/>
      <c r="Q104" s="23"/>
      <c r="R104" s="22"/>
      <c r="S104" s="24"/>
      <c r="T104"/>
      <c r="U104"/>
    </row>
    <row r="105" spans="1:21" x14ac:dyDescent="0.15">
      <c r="A105" s="11" t="s">
        <v>0</v>
      </c>
      <c r="B105" s="13">
        <v>4.2663891779396459E-2</v>
      </c>
      <c r="C105" s="13">
        <v>3.2181259600614444E-2</v>
      </c>
      <c r="D105" s="13">
        <v>2.65071106486299E-2</v>
      </c>
      <c r="E105" s="13">
        <v>3.0795698924731184E-2</v>
      </c>
      <c r="F105" s="13">
        <v>3.2049947970863683E-2</v>
      </c>
      <c r="G105" s="13">
        <v>2.5677419354838707E-2</v>
      </c>
      <c r="H105" s="13">
        <v>3.3504398826979469E-2</v>
      </c>
      <c r="I105" s="13">
        <v>3.2209399332591766E-2</v>
      </c>
      <c r="J105" s="13">
        <v>3.2030914555603265E-2</v>
      </c>
      <c r="K105" s="13">
        <v>3.0927076575281078E-2</v>
      </c>
      <c r="L105" s="13">
        <v>3.2473118279569897E-2</v>
      </c>
      <c r="M105" s="13">
        <v>2.3225806451612901E-2</v>
      </c>
      <c r="N105" s="25"/>
      <c r="O105" s="20"/>
      <c r="P105" s="20"/>
      <c r="Q105" s="23"/>
      <c r="R105" s="22"/>
      <c r="S105" s="24"/>
      <c r="T105"/>
      <c r="U105"/>
    </row>
    <row r="106" spans="1:21" x14ac:dyDescent="0.15">
      <c r="A106" s="11"/>
      <c r="B106" s="19">
        <f>B105*B1</f>
        <v>1.3225806451612903</v>
      </c>
      <c r="C106" s="19">
        <f t="shared" ref="C106:M106" si="36">C105*C1</f>
        <v>0.90107526881720446</v>
      </c>
      <c r="D106" s="19">
        <f t="shared" si="36"/>
        <v>0.82172043010752693</v>
      </c>
      <c r="E106" s="19">
        <f t="shared" si="36"/>
        <v>0.92387096774193556</v>
      </c>
      <c r="F106" s="19">
        <f t="shared" si="36"/>
        <v>0.99354838709677418</v>
      </c>
      <c r="G106" s="19">
        <f t="shared" si="36"/>
        <v>0.77032258064516124</v>
      </c>
      <c r="H106" s="19">
        <f t="shared" si="36"/>
        <v>1.0386363636363636</v>
      </c>
      <c r="I106" s="19">
        <f t="shared" si="36"/>
        <v>0.99849137931034471</v>
      </c>
      <c r="J106" s="19">
        <f t="shared" si="36"/>
        <v>0.96092743666809799</v>
      </c>
      <c r="K106" s="19">
        <f t="shared" si="36"/>
        <v>0.95873937383371344</v>
      </c>
      <c r="L106" s="19">
        <f t="shared" si="36"/>
        <v>0.97419354838709693</v>
      </c>
      <c r="M106" s="19">
        <f t="shared" si="36"/>
        <v>0.72</v>
      </c>
      <c r="N106" s="25"/>
      <c r="O106" s="20">
        <f>(B106+C106+D106)/90</f>
        <v>3.3837514934289131E-2</v>
      </c>
      <c r="P106" s="20">
        <f>(E106+F106+G106)/91</f>
        <v>2.9535625664657922E-2</v>
      </c>
      <c r="Q106" s="21">
        <f>(H106+I106+J106)/92</f>
        <v>3.2587556300160941E-2</v>
      </c>
      <c r="R106" s="22">
        <f>(K106+L106+M106)/92</f>
        <v>2.8836227415443595E-2</v>
      </c>
      <c r="S106" s="22">
        <f>AVERAGE(O106:R106)</f>
        <v>3.1199231078637896E-2</v>
      </c>
      <c r="T106"/>
      <c r="U106"/>
    </row>
    <row r="107" spans="1:21" x14ac:dyDescent="0.15">
      <c r="A107" s="11" t="s">
        <v>7</v>
      </c>
      <c r="B107" s="13">
        <v>2.1948989816034542E-3</v>
      </c>
      <c r="C107" s="13">
        <v>1.7723491618077448E-3</v>
      </c>
      <c r="D107" s="13">
        <v>1.5567288134348631E-3</v>
      </c>
      <c r="E107" s="13">
        <v>3.774190958002088E-3</v>
      </c>
      <c r="F107" s="13">
        <v>3.8647695266568836E-3</v>
      </c>
      <c r="G107" s="13">
        <v>3.5141117874930828E-3</v>
      </c>
      <c r="H107" s="13">
        <v>3.6913233394171808E-3</v>
      </c>
      <c r="I107" s="13">
        <v>4.0802947758663563E-3</v>
      </c>
      <c r="J107" s="13">
        <v>4.1886659626891943E-3</v>
      </c>
      <c r="K107" s="13">
        <v>4.0957364597822964E-3</v>
      </c>
      <c r="L107" s="13">
        <v>3.0186690755796444E-3</v>
      </c>
      <c r="M107" s="13">
        <v>1.7703016401121418E-3</v>
      </c>
      <c r="N107" s="25"/>
      <c r="O107" s="20"/>
      <c r="P107" s="20"/>
      <c r="Q107" s="23"/>
      <c r="R107" s="22"/>
      <c r="S107" s="24"/>
      <c r="T107"/>
      <c r="U107"/>
    </row>
    <row r="108" spans="1:21" x14ac:dyDescent="0.15">
      <c r="A108" s="11"/>
      <c r="B108" s="19">
        <f>B107*B1</f>
        <v>6.8041868429707081E-2</v>
      </c>
      <c r="C108" s="19">
        <f t="shared" ref="C108:M108" si="37">C107*C1</f>
        <v>4.9625776530616852E-2</v>
      </c>
      <c r="D108" s="19">
        <f t="shared" si="37"/>
        <v>4.8258593216480759E-2</v>
      </c>
      <c r="E108" s="19">
        <f t="shared" si="37"/>
        <v>0.11322572874006263</v>
      </c>
      <c r="F108" s="19">
        <f t="shared" si="37"/>
        <v>0.11980785532636339</v>
      </c>
      <c r="G108" s="19">
        <f t="shared" si="37"/>
        <v>0.10542335362479248</v>
      </c>
      <c r="H108" s="19">
        <f t="shared" si="37"/>
        <v>0.1144310235219326</v>
      </c>
      <c r="I108" s="19">
        <f t="shared" si="37"/>
        <v>0.12648913805185705</v>
      </c>
      <c r="J108" s="19">
        <f t="shared" si="37"/>
        <v>0.12565997888067582</v>
      </c>
      <c r="K108" s="19">
        <f t="shared" si="37"/>
        <v>0.1269678302532512</v>
      </c>
      <c r="L108" s="19">
        <f t="shared" si="37"/>
        <v>9.0560072267389338E-2</v>
      </c>
      <c r="M108" s="19">
        <f t="shared" si="37"/>
        <v>5.48793508434764E-2</v>
      </c>
      <c r="N108" s="25"/>
      <c r="O108" s="20">
        <f>(B108+C108+D108)/90</f>
        <v>1.8436248686311632E-3</v>
      </c>
      <c r="P108" s="20">
        <f>(E108+F108+G108)/91</f>
        <v>3.7193070075958075E-3</v>
      </c>
      <c r="Q108" s="21">
        <f>(H108+I108+J108)/92</f>
        <v>3.9845667440702769E-3</v>
      </c>
      <c r="R108" s="22">
        <f>(K108+L108+M108)/92</f>
        <v>2.9609484061317057E-3</v>
      </c>
      <c r="S108" s="22">
        <f>AVERAGE(O108:R108)</f>
        <v>3.1271117566072384E-3</v>
      </c>
      <c r="T108"/>
      <c r="U108"/>
    </row>
    <row r="109" spans="1:21" x14ac:dyDescent="0.15">
      <c r="A109" s="11" t="s">
        <v>10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25"/>
      <c r="O109" s="20"/>
      <c r="P109" s="20"/>
      <c r="Q109" s="23"/>
      <c r="R109" s="22"/>
      <c r="S109" s="24"/>
      <c r="T109"/>
      <c r="U109"/>
    </row>
    <row r="110" spans="1:21" x14ac:dyDescent="0.15">
      <c r="A110" s="11"/>
      <c r="B110" s="19">
        <f>B109*B1</f>
        <v>0</v>
      </c>
      <c r="C110" s="19">
        <f t="shared" ref="C110:M110" si="38">C109*C1</f>
        <v>0</v>
      </c>
      <c r="D110" s="19">
        <f t="shared" si="38"/>
        <v>0</v>
      </c>
      <c r="E110" s="19">
        <f t="shared" si="38"/>
        <v>0</v>
      </c>
      <c r="F110" s="19">
        <f t="shared" si="38"/>
        <v>0</v>
      </c>
      <c r="G110" s="19">
        <f t="shared" si="38"/>
        <v>0</v>
      </c>
      <c r="H110" s="19">
        <f t="shared" si="38"/>
        <v>0</v>
      </c>
      <c r="I110" s="19">
        <f t="shared" si="38"/>
        <v>0</v>
      </c>
      <c r="J110" s="19">
        <f t="shared" si="38"/>
        <v>0</v>
      </c>
      <c r="K110" s="19">
        <f t="shared" si="38"/>
        <v>0</v>
      </c>
      <c r="L110" s="19">
        <f t="shared" si="38"/>
        <v>0</v>
      </c>
      <c r="M110" s="19">
        <f t="shared" si="38"/>
        <v>0</v>
      </c>
      <c r="N110" s="25"/>
      <c r="O110" s="20">
        <f>(B110+C110+D110)/90</f>
        <v>0</v>
      </c>
      <c r="P110" s="20">
        <f>(E110+F110+G110)/91</f>
        <v>0</v>
      </c>
      <c r="Q110" s="21">
        <f>(H110+I110+J110)/92</f>
        <v>0</v>
      </c>
      <c r="R110" s="22">
        <f>(K110+L110+M110)/92</f>
        <v>0</v>
      </c>
      <c r="S110" s="22">
        <f>AVERAGE(O110:R110)</f>
        <v>0</v>
      </c>
      <c r="T110"/>
      <c r="U110"/>
    </row>
    <row r="111" spans="1:21" x14ac:dyDescent="0.15">
      <c r="A111" s="11" t="s">
        <v>8</v>
      </c>
      <c r="B111" s="13">
        <v>0</v>
      </c>
      <c r="C111" s="13">
        <v>4.9217883094104589E-2</v>
      </c>
      <c r="D111" s="13">
        <v>1.9919354838709675</v>
      </c>
      <c r="E111" s="13">
        <v>0.32190476190476186</v>
      </c>
      <c r="F111" s="13">
        <v>0.26108870967741932</v>
      </c>
      <c r="G111" s="13">
        <v>-8.9922480620155038E-2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25"/>
      <c r="O111" s="20"/>
      <c r="P111" s="20"/>
      <c r="Q111" s="23"/>
      <c r="R111" s="22"/>
      <c r="S111" s="24"/>
      <c r="T111"/>
      <c r="U111"/>
    </row>
    <row r="112" spans="1:21" x14ac:dyDescent="0.15">
      <c r="A112" s="11"/>
      <c r="B112" s="19">
        <f>B111*B1</f>
        <v>0</v>
      </c>
      <c r="C112" s="19">
        <f t="shared" ref="C112:M112" si="39">C111*C1</f>
        <v>1.3781007266349286</v>
      </c>
      <c r="D112" s="19">
        <f t="shared" si="39"/>
        <v>61.749999999999993</v>
      </c>
      <c r="E112" s="19">
        <f t="shared" si="39"/>
        <v>9.6571428571428566</v>
      </c>
      <c r="F112" s="19">
        <f t="shared" si="39"/>
        <v>8.0937499999999982</v>
      </c>
      <c r="G112" s="19">
        <f t="shared" si="39"/>
        <v>-2.6976744186046511</v>
      </c>
      <c r="H112" s="19">
        <f t="shared" si="39"/>
        <v>0</v>
      </c>
      <c r="I112" s="19">
        <f t="shared" si="39"/>
        <v>0</v>
      </c>
      <c r="J112" s="19">
        <f t="shared" si="39"/>
        <v>0</v>
      </c>
      <c r="K112" s="19">
        <f t="shared" si="39"/>
        <v>0</v>
      </c>
      <c r="L112" s="19">
        <f t="shared" si="39"/>
        <v>0</v>
      </c>
      <c r="M112" s="19">
        <f t="shared" si="39"/>
        <v>0</v>
      </c>
      <c r="N112" s="25"/>
      <c r="O112" s="20">
        <f>(B112+C112+D112)/90</f>
        <v>0.70142334140705465</v>
      </c>
      <c r="P112" s="20">
        <f>(E112+F112+G112)/91</f>
        <v>0.16541998284107917</v>
      </c>
      <c r="Q112" s="21">
        <f>(H112+I112+J112)/92</f>
        <v>0</v>
      </c>
      <c r="R112" s="22">
        <f>(K112+L112+M112)/92</f>
        <v>0</v>
      </c>
      <c r="S112" s="22">
        <f>AVERAGE(O112:R112)</f>
        <v>0.21671083106203345</v>
      </c>
      <c r="T112"/>
      <c r="U112"/>
    </row>
    <row r="113" spans="1:21" x14ac:dyDescent="0.15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25"/>
      <c r="O113" s="5"/>
      <c r="P113" s="3"/>
      <c r="Q113" s="3"/>
      <c r="R113" s="3"/>
      <c r="S113" s="3"/>
      <c r="T113"/>
      <c r="U113"/>
    </row>
    <row r="114" spans="1:21" x14ac:dyDescent="0.15">
      <c r="N114" s="26"/>
      <c r="O114" s="5"/>
      <c r="P114" s="3"/>
      <c r="Q114" s="3"/>
      <c r="R114" s="3"/>
      <c r="S114" s="3"/>
      <c r="T114"/>
      <c r="U114"/>
    </row>
    <row r="115" spans="1:21" x14ac:dyDescent="0.15">
      <c r="N115" s="26"/>
      <c r="O115" s="5"/>
      <c r="P115" s="3"/>
      <c r="Q115" s="3"/>
      <c r="R115" s="3"/>
      <c r="S115" s="3"/>
      <c r="T115"/>
      <c r="U115"/>
    </row>
    <row r="116" spans="1:21" x14ac:dyDescent="0.15">
      <c r="N116" s="26"/>
      <c r="O116" s="5"/>
      <c r="P116" s="3"/>
      <c r="Q116" s="3"/>
      <c r="R116" s="3"/>
      <c r="S116" s="3"/>
      <c r="T116"/>
      <c r="U116"/>
    </row>
    <row r="117" spans="1:21" x14ac:dyDescent="0.15">
      <c r="N117" s="26"/>
      <c r="O117" s="5"/>
      <c r="P117" s="3"/>
      <c r="Q117" s="3"/>
      <c r="R117" s="3"/>
      <c r="S117" s="3"/>
      <c r="T117"/>
      <c r="U117"/>
    </row>
    <row r="118" spans="1:21" x14ac:dyDescent="0.15">
      <c r="N118" s="26"/>
      <c r="O118" s="5"/>
      <c r="P118" s="3"/>
      <c r="Q118" s="3"/>
      <c r="R118" s="3"/>
      <c r="S118" s="3"/>
      <c r="T118"/>
      <c r="U118"/>
    </row>
    <row r="119" spans="1:21" x14ac:dyDescent="0.15">
      <c r="N119" s="26"/>
      <c r="O119" s="5"/>
      <c r="P119" s="3"/>
      <c r="Q119" s="3"/>
      <c r="R119" s="3"/>
      <c r="S119" s="3"/>
      <c r="T119"/>
      <c r="U119"/>
    </row>
    <row r="120" spans="1:21" x14ac:dyDescent="0.15">
      <c r="N120" s="26"/>
      <c r="O120" s="5"/>
      <c r="P120" s="3"/>
      <c r="Q120" s="3"/>
      <c r="R120" s="3"/>
      <c r="S120" s="3"/>
      <c r="T120"/>
      <c r="U120"/>
    </row>
    <row r="121" spans="1:21" x14ac:dyDescent="0.15">
      <c r="N121" s="26"/>
      <c r="O121" s="5"/>
      <c r="P121" s="3"/>
      <c r="Q121" s="3"/>
      <c r="R121" s="3"/>
      <c r="S121" s="3"/>
      <c r="T121"/>
      <c r="U121"/>
    </row>
    <row r="122" spans="1:21" x14ac:dyDescent="0.15">
      <c r="N122" s="26"/>
      <c r="O122" s="5"/>
      <c r="P122" s="3"/>
      <c r="Q122" s="3"/>
      <c r="R122" s="3"/>
      <c r="S122" s="3"/>
      <c r="T122"/>
      <c r="U122"/>
    </row>
    <row r="123" spans="1:21" x14ac:dyDescent="0.15">
      <c r="N123" s="26"/>
      <c r="O123" s="5"/>
      <c r="P123" s="3"/>
      <c r="Q123" s="3"/>
      <c r="R123" s="3"/>
      <c r="S123" s="3"/>
      <c r="T123"/>
      <c r="U123"/>
    </row>
    <row r="124" spans="1:21" x14ac:dyDescent="0.15">
      <c r="N124" s="26"/>
      <c r="O124" s="5"/>
      <c r="P124" s="3"/>
      <c r="Q124" s="3"/>
      <c r="R124" s="3"/>
      <c r="S124" s="3"/>
      <c r="T124"/>
      <c r="U124"/>
    </row>
    <row r="125" spans="1:21" x14ac:dyDescent="0.15">
      <c r="N125" s="26"/>
      <c r="O125" s="5"/>
      <c r="P125" s="3"/>
      <c r="Q125" s="3"/>
      <c r="R125" s="3"/>
      <c r="S125" s="3"/>
      <c r="T125"/>
      <c r="U125"/>
    </row>
    <row r="126" spans="1:21" x14ac:dyDescent="0.15">
      <c r="N126" s="26"/>
      <c r="O126" s="5"/>
      <c r="P126" s="3"/>
      <c r="Q126" s="3"/>
      <c r="R126" s="3"/>
      <c r="S126" s="3"/>
      <c r="T126"/>
      <c r="U126"/>
    </row>
    <row r="127" spans="1:21" x14ac:dyDescent="0.15">
      <c r="N127" s="26"/>
      <c r="O127" s="5"/>
      <c r="P127" s="3"/>
      <c r="Q127" s="3"/>
      <c r="R127" s="3"/>
      <c r="S127" s="3"/>
      <c r="T127"/>
      <c r="U127"/>
    </row>
    <row r="128" spans="1:21" x14ac:dyDescent="0.15">
      <c r="N128" s="26"/>
      <c r="O128" s="5"/>
      <c r="P128" s="3"/>
      <c r="Q128" s="3"/>
      <c r="R128" s="3"/>
      <c r="S128" s="3"/>
      <c r="T128"/>
      <c r="U128"/>
    </row>
    <row r="129" spans="14:21" x14ac:dyDescent="0.15">
      <c r="N129" s="26"/>
      <c r="O129" s="5"/>
      <c r="P129" s="3"/>
      <c r="Q129" s="3"/>
      <c r="R129" s="3"/>
      <c r="S129" s="3"/>
      <c r="T129"/>
      <c r="U129"/>
    </row>
    <row r="130" spans="14:21" x14ac:dyDescent="0.15">
      <c r="N130" s="26"/>
      <c r="O130" s="5"/>
      <c r="P130" s="3"/>
      <c r="Q130" s="3"/>
      <c r="R130" s="3"/>
      <c r="S130" s="3"/>
      <c r="T130"/>
      <c r="U130"/>
    </row>
    <row r="131" spans="14:21" x14ac:dyDescent="0.15">
      <c r="N131" s="26"/>
      <c r="O131" s="5"/>
      <c r="P131" s="3"/>
      <c r="Q131" s="3"/>
      <c r="R131" s="3"/>
      <c r="S131" s="3"/>
      <c r="T131"/>
      <c r="U131"/>
    </row>
    <row r="132" spans="14:21" x14ac:dyDescent="0.15">
      <c r="N132" s="26"/>
      <c r="O132" s="5"/>
      <c r="P132" s="3"/>
      <c r="Q132" s="3"/>
      <c r="R132" s="3"/>
      <c r="S132" s="3"/>
      <c r="T132"/>
      <c r="U132"/>
    </row>
    <row r="133" spans="14:21" x14ac:dyDescent="0.15">
      <c r="N133" s="26"/>
      <c r="O133" s="5"/>
      <c r="P133" s="3"/>
      <c r="Q133" s="3"/>
      <c r="R133" s="3"/>
      <c r="S133" s="3"/>
      <c r="T133"/>
      <c r="U133"/>
    </row>
    <row r="134" spans="14:21" x14ac:dyDescent="0.15">
      <c r="N134" s="26"/>
      <c r="O134" s="5"/>
      <c r="P134" s="3"/>
      <c r="Q134" s="3"/>
      <c r="R134" s="3"/>
      <c r="S134" s="3"/>
      <c r="T134"/>
      <c r="U134"/>
    </row>
    <row r="135" spans="14:21" x14ac:dyDescent="0.15">
      <c r="N135" s="26"/>
      <c r="O135" s="5"/>
      <c r="P135" s="3"/>
      <c r="Q135" s="3"/>
      <c r="R135" s="3"/>
      <c r="S135" s="3"/>
      <c r="T135"/>
      <c r="U135"/>
    </row>
    <row r="136" spans="14:21" x14ac:dyDescent="0.15">
      <c r="N136" s="26"/>
      <c r="O136" s="5"/>
      <c r="P136" s="3"/>
      <c r="Q136" s="3"/>
      <c r="R136" s="3"/>
      <c r="S136" s="3"/>
      <c r="T136"/>
      <c r="U136"/>
    </row>
    <row r="137" spans="14:21" x14ac:dyDescent="0.15">
      <c r="N137" s="26"/>
      <c r="O137" s="5"/>
      <c r="P137" s="3"/>
      <c r="Q137" s="3"/>
      <c r="R137" s="3"/>
      <c r="S137" s="3"/>
      <c r="T137"/>
      <c r="U137"/>
    </row>
    <row r="138" spans="14:21" x14ac:dyDescent="0.15">
      <c r="N138" s="26"/>
      <c r="O138" s="5"/>
      <c r="P138" s="3"/>
      <c r="Q138" s="3"/>
      <c r="R138" s="3"/>
      <c r="S138" s="3"/>
      <c r="T138"/>
      <c r="U138"/>
    </row>
    <row r="139" spans="14:21" x14ac:dyDescent="0.15">
      <c r="N139" s="26"/>
      <c r="O139" s="5"/>
      <c r="P139" s="3"/>
      <c r="Q139" s="3"/>
      <c r="R139" s="3"/>
      <c r="S139" s="3"/>
      <c r="T139"/>
      <c r="U139"/>
    </row>
    <row r="140" spans="14:21" x14ac:dyDescent="0.15">
      <c r="N140" s="26"/>
      <c r="O140" s="5"/>
      <c r="P140" s="3"/>
      <c r="Q140" s="3"/>
      <c r="R140" s="3"/>
      <c r="S140" s="3"/>
      <c r="T140"/>
      <c r="U140"/>
    </row>
    <row r="141" spans="14:21" x14ac:dyDescent="0.15">
      <c r="N141" s="26"/>
      <c r="O141" s="5"/>
      <c r="P141" s="3"/>
      <c r="Q141" s="3"/>
      <c r="R141" s="3"/>
      <c r="S141" s="3"/>
      <c r="T141"/>
      <c r="U141"/>
    </row>
    <row r="142" spans="14:21" x14ac:dyDescent="0.15">
      <c r="O142" s="5"/>
      <c r="P142" s="3"/>
      <c r="Q142" s="3"/>
      <c r="R142" s="3"/>
      <c r="S142" s="3"/>
      <c r="T142"/>
      <c r="U142"/>
    </row>
    <row r="143" spans="14:21" x14ac:dyDescent="0.15">
      <c r="O143" s="5"/>
      <c r="P143" s="3"/>
      <c r="Q143" s="3"/>
      <c r="R143" s="3"/>
      <c r="S143" s="3"/>
      <c r="T143"/>
      <c r="U143"/>
    </row>
    <row r="144" spans="14:21" x14ac:dyDescent="0.15">
      <c r="O144" s="5"/>
      <c r="P144" s="3"/>
      <c r="Q144" s="3"/>
      <c r="R144" s="3"/>
      <c r="S144" s="3"/>
      <c r="T144"/>
      <c r="U144"/>
    </row>
    <row r="145" spans="15:21" x14ac:dyDescent="0.15">
      <c r="O145" s="5"/>
      <c r="P145" s="3"/>
      <c r="Q145" s="3"/>
      <c r="R145" s="3"/>
      <c r="S145" s="3"/>
      <c r="T145"/>
      <c r="U145"/>
    </row>
    <row r="146" spans="15:21" x14ac:dyDescent="0.15">
      <c r="O146" s="5"/>
      <c r="P146" s="3"/>
      <c r="Q146" s="3"/>
      <c r="R146" s="3"/>
      <c r="S146" s="3"/>
      <c r="T146"/>
      <c r="U146"/>
    </row>
    <row r="147" spans="15:21" x14ac:dyDescent="0.15">
      <c r="O147" s="5"/>
      <c r="P147" s="3"/>
      <c r="Q147" s="3"/>
      <c r="R147" s="3"/>
      <c r="S147" s="3"/>
      <c r="T147"/>
      <c r="U147"/>
    </row>
    <row r="148" spans="15:21" x14ac:dyDescent="0.15">
      <c r="O148" s="5"/>
      <c r="P148" s="3"/>
      <c r="Q148" s="3"/>
      <c r="R148" s="3"/>
      <c r="S148" s="3"/>
      <c r="T148"/>
      <c r="U148"/>
    </row>
    <row r="149" spans="15:21" x14ac:dyDescent="0.15">
      <c r="O149" s="5"/>
      <c r="P149" s="3"/>
      <c r="Q149" s="3"/>
      <c r="R149" s="3"/>
      <c r="S149" s="3"/>
      <c r="T149"/>
      <c r="U149"/>
    </row>
    <row r="150" spans="15:21" x14ac:dyDescent="0.15">
      <c r="O150" s="5"/>
      <c r="P150" s="3"/>
      <c r="Q150" s="3"/>
      <c r="R150" s="3"/>
      <c r="S150" s="3"/>
      <c r="T150"/>
      <c r="U150"/>
    </row>
    <row r="151" spans="15:21" x14ac:dyDescent="0.15">
      <c r="O151" s="5"/>
      <c r="P151" s="3"/>
      <c r="Q151" s="3"/>
      <c r="R151" s="3"/>
      <c r="S151" s="3"/>
      <c r="T151"/>
      <c r="U151"/>
    </row>
    <row r="152" spans="15:21" x14ac:dyDescent="0.15">
      <c r="O152" s="5"/>
      <c r="P152" s="3"/>
      <c r="Q152" s="3"/>
      <c r="R152" s="3"/>
      <c r="S152" s="3"/>
      <c r="T152"/>
      <c r="U152"/>
    </row>
    <row r="153" spans="15:21" x14ac:dyDescent="0.15">
      <c r="O153" s="5"/>
      <c r="P153" s="3"/>
      <c r="Q153" s="3"/>
      <c r="R153" s="3"/>
      <c r="S153" s="3"/>
      <c r="T153"/>
      <c r="U153"/>
    </row>
    <row r="154" spans="15:21" x14ac:dyDescent="0.15">
      <c r="O154" s="5"/>
      <c r="P154" s="3"/>
      <c r="Q154" s="3"/>
      <c r="R154" s="3"/>
      <c r="S154" s="3"/>
      <c r="T154"/>
      <c r="U154"/>
    </row>
    <row r="155" spans="15:21" x14ac:dyDescent="0.15">
      <c r="O155" s="5"/>
      <c r="P155" s="3"/>
      <c r="Q155" s="3"/>
      <c r="R155" s="3"/>
      <c r="S155" s="3"/>
      <c r="T155"/>
      <c r="U155"/>
    </row>
    <row r="156" spans="15:21" x14ac:dyDescent="0.15">
      <c r="O156" s="5"/>
      <c r="P156" s="3"/>
      <c r="Q156" s="3"/>
      <c r="R156" s="3"/>
      <c r="S156" s="3"/>
      <c r="T156"/>
      <c r="U156"/>
    </row>
    <row r="157" spans="15:21" x14ac:dyDescent="0.15">
      <c r="O157" s="5"/>
      <c r="P157" s="3"/>
      <c r="Q157" s="3"/>
      <c r="R157" s="3"/>
      <c r="S157" s="3"/>
      <c r="T157"/>
      <c r="U157"/>
    </row>
    <row r="158" spans="15:21" x14ac:dyDescent="0.15">
      <c r="O158" s="5"/>
      <c r="P158" s="3"/>
      <c r="Q158" s="3"/>
      <c r="R158" s="3"/>
      <c r="S158" s="3"/>
      <c r="T158"/>
      <c r="U158"/>
    </row>
    <row r="159" spans="15:21" x14ac:dyDescent="0.15">
      <c r="O159" s="5"/>
      <c r="P159" s="3"/>
      <c r="Q159" s="3"/>
      <c r="R159" s="3"/>
      <c r="S159" s="3"/>
      <c r="T159"/>
      <c r="U159"/>
    </row>
    <row r="160" spans="15:21" x14ac:dyDescent="0.15">
      <c r="O160" s="5"/>
      <c r="P160" s="3"/>
      <c r="Q160" s="3"/>
      <c r="R160" s="3"/>
      <c r="S160" s="3"/>
      <c r="T160"/>
      <c r="U160"/>
    </row>
    <row r="161" spans="15:21" x14ac:dyDescent="0.15">
      <c r="O161" s="5"/>
      <c r="P161" s="3"/>
      <c r="Q161" s="3"/>
      <c r="R161" s="3"/>
      <c r="S161" s="3"/>
      <c r="T161"/>
      <c r="U161"/>
    </row>
    <row r="162" spans="15:21" x14ac:dyDescent="0.15">
      <c r="O162" s="5"/>
      <c r="P162" s="3"/>
      <c r="Q162" s="3"/>
      <c r="R162" s="3"/>
      <c r="S162" s="3"/>
      <c r="T162"/>
      <c r="U162"/>
    </row>
    <row r="163" spans="15:21" x14ac:dyDescent="0.15">
      <c r="O163" s="5"/>
      <c r="P163" s="3"/>
      <c r="Q163" s="3"/>
      <c r="R163" s="3"/>
      <c r="S163" s="3"/>
      <c r="T163"/>
      <c r="U163"/>
    </row>
    <row r="164" spans="15:21" x14ac:dyDescent="0.15">
      <c r="O164" s="5"/>
      <c r="P164" s="3"/>
      <c r="Q164" s="3"/>
      <c r="R164" s="3"/>
      <c r="S164" s="3"/>
      <c r="T164"/>
      <c r="U164"/>
    </row>
    <row r="165" spans="15:21" x14ac:dyDescent="0.15">
      <c r="O165" s="5"/>
      <c r="P165" s="3"/>
      <c r="Q165" s="3"/>
      <c r="R165" s="3"/>
      <c r="S165" s="3"/>
      <c r="T165"/>
      <c r="U165"/>
    </row>
    <row r="166" spans="15:21" x14ac:dyDescent="0.15">
      <c r="O166" s="5"/>
      <c r="P166" s="3"/>
      <c r="Q166" s="3"/>
      <c r="R166" s="3"/>
      <c r="S166" s="3"/>
      <c r="T166"/>
      <c r="U166"/>
    </row>
    <row r="167" spans="15:21" x14ac:dyDescent="0.15">
      <c r="O167" s="5"/>
      <c r="P167" s="3"/>
      <c r="Q167" s="3"/>
      <c r="R167" s="3"/>
      <c r="S167" s="3"/>
      <c r="T167"/>
      <c r="U167"/>
    </row>
    <row r="168" spans="15:21" x14ac:dyDescent="0.15">
      <c r="O168" s="5"/>
      <c r="P168" s="3"/>
      <c r="Q168" s="3"/>
      <c r="R168" s="3"/>
      <c r="S168" s="3"/>
      <c r="T168"/>
      <c r="U168"/>
    </row>
    <row r="169" spans="15:21" x14ac:dyDescent="0.15">
      <c r="O169" s="5"/>
      <c r="P169" s="3"/>
      <c r="Q169" s="3"/>
      <c r="R169" s="3"/>
      <c r="S169" s="3"/>
      <c r="T169"/>
      <c r="U169"/>
    </row>
    <row r="170" spans="15:21" x14ac:dyDescent="0.15">
      <c r="O170" s="5"/>
      <c r="P170" s="3"/>
      <c r="Q170" s="3"/>
      <c r="R170" s="3"/>
      <c r="S170" s="3"/>
      <c r="T170"/>
      <c r="U170"/>
    </row>
    <row r="171" spans="15:21" x14ac:dyDescent="0.15">
      <c r="O171" s="5"/>
      <c r="P171" s="3"/>
      <c r="Q171" s="3"/>
      <c r="R171" s="3"/>
      <c r="S171" s="3"/>
      <c r="T171"/>
      <c r="U171"/>
    </row>
    <row r="172" spans="15:21" x14ac:dyDescent="0.15">
      <c r="O172" s="5"/>
      <c r="P172" s="3"/>
      <c r="Q172" s="3"/>
      <c r="R172" s="3"/>
      <c r="S172" s="3"/>
      <c r="T172"/>
      <c r="U172"/>
    </row>
    <row r="173" spans="15:21" x14ac:dyDescent="0.15">
      <c r="O173" s="5"/>
      <c r="P173" s="3"/>
      <c r="Q173" s="3"/>
      <c r="R173" s="3"/>
      <c r="S173" s="3"/>
      <c r="T173"/>
      <c r="U173"/>
    </row>
    <row r="174" spans="15:21" x14ac:dyDescent="0.15">
      <c r="O174" s="5"/>
      <c r="P174" s="3"/>
      <c r="Q174" s="3"/>
      <c r="R174" s="3"/>
      <c r="S174" s="3"/>
      <c r="T174"/>
      <c r="U174"/>
    </row>
    <row r="175" spans="15:21" x14ac:dyDescent="0.15">
      <c r="O175" s="5"/>
      <c r="P175" s="3"/>
      <c r="Q175" s="3"/>
      <c r="R175" s="3"/>
      <c r="S175" s="3"/>
      <c r="T175"/>
      <c r="U175"/>
    </row>
    <row r="176" spans="15:21" x14ac:dyDescent="0.15">
      <c r="O176" s="5"/>
      <c r="P176" s="3"/>
      <c r="Q176" s="3"/>
      <c r="R176" s="3"/>
      <c r="S176" s="3"/>
      <c r="T176"/>
      <c r="U176"/>
    </row>
    <row r="177" spans="15:21" x14ac:dyDescent="0.15">
      <c r="O177" s="5"/>
      <c r="P177" s="3"/>
      <c r="Q177" s="3"/>
      <c r="R177" s="3"/>
      <c r="S177" s="3"/>
      <c r="T177"/>
      <c r="U177"/>
    </row>
    <row r="178" spans="15:21" x14ac:dyDescent="0.15">
      <c r="O178" s="5"/>
      <c r="P178" s="3"/>
      <c r="Q178" s="3"/>
      <c r="R178" s="3"/>
      <c r="S178" s="3"/>
      <c r="T178"/>
      <c r="U178"/>
    </row>
    <row r="179" spans="15:21" x14ac:dyDescent="0.15">
      <c r="O179" s="5"/>
      <c r="P179" s="3"/>
      <c r="Q179" s="3"/>
      <c r="R179" s="3"/>
      <c r="S179" s="3"/>
      <c r="T179"/>
      <c r="U179"/>
    </row>
    <row r="180" spans="15:21" x14ac:dyDescent="0.15">
      <c r="O180" s="5"/>
      <c r="P180" s="3"/>
      <c r="Q180" s="3"/>
      <c r="R180" s="3"/>
      <c r="S180" s="3"/>
      <c r="T180"/>
      <c r="U180"/>
    </row>
    <row r="181" spans="15:21" x14ac:dyDescent="0.15">
      <c r="O181" s="5"/>
      <c r="P181" s="3"/>
      <c r="Q181" s="3"/>
      <c r="R181" s="3"/>
      <c r="S181" s="3"/>
      <c r="T181"/>
      <c r="U181"/>
    </row>
    <row r="182" spans="15:21" x14ac:dyDescent="0.15">
      <c r="O182" s="5"/>
      <c r="P182" s="3"/>
      <c r="Q182" s="3"/>
      <c r="R182" s="3"/>
      <c r="S182" s="3"/>
      <c r="T182"/>
      <c r="U182"/>
    </row>
    <row r="183" spans="15:21" x14ac:dyDescent="0.15">
      <c r="O183" s="5"/>
      <c r="P183" s="3"/>
      <c r="Q183" s="3"/>
      <c r="R183" s="3"/>
      <c r="S183" s="3"/>
      <c r="T183"/>
      <c r="U183"/>
    </row>
    <row r="184" spans="15:21" x14ac:dyDescent="0.15">
      <c r="O184" s="5"/>
      <c r="P184" s="3"/>
      <c r="Q184" s="3"/>
      <c r="R184" s="3"/>
      <c r="S184" s="3"/>
      <c r="T184"/>
      <c r="U184"/>
    </row>
    <row r="185" spans="15:21" x14ac:dyDescent="0.15">
      <c r="O185" s="5"/>
      <c r="P185" s="3"/>
      <c r="Q185" s="3"/>
      <c r="R185" s="3"/>
      <c r="S185" s="3"/>
      <c r="T185"/>
      <c r="U185"/>
    </row>
    <row r="186" spans="15:21" x14ac:dyDescent="0.15">
      <c r="O186" s="5"/>
      <c r="P186" s="3"/>
      <c r="Q186" s="3"/>
      <c r="R186" s="3"/>
      <c r="S186" s="3"/>
      <c r="T186"/>
      <c r="U186"/>
    </row>
    <row r="187" spans="15:21" x14ac:dyDescent="0.15">
      <c r="O187" s="5"/>
      <c r="P187" s="3"/>
      <c r="Q187" s="3"/>
      <c r="R187" s="3"/>
      <c r="S187" s="3"/>
      <c r="T187"/>
      <c r="U187"/>
    </row>
    <row r="188" spans="15:21" x14ac:dyDescent="0.15">
      <c r="O188" s="5"/>
      <c r="P188" s="3"/>
      <c r="Q188" s="3"/>
      <c r="R188" s="3"/>
      <c r="S188" s="3"/>
      <c r="T188"/>
      <c r="U188"/>
    </row>
    <row r="189" spans="15:21" x14ac:dyDescent="0.15">
      <c r="O189" s="5"/>
      <c r="P189" s="3"/>
      <c r="Q189" s="3"/>
      <c r="R189" s="3"/>
      <c r="S189" s="3"/>
      <c r="T189"/>
      <c r="U189"/>
    </row>
    <row r="190" spans="15:21" x14ac:dyDescent="0.15">
      <c r="O190" s="5"/>
      <c r="P190" s="3"/>
      <c r="Q190" s="3"/>
      <c r="R190" s="3"/>
      <c r="S190" s="3"/>
      <c r="T190"/>
      <c r="U190"/>
    </row>
    <row r="191" spans="15:21" x14ac:dyDescent="0.15">
      <c r="O191" s="5"/>
      <c r="P191" s="3"/>
      <c r="Q191" s="3"/>
      <c r="R191" s="3"/>
      <c r="S191" s="3"/>
      <c r="T191"/>
      <c r="U191"/>
    </row>
    <row r="192" spans="15:21" x14ac:dyDescent="0.15">
      <c r="O192" s="5"/>
      <c r="P192" s="3"/>
      <c r="Q192" s="3"/>
      <c r="R192" s="3"/>
      <c r="S192" s="3"/>
      <c r="T192"/>
      <c r="U192"/>
    </row>
    <row r="193" spans="15:21" x14ac:dyDescent="0.15">
      <c r="O193" s="5"/>
      <c r="P193" s="3"/>
      <c r="Q193" s="3"/>
      <c r="R193" s="3"/>
      <c r="S193" s="3"/>
      <c r="T193"/>
      <c r="U193"/>
    </row>
    <row r="194" spans="15:21" x14ac:dyDescent="0.15">
      <c r="O194" s="5"/>
      <c r="P194" s="3"/>
      <c r="Q194" s="3"/>
      <c r="R194" s="3"/>
      <c r="S194" s="3"/>
      <c r="T194"/>
      <c r="U194"/>
    </row>
    <row r="195" spans="15:21" x14ac:dyDescent="0.15">
      <c r="O195" s="5"/>
      <c r="P195" s="3"/>
      <c r="Q195" s="3"/>
      <c r="R195" s="3"/>
      <c r="S195" s="3"/>
      <c r="T195"/>
      <c r="U195"/>
    </row>
    <row r="196" spans="15:21" x14ac:dyDescent="0.15">
      <c r="O196" s="5"/>
      <c r="P196" s="3"/>
      <c r="Q196" s="3"/>
      <c r="R196" s="3"/>
      <c r="S196" s="3"/>
      <c r="T196"/>
      <c r="U196"/>
    </row>
    <row r="197" spans="15:21" x14ac:dyDescent="0.15">
      <c r="O197" s="5"/>
      <c r="P197" s="3"/>
      <c r="Q197" s="3"/>
      <c r="R197" s="3"/>
      <c r="S197" s="3"/>
      <c r="T197"/>
      <c r="U197"/>
    </row>
    <row r="198" spans="15:21" x14ac:dyDescent="0.15">
      <c r="O198" s="5"/>
      <c r="P198" s="3"/>
      <c r="Q198" s="3"/>
      <c r="R198" s="3"/>
      <c r="S198" s="3"/>
      <c r="T198"/>
      <c r="U198"/>
    </row>
    <row r="199" spans="15:21" x14ac:dyDescent="0.15">
      <c r="O199" s="5"/>
      <c r="P199" s="3"/>
      <c r="Q199" s="3"/>
      <c r="R199" s="3"/>
      <c r="S199" s="3"/>
      <c r="T199"/>
      <c r="U199"/>
    </row>
    <row r="200" spans="15:21" x14ac:dyDescent="0.15">
      <c r="O200" s="5"/>
      <c r="P200" s="3"/>
      <c r="Q200" s="3"/>
      <c r="R200" s="3"/>
      <c r="S200" s="3"/>
      <c r="T200"/>
      <c r="U200"/>
    </row>
    <row r="201" spans="15:21" x14ac:dyDescent="0.15">
      <c r="O201" s="5"/>
      <c r="P201" s="3"/>
      <c r="Q201" s="3"/>
      <c r="R201" s="3"/>
      <c r="S201" s="3"/>
      <c r="T201"/>
      <c r="U201"/>
    </row>
    <row r="202" spans="15:21" x14ac:dyDescent="0.15">
      <c r="O202" s="5"/>
      <c r="P202" s="3"/>
      <c r="Q202" s="3"/>
      <c r="R202" s="3"/>
      <c r="S202" s="3"/>
      <c r="T202"/>
      <c r="U202"/>
    </row>
    <row r="203" spans="15:21" x14ac:dyDescent="0.15">
      <c r="O203" s="5"/>
      <c r="P203" s="3"/>
      <c r="Q203" s="3"/>
      <c r="R203" s="3"/>
      <c r="S203" s="3"/>
      <c r="T203"/>
      <c r="U203"/>
    </row>
    <row r="204" spans="15:21" x14ac:dyDescent="0.15">
      <c r="O204" s="5"/>
      <c r="P204" s="3"/>
      <c r="Q204" s="3"/>
      <c r="R204" s="3"/>
      <c r="S204" s="3"/>
      <c r="T204"/>
      <c r="U204"/>
    </row>
    <row r="205" spans="15:21" x14ac:dyDescent="0.15">
      <c r="O205" s="5"/>
      <c r="P205" s="3"/>
      <c r="Q205" s="3"/>
      <c r="R205" s="3"/>
      <c r="S205" s="3"/>
      <c r="T205"/>
      <c r="U205"/>
    </row>
    <row r="206" spans="15:21" x14ac:dyDescent="0.15">
      <c r="O206" s="5"/>
      <c r="P206" s="3"/>
      <c r="Q206" s="3"/>
      <c r="R206" s="3"/>
      <c r="S206" s="3"/>
      <c r="T206"/>
      <c r="U206"/>
    </row>
    <row r="207" spans="15:21" x14ac:dyDescent="0.15">
      <c r="O207" s="5"/>
      <c r="P207" s="3"/>
      <c r="Q207" s="3"/>
      <c r="R207" s="3"/>
      <c r="S207" s="3"/>
      <c r="T207"/>
      <c r="U207"/>
    </row>
    <row r="208" spans="15:21" x14ac:dyDescent="0.15">
      <c r="O208" s="5"/>
      <c r="P208" s="3"/>
      <c r="Q208" s="3"/>
      <c r="R208" s="3"/>
      <c r="S208" s="3"/>
      <c r="T208"/>
      <c r="U208"/>
    </row>
    <row r="209" spans="15:21" x14ac:dyDescent="0.15">
      <c r="O209" s="5"/>
      <c r="P209" s="3"/>
      <c r="Q209" s="3"/>
      <c r="R209" s="3"/>
      <c r="S209" s="3"/>
      <c r="T209"/>
      <c r="U209"/>
    </row>
    <row r="210" spans="15:21" x14ac:dyDescent="0.15">
      <c r="O210" s="5"/>
      <c r="P210" s="3"/>
      <c r="Q210" s="3"/>
      <c r="R210" s="3"/>
      <c r="S210" s="3"/>
      <c r="T210"/>
      <c r="U210"/>
    </row>
    <row r="211" spans="15:21" x14ac:dyDescent="0.15">
      <c r="O211" s="5"/>
      <c r="P211" s="3"/>
      <c r="Q211" s="3"/>
      <c r="R211" s="3"/>
      <c r="S211" s="3"/>
      <c r="T211"/>
      <c r="U211"/>
    </row>
    <row r="212" spans="15:21" x14ac:dyDescent="0.15">
      <c r="O212" s="5"/>
      <c r="P212" s="3"/>
      <c r="Q212" s="3"/>
      <c r="R212" s="3"/>
      <c r="S212" s="3"/>
      <c r="T212"/>
      <c r="U212"/>
    </row>
    <row r="213" spans="15:21" x14ac:dyDescent="0.15">
      <c r="O213" s="5"/>
      <c r="P213" s="3"/>
      <c r="Q213" s="3"/>
      <c r="R213" s="3"/>
      <c r="S213" s="3"/>
      <c r="T213"/>
      <c r="U213"/>
    </row>
    <row r="214" spans="15:21" x14ac:dyDescent="0.15">
      <c r="O214" s="5"/>
      <c r="P214" s="3"/>
      <c r="Q214" s="3"/>
      <c r="R214" s="3"/>
      <c r="S214" s="3"/>
      <c r="T214"/>
      <c r="U214"/>
    </row>
    <row r="215" spans="15:21" x14ac:dyDescent="0.15">
      <c r="O215" s="5"/>
      <c r="P215" s="3"/>
      <c r="Q215" s="3"/>
      <c r="R215" s="3"/>
      <c r="S215" s="3"/>
      <c r="T215"/>
      <c r="U215"/>
    </row>
    <row r="216" spans="15:21" x14ac:dyDescent="0.15">
      <c r="O216" s="5"/>
      <c r="P216" s="3"/>
      <c r="Q216" s="3"/>
      <c r="R216" s="3"/>
      <c r="S216" s="3"/>
      <c r="T216"/>
      <c r="U216"/>
    </row>
    <row r="217" spans="15:21" x14ac:dyDescent="0.15">
      <c r="O217" s="5"/>
      <c r="P217" s="3"/>
      <c r="Q217" s="3"/>
      <c r="R217" s="3"/>
      <c r="S217" s="3"/>
      <c r="T217"/>
      <c r="U217"/>
    </row>
    <row r="218" spans="15:21" x14ac:dyDescent="0.15">
      <c r="O218" s="5"/>
      <c r="P218" s="3"/>
      <c r="Q218" s="3"/>
      <c r="R218" s="3"/>
      <c r="S218" s="3"/>
      <c r="T218"/>
      <c r="U218"/>
    </row>
    <row r="219" spans="15:21" x14ac:dyDescent="0.15">
      <c r="O219" s="5"/>
      <c r="P219" s="3"/>
      <c r="Q219" s="3"/>
      <c r="R219" s="3"/>
      <c r="S219" s="3"/>
      <c r="T219"/>
      <c r="U219"/>
    </row>
    <row r="220" spans="15:21" x14ac:dyDescent="0.15">
      <c r="O220" s="5"/>
      <c r="P220" s="3"/>
      <c r="Q220" s="3"/>
      <c r="R220" s="3"/>
      <c r="S220" s="3"/>
      <c r="T220"/>
      <c r="U220"/>
    </row>
    <row r="221" spans="15:21" x14ac:dyDescent="0.15">
      <c r="O221" s="5"/>
      <c r="P221" s="3"/>
      <c r="Q221" s="3"/>
      <c r="R221" s="3"/>
      <c r="S221" s="3"/>
      <c r="T221"/>
      <c r="U221"/>
    </row>
    <row r="222" spans="15:21" x14ac:dyDescent="0.15">
      <c r="O222" s="5"/>
      <c r="P222" s="3"/>
      <c r="Q222" s="3"/>
      <c r="R222" s="3"/>
      <c r="S222" s="3"/>
      <c r="T222"/>
      <c r="U222"/>
    </row>
    <row r="223" spans="15:21" x14ac:dyDescent="0.15">
      <c r="O223" s="5"/>
      <c r="P223" s="3"/>
      <c r="Q223" s="3"/>
      <c r="R223" s="3"/>
      <c r="S223" s="3"/>
      <c r="T223"/>
      <c r="U223"/>
    </row>
    <row r="224" spans="15:21" x14ac:dyDescent="0.15">
      <c r="O224" s="5"/>
      <c r="P224" s="3"/>
      <c r="Q224" s="3"/>
      <c r="R224" s="3"/>
      <c r="S224" s="3"/>
      <c r="T224"/>
      <c r="U224"/>
    </row>
    <row r="225" spans="15:21" x14ac:dyDescent="0.15">
      <c r="O225" s="5"/>
      <c r="P225" s="3"/>
      <c r="Q225" s="3"/>
      <c r="R225" s="3"/>
      <c r="S225" s="3"/>
      <c r="T225"/>
      <c r="U225"/>
    </row>
    <row r="226" spans="15:21" x14ac:dyDescent="0.15">
      <c r="O226" s="5"/>
      <c r="P226" s="3"/>
      <c r="Q226" s="3"/>
      <c r="R226" s="3"/>
      <c r="S226" s="3"/>
      <c r="T226"/>
      <c r="U226"/>
    </row>
    <row r="227" spans="15:21" x14ac:dyDescent="0.15">
      <c r="O227" s="5"/>
      <c r="P227" s="3"/>
      <c r="Q227" s="3"/>
      <c r="R227" s="3"/>
      <c r="S227" s="3"/>
      <c r="T227"/>
      <c r="U227"/>
    </row>
    <row r="228" spans="15:21" x14ac:dyDescent="0.15">
      <c r="O228" s="5"/>
      <c r="P228" s="3"/>
      <c r="Q228" s="3"/>
      <c r="R228" s="3"/>
      <c r="S228" s="3"/>
      <c r="T228"/>
      <c r="U228"/>
    </row>
    <row r="229" spans="15:21" x14ac:dyDescent="0.15">
      <c r="O229" s="5"/>
      <c r="P229" s="3"/>
      <c r="Q229" s="3"/>
      <c r="R229" s="3"/>
      <c r="S229" s="3"/>
      <c r="T229"/>
      <c r="U229"/>
    </row>
    <row r="230" spans="15:21" x14ac:dyDescent="0.15">
      <c r="O230" s="5"/>
      <c r="P230" s="3"/>
      <c r="Q230" s="3"/>
      <c r="R230" s="3"/>
      <c r="S230" s="3"/>
      <c r="T230"/>
      <c r="U230"/>
    </row>
    <row r="231" spans="15:21" x14ac:dyDescent="0.15">
      <c r="O231" s="5"/>
      <c r="P231" s="3"/>
      <c r="Q231" s="3"/>
      <c r="R231" s="3"/>
      <c r="S231" s="3"/>
      <c r="T231"/>
      <c r="U231"/>
    </row>
    <row r="232" spans="15:21" x14ac:dyDescent="0.15">
      <c r="O232" s="5"/>
      <c r="P232" s="3"/>
      <c r="Q232" s="3"/>
      <c r="R232" s="3"/>
      <c r="S232" s="3"/>
      <c r="T232"/>
      <c r="U232"/>
    </row>
    <row r="233" spans="15:21" x14ac:dyDescent="0.15">
      <c r="O233" s="5"/>
      <c r="P233" s="3"/>
      <c r="Q233" s="3"/>
      <c r="R233" s="3"/>
      <c r="S233" s="3"/>
      <c r="T233"/>
      <c r="U233"/>
    </row>
    <row r="234" spans="15:21" x14ac:dyDescent="0.15">
      <c r="O234" s="5"/>
      <c r="P234" s="3"/>
      <c r="Q234" s="3"/>
      <c r="R234" s="3"/>
      <c r="S234" s="3"/>
      <c r="T234"/>
      <c r="U234"/>
    </row>
    <row r="235" spans="15:21" x14ac:dyDescent="0.15">
      <c r="O235" s="5"/>
      <c r="P235" s="3"/>
      <c r="Q235" s="3"/>
      <c r="R235" s="3"/>
      <c r="S235" s="3"/>
      <c r="T235"/>
      <c r="U235"/>
    </row>
    <row r="236" spans="15:21" x14ac:dyDescent="0.15">
      <c r="O236" s="5"/>
      <c r="P236" s="3"/>
      <c r="Q236" s="3"/>
      <c r="R236" s="3"/>
      <c r="S236" s="3"/>
      <c r="T236"/>
      <c r="U236"/>
    </row>
    <row r="237" spans="15:21" x14ac:dyDescent="0.15">
      <c r="O237" s="5"/>
      <c r="P237" s="3"/>
      <c r="Q237" s="3"/>
      <c r="R237" s="3"/>
      <c r="S237" s="3"/>
      <c r="T237"/>
      <c r="U237"/>
    </row>
    <row r="238" spans="15:21" x14ac:dyDescent="0.15">
      <c r="O238" s="5"/>
      <c r="P238" s="3"/>
      <c r="Q238" s="3"/>
      <c r="R238" s="3"/>
      <c r="S238" s="3"/>
      <c r="T238"/>
      <c r="U238"/>
    </row>
    <row r="239" spans="15:21" x14ac:dyDescent="0.15">
      <c r="O239" s="5"/>
      <c r="P239" s="3"/>
      <c r="Q239" s="3"/>
      <c r="R239" s="3"/>
      <c r="S239" s="3"/>
      <c r="T239"/>
      <c r="U239"/>
    </row>
    <row r="240" spans="15:21" x14ac:dyDescent="0.15">
      <c r="O240" s="5"/>
      <c r="P240" s="3"/>
      <c r="Q240" s="3"/>
      <c r="R240" s="3"/>
      <c r="S240" s="3"/>
      <c r="T240"/>
      <c r="U240"/>
    </row>
    <row r="241" spans="15:21" x14ac:dyDescent="0.15">
      <c r="O241" s="5"/>
      <c r="P241" s="3"/>
      <c r="Q241" s="3"/>
      <c r="R241" s="3"/>
      <c r="S241" s="3"/>
      <c r="T241"/>
      <c r="U241"/>
    </row>
    <row r="242" spans="15:21" x14ac:dyDescent="0.15">
      <c r="O242" s="5"/>
      <c r="P242" s="3"/>
      <c r="Q242" s="3"/>
      <c r="R242" s="3"/>
      <c r="S242" s="3"/>
      <c r="T242"/>
      <c r="U242"/>
    </row>
    <row r="243" spans="15:21" x14ac:dyDescent="0.15">
      <c r="O243" s="5"/>
      <c r="P243" s="3"/>
      <c r="Q243" s="3"/>
      <c r="R243" s="3"/>
      <c r="S243" s="3"/>
      <c r="T243"/>
      <c r="U243"/>
    </row>
    <row r="244" spans="15:21" x14ac:dyDescent="0.15">
      <c r="O244" s="5"/>
      <c r="P244" s="3"/>
      <c r="Q244" s="3"/>
      <c r="R244" s="3"/>
      <c r="S244" s="3"/>
      <c r="T244"/>
      <c r="U244"/>
    </row>
    <row r="245" spans="15:21" x14ac:dyDescent="0.15">
      <c r="O245" s="5"/>
      <c r="P245" s="3"/>
      <c r="Q245" s="3"/>
      <c r="R245" s="3"/>
      <c r="S245" s="3"/>
      <c r="T245"/>
      <c r="U245"/>
    </row>
    <row r="246" spans="15:21" x14ac:dyDescent="0.15">
      <c r="O246" s="5"/>
      <c r="P246" s="3"/>
      <c r="Q246" s="3"/>
      <c r="R246" s="3"/>
      <c r="S246" s="3"/>
      <c r="T246"/>
      <c r="U246"/>
    </row>
    <row r="247" spans="15:21" x14ac:dyDescent="0.15">
      <c r="O247" s="5"/>
      <c r="P247" s="3"/>
      <c r="Q247" s="3"/>
      <c r="R247" s="3"/>
      <c r="S247" s="3"/>
      <c r="T247"/>
      <c r="U247"/>
    </row>
    <row r="248" spans="15:21" x14ac:dyDescent="0.15">
      <c r="O248" s="5"/>
      <c r="P248" s="3"/>
      <c r="Q248" s="3"/>
      <c r="R248" s="3"/>
      <c r="S248" s="3"/>
      <c r="T248"/>
      <c r="U248"/>
    </row>
    <row r="249" spans="15:21" x14ac:dyDescent="0.15">
      <c r="O249" s="5"/>
      <c r="P249" s="3"/>
      <c r="Q249" s="3"/>
      <c r="R249" s="3"/>
      <c r="S249" s="3"/>
      <c r="T249"/>
      <c r="U249"/>
    </row>
    <row r="250" spans="15:21" x14ac:dyDescent="0.15">
      <c r="O250" s="5"/>
      <c r="P250" s="3"/>
      <c r="Q250" s="3"/>
      <c r="R250" s="3"/>
      <c r="S250" s="3"/>
      <c r="T250"/>
      <c r="U250"/>
    </row>
    <row r="251" spans="15:21" x14ac:dyDescent="0.15">
      <c r="O251" s="5"/>
      <c r="P251" s="3"/>
      <c r="Q251" s="3"/>
      <c r="R251" s="3"/>
      <c r="S251" s="3"/>
      <c r="T251"/>
      <c r="U251"/>
    </row>
    <row r="252" spans="15:21" x14ac:dyDescent="0.15">
      <c r="O252" s="5"/>
      <c r="P252" s="3"/>
      <c r="Q252" s="3"/>
      <c r="R252" s="3"/>
      <c r="S252" s="3"/>
      <c r="T252"/>
      <c r="U252"/>
    </row>
    <row r="253" spans="15:21" x14ac:dyDescent="0.15">
      <c r="O253" s="5"/>
      <c r="P253" s="3"/>
      <c r="Q253" s="3"/>
      <c r="R253" s="3"/>
      <c r="S253" s="3"/>
      <c r="T253"/>
      <c r="U253"/>
    </row>
    <row r="254" spans="15:21" x14ac:dyDescent="0.15">
      <c r="O254" s="5"/>
      <c r="P254" s="3"/>
      <c r="Q254" s="3"/>
      <c r="R254" s="3"/>
      <c r="S254" s="3"/>
      <c r="T254"/>
      <c r="U254"/>
    </row>
    <row r="255" spans="15:21" x14ac:dyDescent="0.15">
      <c r="O255" s="5"/>
      <c r="P255" s="3"/>
      <c r="Q255" s="3"/>
      <c r="R255" s="3"/>
      <c r="S255" s="3"/>
      <c r="T255"/>
      <c r="U255"/>
    </row>
    <row r="256" spans="15:21" x14ac:dyDescent="0.15">
      <c r="O256" s="5"/>
      <c r="P256" s="3"/>
      <c r="Q256" s="3"/>
      <c r="R256" s="3"/>
      <c r="S256" s="3"/>
      <c r="T256"/>
      <c r="U256"/>
    </row>
    <row r="257" spans="15:21" x14ac:dyDescent="0.15">
      <c r="O257" s="5"/>
      <c r="P257" s="3"/>
      <c r="Q257" s="3"/>
      <c r="R257" s="3"/>
      <c r="S257" s="3"/>
      <c r="T257"/>
      <c r="U257"/>
    </row>
    <row r="258" spans="15:21" x14ac:dyDescent="0.15">
      <c r="O258" s="5"/>
      <c r="P258" s="3"/>
      <c r="Q258" s="3"/>
      <c r="R258" s="3"/>
      <c r="S258" s="3"/>
      <c r="T258"/>
      <c r="U258"/>
    </row>
    <row r="259" spans="15:21" x14ac:dyDescent="0.15">
      <c r="O259" s="5"/>
      <c r="P259" s="3"/>
      <c r="Q259" s="3"/>
      <c r="R259" s="3"/>
      <c r="S259" s="3"/>
      <c r="T259"/>
      <c r="U259"/>
    </row>
    <row r="260" spans="15:21" x14ac:dyDescent="0.15">
      <c r="O260" s="5"/>
      <c r="P260" s="3"/>
      <c r="Q260" s="3"/>
      <c r="R260" s="3"/>
      <c r="S260" s="3"/>
      <c r="T260"/>
      <c r="U260"/>
    </row>
    <row r="261" spans="15:21" x14ac:dyDescent="0.15">
      <c r="O261" s="5"/>
      <c r="P261" s="3"/>
      <c r="Q261" s="3"/>
      <c r="R261" s="3"/>
      <c r="S261" s="3"/>
      <c r="T261"/>
      <c r="U261"/>
    </row>
    <row r="262" spans="15:21" x14ac:dyDescent="0.15">
      <c r="O262" s="5"/>
      <c r="P262" s="3"/>
      <c r="Q262" s="3"/>
      <c r="R262" s="3"/>
      <c r="S262" s="3"/>
      <c r="T262"/>
      <c r="U262"/>
    </row>
    <row r="263" spans="15:21" x14ac:dyDescent="0.15">
      <c r="O263" s="5"/>
      <c r="P263" s="3"/>
      <c r="Q263" s="3"/>
      <c r="R263" s="3"/>
      <c r="S263" s="3"/>
      <c r="T263"/>
      <c r="U263"/>
    </row>
    <row r="264" spans="15:21" x14ac:dyDescent="0.15">
      <c r="O264" s="5"/>
      <c r="P264" s="3"/>
      <c r="Q264" s="3"/>
      <c r="R264" s="3"/>
      <c r="S264" s="3"/>
      <c r="T264"/>
      <c r="U264"/>
    </row>
    <row r="265" spans="15:21" x14ac:dyDescent="0.15">
      <c r="O265" s="5"/>
      <c r="P265" s="3"/>
      <c r="Q265" s="3"/>
      <c r="R265" s="3"/>
      <c r="S265" s="3"/>
      <c r="T265"/>
      <c r="U265"/>
    </row>
    <row r="266" spans="15:21" x14ac:dyDescent="0.15">
      <c r="O266" s="5"/>
      <c r="P266" s="3"/>
      <c r="Q266" s="3"/>
      <c r="R266" s="3"/>
      <c r="S266" s="3"/>
      <c r="T266"/>
      <c r="U266"/>
    </row>
    <row r="267" spans="15:21" x14ac:dyDescent="0.15">
      <c r="O267" s="5"/>
      <c r="P267" s="3"/>
      <c r="Q267" s="3"/>
      <c r="R267" s="3"/>
      <c r="S267" s="3"/>
      <c r="T267"/>
      <c r="U267"/>
    </row>
    <row r="268" spans="15:21" x14ac:dyDescent="0.15">
      <c r="O268" s="5"/>
      <c r="P268" s="3"/>
      <c r="Q268" s="3"/>
      <c r="R268" s="3"/>
      <c r="S268" s="3"/>
      <c r="T268"/>
      <c r="U268"/>
    </row>
    <row r="269" spans="15:21" x14ac:dyDescent="0.15">
      <c r="O269" s="5"/>
      <c r="P269" s="3"/>
      <c r="Q269" s="3"/>
      <c r="R269" s="3"/>
      <c r="S269" s="3"/>
      <c r="T269"/>
      <c r="U269"/>
    </row>
    <row r="270" spans="15:21" x14ac:dyDescent="0.15">
      <c r="O270" s="5"/>
      <c r="P270" s="3"/>
      <c r="Q270" s="3"/>
      <c r="R270" s="3"/>
      <c r="S270" s="3"/>
      <c r="T270"/>
      <c r="U270"/>
    </row>
    <row r="271" spans="15:21" x14ac:dyDescent="0.15">
      <c r="O271" s="5"/>
      <c r="P271" s="3"/>
      <c r="Q271" s="3"/>
      <c r="R271" s="3"/>
      <c r="S271" s="3"/>
      <c r="T271"/>
      <c r="U271"/>
    </row>
    <row r="272" spans="15:21" x14ac:dyDescent="0.15">
      <c r="O272" s="5"/>
      <c r="P272" s="3"/>
      <c r="Q272" s="3"/>
      <c r="R272" s="3"/>
      <c r="S272" s="3"/>
      <c r="T272"/>
      <c r="U272"/>
    </row>
    <row r="273" spans="15:21" x14ac:dyDescent="0.15">
      <c r="O273" s="5"/>
      <c r="P273" s="3"/>
      <c r="Q273" s="3"/>
      <c r="R273" s="3"/>
      <c r="S273" s="3"/>
      <c r="T273"/>
      <c r="U273"/>
    </row>
    <row r="274" spans="15:21" x14ac:dyDescent="0.15">
      <c r="O274" s="5"/>
      <c r="P274" s="3"/>
      <c r="Q274" s="3"/>
      <c r="R274" s="3"/>
      <c r="S274" s="3"/>
      <c r="T274"/>
      <c r="U274"/>
    </row>
    <row r="275" spans="15:21" x14ac:dyDescent="0.15">
      <c r="O275" s="5"/>
      <c r="P275" s="3"/>
      <c r="Q275" s="3"/>
      <c r="R275" s="3"/>
      <c r="S275" s="3"/>
      <c r="T275"/>
      <c r="U275"/>
    </row>
    <row r="276" spans="15:21" x14ac:dyDescent="0.15">
      <c r="O276" s="5"/>
      <c r="P276" s="3"/>
      <c r="Q276" s="3"/>
      <c r="R276" s="3"/>
      <c r="S276" s="3"/>
      <c r="T276"/>
      <c r="U276"/>
    </row>
    <row r="277" spans="15:21" x14ac:dyDescent="0.15">
      <c r="O277" s="5"/>
      <c r="P277" s="3"/>
      <c r="Q277" s="3"/>
      <c r="R277" s="3"/>
      <c r="S277" s="3"/>
      <c r="T277"/>
      <c r="U277"/>
    </row>
    <row r="278" spans="15:21" x14ac:dyDescent="0.15">
      <c r="O278" s="5"/>
      <c r="P278" s="3"/>
      <c r="Q278" s="3"/>
      <c r="R278" s="3"/>
      <c r="S278" s="3"/>
      <c r="T278"/>
      <c r="U278"/>
    </row>
    <row r="279" spans="15:21" x14ac:dyDescent="0.15">
      <c r="O279" s="5"/>
      <c r="P279" s="3"/>
      <c r="Q279" s="3"/>
      <c r="R279" s="3"/>
      <c r="S279" s="3"/>
      <c r="T279"/>
      <c r="U279"/>
    </row>
    <row r="280" spans="15:21" x14ac:dyDescent="0.15">
      <c r="O280" s="5"/>
      <c r="P280" s="3"/>
      <c r="Q280" s="3"/>
      <c r="R280" s="3"/>
      <c r="S280" s="3"/>
      <c r="T280"/>
      <c r="U280"/>
    </row>
    <row r="281" spans="15:21" x14ac:dyDescent="0.15">
      <c r="O281" s="5"/>
      <c r="P281" s="3"/>
      <c r="Q281" s="3"/>
      <c r="R281" s="3"/>
      <c r="S281" s="3"/>
      <c r="T281"/>
      <c r="U281"/>
    </row>
    <row r="282" spans="15:21" x14ac:dyDescent="0.15">
      <c r="O282" s="5"/>
      <c r="P282" s="3"/>
      <c r="Q282" s="3"/>
      <c r="R282" s="3"/>
      <c r="S282" s="3"/>
      <c r="T282"/>
      <c r="U282"/>
    </row>
    <row r="283" spans="15:21" x14ac:dyDescent="0.15">
      <c r="O283" s="5"/>
      <c r="P283" s="3"/>
      <c r="Q283" s="3"/>
      <c r="R283" s="3"/>
      <c r="S283" s="3"/>
      <c r="T283"/>
      <c r="U283"/>
    </row>
    <row r="284" spans="15:21" x14ac:dyDescent="0.15">
      <c r="O284" s="5"/>
      <c r="P284" s="3"/>
      <c r="Q284" s="3"/>
      <c r="R284" s="3"/>
      <c r="S284" s="3"/>
      <c r="T284"/>
      <c r="U284"/>
    </row>
    <row r="285" spans="15:21" x14ac:dyDescent="0.15">
      <c r="O285" s="5"/>
      <c r="P285" s="3"/>
      <c r="Q285" s="3"/>
      <c r="R285" s="3"/>
      <c r="S285" s="3"/>
      <c r="T285"/>
      <c r="U285"/>
    </row>
    <row r="286" spans="15:21" x14ac:dyDescent="0.15">
      <c r="O286" s="5"/>
      <c r="P286" s="3"/>
      <c r="Q286" s="3"/>
      <c r="R286" s="3"/>
      <c r="S286" s="3"/>
      <c r="T286"/>
      <c r="U286"/>
    </row>
    <row r="287" spans="15:21" x14ac:dyDescent="0.15">
      <c r="O287" s="5"/>
      <c r="P287" s="3"/>
      <c r="Q287" s="3"/>
      <c r="R287" s="3"/>
      <c r="S287" s="3"/>
      <c r="T287"/>
      <c r="U287"/>
    </row>
    <row r="288" spans="15:21" x14ac:dyDescent="0.15">
      <c r="O288" s="5"/>
      <c r="P288" s="3"/>
      <c r="Q288" s="3"/>
      <c r="R288" s="3"/>
      <c r="S288" s="3"/>
      <c r="T288"/>
      <c r="U288"/>
    </row>
    <row r="289" spans="15:21" x14ac:dyDescent="0.15">
      <c r="O289" s="5"/>
      <c r="P289" s="3"/>
      <c r="Q289" s="3"/>
      <c r="R289" s="3"/>
      <c r="S289" s="3"/>
      <c r="T289"/>
      <c r="U289"/>
    </row>
    <row r="290" spans="15:21" x14ac:dyDescent="0.15">
      <c r="O290" s="5"/>
      <c r="P290" s="3"/>
      <c r="Q290" s="3"/>
      <c r="R290" s="3"/>
      <c r="S290" s="3"/>
      <c r="T290"/>
      <c r="U290"/>
    </row>
    <row r="291" spans="15:21" x14ac:dyDescent="0.15">
      <c r="O291" s="5"/>
      <c r="P291" s="3"/>
      <c r="Q291" s="3"/>
      <c r="R291" s="3"/>
      <c r="S291" s="3"/>
      <c r="T291"/>
      <c r="U291"/>
    </row>
    <row r="292" spans="15:21" x14ac:dyDescent="0.15">
      <c r="O292" s="5"/>
      <c r="P292" s="3"/>
      <c r="Q292" s="3"/>
      <c r="R292" s="3"/>
      <c r="S292" s="3"/>
      <c r="T292"/>
      <c r="U292"/>
    </row>
    <row r="293" spans="15:21" x14ac:dyDescent="0.15">
      <c r="O293" s="5"/>
      <c r="P293" s="3"/>
      <c r="Q293" s="3"/>
      <c r="R293" s="3"/>
      <c r="S293" s="3"/>
      <c r="T293"/>
      <c r="U293"/>
    </row>
    <row r="294" spans="15:21" x14ac:dyDescent="0.15">
      <c r="O294" s="5"/>
      <c r="P294" s="3"/>
      <c r="Q294" s="3"/>
      <c r="R294" s="3"/>
      <c r="S294" s="3"/>
      <c r="T294"/>
      <c r="U294"/>
    </row>
    <row r="295" spans="15:21" x14ac:dyDescent="0.15">
      <c r="O295" s="5"/>
      <c r="P295" s="3"/>
      <c r="Q295" s="3"/>
      <c r="R295" s="3"/>
      <c r="S295" s="3"/>
      <c r="T295"/>
      <c r="U295"/>
    </row>
    <row r="296" spans="15:21" x14ac:dyDescent="0.15">
      <c r="O296" s="5"/>
      <c r="P296" s="3"/>
      <c r="Q296" s="3"/>
      <c r="R296" s="3"/>
      <c r="S296" s="3"/>
      <c r="T296"/>
      <c r="U296"/>
    </row>
    <row r="297" spans="15:21" x14ac:dyDescent="0.15">
      <c r="O297" s="5"/>
      <c r="P297" s="3"/>
      <c r="Q297" s="3"/>
      <c r="R297" s="3"/>
      <c r="S297" s="3"/>
      <c r="T297"/>
      <c r="U297"/>
    </row>
    <row r="298" spans="15:21" x14ac:dyDescent="0.15">
      <c r="O298" s="5"/>
      <c r="P298" s="3"/>
      <c r="Q298" s="3"/>
      <c r="R298" s="3"/>
      <c r="S298" s="3"/>
      <c r="T298"/>
      <c r="U298"/>
    </row>
    <row r="299" spans="15:21" x14ac:dyDescent="0.15">
      <c r="O299" s="5"/>
      <c r="P299" s="3"/>
      <c r="Q299" s="3"/>
      <c r="R299" s="3"/>
      <c r="S299" s="3"/>
      <c r="T299"/>
      <c r="U299"/>
    </row>
    <row r="300" spans="15:21" x14ac:dyDescent="0.15">
      <c r="O300" s="5"/>
      <c r="P300" s="3"/>
      <c r="Q300" s="3"/>
      <c r="R300" s="3"/>
      <c r="S300" s="3"/>
      <c r="T300"/>
      <c r="U300"/>
    </row>
    <row r="301" spans="15:21" x14ac:dyDescent="0.15">
      <c r="O301" s="5"/>
      <c r="P301" s="3"/>
      <c r="Q301" s="3"/>
      <c r="R301" s="3"/>
      <c r="S301" s="3"/>
      <c r="T301"/>
      <c r="U301"/>
    </row>
    <row r="302" spans="15:21" x14ac:dyDescent="0.15">
      <c r="O302" s="5"/>
      <c r="P302" s="3"/>
      <c r="Q302" s="3"/>
      <c r="R302" s="3"/>
      <c r="S302" s="3"/>
      <c r="T302"/>
      <c r="U302"/>
    </row>
    <row r="303" spans="15:21" x14ac:dyDescent="0.15">
      <c r="O303" s="5"/>
      <c r="P303" s="3"/>
      <c r="Q303" s="3"/>
      <c r="R303" s="3"/>
      <c r="S303" s="3"/>
      <c r="T303"/>
      <c r="U303"/>
    </row>
    <row r="304" spans="15:21" x14ac:dyDescent="0.15">
      <c r="O304" s="5"/>
      <c r="P304" s="3"/>
      <c r="Q304" s="3"/>
      <c r="R304" s="3"/>
      <c r="S304" s="3"/>
      <c r="T304"/>
      <c r="U304"/>
    </row>
    <row r="305" spans="15:21" x14ac:dyDescent="0.15">
      <c r="O305" s="5"/>
      <c r="P305" s="3"/>
      <c r="Q305" s="3"/>
      <c r="R305" s="3"/>
      <c r="S305" s="3"/>
      <c r="T305"/>
      <c r="U305"/>
    </row>
    <row r="306" spans="15:21" x14ac:dyDescent="0.15">
      <c r="O306" s="5"/>
      <c r="P306" s="3"/>
      <c r="Q306" s="3"/>
      <c r="R306" s="3"/>
      <c r="S306" s="3"/>
      <c r="T306"/>
      <c r="U306"/>
    </row>
    <row r="307" spans="15:21" x14ac:dyDescent="0.15">
      <c r="O307" s="5"/>
      <c r="P307" s="3"/>
      <c r="Q307" s="3"/>
      <c r="R307" s="3"/>
      <c r="S307" s="3"/>
      <c r="T307"/>
      <c r="U307"/>
    </row>
    <row r="308" spans="15:21" x14ac:dyDescent="0.15">
      <c r="O308" s="5"/>
      <c r="P308" s="3"/>
      <c r="Q308" s="3"/>
      <c r="R308" s="3"/>
      <c r="S308" s="3"/>
      <c r="T308"/>
      <c r="U308"/>
    </row>
    <row r="309" spans="15:21" x14ac:dyDescent="0.15">
      <c r="O309" s="5"/>
      <c r="P309" s="3"/>
      <c r="Q309" s="3"/>
      <c r="R309" s="3"/>
      <c r="S309" s="3"/>
      <c r="T309"/>
      <c r="U309"/>
    </row>
    <row r="310" spans="15:21" x14ac:dyDescent="0.15">
      <c r="O310" s="5"/>
      <c r="P310" s="3"/>
      <c r="Q310" s="3"/>
      <c r="R310" s="3"/>
      <c r="S310" s="3"/>
      <c r="T310"/>
      <c r="U310"/>
    </row>
    <row r="311" spans="15:21" x14ac:dyDescent="0.15">
      <c r="O311" s="5"/>
      <c r="P311" s="3"/>
      <c r="Q311" s="3"/>
      <c r="R311" s="3"/>
      <c r="S311" s="3"/>
      <c r="T311"/>
      <c r="U311"/>
    </row>
    <row r="312" spans="15:21" x14ac:dyDescent="0.15">
      <c r="O312" s="5"/>
      <c r="P312" s="3"/>
      <c r="Q312" s="3"/>
      <c r="R312" s="3"/>
      <c r="S312" s="3"/>
      <c r="T312"/>
      <c r="U312"/>
    </row>
    <row r="313" spans="15:21" x14ac:dyDescent="0.15">
      <c r="O313" s="5"/>
      <c r="P313" s="3"/>
      <c r="Q313" s="3"/>
      <c r="R313" s="3"/>
      <c r="S313" s="3"/>
      <c r="T313"/>
      <c r="U313"/>
    </row>
    <row r="314" spans="15:21" x14ac:dyDescent="0.15">
      <c r="O314" s="5"/>
      <c r="P314" s="3"/>
      <c r="Q314" s="3"/>
      <c r="R314" s="3"/>
      <c r="S314" s="3"/>
      <c r="T314"/>
      <c r="U314"/>
    </row>
    <row r="315" spans="15:21" x14ac:dyDescent="0.15">
      <c r="O315" s="5"/>
      <c r="P315" s="3"/>
      <c r="Q315" s="3"/>
      <c r="R315" s="3"/>
      <c r="S315" s="3"/>
      <c r="T315"/>
      <c r="U315"/>
    </row>
    <row r="316" spans="15:21" x14ac:dyDescent="0.15">
      <c r="O316" s="5"/>
      <c r="P316" s="3"/>
      <c r="Q316" s="3"/>
      <c r="R316" s="3"/>
      <c r="S316" s="3"/>
      <c r="T316"/>
      <c r="U316"/>
    </row>
    <row r="317" spans="15:21" x14ac:dyDescent="0.15">
      <c r="O317" s="5"/>
      <c r="P317" s="3"/>
      <c r="Q317" s="3"/>
      <c r="R317" s="3"/>
      <c r="S317" s="3"/>
      <c r="T317"/>
      <c r="U317"/>
    </row>
    <row r="318" spans="15:21" x14ac:dyDescent="0.15">
      <c r="O318" s="5"/>
      <c r="P318" s="3"/>
      <c r="Q318" s="3"/>
      <c r="R318" s="3"/>
      <c r="S318" s="3"/>
      <c r="T318"/>
      <c r="U318"/>
    </row>
    <row r="319" spans="15:21" x14ac:dyDescent="0.15">
      <c r="O319" s="5"/>
      <c r="P319" s="3"/>
      <c r="Q319" s="3"/>
      <c r="R319" s="3"/>
      <c r="S319" s="3"/>
      <c r="T319"/>
      <c r="U319"/>
    </row>
    <row r="320" spans="15:21" x14ac:dyDescent="0.15">
      <c r="O320" s="5"/>
      <c r="P320" s="3"/>
      <c r="Q320" s="3"/>
      <c r="R320" s="3"/>
      <c r="S320" s="3"/>
      <c r="T320"/>
      <c r="U320"/>
    </row>
    <row r="321" spans="15:21" x14ac:dyDescent="0.15">
      <c r="O321" s="5"/>
      <c r="P321" s="3"/>
      <c r="Q321" s="3"/>
      <c r="R321" s="3"/>
      <c r="S321" s="3"/>
      <c r="T321"/>
      <c r="U321"/>
    </row>
    <row r="322" spans="15:21" x14ac:dyDescent="0.15">
      <c r="O322" s="5"/>
      <c r="P322" s="3"/>
      <c r="Q322" s="3"/>
      <c r="R322" s="3"/>
      <c r="S322" s="3"/>
      <c r="T322"/>
      <c r="U322"/>
    </row>
    <row r="323" spans="15:21" x14ac:dyDescent="0.15">
      <c r="O323" s="5"/>
      <c r="P323" s="3"/>
      <c r="Q323" s="3"/>
      <c r="R323" s="3"/>
      <c r="S323" s="3"/>
      <c r="T323"/>
      <c r="U323"/>
    </row>
    <row r="324" spans="15:21" x14ac:dyDescent="0.15">
      <c r="O324" s="5"/>
      <c r="P324" s="3"/>
      <c r="Q324" s="3"/>
      <c r="R324" s="3"/>
      <c r="S324" s="3"/>
      <c r="T324"/>
      <c r="U324"/>
    </row>
    <row r="325" spans="15:21" x14ac:dyDescent="0.15">
      <c r="O325" s="5"/>
      <c r="P325" s="3"/>
      <c r="Q325" s="3"/>
      <c r="R325" s="3"/>
      <c r="S325" s="3"/>
      <c r="T325"/>
      <c r="U325"/>
    </row>
    <row r="326" spans="15:21" x14ac:dyDescent="0.15">
      <c r="O326" s="5"/>
      <c r="P326" s="3"/>
      <c r="Q326" s="3"/>
      <c r="R326" s="3"/>
      <c r="S326" s="3"/>
      <c r="T326"/>
      <c r="U326"/>
    </row>
    <row r="327" spans="15:21" x14ac:dyDescent="0.15">
      <c r="O327" s="5"/>
      <c r="P327" s="3"/>
      <c r="Q327" s="3"/>
      <c r="R327" s="3"/>
      <c r="S327" s="3"/>
      <c r="T327"/>
      <c r="U327"/>
    </row>
    <row r="328" spans="15:21" x14ac:dyDescent="0.15">
      <c r="O328" s="5"/>
      <c r="P328" s="3"/>
      <c r="Q328" s="3"/>
      <c r="R328" s="3"/>
      <c r="S328" s="3"/>
      <c r="T328"/>
      <c r="U328"/>
    </row>
    <row r="329" spans="15:21" x14ac:dyDescent="0.15">
      <c r="O329" s="5"/>
      <c r="P329" s="3"/>
      <c r="Q329" s="3"/>
      <c r="R329" s="3"/>
      <c r="S329" s="3"/>
      <c r="T329"/>
      <c r="U329"/>
    </row>
    <row r="330" spans="15:21" x14ac:dyDescent="0.15">
      <c r="O330" s="5"/>
      <c r="P330" s="3"/>
      <c r="Q330" s="3"/>
      <c r="R330" s="3"/>
      <c r="S330" s="3"/>
      <c r="T330"/>
      <c r="U330"/>
    </row>
    <row r="331" spans="15:21" x14ac:dyDescent="0.15">
      <c r="O331" s="5"/>
      <c r="P331" s="3"/>
      <c r="Q331" s="3"/>
      <c r="R331" s="3"/>
      <c r="S331" s="3"/>
      <c r="T331"/>
      <c r="U331"/>
    </row>
    <row r="332" spans="15:21" x14ac:dyDescent="0.15">
      <c r="O332" s="5"/>
      <c r="P332" s="3"/>
      <c r="Q332" s="3"/>
      <c r="R332" s="3"/>
      <c r="S332" s="3"/>
      <c r="T332"/>
      <c r="U332"/>
    </row>
    <row r="333" spans="15:21" x14ac:dyDescent="0.15">
      <c r="O333" s="5"/>
      <c r="P333" s="3"/>
      <c r="Q333" s="3"/>
      <c r="R333" s="3"/>
      <c r="S333" s="3"/>
      <c r="T333"/>
      <c r="U333"/>
    </row>
    <row r="334" spans="15:21" x14ac:dyDescent="0.15">
      <c r="O334" s="5"/>
      <c r="P334" s="3"/>
      <c r="Q334" s="3"/>
      <c r="R334" s="3"/>
      <c r="S334" s="3"/>
      <c r="T334"/>
      <c r="U334"/>
    </row>
    <row r="335" spans="15:21" x14ac:dyDescent="0.15">
      <c r="O335" s="5"/>
      <c r="P335" s="3"/>
      <c r="Q335" s="3"/>
      <c r="R335" s="3"/>
      <c r="S335" s="3"/>
      <c r="T335"/>
      <c r="U335"/>
    </row>
    <row r="336" spans="15:21" x14ac:dyDescent="0.15">
      <c r="O336" s="5"/>
      <c r="P336" s="3"/>
      <c r="Q336" s="3"/>
      <c r="R336" s="3"/>
      <c r="S336" s="3"/>
      <c r="T336"/>
      <c r="U336"/>
    </row>
    <row r="337" spans="15:21" x14ac:dyDescent="0.15">
      <c r="O337" s="5"/>
      <c r="P337" s="3"/>
      <c r="Q337" s="3"/>
      <c r="R337" s="3"/>
      <c r="S337" s="3"/>
      <c r="T337"/>
      <c r="U337"/>
    </row>
    <row r="338" spans="15:21" x14ac:dyDescent="0.15">
      <c r="O338" s="5"/>
      <c r="P338" s="3"/>
      <c r="Q338" s="3"/>
      <c r="R338" s="3"/>
      <c r="S338" s="3"/>
      <c r="T338"/>
      <c r="U338"/>
    </row>
    <row r="339" spans="15:21" x14ac:dyDescent="0.15">
      <c r="O339" s="5"/>
      <c r="P339" s="3"/>
      <c r="Q339" s="3"/>
      <c r="R339" s="3"/>
      <c r="S339" s="3"/>
      <c r="T339"/>
      <c r="U339"/>
    </row>
    <row r="340" spans="15:21" x14ac:dyDescent="0.15">
      <c r="O340" s="5"/>
      <c r="P340" s="3"/>
      <c r="Q340" s="3"/>
      <c r="R340" s="3"/>
      <c r="S340" s="3"/>
      <c r="T340"/>
      <c r="U340"/>
    </row>
    <row r="341" spans="15:21" x14ac:dyDescent="0.15">
      <c r="O341" s="5"/>
      <c r="P341" s="3"/>
      <c r="Q341" s="3"/>
      <c r="R341" s="3"/>
      <c r="S341" s="3"/>
      <c r="T341"/>
      <c r="U341"/>
    </row>
    <row r="342" spans="15:21" x14ac:dyDescent="0.15">
      <c r="O342" s="5"/>
      <c r="P342" s="3"/>
      <c r="Q342" s="3"/>
      <c r="R342" s="3"/>
      <c r="S342" s="3"/>
      <c r="T342"/>
      <c r="U342"/>
    </row>
    <row r="343" spans="15:21" x14ac:dyDescent="0.15">
      <c r="O343" s="5"/>
      <c r="P343" s="3"/>
      <c r="Q343" s="3"/>
      <c r="R343" s="3"/>
      <c r="S343" s="3"/>
      <c r="T343"/>
      <c r="U343"/>
    </row>
    <row r="344" spans="15:21" x14ac:dyDescent="0.15">
      <c r="O344" s="5"/>
      <c r="P344" s="3"/>
      <c r="Q344" s="3"/>
      <c r="R344" s="3"/>
      <c r="S344" s="3"/>
      <c r="T344"/>
      <c r="U344"/>
    </row>
    <row r="345" spans="15:21" x14ac:dyDescent="0.15">
      <c r="O345" s="5"/>
      <c r="P345" s="3"/>
      <c r="Q345" s="3"/>
      <c r="R345" s="3"/>
      <c r="S345" s="3"/>
      <c r="T345"/>
      <c r="U345"/>
    </row>
    <row r="346" spans="15:21" x14ac:dyDescent="0.15">
      <c r="O346" s="5"/>
      <c r="P346" s="3"/>
      <c r="Q346" s="3"/>
      <c r="R346" s="3"/>
      <c r="S346" s="3"/>
      <c r="T346"/>
      <c r="U346"/>
    </row>
    <row r="347" spans="15:21" x14ac:dyDescent="0.15">
      <c r="O347" s="5"/>
      <c r="P347" s="3"/>
      <c r="Q347" s="3"/>
      <c r="R347" s="3"/>
      <c r="S347" s="3"/>
      <c r="T347"/>
      <c r="U347"/>
    </row>
    <row r="348" spans="15:21" x14ac:dyDescent="0.15">
      <c r="O348" s="5"/>
      <c r="P348" s="3"/>
      <c r="Q348" s="3"/>
      <c r="R348" s="3"/>
      <c r="S348" s="3"/>
      <c r="T348"/>
      <c r="U348"/>
    </row>
    <row r="349" spans="15:21" x14ac:dyDescent="0.15">
      <c r="O349" s="5"/>
      <c r="P349" s="3"/>
      <c r="Q349" s="3"/>
      <c r="R349" s="3"/>
      <c r="S349" s="3"/>
      <c r="T349"/>
      <c r="U349"/>
    </row>
    <row r="350" spans="15:21" x14ac:dyDescent="0.15">
      <c r="O350" s="5"/>
      <c r="P350" s="3"/>
      <c r="Q350" s="3"/>
      <c r="R350" s="3"/>
      <c r="S350" s="3"/>
      <c r="T350"/>
      <c r="U350"/>
    </row>
    <row r="351" spans="15:21" x14ac:dyDescent="0.15">
      <c r="O351" s="5"/>
      <c r="P351" s="3"/>
      <c r="Q351" s="3"/>
      <c r="R351" s="3"/>
      <c r="S351" s="3"/>
      <c r="T351"/>
      <c r="U351"/>
    </row>
    <row r="352" spans="15:21" x14ac:dyDescent="0.15">
      <c r="O352" s="5"/>
      <c r="P352" s="3"/>
      <c r="Q352" s="3"/>
      <c r="R352" s="3"/>
      <c r="S352" s="3"/>
      <c r="T352"/>
      <c r="U352"/>
    </row>
    <row r="353" spans="15:21" x14ac:dyDescent="0.15">
      <c r="O353" s="5"/>
      <c r="P353" s="3"/>
      <c r="Q353" s="3"/>
      <c r="R353" s="3"/>
      <c r="S353" s="3"/>
      <c r="T353"/>
      <c r="U353"/>
    </row>
    <row r="354" spans="15:21" x14ac:dyDescent="0.15">
      <c r="O354" s="5"/>
      <c r="P354" s="3"/>
      <c r="Q354" s="3"/>
      <c r="R354" s="3"/>
      <c r="S354" s="3"/>
      <c r="T354"/>
      <c r="U354"/>
    </row>
    <row r="355" spans="15:21" x14ac:dyDescent="0.15">
      <c r="O355" s="5"/>
      <c r="P355" s="3"/>
      <c r="Q355" s="3"/>
      <c r="R355" s="3"/>
      <c r="S355" s="3"/>
      <c r="T355"/>
      <c r="U355"/>
    </row>
    <row r="356" spans="15:21" x14ac:dyDescent="0.15">
      <c r="O356" s="5"/>
      <c r="P356" s="3"/>
      <c r="Q356" s="3"/>
      <c r="R356" s="3"/>
      <c r="S356" s="3"/>
      <c r="T356"/>
      <c r="U356"/>
    </row>
    <row r="357" spans="15:21" x14ac:dyDescent="0.15">
      <c r="O357" s="5"/>
      <c r="P357" s="3"/>
      <c r="Q357" s="3"/>
      <c r="R357" s="3"/>
      <c r="S357" s="3"/>
      <c r="T357"/>
      <c r="U357"/>
    </row>
    <row r="358" spans="15:21" x14ac:dyDescent="0.15">
      <c r="O358" s="5"/>
      <c r="P358" s="3"/>
      <c r="Q358" s="3"/>
      <c r="R358" s="3"/>
      <c r="S358" s="3"/>
      <c r="T358"/>
      <c r="U358"/>
    </row>
    <row r="359" spans="15:21" x14ac:dyDescent="0.15">
      <c r="O359" s="5"/>
      <c r="P359" s="3"/>
      <c r="Q359" s="3"/>
      <c r="R359" s="3"/>
      <c r="S359" s="3"/>
      <c r="T359"/>
      <c r="U359"/>
    </row>
    <row r="360" spans="15:21" x14ac:dyDescent="0.15">
      <c r="O360" s="5"/>
      <c r="P360" s="3"/>
      <c r="Q360" s="3"/>
      <c r="R360" s="3"/>
      <c r="S360" s="3"/>
      <c r="T360"/>
      <c r="U360"/>
    </row>
    <row r="361" spans="15:21" x14ac:dyDescent="0.15">
      <c r="O361" s="5"/>
      <c r="P361" s="3"/>
      <c r="Q361" s="3"/>
      <c r="R361" s="3"/>
      <c r="S361" s="3"/>
      <c r="T361"/>
      <c r="U361"/>
    </row>
    <row r="362" spans="15:21" x14ac:dyDescent="0.15">
      <c r="O362" s="5"/>
      <c r="P362" s="3"/>
      <c r="Q362" s="3"/>
      <c r="R362" s="3"/>
      <c r="S362" s="3"/>
      <c r="T362"/>
      <c r="U362"/>
    </row>
    <row r="363" spans="15:21" x14ac:dyDescent="0.15">
      <c r="O363" s="5"/>
      <c r="P363" s="3"/>
      <c r="Q363" s="3"/>
      <c r="R363" s="3"/>
      <c r="S363" s="3"/>
      <c r="T363"/>
      <c r="U363"/>
    </row>
    <row r="364" spans="15:21" x14ac:dyDescent="0.15">
      <c r="O364" s="5"/>
      <c r="P364" s="3"/>
      <c r="Q364" s="3"/>
      <c r="R364" s="3"/>
      <c r="S364" s="3"/>
      <c r="T364"/>
      <c r="U364"/>
    </row>
    <row r="365" spans="15:21" x14ac:dyDescent="0.15">
      <c r="O365" s="5"/>
      <c r="P365" s="3"/>
      <c r="Q365" s="3"/>
      <c r="R365" s="3"/>
      <c r="S365" s="3"/>
      <c r="T365"/>
      <c r="U365"/>
    </row>
    <row r="366" spans="15:21" x14ac:dyDescent="0.15">
      <c r="O366" s="5"/>
      <c r="P366" s="3"/>
      <c r="Q366" s="3"/>
      <c r="R366" s="3"/>
      <c r="S366" s="3"/>
      <c r="T366"/>
      <c r="U366"/>
    </row>
    <row r="367" spans="15:21" x14ac:dyDescent="0.15">
      <c r="O367" s="5"/>
      <c r="P367" s="3"/>
      <c r="Q367" s="3"/>
      <c r="R367" s="3"/>
      <c r="S367" s="3"/>
      <c r="T367"/>
      <c r="U367"/>
    </row>
    <row r="368" spans="15:21" x14ac:dyDescent="0.15">
      <c r="O368" s="5"/>
      <c r="P368" s="3"/>
      <c r="Q368" s="3"/>
      <c r="R368" s="3"/>
      <c r="S368" s="3"/>
      <c r="T368"/>
      <c r="U368"/>
    </row>
    <row r="369" spans="15:21" x14ac:dyDescent="0.15">
      <c r="O369" s="5"/>
      <c r="P369" s="3"/>
      <c r="Q369" s="3"/>
      <c r="R369" s="3"/>
      <c r="S369" s="3"/>
      <c r="T369"/>
      <c r="U369"/>
    </row>
    <row r="370" spans="15:21" x14ac:dyDescent="0.15">
      <c r="O370" s="5"/>
      <c r="P370" s="3"/>
      <c r="Q370" s="3"/>
      <c r="R370" s="3"/>
      <c r="S370" s="3"/>
      <c r="T370"/>
      <c r="U370"/>
    </row>
    <row r="371" spans="15:21" x14ac:dyDescent="0.15">
      <c r="O371" s="5"/>
      <c r="P371" s="3"/>
      <c r="Q371" s="3"/>
      <c r="R371" s="3"/>
      <c r="S371" s="3"/>
      <c r="T371"/>
      <c r="U371"/>
    </row>
    <row r="372" spans="15:21" x14ac:dyDescent="0.15">
      <c r="O372" s="5"/>
      <c r="P372" s="3"/>
      <c r="Q372" s="3"/>
      <c r="R372" s="3"/>
      <c r="S372" s="3"/>
      <c r="T372"/>
      <c r="U372"/>
    </row>
    <row r="373" spans="15:21" x14ac:dyDescent="0.15">
      <c r="O373" s="5"/>
      <c r="P373" s="3"/>
      <c r="Q373" s="3"/>
      <c r="R373" s="3"/>
      <c r="S373" s="3"/>
      <c r="T373"/>
      <c r="U373"/>
    </row>
    <row r="374" spans="15:21" x14ac:dyDescent="0.15">
      <c r="O374" s="5"/>
      <c r="P374" s="3"/>
      <c r="Q374" s="3"/>
      <c r="R374" s="3"/>
      <c r="S374" s="3"/>
      <c r="T374"/>
      <c r="U374"/>
    </row>
    <row r="375" spans="15:21" x14ac:dyDescent="0.15">
      <c r="O375" s="5"/>
      <c r="P375" s="3"/>
      <c r="Q375" s="3"/>
      <c r="R375" s="3"/>
      <c r="S375" s="3"/>
      <c r="T375"/>
      <c r="U375"/>
    </row>
    <row r="376" spans="15:21" x14ac:dyDescent="0.15">
      <c r="O376" s="5"/>
      <c r="P376" s="3"/>
      <c r="Q376" s="3"/>
      <c r="R376" s="3"/>
      <c r="S376" s="3"/>
      <c r="T376"/>
      <c r="U376"/>
    </row>
    <row r="377" spans="15:21" x14ac:dyDescent="0.15">
      <c r="O377" s="5"/>
      <c r="P377" s="3"/>
      <c r="Q377" s="3"/>
      <c r="R377" s="3"/>
      <c r="S377" s="3"/>
      <c r="T377"/>
      <c r="U377"/>
    </row>
    <row r="378" spans="15:21" x14ac:dyDescent="0.15">
      <c r="O378" s="5"/>
      <c r="P378" s="3"/>
      <c r="Q378" s="3"/>
      <c r="R378" s="3"/>
      <c r="S378" s="3"/>
      <c r="T378"/>
      <c r="U378"/>
    </row>
    <row r="379" spans="15:21" x14ac:dyDescent="0.15">
      <c r="O379" s="5"/>
      <c r="P379" s="3"/>
      <c r="Q379" s="3"/>
      <c r="R379" s="3"/>
      <c r="S379" s="3"/>
      <c r="T379"/>
      <c r="U379"/>
    </row>
    <row r="380" spans="15:21" x14ac:dyDescent="0.15">
      <c r="O380" s="5"/>
      <c r="P380" s="3"/>
      <c r="Q380" s="3"/>
      <c r="R380" s="3"/>
      <c r="S380" s="3"/>
      <c r="T380"/>
      <c r="U380"/>
    </row>
    <row r="381" spans="15:21" x14ac:dyDescent="0.15">
      <c r="O381" s="5"/>
      <c r="P381" s="3"/>
      <c r="Q381" s="3"/>
      <c r="R381" s="3"/>
      <c r="S381" s="3"/>
      <c r="T381"/>
      <c r="U381"/>
    </row>
    <row r="382" spans="15:21" x14ac:dyDescent="0.15">
      <c r="O382" s="5"/>
      <c r="P382" s="3"/>
      <c r="Q382" s="3"/>
      <c r="R382" s="3"/>
      <c r="S382" s="3"/>
      <c r="T382"/>
      <c r="U382"/>
    </row>
    <row r="383" spans="15:21" x14ac:dyDescent="0.15">
      <c r="O383" s="5"/>
      <c r="P383" s="3"/>
      <c r="Q383" s="3"/>
      <c r="R383" s="3"/>
      <c r="S383" s="3"/>
      <c r="T383"/>
      <c r="U383"/>
    </row>
    <row r="384" spans="15:21" x14ac:dyDescent="0.15">
      <c r="O384" s="5"/>
      <c r="P384" s="3"/>
      <c r="Q384" s="3"/>
      <c r="R384" s="3"/>
      <c r="S384" s="3"/>
      <c r="T384"/>
      <c r="U384"/>
    </row>
    <row r="385" spans="15:21" x14ac:dyDescent="0.15">
      <c r="O385" s="5"/>
      <c r="P385" s="3"/>
      <c r="Q385" s="3"/>
      <c r="R385" s="3"/>
      <c r="S385" s="3"/>
      <c r="T385"/>
      <c r="U385"/>
    </row>
    <row r="386" spans="15:21" x14ac:dyDescent="0.15">
      <c r="O386" s="5"/>
      <c r="P386" s="3"/>
      <c r="Q386" s="3"/>
      <c r="R386" s="3"/>
      <c r="S386" s="3"/>
      <c r="T386"/>
      <c r="U386"/>
    </row>
    <row r="387" spans="15:21" x14ac:dyDescent="0.15">
      <c r="O387" s="5"/>
      <c r="P387" s="3"/>
      <c r="Q387" s="3"/>
      <c r="R387" s="3"/>
      <c r="S387" s="3"/>
      <c r="T387"/>
      <c r="U387"/>
    </row>
    <row r="388" spans="15:21" x14ac:dyDescent="0.15">
      <c r="O388" s="5"/>
      <c r="P388" s="3"/>
      <c r="Q388" s="3"/>
      <c r="R388" s="3"/>
      <c r="S388" s="3"/>
      <c r="T388"/>
      <c r="U388"/>
    </row>
    <row r="389" spans="15:21" x14ac:dyDescent="0.15">
      <c r="O389" s="5"/>
      <c r="P389" s="3"/>
      <c r="Q389" s="3"/>
      <c r="R389" s="3"/>
      <c r="S389" s="3"/>
      <c r="T389"/>
      <c r="U389"/>
    </row>
    <row r="390" spans="15:21" x14ac:dyDescent="0.15">
      <c r="O390" s="5"/>
      <c r="P390" s="3"/>
      <c r="Q390" s="3"/>
      <c r="R390" s="3"/>
      <c r="S390" s="3"/>
      <c r="T390"/>
      <c r="U390"/>
    </row>
    <row r="391" spans="15:21" x14ac:dyDescent="0.15">
      <c r="O391" s="5"/>
      <c r="P391" s="3"/>
      <c r="Q391" s="3"/>
      <c r="R391" s="3"/>
      <c r="S391" s="3"/>
      <c r="T391"/>
      <c r="U391"/>
    </row>
    <row r="392" spans="15:21" x14ac:dyDescent="0.15">
      <c r="O392" s="5"/>
      <c r="P392" s="3"/>
      <c r="Q392" s="3"/>
      <c r="R392" s="3"/>
      <c r="S392" s="3"/>
      <c r="T392"/>
      <c r="U392"/>
    </row>
    <row r="393" spans="15:21" x14ac:dyDescent="0.15">
      <c r="O393" s="5"/>
      <c r="P393" s="3"/>
      <c r="Q393" s="3"/>
      <c r="R393" s="3"/>
      <c r="S393" s="3"/>
      <c r="T393"/>
      <c r="U393"/>
    </row>
    <row r="394" spans="15:21" x14ac:dyDescent="0.15">
      <c r="O394" s="5"/>
      <c r="P394" s="3"/>
      <c r="Q394" s="3"/>
      <c r="R394" s="3"/>
      <c r="S394" s="3"/>
      <c r="T394"/>
      <c r="U394"/>
    </row>
    <row r="395" spans="15:21" x14ac:dyDescent="0.15">
      <c r="O395" s="5"/>
      <c r="P395" s="3"/>
      <c r="Q395" s="3"/>
      <c r="R395" s="3"/>
      <c r="S395" s="3"/>
      <c r="T395"/>
      <c r="U395"/>
    </row>
    <row r="396" spans="15:21" x14ac:dyDescent="0.15">
      <c r="O396" s="5"/>
      <c r="P396" s="3"/>
      <c r="Q396" s="3"/>
      <c r="R396" s="3"/>
      <c r="S396" s="3"/>
      <c r="T396"/>
      <c r="U396"/>
    </row>
    <row r="397" spans="15:21" x14ac:dyDescent="0.15">
      <c r="O397" s="5"/>
      <c r="P397" s="3"/>
      <c r="Q397" s="3"/>
      <c r="R397" s="3"/>
      <c r="S397" s="3"/>
      <c r="T397"/>
      <c r="U397"/>
    </row>
    <row r="398" spans="15:21" x14ac:dyDescent="0.15">
      <c r="O398" s="5"/>
      <c r="P398" s="3"/>
      <c r="Q398" s="3"/>
      <c r="R398" s="3"/>
      <c r="S398" s="3"/>
      <c r="T398"/>
      <c r="U398"/>
    </row>
    <row r="399" spans="15:21" x14ac:dyDescent="0.15">
      <c r="O399" s="5"/>
      <c r="P399" s="3"/>
      <c r="Q399" s="3"/>
      <c r="R399" s="3"/>
      <c r="S399" s="3"/>
      <c r="T399"/>
      <c r="U399"/>
    </row>
    <row r="400" spans="15:21" x14ac:dyDescent="0.15">
      <c r="O400" s="5"/>
      <c r="P400" s="3"/>
      <c r="Q400" s="3"/>
      <c r="R400" s="3"/>
      <c r="S400" s="3"/>
      <c r="T400"/>
      <c r="U400"/>
    </row>
    <row r="401" spans="15:21" x14ac:dyDescent="0.15">
      <c r="O401" s="5"/>
      <c r="P401" s="3"/>
      <c r="Q401" s="3"/>
      <c r="R401" s="3"/>
      <c r="S401" s="3"/>
      <c r="T401"/>
      <c r="U401"/>
    </row>
    <row r="402" spans="15:21" x14ac:dyDescent="0.15">
      <c r="O402" s="5"/>
      <c r="P402" s="3"/>
      <c r="Q402" s="3"/>
      <c r="R402" s="3"/>
      <c r="S402" s="3"/>
      <c r="T402"/>
      <c r="U402"/>
    </row>
    <row r="403" spans="15:21" x14ac:dyDescent="0.15">
      <c r="O403" s="5"/>
      <c r="P403" s="3"/>
      <c r="Q403" s="3"/>
      <c r="R403" s="3"/>
      <c r="S403" s="3"/>
      <c r="T403"/>
      <c r="U403"/>
    </row>
    <row r="404" spans="15:21" x14ac:dyDescent="0.15">
      <c r="O404" s="5"/>
      <c r="P404" s="3"/>
      <c r="Q404" s="3"/>
      <c r="R404" s="3"/>
      <c r="S404" s="3"/>
      <c r="T404"/>
      <c r="U404"/>
    </row>
    <row r="405" spans="15:21" x14ac:dyDescent="0.15">
      <c r="O405" s="5"/>
      <c r="P405" s="3"/>
      <c r="Q405" s="3"/>
      <c r="R405" s="3"/>
      <c r="S405" s="3"/>
      <c r="T405"/>
      <c r="U405"/>
    </row>
    <row r="406" spans="15:21" x14ac:dyDescent="0.15">
      <c r="O406" s="5"/>
      <c r="P406" s="3"/>
      <c r="Q406" s="3"/>
      <c r="R406" s="3"/>
      <c r="S406" s="3"/>
      <c r="T406"/>
      <c r="U406"/>
    </row>
    <row r="407" spans="15:21" x14ac:dyDescent="0.15">
      <c r="O407" s="5"/>
      <c r="P407" s="3"/>
      <c r="Q407" s="3"/>
      <c r="R407" s="3"/>
      <c r="S407" s="3"/>
      <c r="T407"/>
      <c r="U407"/>
    </row>
    <row r="408" spans="15:21" x14ac:dyDescent="0.15">
      <c r="O408" s="5"/>
      <c r="P408" s="3"/>
      <c r="Q408" s="3"/>
      <c r="R408" s="3"/>
      <c r="S408" s="3"/>
      <c r="T408"/>
      <c r="U408"/>
    </row>
    <row r="409" spans="15:21" x14ac:dyDescent="0.15">
      <c r="O409" s="5"/>
      <c r="P409" s="3"/>
      <c r="Q409" s="3"/>
      <c r="R409" s="3"/>
      <c r="S409" s="3"/>
      <c r="T409"/>
      <c r="U409"/>
    </row>
    <row r="410" spans="15:21" x14ac:dyDescent="0.15">
      <c r="O410" s="5"/>
      <c r="P410" s="3"/>
      <c r="Q410" s="3"/>
      <c r="R410" s="3"/>
      <c r="S410" s="3"/>
      <c r="T410"/>
      <c r="U410"/>
    </row>
    <row r="411" spans="15:21" x14ac:dyDescent="0.15">
      <c r="O411" s="5"/>
      <c r="P411" s="3"/>
      <c r="Q411" s="3"/>
      <c r="R411" s="3"/>
      <c r="S411" s="3"/>
      <c r="T411"/>
      <c r="U411"/>
    </row>
    <row r="412" spans="15:21" x14ac:dyDescent="0.15">
      <c r="O412" s="5"/>
      <c r="P412" s="3"/>
      <c r="Q412" s="3"/>
      <c r="R412" s="3"/>
      <c r="S412" s="3"/>
      <c r="T412"/>
      <c r="U412"/>
    </row>
    <row r="413" spans="15:21" x14ac:dyDescent="0.15">
      <c r="O413" s="5"/>
      <c r="P413" s="3"/>
      <c r="Q413" s="3"/>
      <c r="R413" s="3"/>
      <c r="S413" s="3"/>
      <c r="T413"/>
      <c r="U413"/>
    </row>
    <row r="414" spans="15:21" x14ac:dyDescent="0.15">
      <c r="O414" s="5"/>
      <c r="P414" s="3"/>
      <c r="Q414" s="3"/>
      <c r="R414" s="3"/>
      <c r="S414" s="3"/>
      <c r="T414"/>
      <c r="U414"/>
    </row>
    <row r="415" spans="15:21" x14ac:dyDescent="0.15">
      <c r="O415" s="5"/>
      <c r="P415" s="3"/>
      <c r="Q415" s="3"/>
      <c r="R415" s="3"/>
      <c r="S415" s="3"/>
      <c r="T415"/>
      <c r="U415"/>
    </row>
    <row r="416" spans="15:21" x14ac:dyDescent="0.15">
      <c r="O416" s="5"/>
      <c r="P416" s="3"/>
      <c r="Q416" s="3"/>
      <c r="R416" s="3"/>
      <c r="S416" s="3"/>
      <c r="T416"/>
      <c r="U416"/>
    </row>
    <row r="417" spans="15:21" x14ac:dyDescent="0.15">
      <c r="O417" s="5"/>
      <c r="P417" s="3"/>
      <c r="Q417" s="3"/>
      <c r="R417" s="3"/>
      <c r="S417" s="3"/>
      <c r="T417"/>
      <c r="U417"/>
    </row>
    <row r="418" spans="15:21" x14ac:dyDescent="0.15">
      <c r="O418" s="5"/>
      <c r="P418" s="3"/>
      <c r="Q418" s="3"/>
      <c r="R418" s="3"/>
      <c r="S418" s="3"/>
      <c r="T418"/>
      <c r="U418"/>
    </row>
    <row r="419" spans="15:21" x14ac:dyDescent="0.15">
      <c r="O419" s="5"/>
      <c r="P419" s="3"/>
      <c r="Q419" s="3"/>
      <c r="R419" s="3"/>
      <c r="S419" s="3"/>
      <c r="T419"/>
      <c r="U419"/>
    </row>
    <row r="420" spans="15:21" x14ac:dyDescent="0.15">
      <c r="O420" s="5"/>
      <c r="P420" s="3"/>
      <c r="Q420" s="3"/>
      <c r="R420" s="3"/>
      <c r="S420" s="3"/>
      <c r="T420"/>
      <c r="U420"/>
    </row>
    <row r="421" spans="15:21" x14ac:dyDescent="0.15">
      <c r="O421" s="5"/>
      <c r="P421" s="3"/>
      <c r="Q421" s="3"/>
      <c r="R421" s="3"/>
      <c r="S421" s="3"/>
      <c r="T421"/>
      <c r="U421"/>
    </row>
    <row r="422" spans="15:21" x14ac:dyDescent="0.15">
      <c r="O422" s="5"/>
      <c r="P422" s="3"/>
      <c r="Q422" s="3"/>
      <c r="R422" s="3"/>
      <c r="S422" s="3"/>
      <c r="T422"/>
      <c r="U422"/>
    </row>
    <row r="423" spans="15:21" x14ac:dyDescent="0.15">
      <c r="O423" s="5"/>
      <c r="P423" s="3"/>
      <c r="Q423" s="3"/>
      <c r="R423" s="3"/>
      <c r="S423" s="3"/>
      <c r="T423"/>
      <c r="U423"/>
    </row>
    <row r="424" spans="15:21" x14ac:dyDescent="0.15">
      <c r="O424" s="5"/>
      <c r="P424" s="3"/>
      <c r="Q424" s="3"/>
      <c r="R424" s="3"/>
      <c r="S424" s="3"/>
      <c r="T424"/>
      <c r="U424"/>
    </row>
    <row r="425" spans="15:21" x14ac:dyDescent="0.15">
      <c r="O425" s="5"/>
      <c r="P425" s="3"/>
      <c r="Q425" s="3"/>
      <c r="R425" s="3"/>
      <c r="S425" s="3"/>
      <c r="T425"/>
      <c r="U425"/>
    </row>
    <row r="426" spans="15:21" x14ac:dyDescent="0.15">
      <c r="O426" s="5"/>
      <c r="P426" s="3"/>
      <c r="Q426" s="3"/>
      <c r="R426" s="3"/>
      <c r="S426" s="3"/>
      <c r="T426"/>
      <c r="U426"/>
    </row>
    <row r="427" spans="15:21" x14ac:dyDescent="0.15">
      <c r="O427" s="5"/>
      <c r="P427" s="3"/>
      <c r="Q427" s="3"/>
      <c r="R427" s="3"/>
      <c r="S427" s="3"/>
      <c r="T427"/>
      <c r="U427"/>
    </row>
    <row r="428" spans="15:21" x14ac:dyDescent="0.15">
      <c r="O428" s="5"/>
      <c r="P428" s="3"/>
      <c r="Q428" s="3"/>
      <c r="R428" s="3"/>
      <c r="S428" s="3"/>
      <c r="T428"/>
      <c r="U428"/>
    </row>
    <row r="429" spans="15:21" x14ac:dyDescent="0.15">
      <c r="O429" s="5"/>
      <c r="P429" s="3"/>
      <c r="Q429" s="3"/>
      <c r="R429" s="3"/>
      <c r="S429" s="3"/>
      <c r="T429"/>
      <c r="U429"/>
    </row>
    <row r="430" spans="15:21" x14ac:dyDescent="0.15">
      <c r="O430" s="5"/>
      <c r="P430" s="3"/>
      <c r="Q430" s="3"/>
      <c r="R430" s="3"/>
      <c r="S430" s="3"/>
      <c r="T430"/>
      <c r="U430"/>
    </row>
    <row r="431" spans="15:21" x14ac:dyDescent="0.15">
      <c r="O431" s="5"/>
      <c r="P431" s="3"/>
      <c r="Q431" s="3"/>
      <c r="R431" s="3"/>
      <c r="S431" s="3"/>
      <c r="T431"/>
      <c r="U431"/>
    </row>
    <row r="432" spans="15:21" x14ac:dyDescent="0.15">
      <c r="O432" s="5"/>
      <c r="P432" s="3"/>
      <c r="Q432" s="3"/>
      <c r="R432" s="3"/>
      <c r="S432" s="3"/>
      <c r="T432"/>
      <c r="U432"/>
    </row>
    <row r="433" spans="15:21" x14ac:dyDescent="0.15">
      <c r="O433" s="5"/>
      <c r="P433" s="3"/>
      <c r="Q433" s="3"/>
      <c r="R433" s="3"/>
      <c r="S433" s="3"/>
      <c r="T433"/>
      <c r="U433"/>
    </row>
    <row r="434" spans="15:21" x14ac:dyDescent="0.15">
      <c r="O434" s="5"/>
      <c r="P434" s="3"/>
      <c r="Q434" s="3"/>
      <c r="R434" s="3"/>
      <c r="S434" s="3"/>
      <c r="T434"/>
      <c r="U434"/>
    </row>
    <row r="435" spans="15:21" x14ac:dyDescent="0.15">
      <c r="O435" s="5"/>
      <c r="P435" s="3"/>
      <c r="Q435" s="3"/>
      <c r="R435" s="3"/>
      <c r="S435" s="3"/>
      <c r="T435"/>
      <c r="U435"/>
    </row>
    <row r="436" spans="15:21" x14ac:dyDescent="0.15">
      <c r="O436" s="5"/>
      <c r="P436" s="3"/>
      <c r="Q436" s="3"/>
      <c r="R436" s="3"/>
      <c r="S436" s="3"/>
      <c r="T436"/>
      <c r="U436"/>
    </row>
    <row r="437" spans="15:21" x14ac:dyDescent="0.15">
      <c r="O437" s="5"/>
      <c r="P437" s="3"/>
      <c r="Q437" s="3"/>
      <c r="R437" s="3"/>
      <c r="S437" s="3"/>
      <c r="T437"/>
      <c r="U437"/>
    </row>
    <row r="438" spans="15:21" x14ac:dyDescent="0.15">
      <c r="O438" s="5"/>
      <c r="P438" s="3"/>
      <c r="Q438" s="3"/>
      <c r="R438" s="3"/>
      <c r="S438" s="3"/>
      <c r="T438"/>
      <c r="U438"/>
    </row>
    <row r="439" spans="15:21" x14ac:dyDescent="0.15">
      <c r="O439" s="5"/>
      <c r="P439" s="3"/>
      <c r="Q439" s="3"/>
      <c r="R439" s="3"/>
      <c r="S439" s="3"/>
      <c r="T439"/>
      <c r="U439"/>
    </row>
    <row r="440" spans="15:21" x14ac:dyDescent="0.15">
      <c r="O440" s="5"/>
      <c r="P440" s="3"/>
      <c r="Q440" s="3"/>
      <c r="R440" s="3"/>
      <c r="S440" s="3"/>
      <c r="T440"/>
      <c r="U440"/>
    </row>
    <row r="441" spans="15:21" x14ac:dyDescent="0.15">
      <c r="O441" s="5"/>
      <c r="P441" s="3"/>
      <c r="Q441" s="3"/>
      <c r="R441" s="3"/>
      <c r="S441" s="3"/>
      <c r="T441"/>
      <c r="U441"/>
    </row>
    <row r="442" spans="15:21" x14ac:dyDescent="0.15">
      <c r="O442" s="5"/>
      <c r="P442" s="3"/>
      <c r="Q442" s="3"/>
      <c r="R442" s="3"/>
      <c r="S442" s="3"/>
      <c r="T442"/>
      <c r="U442"/>
    </row>
    <row r="443" spans="15:21" x14ac:dyDescent="0.15">
      <c r="O443" s="5"/>
      <c r="P443" s="3"/>
      <c r="Q443" s="3"/>
      <c r="R443" s="3"/>
      <c r="S443" s="3"/>
      <c r="T443"/>
      <c r="U443"/>
    </row>
    <row r="444" spans="15:21" x14ac:dyDescent="0.15">
      <c r="O444" s="5"/>
      <c r="P444" s="3"/>
      <c r="Q444" s="3"/>
      <c r="R444" s="3"/>
      <c r="S444" s="3"/>
      <c r="T444"/>
      <c r="U444"/>
    </row>
    <row r="445" spans="15:21" x14ac:dyDescent="0.15">
      <c r="O445" s="5"/>
      <c r="P445" s="3"/>
      <c r="Q445" s="3"/>
      <c r="R445" s="3"/>
      <c r="S445" s="3"/>
      <c r="T445"/>
      <c r="U445"/>
    </row>
    <row r="446" spans="15:21" x14ac:dyDescent="0.15">
      <c r="O446" s="5"/>
      <c r="P446" s="3"/>
      <c r="Q446" s="3"/>
      <c r="R446" s="3"/>
      <c r="S446" s="3"/>
      <c r="T446"/>
      <c r="U446"/>
    </row>
    <row r="447" spans="15:21" x14ac:dyDescent="0.15">
      <c r="O447" s="5"/>
      <c r="P447" s="3"/>
      <c r="Q447" s="3"/>
      <c r="R447" s="3"/>
      <c r="S447" s="3"/>
      <c r="T447"/>
      <c r="U447"/>
    </row>
    <row r="448" spans="15:21" x14ac:dyDescent="0.15">
      <c r="O448" s="5"/>
      <c r="P448" s="3"/>
      <c r="Q448" s="3"/>
      <c r="R448" s="3"/>
      <c r="S448" s="3"/>
      <c r="T448"/>
      <c r="U448"/>
    </row>
    <row r="449" spans="15:21" x14ac:dyDescent="0.15">
      <c r="O449" s="5"/>
      <c r="P449" s="3"/>
      <c r="Q449" s="3"/>
      <c r="R449" s="3"/>
      <c r="S449" s="3"/>
      <c r="T449"/>
      <c r="U449"/>
    </row>
    <row r="450" spans="15:21" x14ac:dyDescent="0.15">
      <c r="O450" s="5"/>
      <c r="P450" s="3"/>
      <c r="Q450" s="3"/>
      <c r="R450" s="3"/>
      <c r="S450" s="3"/>
      <c r="T450"/>
      <c r="U450"/>
    </row>
    <row r="451" spans="15:21" x14ac:dyDescent="0.15">
      <c r="O451" s="5"/>
      <c r="P451" s="3"/>
      <c r="Q451" s="3"/>
      <c r="R451" s="3"/>
      <c r="S451" s="3"/>
      <c r="T451"/>
      <c r="U451"/>
    </row>
    <row r="452" spans="15:21" x14ac:dyDescent="0.15">
      <c r="O452" s="5"/>
      <c r="P452" s="3"/>
      <c r="Q452" s="3"/>
      <c r="R452" s="3"/>
      <c r="S452" s="3"/>
      <c r="T452"/>
      <c r="U452"/>
    </row>
    <row r="453" spans="15:21" x14ac:dyDescent="0.15">
      <c r="O453" s="5"/>
      <c r="P453" s="3"/>
      <c r="Q453" s="3"/>
      <c r="R453" s="3"/>
      <c r="S453" s="3"/>
      <c r="T453"/>
      <c r="U453"/>
    </row>
    <row r="454" spans="15:21" x14ac:dyDescent="0.15">
      <c r="O454" s="5"/>
      <c r="P454" s="3"/>
      <c r="Q454" s="3"/>
      <c r="R454" s="3"/>
      <c r="S454" s="3"/>
      <c r="T454"/>
      <c r="U454"/>
    </row>
    <row r="455" spans="15:21" x14ac:dyDescent="0.15">
      <c r="O455" s="5"/>
      <c r="P455" s="3"/>
      <c r="Q455" s="3"/>
      <c r="R455" s="3"/>
      <c r="S455" s="3"/>
      <c r="T455"/>
      <c r="U455"/>
    </row>
    <row r="456" spans="15:21" x14ac:dyDescent="0.15">
      <c r="O456" s="5"/>
      <c r="P456" s="3"/>
      <c r="Q456" s="3"/>
      <c r="R456" s="3"/>
      <c r="S456" s="3"/>
      <c r="T456"/>
      <c r="U456"/>
    </row>
    <row r="457" spans="15:21" x14ac:dyDescent="0.15">
      <c r="O457" s="5"/>
      <c r="P457" s="3"/>
      <c r="Q457" s="3"/>
      <c r="R457" s="3"/>
      <c r="S457" s="3"/>
      <c r="T457"/>
      <c r="U457"/>
    </row>
    <row r="458" spans="15:21" x14ac:dyDescent="0.15">
      <c r="O458" s="5"/>
      <c r="P458" s="3"/>
      <c r="Q458" s="3"/>
      <c r="R458" s="3"/>
      <c r="S458" s="3"/>
      <c r="T458"/>
      <c r="U458"/>
    </row>
    <row r="459" spans="15:21" x14ac:dyDescent="0.15">
      <c r="O459" s="5"/>
      <c r="P459" s="3"/>
      <c r="Q459" s="3"/>
      <c r="R459" s="3"/>
      <c r="S459" s="3"/>
      <c r="T459"/>
      <c r="U459"/>
    </row>
    <row r="460" spans="15:21" x14ac:dyDescent="0.15">
      <c r="O460" s="5"/>
      <c r="P460" s="3"/>
      <c r="Q460" s="3"/>
      <c r="R460" s="3"/>
      <c r="S460" s="3"/>
      <c r="T460"/>
      <c r="U460"/>
    </row>
    <row r="461" spans="15:21" x14ac:dyDescent="0.15">
      <c r="O461" s="5"/>
      <c r="P461" s="3"/>
      <c r="Q461" s="3"/>
      <c r="R461" s="3"/>
      <c r="S461" s="3"/>
      <c r="T461"/>
      <c r="U461"/>
    </row>
    <row r="462" spans="15:21" x14ac:dyDescent="0.15">
      <c r="O462" s="5"/>
      <c r="P462" s="3"/>
      <c r="Q462" s="3"/>
      <c r="R462" s="3"/>
      <c r="S462" s="3"/>
      <c r="T462"/>
      <c r="U462"/>
    </row>
    <row r="463" spans="15:21" x14ac:dyDescent="0.15">
      <c r="O463" s="5"/>
      <c r="P463" s="3"/>
      <c r="Q463" s="3"/>
      <c r="R463" s="3"/>
      <c r="S463" s="3"/>
      <c r="T463"/>
      <c r="U463"/>
    </row>
    <row r="464" spans="15:21" x14ac:dyDescent="0.15">
      <c r="O464" s="5"/>
      <c r="P464" s="3"/>
      <c r="Q464" s="3"/>
      <c r="R464" s="3"/>
      <c r="S464" s="3"/>
      <c r="T464"/>
      <c r="U464"/>
    </row>
    <row r="465" spans="15:21" x14ac:dyDescent="0.15">
      <c r="O465" s="5"/>
      <c r="P465" s="3"/>
      <c r="Q465" s="3"/>
      <c r="R465" s="3"/>
      <c r="S465" s="3"/>
      <c r="T465"/>
      <c r="U465"/>
    </row>
    <row r="466" spans="15:21" x14ac:dyDescent="0.15">
      <c r="O466" s="5"/>
      <c r="P466" s="3"/>
      <c r="Q466" s="3"/>
      <c r="R466" s="3"/>
      <c r="S466" s="3"/>
      <c r="T466"/>
      <c r="U466"/>
    </row>
    <row r="467" spans="15:21" x14ac:dyDescent="0.15">
      <c r="O467" s="5"/>
      <c r="P467" s="3"/>
      <c r="Q467" s="3"/>
      <c r="R467" s="3"/>
      <c r="S467" s="3"/>
      <c r="T467"/>
      <c r="U467"/>
    </row>
    <row r="468" spans="15:21" x14ac:dyDescent="0.15">
      <c r="O468" s="5"/>
      <c r="P468" s="3"/>
      <c r="Q468" s="3"/>
      <c r="R468" s="3"/>
      <c r="S468" s="3"/>
      <c r="T468"/>
      <c r="U468"/>
    </row>
    <row r="469" spans="15:21" x14ac:dyDescent="0.15">
      <c r="O469" s="5"/>
      <c r="P469" s="3"/>
      <c r="Q469" s="3"/>
      <c r="R469" s="3"/>
      <c r="S469" s="3"/>
      <c r="T469"/>
      <c r="U469"/>
    </row>
    <row r="470" spans="15:21" x14ac:dyDescent="0.15">
      <c r="O470" s="5"/>
      <c r="P470" s="3"/>
      <c r="Q470" s="3"/>
      <c r="R470" s="3"/>
      <c r="S470" s="3"/>
      <c r="T470"/>
      <c r="U470"/>
    </row>
    <row r="471" spans="15:21" x14ac:dyDescent="0.15">
      <c r="O471" s="5"/>
      <c r="P471" s="3"/>
      <c r="Q471" s="3"/>
      <c r="R471" s="3"/>
      <c r="S471" s="3"/>
      <c r="T471"/>
      <c r="U471"/>
    </row>
    <row r="472" spans="15:21" x14ac:dyDescent="0.15">
      <c r="O472" s="5"/>
      <c r="P472" s="3"/>
      <c r="Q472" s="3"/>
      <c r="R472" s="3"/>
      <c r="S472" s="3"/>
      <c r="T472"/>
      <c r="U472"/>
    </row>
    <row r="473" spans="15:21" x14ac:dyDescent="0.15">
      <c r="O473" s="5"/>
      <c r="P473" s="3"/>
      <c r="Q473" s="3"/>
      <c r="R473" s="3"/>
      <c r="S473" s="3"/>
      <c r="T473"/>
      <c r="U473"/>
    </row>
    <row r="474" spans="15:21" x14ac:dyDescent="0.15">
      <c r="O474" s="5"/>
      <c r="P474" s="3"/>
      <c r="Q474" s="3"/>
      <c r="R474" s="3"/>
      <c r="S474" s="3"/>
      <c r="T474"/>
      <c r="U474"/>
    </row>
    <row r="475" spans="15:21" x14ac:dyDescent="0.15">
      <c r="O475" s="5"/>
      <c r="P475" s="3"/>
      <c r="Q475" s="3"/>
      <c r="R475" s="3"/>
      <c r="S475" s="3"/>
      <c r="T475"/>
      <c r="U475"/>
    </row>
    <row r="476" spans="15:21" x14ac:dyDescent="0.15">
      <c r="O476" s="5"/>
      <c r="P476" s="3"/>
      <c r="Q476" s="3"/>
      <c r="R476" s="3"/>
      <c r="S476" s="3"/>
      <c r="T476"/>
      <c r="U476"/>
    </row>
    <row r="477" spans="15:21" x14ac:dyDescent="0.15">
      <c r="O477" s="5"/>
      <c r="P477" s="3"/>
      <c r="Q477" s="3"/>
      <c r="R477" s="3"/>
      <c r="S477" s="3"/>
      <c r="T477"/>
      <c r="U477"/>
    </row>
    <row r="478" spans="15:21" x14ac:dyDescent="0.15">
      <c r="O478" s="5"/>
      <c r="P478" s="3"/>
      <c r="Q478" s="3"/>
      <c r="R478" s="3"/>
      <c r="S478" s="3"/>
      <c r="T478"/>
      <c r="U478"/>
    </row>
    <row r="479" spans="15:21" x14ac:dyDescent="0.15">
      <c r="O479" s="5"/>
      <c r="P479" s="3"/>
      <c r="Q479" s="3"/>
      <c r="R479" s="3"/>
      <c r="S479" s="3"/>
      <c r="T479"/>
      <c r="U479"/>
    </row>
    <row r="480" spans="15:21" x14ac:dyDescent="0.15">
      <c r="O480" s="5"/>
      <c r="P480" s="3"/>
      <c r="Q480" s="3"/>
      <c r="R480" s="3"/>
      <c r="S480" s="3"/>
      <c r="T480"/>
      <c r="U480"/>
    </row>
    <row r="481" spans="15:21" x14ac:dyDescent="0.15">
      <c r="O481" s="5"/>
      <c r="P481" s="3"/>
      <c r="Q481" s="3"/>
      <c r="R481" s="3"/>
      <c r="S481" s="3"/>
      <c r="T481"/>
      <c r="U481"/>
    </row>
    <row r="482" spans="15:21" x14ac:dyDescent="0.15">
      <c r="O482" s="5"/>
      <c r="P482" s="3"/>
      <c r="Q482" s="3"/>
      <c r="R482" s="3"/>
      <c r="S482" s="3"/>
      <c r="T482"/>
      <c r="U482"/>
    </row>
    <row r="483" spans="15:21" x14ac:dyDescent="0.15">
      <c r="O483" s="5"/>
      <c r="P483" s="3"/>
      <c r="Q483" s="3"/>
      <c r="R483" s="3"/>
      <c r="S483" s="3"/>
      <c r="T483"/>
      <c r="U483"/>
    </row>
    <row r="484" spans="15:21" x14ac:dyDescent="0.15">
      <c r="O484" s="5"/>
      <c r="P484" s="3"/>
      <c r="Q484" s="3"/>
      <c r="R484" s="3"/>
      <c r="S484" s="3"/>
      <c r="T484"/>
      <c r="U484"/>
    </row>
    <row r="485" spans="15:21" x14ac:dyDescent="0.15">
      <c r="O485" s="5"/>
      <c r="P485" s="3"/>
      <c r="Q485" s="3"/>
      <c r="R485" s="3"/>
      <c r="S485" s="3"/>
      <c r="T485"/>
      <c r="U485"/>
    </row>
    <row r="486" spans="15:21" x14ac:dyDescent="0.15">
      <c r="O486" s="5"/>
      <c r="P486" s="3"/>
      <c r="Q486" s="3"/>
      <c r="R486" s="3"/>
      <c r="S486" s="3"/>
      <c r="T486"/>
      <c r="U486"/>
    </row>
    <row r="487" spans="15:21" x14ac:dyDescent="0.15">
      <c r="O487" s="5"/>
      <c r="P487" s="3"/>
      <c r="Q487" s="3"/>
      <c r="R487" s="3"/>
      <c r="S487" s="3"/>
      <c r="T487"/>
      <c r="U487"/>
    </row>
    <row r="488" spans="15:21" x14ac:dyDescent="0.15">
      <c r="O488" s="5"/>
      <c r="P488" s="3"/>
      <c r="Q488" s="3"/>
      <c r="R488" s="3"/>
      <c r="S488" s="3"/>
      <c r="T488"/>
      <c r="U488"/>
    </row>
    <row r="489" spans="15:21" x14ac:dyDescent="0.15">
      <c r="O489" s="5"/>
      <c r="P489" s="3"/>
      <c r="Q489" s="3"/>
      <c r="R489" s="3"/>
      <c r="S489" s="3"/>
      <c r="T489"/>
      <c r="U489"/>
    </row>
    <row r="490" spans="15:21" x14ac:dyDescent="0.15">
      <c r="O490" s="5"/>
      <c r="P490" s="3"/>
      <c r="Q490" s="3"/>
      <c r="R490" s="3"/>
      <c r="S490" s="3"/>
      <c r="T490"/>
      <c r="U490"/>
    </row>
    <row r="491" spans="15:21" x14ac:dyDescent="0.15">
      <c r="O491" s="5"/>
      <c r="P491" s="3"/>
      <c r="Q491" s="3"/>
      <c r="R491" s="3"/>
      <c r="S491" s="3"/>
      <c r="T491"/>
      <c r="U491"/>
    </row>
    <row r="492" spans="15:21" x14ac:dyDescent="0.15">
      <c r="O492" s="5"/>
      <c r="P492" s="3"/>
      <c r="Q492" s="3"/>
      <c r="R492" s="3"/>
      <c r="S492" s="3"/>
      <c r="T492"/>
      <c r="U492"/>
    </row>
    <row r="493" spans="15:21" x14ac:dyDescent="0.15">
      <c r="O493" s="5"/>
      <c r="P493" s="3"/>
      <c r="Q493" s="3"/>
      <c r="R493" s="3"/>
      <c r="S493" s="3"/>
      <c r="T493"/>
      <c r="U493"/>
    </row>
    <row r="494" spans="15:21" x14ac:dyDescent="0.15">
      <c r="O494" s="5"/>
      <c r="P494" s="3"/>
      <c r="Q494" s="3"/>
      <c r="R494" s="3"/>
      <c r="S494" s="3"/>
      <c r="T494"/>
      <c r="U494"/>
    </row>
    <row r="495" spans="15:21" x14ac:dyDescent="0.15">
      <c r="O495" s="5"/>
      <c r="P495" s="3"/>
      <c r="Q495" s="3"/>
      <c r="R495" s="3"/>
      <c r="S495" s="3"/>
      <c r="T495"/>
      <c r="U495"/>
    </row>
    <row r="496" spans="15:21" x14ac:dyDescent="0.15">
      <c r="O496" s="5"/>
      <c r="P496" s="3"/>
      <c r="Q496" s="3"/>
      <c r="R496" s="3"/>
      <c r="S496" s="3"/>
      <c r="T496"/>
      <c r="U496"/>
    </row>
    <row r="497" spans="15:21" x14ac:dyDescent="0.15">
      <c r="O497" s="5"/>
      <c r="P497" s="3"/>
      <c r="Q497" s="3"/>
      <c r="R497" s="3"/>
      <c r="S497" s="3"/>
      <c r="T497"/>
      <c r="U497"/>
    </row>
    <row r="498" spans="15:21" x14ac:dyDescent="0.15">
      <c r="O498" s="5"/>
      <c r="P498" s="3"/>
      <c r="Q498" s="3"/>
      <c r="R498" s="3"/>
      <c r="S498" s="3"/>
      <c r="T498"/>
      <c r="U498"/>
    </row>
    <row r="499" spans="15:21" x14ac:dyDescent="0.15">
      <c r="O499" s="5"/>
      <c r="P499" s="3"/>
      <c r="Q499" s="3"/>
      <c r="R499" s="3"/>
      <c r="S499" s="3"/>
      <c r="T499"/>
      <c r="U499"/>
    </row>
    <row r="500" spans="15:21" x14ac:dyDescent="0.15">
      <c r="O500" s="5"/>
      <c r="P500" s="3"/>
      <c r="Q500" s="3"/>
      <c r="R500" s="3"/>
      <c r="S500" s="3"/>
      <c r="T500"/>
      <c r="U500"/>
    </row>
    <row r="501" spans="15:21" x14ac:dyDescent="0.15">
      <c r="O501" s="5"/>
      <c r="P501" s="3"/>
      <c r="Q501" s="3"/>
      <c r="R501" s="3"/>
      <c r="S501" s="3"/>
      <c r="T501"/>
      <c r="U501"/>
    </row>
    <row r="502" spans="15:21" x14ac:dyDescent="0.15">
      <c r="O502" s="5"/>
      <c r="P502" s="3"/>
      <c r="Q502" s="3"/>
      <c r="R502" s="3"/>
      <c r="S502" s="3"/>
      <c r="T502"/>
      <c r="U502"/>
    </row>
    <row r="503" spans="15:21" x14ac:dyDescent="0.15">
      <c r="O503" s="5"/>
      <c r="P503" s="3"/>
      <c r="Q503" s="3"/>
      <c r="R503" s="3"/>
      <c r="S503" s="3"/>
      <c r="T503"/>
      <c r="U503"/>
    </row>
    <row r="504" spans="15:21" x14ac:dyDescent="0.15">
      <c r="O504" s="5"/>
      <c r="P504" s="3"/>
      <c r="Q504" s="3"/>
      <c r="R504" s="3"/>
      <c r="S504" s="3"/>
      <c r="T504"/>
      <c r="U504"/>
    </row>
    <row r="505" spans="15:21" x14ac:dyDescent="0.15">
      <c r="O505" s="5"/>
      <c r="P505" s="3"/>
      <c r="Q505" s="3"/>
      <c r="R505" s="3"/>
      <c r="S505" s="3"/>
      <c r="T505"/>
      <c r="U505"/>
    </row>
    <row r="506" spans="15:21" x14ac:dyDescent="0.15">
      <c r="O506" s="5"/>
      <c r="P506" s="3"/>
      <c r="Q506" s="3"/>
      <c r="R506" s="3"/>
      <c r="S506" s="3"/>
      <c r="T506"/>
      <c r="U506"/>
    </row>
    <row r="507" spans="15:21" x14ac:dyDescent="0.15">
      <c r="O507" s="5"/>
      <c r="P507" s="3"/>
      <c r="Q507" s="3"/>
      <c r="R507" s="3"/>
      <c r="S507" s="3"/>
      <c r="T507"/>
      <c r="U507"/>
    </row>
    <row r="508" spans="15:21" x14ac:dyDescent="0.15">
      <c r="O508" s="5"/>
      <c r="P508" s="3"/>
      <c r="Q508" s="3"/>
      <c r="R508" s="3"/>
      <c r="S508" s="3"/>
      <c r="T508"/>
      <c r="U508"/>
    </row>
    <row r="509" spans="15:21" x14ac:dyDescent="0.15">
      <c r="O509" s="5"/>
      <c r="P509" s="3"/>
      <c r="Q509" s="3"/>
      <c r="R509" s="3"/>
      <c r="S509" s="3"/>
      <c r="T509"/>
      <c r="U509"/>
    </row>
    <row r="510" spans="15:21" x14ac:dyDescent="0.15">
      <c r="O510" s="5"/>
      <c r="P510" s="3"/>
      <c r="Q510" s="3"/>
      <c r="R510" s="3"/>
      <c r="S510" s="3"/>
      <c r="T510"/>
      <c r="U510"/>
    </row>
    <row r="511" spans="15:21" x14ac:dyDescent="0.15">
      <c r="O511" s="5"/>
      <c r="P511" s="3"/>
      <c r="Q511" s="3"/>
      <c r="R511" s="3"/>
      <c r="S511" s="3"/>
      <c r="T511"/>
      <c r="U511"/>
    </row>
    <row r="512" spans="15:21" x14ac:dyDescent="0.15">
      <c r="O512" s="5"/>
      <c r="P512" s="3"/>
      <c r="Q512" s="3"/>
      <c r="R512" s="3"/>
      <c r="S512" s="3"/>
      <c r="T512"/>
      <c r="U512"/>
    </row>
    <row r="513" spans="15:21" x14ac:dyDescent="0.15">
      <c r="O513" s="5"/>
      <c r="P513" s="3"/>
      <c r="Q513" s="3"/>
      <c r="R513" s="3"/>
      <c r="S513" s="3"/>
      <c r="T513"/>
      <c r="U513"/>
    </row>
    <row r="514" spans="15:21" x14ac:dyDescent="0.15">
      <c r="O514" s="5"/>
      <c r="P514" s="3"/>
      <c r="Q514" s="3"/>
      <c r="R514" s="3"/>
      <c r="S514" s="3"/>
      <c r="T514"/>
      <c r="U514"/>
    </row>
    <row r="515" spans="15:21" x14ac:dyDescent="0.15">
      <c r="O515" s="5"/>
      <c r="P515" s="3"/>
      <c r="Q515" s="3"/>
      <c r="R515" s="3"/>
      <c r="S515" s="3"/>
      <c r="T515"/>
      <c r="U515"/>
    </row>
    <row r="516" spans="15:21" x14ac:dyDescent="0.15">
      <c r="O516" s="5"/>
      <c r="P516" s="3"/>
      <c r="Q516" s="3"/>
      <c r="R516" s="3"/>
      <c r="S516" s="3"/>
      <c r="T516"/>
      <c r="U516"/>
    </row>
    <row r="517" spans="15:21" x14ac:dyDescent="0.15">
      <c r="O517" s="5"/>
      <c r="P517" s="3"/>
      <c r="Q517" s="3"/>
      <c r="R517" s="3"/>
      <c r="S517" s="3"/>
      <c r="T517"/>
      <c r="U517"/>
    </row>
    <row r="518" spans="15:21" x14ac:dyDescent="0.15">
      <c r="O518" s="5"/>
      <c r="P518" s="3"/>
      <c r="Q518" s="3"/>
      <c r="R518" s="3"/>
      <c r="S518" s="3"/>
      <c r="T518"/>
      <c r="U518"/>
    </row>
    <row r="519" spans="15:21" x14ac:dyDescent="0.15">
      <c r="O519" s="5"/>
      <c r="P519" s="3"/>
      <c r="Q519" s="3"/>
      <c r="R519" s="3"/>
      <c r="S519" s="3"/>
      <c r="T519"/>
      <c r="U519"/>
    </row>
    <row r="520" spans="15:21" x14ac:dyDescent="0.15">
      <c r="O520" s="5"/>
      <c r="P520" s="3"/>
      <c r="Q520" s="3"/>
      <c r="R520" s="3"/>
      <c r="S520" s="3"/>
      <c r="T520"/>
      <c r="U520"/>
    </row>
    <row r="521" spans="15:21" x14ac:dyDescent="0.15">
      <c r="O521" s="5"/>
      <c r="P521" s="3"/>
      <c r="Q521" s="3"/>
      <c r="R521" s="3"/>
      <c r="S521" s="3"/>
      <c r="T521"/>
      <c r="U521"/>
    </row>
    <row r="522" spans="15:21" x14ac:dyDescent="0.15">
      <c r="O522" s="5"/>
      <c r="P522" s="3"/>
      <c r="Q522" s="3"/>
      <c r="R522" s="3"/>
      <c r="S522" s="3"/>
      <c r="T522"/>
      <c r="U522"/>
    </row>
    <row r="523" spans="15:21" x14ac:dyDescent="0.15">
      <c r="O523" s="5"/>
      <c r="P523" s="3"/>
      <c r="Q523" s="3"/>
      <c r="R523" s="3"/>
      <c r="S523" s="3"/>
      <c r="T523"/>
      <c r="U523"/>
    </row>
    <row r="524" spans="15:21" x14ac:dyDescent="0.15">
      <c r="O524" s="5"/>
      <c r="P524" s="3"/>
      <c r="Q524" s="3"/>
      <c r="R524" s="3"/>
      <c r="S524" s="3"/>
      <c r="T524"/>
      <c r="U524"/>
    </row>
    <row r="525" spans="15:21" x14ac:dyDescent="0.15">
      <c r="O525" s="5"/>
      <c r="P525" s="3"/>
      <c r="Q525" s="3"/>
      <c r="R525" s="3"/>
      <c r="S525" s="3"/>
      <c r="T525"/>
      <c r="U525"/>
    </row>
    <row r="526" spans="15:21" x14ac:dyDescent="0.15">
      <c r="O526" s="5"/>
      <c r="P526" s="3"/>
      <c r="Q526" s="3"/>
      <c r="R526" s="3"/>
      <c r="S526" s="3"/>
      <c r="T526"/>
      <c r="U526"/>
    </row>
    <row r="527" spans="15:21" x14ac:dyDescent="0.15">
      <c r="O527" s="5"/>
      <c r="P527" s="3"/>
      <c r="Q527" s="3"/>
      <c r="R527" s="3"/>
      <c r="S527" s="3"/>
      <c r="T527"/>
      <c r="U527"/>
    </row>
    <row r="528" spans="15:21" x14ac:dyDescent="0.15">
      <c r="O528" s="5"/>
      <c r="P528" s="3"/>
      <c r="Q528" s="3"/>
      <c r="R528" s="3"/>
      <c r="S528" s="3"/>
      <c r="T528"/>
      <c r="U528"/>
    </row>
    <row r="529" spans="15:21" x14ac:dyDescent="0.15">
      <c r="O529" s="5"/>
      <c r="P529" s="3"/>
      <c r="Q529" s="3"/>
      <c r="R529" s="3"/>
      <c r="S529" s="3"/>
      <c r="T529"/>
      <c r="U529"/>
    </row>
    <row r="530" spans="15:21" x14ac:dyDescent="0.15">
      <c r="O530" s="5"/>
      <c r="P530" s="3"/>
      <c r="Q530" s="3"/>
      <c r="R530" s="3"/>
      <c r="S530" s="3"/>
      <c r="T530"/>
      <c r="U530"/>
    </row>
    <row r="531" spans="15:21" x14ac:dyDescent="0.15">
      <c r="O531" s="5"/>
      <c r="P531" s="3"/>
      <c r="Q531" s="3"/>
      <c r="R531" s="3"/>
      <c r="S531" s="3"/>
      <c r="T531"/>
      <c r="U531"/>
    </row>
    <row r="532" spans="15:21" x14ac:dyDescent="0.15">
      <c r="O532" s="5"/>
      <c r="P532" s="3"/>
      <c r="Q532" s="3"/>
      <c r="R532" s="3"/>
      <c r="S532" s="3"/>
      <c r="T532"/>
      <c r="U532"/>
    </row>
    <row r="533" spans="15:21" x14ac:dyDescent="0.15">
      <c r="O533" s="5"/>
      <c r="P533" s="3"/>
      <c r="Q533" s="3"/>
      <c r="R533" s="3"/>
      <c r="S533" s="3"/>
      <c r="T533"/>
      <c r="U533"/>
    </row>
    <row r="534" spans="15:21" x14ac:dyDescent="0.15">
      <c r="O534" s="5"/>
      <c r="P534" s="3"/>
      <c r="Q534" s="3"/>
      <c r="R534" s="3"/>
      <c r="S534" s="3"/>
      <c r="T534"/>
      <c r="U534"/>
    </row>
    <row r="535" spans="15:21" x14ac:dyDescent="0.15">
      <c r="O535" s="5"/>
      <c r="P535" s="3"/>
      <c r="Q535" s="3"/>
      <c r="R535" s="3"/>
      <c r="S535" s="3"/>
      <c r="T535"/>
      <c r="U535"/>
    </row>
    <row r="536" spans="15:21" x14ac:dyDescent="0.15">
      <c r="O536" s="5"/>
      <c r="P536" s="3"/>
      <c r="Q536" s="3"/>
      <c r="R536" s="3"/>
      <c r="S536" s="3"/>
      <c r="T536"/>
      <c r="U536"/>
    </row>
    <row r="537" spans="15:21" x14ac:dyDescent="0.15">
      <c r="O537" s="5"/>
      <c r="P537" s="3"/>
      <c r="Q537" s="3"/>
      <c r="R537" s="3"/>
      <c r="S537" s="3"/>
      <c r="T537"/>
      <c r="U537"/>
    </row>
    <row r="538" spans="15:21" x14ac:dyDescent="0.15">
      <c r="O538" s="5"/>
      <c r="P538" s="3"/>
      <c r="Q538" s="3"/>
      <c r="R538" s="3"/>
      <c r="S538" s="3"/>
      <c r="T538"/>
      <c r="U538"/>
    </row>
    <row r="539" spans="15:21" x14ac:dyDescent="0.15">
      <c r="O539" s="5"/>
      <c r="P539" s="3"/>
      <c r="Q539" s="3"/>
      <c r="R539" s="3"/>
      <c r="S539" s="3"/>
      <c r="T539"/>
      <c r="U539"/>
    </row>
    <row r="540" spans="15:21" x14ac:dyDescent="0.15">
      <c r="O540" s="5"/>
      <c r="P540" s="3"/>
      <c r="Q540" s="3"/>
      <c r="R540" s="3"/>
      <c r="S540" s="3"/>
      <c r="T540"/>
      <c r="U540"/>
    </row>
    <row r="541" spans="15:21" x14ac:dyDescent="0.15">
      <c r="O541" s="5"/>
      <c r="P541" s="3"/>
      <c r="Q541" s="3"/>
      <c r="R541" s="3"/>
      <c r="S541" s="3"/>
      <c r="T541"/>
      <c r="U541"/>
    </row>
    <row r="542" spans="15:21" x14ac:dyDescent="0.15">
      <c r="O542" s="5"/>
      <c r="P542" s="3"/>
      <c r="Q542" s="3"/>
      <c r="R542" s="3"/>
      <c r="S542" s="3"/>
      <c r="T542"/>
      <c r="U542"/>
    </row>
    <row r="543" spans="15:21" x14ac:dyDescent="0.15">
      <c r="O543" s="5"/>
      <c r="P543" s="3"/>
      <c r="Q543" s="3"/>
      <c r="R543" s="3"/>
      <c r="S543" s="3"/>
      <c r="T543"/>
      <c r="U543"/>
    </row>
    <row r="544" spans="15:21" x14ac:dyDescent="0.15">
      <c r="O544" s="5"/>
      <c r="P544" s="3"/>
      <c r="Q544" s="3"/>
      <c r="R544" s="3"/>
      <c r="S544" s="3"/>
      <c r="T544"/>
      <c r="U544"/>
    </row>
    <row r="545" spans="15:21" x14ac:dyDescent="0.15">
      <c r="O545" s="5"/>
      <c r="P545" s="3"/>
      <c r="Q545" s="3"/>
      <c r="R545" s="3"/>
      <c r="S545" s="3"/>
      <c r="T545"/>
      <c r="U545"/>
    </row>
    <row r="546" spans="15:21" x14ac:dyDescent="0.15">
      <c r="O546" s="5"/>
      <c r="P546" s="3"/>
      <c r="Q546" s="3"/>
      <c r="R546" s="3"/>
      <c r="S546" s="3"/>
      <c r="T546"/>
      <c r="U546"/>
    </row>
    <row r="547" spans="15:21" x14ac:dyDescent="0.15">
      <c r="O547" s="5"/>
      <c r="P547" s="3"/>
      <c r="Q547" s="3"/>
      <c r="R547" s="3"/>
      <c r="S547" s="3"/>
      <c r="T547"/>
      <c r="U547"/>
    </row>
    <row r="548" spans="15:21" x14ac:dyDescent="0.15">
      <c r="O548" s="5"/>
      <c r="P548" s="3"/>
      <c r="Q548" s="3"/>
      <c r="R548" s="3"/>
      <c r="S548" s="3"/>
      <c r="T548"/>
      <c r="U548"/>
    </row>
    <row r="549" spans="15:21" x14ac:dyDescent="0.15">
      <c r="O549" s="5"/>
      <c r="P549" s="3"/>
      <c r="Q549" s="3"/>
      <c r="R549" s="3"/>
      <c r="S549" s="3"/>
      <c r="T549"/>
      <c r="U549"/>
    </row>
    <row r="550" spans="15:21" x14ac:dyDescent="0.15">
      <c r="O550" s="5"/>
      <c r="P550" s="3"/>
      <c r="Q550" s="3"/>
      <c r="R550" s="3"/>
      <c r="S550" s="3"/>
      <c r="T550"/>
      <c r="U550"/>
    </row>
    <row r="551" spans="15:21" x14ac:dyDescent="0.15">
      <c r="O551" s="5"/>
      <c r="P551" s="3"/>
      <c r="Q551" s="3"/>
      <c r="R551" s="3"/>
      <c r="S551" s="3"/>
      <c r="T551"/>
      <c r="U551"/>
    </row>
    <row r="552" spans="15:21" x14ac:dyDescent="0.15">
      <c r="O552" s="5"/>
      <c r="P552" s="3"/>
      <c r="Q552" s="3"/>
      <c r="R552" s="3"/>
      <c r="S552" s="3"/>
      <c r="T552"/>
      <c r="U552"/>
    </row>
    <row r="553" spans="15:21" x14ac:dyDescent="0.15">
      <c r="O553" s="5"/>
      <c r="P553" s="3"/>
      <c r="Q553" s="3"/>
      <c r="R553" s="3"/>
      <c r="S553" s="3"/>
      <c r="T553"/>
      <c r="U553"/>
    </row>
    <row r="554" spans="15:21" x14ac:dyDescent="0.15">
      <c r="O554" s="5"/>
      <c r="P554" s="3"/>
      <c r="Q554" s="3"/>
      <c r="R554" s="3"/>
      <c r="S554" s="3"/>
      <c r="T554"/>
      <c r="U554"/>
    </row>
    <row r="555" spans="15:21" x14ac:dyDescent="0.15">
      <c r="O555" s="5"/>
      <c r="P555" s="3"/>
      <c r="Q555" s="3"/>
      <c r="R555" s="3"/>
      <c r="S555" s="3"/>
      <c r="T555"/>
      <c r="U555"/>
    </row>
    <row r="556" spans="15:21" x14ac:dyDescent="0.15">
      <c r="O556" s="5"/>
      <c r="P556" s="3"/>
      <c r="Q556" s="3"/>
      <c r="R556" s="3"/>
      <c r="S556" s="3"/>
      <c r="T556"/>
      <c r="U556"/>
    </row>
    <row r="557" spans="15:21" x14ac:dyDescent="0.15">
      <c r="O557" s="5"/>
      <c r="P557" s="3"/>
      <c r="Q557" s="3"/>
      <c r="R557" s="3"/>
      <c r="S557" s="3"/>
      <c r="T557"/>
      <c r="U557"/>
    </row>
    <row r="558" spans="15:21" x14ac:dyDescent="0.15">
      <c r="O558" s="5"/>
      <c r="P558" s="3"/>
      <c r="Q558" s="3"/>
      <c r="R558" s="3"/>
      <c r="S558" s="3"/>
      <c r="T558"/>
      <c r="U558"/>
    </row>
    <row r="559" spans="15:21" x14ac:dyDescent="0.15">
      <c r="O559" s="5"/>
      <c r="P559" s="3"/>
      <c r="Q559" s="3"/>
      <c r="R559" s="3"/>
      <c r="S559" s="3"/>
      <c r="T559"/>
      <c r="U559"/>
    </row>
    <row r="560" spans="15:21" x14ac:dyDescent="0.15">
      <c r="O560" s="5"/>
      <c r="P560" s="3"/>
      <c r="Q560" s="3"/>
      <c r="R560" s="3"/>
      <c r="S560" s="3"/>
      <c r="T560"/>
      <c r="U560"/>
    </row>
    <row r="561" spans="15:21" x14ac:dyDescent="0.15">
      <c r="O561" s="5"/>
      <c r="P561" s="3"/>
      <c r="Q561" s="3"/>
      <c r="R561" s="3"/>
      <c r="S561" s="3"/>
      <c r="T561"/>
      <c r="U561"/>
    </row>
    <row r="562" spans="15:21" x14ac:dyDescent="0.15">
      <c r="O562" s="5"/>
      <c r="P562" s="3"/>
      <c r="Q562" s="3"/>
      <c r="R562" s="3"/>
      <c r="S562" s="3"/>
      <c r="T562"/>
      <c r="U562"/>
    </row>
    <row r="563" spans="15:21" x14ac:dyDescent="0.15">
      <c r="O563" s="5"/>
      <c r="P563" s="3"/>
      <c r="Q563" s="3"/>
      <c r="R563" s="3"/>
      <c r="S563" s="3"/>
      <c r="T563"/>
      <c r="U563"/>
    </row>
    <row r="564" spans="15:21" x14ac:dyDescent="0.15">
      <c r="O564" s="5"/>
      <c r="P564" s="3"/>
      <c r="Q564" s="3"/>
      <c r="R564" s="3"/>
      <c r="S564" s="3"/>
      <c r="T564"/>
      <c r="U564"/>
    </row>
    <row r="565" spans="15:21" x14ac:dyDescent="0.15">
      <c r="O565" s="5"/>
      <c r="P565" s="3"/>
      <c r="Q565" s="3"/>
      <c r="R565" s="3"/>
      <c r="S565" s="3"/>
      <c r="T565"/>
      <c r="U565"/>
    </row>
    <row r="566" spans="15:21" x14ac:dyDescent="0.15">
      <c r="O566" s="5"/>
      <c r="P566" s="3"/>
      <c r="Q566" s="3"/>
      <c r="R566" s="3"/>
      <c r="S566" s="3"/>
      <c r="T566"/>
      <c r="U566"/>
    </row>
    <row r="567" spans="15:21" x14ac:dyDescent="0.15">
      <c r="O567" s="5"/>
      <c r="P567" s="3"/>
      <c r="Q567" s="3"/>
      <c r="R567" s="3"/>
      <c r="S567" s="3"/>
      <c r="T567"/>
      <c r="U567"/>
    </row>
    <row r="568" spans="15:21" x14ac:dyDescent="0.15">
      <c r="O568" s="5"/>
      <c r="P568" s="3"/>
      <c r="Q568" s="3"/>
      <c r="R568" s="3"/>
      <c r="S568" s="3"/>
      <c r="T568"/>
      <c r="U568"/>
    </row>
    <row r="569" spans="15:21" x14ac:dyDescent="0.15">
      <c r="O569" s="5"/>
      <c r="P569" s="3"/>
      <c r="Q569" s="3"/>
      <c r="R569" s="3"/>
      <c r="S569" s="3"/>
      <c r="T569"/>
      <c r="U569"/>
    </row>
    <row r="570" spans="15:21" x14ac:dyDescent="0.15">
      <c r="O570" s="5"/>
      <c r="P570" s="3"/>
      <c r="Q570" s="3"/>
      <c r="R570" s="3"/>
      <c r="S570" s="3"/>
      <c r="T570"/>
      <c r="U570"/>
    </row>
    <row r="571" spans="15:21" x14ac:dyDescent="0.15">
      <c r="O571" s="5"/>
      <c r="P571" s="3"/>
      <c r="Q571" s="3"/>
      <c r="R571" s="3"/>
      <c r="S571" s="3"/>
      <c r="T571"/>
      <c r="U571"/>
    </row>
    <row r="572" spans="15:21" x14ac:dyDescent="0.15">
      <c r="O572" s="5"/>
      <c r="P572" s="3"/>
      <c r="Q572" s="3"/>
      <c r="R572" s="3"/>
      <c r="S572" s="3"/>
      <c r="T572"/>
      <c r="U572"/>
    </row>
    <row r="573" spans="15:21" x14ac:dyDescent="0.15">
      <c r="O573" s="5"/>
      <c r="P573" s="3"/>
      <c r="Q573" s="3"/>
      <c r="R573" s="3"/>
      <c r="S573" s="3"/>
      <c r="T573"/>
      <c r="U573"/>
    </row>
    <row r="574" spans="15:21" x14ac:dyDescent="0.15">
      <c r="O574" s="5"/>
      <c r="P574" s="3"/>
      <c r="Q574" s="3"/>
      <c r="R574" s="3"/>
      <c r="S574" s="3"/>
      <c r="T574"/>
      <c r="U574"/>
    </row>
    <row r="575" spans="15:21" x14ac:dyDescent="0.15">
      <c r="O575" s="5"/>
      <c r="P575" s="3"/>
      <c r="Q575" s="3"/>
      <c r="R575" s="3"/>
      <c r="S575" s="3"/>
      <c r="T575"/>
      <c r="U575"/>
    </row>
    <row r="576" spans="15:21" x14ac:dyDescent="0.15">
      <c r="O576" s="5"/>
      <c r="P576" s="3"/>
      <c r="Q576" s="3"/>
      <c r="R576" s="3"/>
      <c r="S576" s="3"/>
      <c r="T576"/>
      <c r="U576"/>
    </row>
    <row r="577" spans="15:21" x14ac:dyDescent="0.15">
      <c r="O577" s="5"/>
      <c r="P577" s="3"/>
      <c r="Q577" s="3"/>
      <c r="R577" s="3"/>
      <c r="S577" s="3"/>
      <c r="T577"/>
      <c r="U577"/>
    </row>
    <row r="578" spans="15:21" x14ac:dyDescent="0.15">
      <c r="O578" s="5"/>
      <c r="P578" s="3"/>
      <c r="Q578" s="3"/>
      <c r="R578" s="3"/>
      <c r="S578" s="3"/>
      <c r="T578"/>
      <c r="U578"/>
    </row>
    <row r="579" spans="15:21" x14ac:dyDescent="0.15">
      <c r="O579" s="5"/>
      <c r="P579" s="3"/>
      <c r="Q579" s="3"/>
      <c r="R579" s="3"/>
      <c r="S579" s="3"/>
      <c r="T579"/>
      <c r="U579"/>
    </row>
    <row r="580" spans="15:21" x14ac:dyDescent="0.15">
      <c r="O580" s="5"/>
      <c r="P580" s="3"/>
      <c r="Q580" s="3"/>
      <c r="R580" s="3"/>
      <c r="S580" s="3"/>
      <c r="T580"/>
      <c r="U580"/>
    </row>
    <row r="581" spans="15:21" x14ac:dyDescent="0.15">
      <c r="O581" s="5"/>
      <c r="P581" s="3"/>
      <c r="Q581" s="3"/>
      <c r="R581" s="3"/>
      <c r="S581" s="3"/>
      <c r="T581"/>
      <c r="U581"/>
    </row>
    <row r="582" spans="15:21" x14ac:dyDescent="0.15">
      <c r="O582" s="5"/>
      <c r="P582" s="3"/>
      <c r="Q582" s="3"/>
      <c r="R582" s="3"/>
      <c r="S582" s="3"/>
      <c r="T582"/>
      <c r="U582"/>
    </row>
    <row r="583" spans="15:21" x14ac:dyDescent="0.15">
      <c r="O583" s="5"/>
      <c r="P583" s="3"/>
      <c r="Q583" s="3"/>
      <c r="R583" s="3"/>
      <c r="S583" s="3"/>
      <c r="T583"/>
      <c r="U583"/>
    </row>
    <row r="584" spans="15:21" x14ac:dyDescent="0.15">
      <c r="O584" s="5"/>
      <c r="P584" s="3"/>
      <c r="Q584" s="3"/>
      <c r="R584" s="3"/>
      <c r="S584" s="3"/>
      <c r="T584"/>
      <c r="U584"/>
    </row>
    <row r="585" spans="15:21" x14ac:dyDescent="0.15">
      <c r="O585" s="5"/>
      <c r="P585" s="3"/>
      <c r="Q585" s="3"/>
      <c r="R585" s="3"/>
      <c r="S585" s="3"/>
      <c r="T585"/>
      <c r="U585"/>
    </row>
    <row r="586" spans="15:21" x14ac:dyDescent="0.15">
      <c r="O586" s="5"/>
      <c r="P586" s="3"/>
      <c r="Q586" s="3"/>
      <c r="R586" s="3"/>
      <c r="S586" s="3"/>
      <c r="T586"/>
      <c r="U586"/>
    </row>
    <row r="587" spans="15:21" x14ac:dyDescent="0.15">
      <c r="O587" s="5"/>
      <c r="P587" s="3"/>
      <c r="Q587" s="3"/>
      <c r="R587" s="3"/>
      <c r="S587" s="3"/>
      <c r="T587"/>
      <c r="U587"/>
    </row>
    <row r="588" spans="15:21" x14ac:dyDescent="0.15">
      <c r="O588" s="5"/>
      <c r="P588" s="3"/>
      <c r="Q588" s="3"/>
      <c r="R588" s="3"/>
      <c r="S588" s="3"/>
      <c r="T588"/>
      <c r="U588"/>
    </row>
    <row r="589" spans="15:21" x14ac:dyDescent="0.15">
      <c r="O589" s="5"/>
      <c r="P589" s="3"/>
      <c r="Q589" s="3"/>
      <c r="R589" s="3"/>
      <c r="S589" s="3"/>
      <c r="T589"/>
      <c r="U589"/>
    </row>
    <row r="590" spans="15:21" x14ac:dyDescent="0.15">
      <c r="O590" s="5"/>
      <c r="P590" s="3"/>
      <c r="Q590" s="3"/>
      <c r="R590" s="3"/>
      <c r="S590" s="3"/>
      <c r="T590"/>
      <c r="U590"/>
    </row>
    <row r="591" spans="15:21" x14ac:dyDescent="0.15">
      <c r="O591" s="5"/>
      <c r="P591" s="3"/>
      <c r="Q591" s="3"/>
      <c r="R591" s="3"/>
      <c r="S591" s="3"/>
      <c r="T591"/>
      <c r="U591"/>
    </row>
    <row r="592" spans="15:21" x14ac:dyDescent="0.15">
      <c r="O592" s="5"/>
      <c r="P592" s="3"/>
      <c r="Q592" s="3"/>
      <c r="R592" s="3"/>
      <c r="S592" s="3"/>
      <c r="T592"/>
      <c r="U592"/>
    </row>
    <row r="593" spans="15:21" x14ac:dyDescent="0.15">
      <c r="O593" s="5"/>
      <c r="P593" s="3"/>
      <c r="Q593" s="3"/>
      <c r="R593" s="3"/>
      <c r="S593" s="3"/>
      <c r="T593"/>
      <c r="U593"/>
    </row>
    <row r="594" spans="15:21" x14ac:dyDescent="0.15">
      <c r="O594" s="5"/>
      <c r="P594" s="3"/>
      <c r="Q594" s="3"/>
      <c r="R594" s="3"/>
      <c r="S594" s="3"/>
      <c r="T594"/>
      <c r="U594"/>
    </row>
    <row r="595" spans="15:21" x14ac:dyDescent="0.15">
      <c r="O595" s="5"/>
      <c r="P595" s="3"/>
      <c r="Q595" s="3"/>
      <c r="R595" s="3"/>
      <c r="S595" s="3"/>
      <c r="T595"/>
      <c r="U595"/>
    </row>
    <row r="596" spans="15:21" x14ac:dyDescent="0.15">
      <c r="O596" s="5"/>
      <c r="P596" s="3"/>
      <c r="Q596" s="3"/>
      <c r="R596" s="3"/>
      <c r="S596" s="3"/>
      <c r="T596"/>
      <c r="U596"/>
    </row>
    <row r="597" spans="15:21" x14ac:dyDescent="0.15">
      <c r="O597" s="5"/>
      <c r="P597" s="3"/>
      <c r="Q597" s="3"/>
      <c r="R597" s="3"/>
      <c r="S597" s="3"/>
      <c r="T597"/>
      <c r="U597"/>
    </row>
    <row r="598" spans="15:21" x14ac:dyDescent="0.15">
      <c r="O598" s="5"/>
      <c r="P598" s="3"/>
      <c r="Q598" s="3"/>
      <c r="R598" s="3"/>
      <c r="S598" s="3"/>
      <c r="T598"/>
      <c r="U598"/>
    </row>
    <row r="599" spans="15:21" x14ac:dyDescent="0.15">
      <c r="O599" s="5"/>
      <c r="P599" s="3"/>
      <c r="Q599" s="3"/>
      <c r="R599" s="3"/>
      <c r="S599" s="3"/>
      <c r="T599"/>
      <c r="U599"/>
    </row>
    <row r="600" spans="15:21" x14ac:dyDescent="0.15">
      <c r="O600" s="5"/>
      <c r="P600" s="3"/>
      <c r="Q600" s="3"/>
      <c r="R600" s="3"/>
      <c r="S600" s="3"/>
      <c r="T600"/>
      <c r="U600"/>
    </row>
    <row r="601" spans="15:21" x14ac:dyDescent="0.15">
      <c r="O601" s="5"/>
      <c r="P601" s="3"/>
      <c r="Q601" s="3"/>
      <c r="R601" s="3"/>
      <c r="S601" s="3"/>
      <c r="T601"/>
      <c r="U601"/>
    </row>
    <row r="602" spans="15:21" x14ac:dyDescent="0.15">
      <c r="O602" s="5"/>
      <c r="P602" s="3"/>
      <c r="Q602" s="3"/>
      <c r="R602" s="3"/>
      <c r="S602" s="3"/>
      <c r="T602"/>
      <c r="U602"/>
    </row>
    <row r="603" spans="15:21" x14ac:dyDescent="0.15">
      <c r="O603" s="5"/>
      <c r="P603" s="3"/>
      <c r="Q603" s="3"/>
      <c r="R603" s="3"/>
      <c r="S603" s="3"/>
      <c r="T603"/>
      <c r="U603"/>
    </row>
    <row r="604" spans="15:21" x14ac:dyDescent="0.15">
      <c r="O604" s="5"/>
      <c r="P604" s="3"/>
      <c r="Q604" s="3"/>
      <c r="R604" s="3"/>
      <c r="S604" s="3"/>
      <c r="T604"/>
      <c r="U604"/>
    </row>
    <row r="605" spans="15:21" x14ac:dyDescent="0.15">
      <c r="O605" s="5"/>
      <c r="P605" s="3"/>
      <c r="Q605" s="3"/>
      <c r="R605" s="3"/>
      <c r="S605" s="3"/>
      <c r="T605"/>
      <c r="U605"/>
    </row>
    <row r="606" spans="15:21" x14ac:dyDescent="0.15">
      <c r="O606" s="5"/>
      <c r="P606" s="3"/>
      <c r="Q606" s="3"/>
      <c r="R606" s="3"/>
      <c r="S606" s="3"/>
      <c r="T606"/>
      <c r="U606"/>
    </row>
    <row r="607" spans="15:21" x14ac:dyDescent="0.15">
      <c r="O607" s="5"/>
      <c r="P607" s="3"/>
      <c r="Q607" s="3"/>
      <c r="R607" s="3"/>
      <c r="S607" s="3"/>
      <c r="T607"/>
      <c r="U607"/>
    </row>
    <row r="608" spans="15:21" x14ac:dyDescent="0.15">
      <c r="O608" s="5"/>
      <c r="P608" s="3"/>
      <c r="Q608" s="3"/>
      <c r="R608" s="3"/>
      <c r="S608" s="3"/>
      <c r="T608"/>
      <c r="U608"/>
    </row>
    <row r="609" spans="15:21" x14ac:dyDescent="0.15">
      <c r="O609" s="5"/>
      <c r="P609" s="3"/>
      <c r="Q609" s="3"/>
      <c r="R609" s="3"/>
      <c r="S609" s="3"/>
      <c r="T609"/>
      <c r="U609"/>
    </row>
    <row r="610" spans="15:21" x14ac:dyDescent="0.15">
      <c r="O610" s="5"/>
      <c r="P610" s="3"/>
      <c r="Q610" s="3"/>
      <c r="R610" s="3"/>
      <c r="S610" s="3"/>
      <c r="T610"/>
      <c r="U610"/>
    </row>
    <row r="611" spans="15:21" x14ac:dyDescent="0.15">
      <c r="O611" s="5"/>
      <c r="P611" s="3"/>
      <c r="Q611" s="3"/>
      <c r="R611" s="3"/>
      <c r="S611" s="3"/>
      <c r="T611"/>
      <c r="U611"/>
    </row>
    <row r="612" spans="15:21" x14ac:dyDescent="0.15">
      <c r="O612" s="5"/>
      <c r="P612" s="3"/>
      <c r="Q612" s="3"/>
      <c r="R612" s="3"/>
      <c r="S612" s="3"/>
      <c r="T612"/>
      <c r="U612"/>
    </row>
    <row r="613" spans="15:21" x14ac:dyDescent="0.15">
      <c r="O613" s="5"/>
      <c r="P613" s="3"/>
      <c r="Q613" s="3"/>
      <c r="R613" s="3"/>
      <c r="S613" s="3"/>
      <c r="T613"/>
      <c r="U613"/>
    </row>
    <row r="614" spans="15:21" x14ac:dyDescent="0.15">
      <c r="O614" s="5"/>
      <c r="P614" s="3"/>
      <c r="Q614" s="3"/>
      <c r="R614" s="3"/>
      <c r="S614" s="3"/>
      <c r="T614"/>
      <c r="U614"/>
    </row>
    <row r="615" spans="15:21" x14ac:dyDescent="0.15">
      <c r="O615" s="5"/>
      <c r="P615" s="3"/>
      <c r="Q615" s="3"/>
      <c r="R615" s="3"/>
      <c r="S615" s="3"/>
      <c r="T615"/>
      <c r="U615"/>
    </row>
    <row r="616" spans="15:21" x14ac:dyDescent="0.15">
      <c r="O616" s="5"/>
      <c r="P616" s="3"/>
      <c r="Q616" s="3"/>
      <c r="R616" s="3"/>
      <c r="S616" s="3"/>
      <c r="T616"/>
      <c r="U616"/>
    </row>
    <row r="617" spans="15:21" x14ac:dyDescent="0.15">
      <c r="O617" s="5"/>
      <c r="P617" s="3"/>
      <c r="Q617" s="3"/>
      <c r="R617" s="3"/>
      <c r="S617" s="3"/>
      <c r="T617"/>
      <c r="U617"/>
    </row>
    <row r="618" spans="15:21" x14ac:dyDescent="0.15">
      <c r="O618" s="5"/>
      <c r="P618" s="3"/>
      <c r="Q618" s="3"/>
      <c r="R618" s="3"/>
      <c r="S618" s="3"/>
      <c r="T618"/>
      <c r="U618"/>
    </row>
    <row r="619" spans="15:21" x14ac:dyDescent="0.15">
      <c r="O619" s="5"/>
      <c r="P619" s="3"/>
      <c r="Q619" s="3"/>
      <c r="R619" s="3"/>
      <c r="S619" s="3"/>
      <c r="T619"/>
      <c r="U619"/>
    </row>
    <row r="620" spans="15:21" x14ac:dyDescent="0.15">
      <c r="O620" s="5"/>
      <c r="P620" s="3"/>
      <c r="Q620" s="3"/>
      <c r="R620" s="3"/>
      <c r="S620" s="3"/>
      <c r="T620"/>
      <c r="U620"/>
    </row>
    <row r="621" spans="15:21" x14ac:dyDescent="0.15">
      <c r="O621" s="5"/>
      <c r="P621" s="3"/>
      <c r="Q621" s="3"/>
      <c r="R621" s="3"/>
      <c r="S621" s="3"/>
      <c r="T621"/>
      <c r="U621"/>
    </row>
    <row r="622" spans="15:21" x14ac:dyDescent="0.15">
      <c r="O622" s="5"/>
      <c r="P622" s="3"/>
      <c r="Q622" s="3"/>
      <c r="R622" s="3"/>
      <c r="S622" s="3"/>
      <c r="T622"/>
      <c r="U622"/>
    </row>
    <row r="623" spans="15:21" x14ac:dyDescent="0.15">
      <c r="O623" s="5"/>
      <c r="P623" s="3"/>
      <c r="Q623" s="3"/>
      <c r="R623" s="3"/>
      <c r="S623" s="3"/>
      <c r="T623"/>
      <c r="U623"/>
    </row>
    <row r="624" spans="15:21" x14ac:dyDescent="0.15">
      <c r="O624" s="5"/>
      <c r="P624" s="3"/>
      <c r="Q624" s="3"/>
      <c r="R624" s="3"/>
      <c r="S624" s="3"/>
      <c r="T624"/>
      <c r="U624"/>
    </row>
    <row r="625" spans="15:21" x14ac:dyDescent="0.15">
      <c r="O625" s="5"/>
      <c r="P625" s="3"/>
      <c r="Q625" s="3"/>
      <c r="R625" s="3"/>
      <c r="S625" s="3"/>
      <c r="T625"/>
      <c r="U625"/>
    </row>
    <row r="626" spans="15:21" x14ac:dyDescent="0.15">
      <c r="O626" s="5"/>
      <c r="P626" s="3"/>
      <c r="Q626" s="3"/>
      <c r="R626" s="3"/>
      <c r="S626" s="3"/>
      <c r="T626"/>
      <c r="U626"/>
    </row>
    <row r="627" spans="15:21" x14ac:dyDescent="0.15">
      <c r="O627" s="5"/>
      <c r="P627" s="3"/>
      <c r="Q627" s="3"/>
      <c r="R627" s="3"/>
      <c r="S627" s="3"/>
      <c r="T627"/>
      <c r="U627"/>
    </row>
    <row r="628" spans="15:21" x14ac:dyDescent="0.15">
      <c r="O628" s="5"/>
      <c r="P628" s="3"/>
      <c r="Q628" s="3"/>
      <c r="R628" s="3"/>
      <c r="S628" s="3"/>
      <c r="T628"/>
      <c r="U628"/>
    </row>
    <row r="629" spans="15:21" x14ac:dyDescent="0.15">
      <c r="O629" s="5"/>
      <c r="P629" s="3"/>
      <c r="Q629" s="3"/>
      <c r="R629" s="3"/>
      <c r="S629" s="3"/>
      <c r="T629"/>
      <c r="U629"/>
    </row>
    <row r="630" spans="15:21" x14ac:dyDescent="0.15">
      <c r="O630" s="5"/>
      <c r="P630" s="3"/>
      <c r="Q630" s="3"/>
      <c r="R630" s="3"/>
      <c r="S630" s="3"/>
      <c r="T630"/>
      <c r="U630"/>
    </row>
    <row r="631" spans="15:21" x14ac:dyDescent="0.15">
      <c r="O631" s="5"/>
      <c r="P631" s="3"/>
      <c r="Q631" s="3"/>
      <c r="R631" s="3"/>
      <c r="S631" s="3"/>
      <c r="T631"/>
      <c r="U631"/>
    </row>
    <row r="632" spans="15:21" x14ac:dyDescent="0.15">
      <c r="O632" s="5"/>
      <c r="P632" s="3"/>
      <c r="Q632" s="3"/>
      <c r="R632" s="3"/>
      <c r="S632" s="3"/>
      <c r="T632"/>
      <c r="U632"/>
    </row>
    <row r="633" spans="15:21" x14ac:dyDescent="0.15">
      <c r="O633" s="5"/>
      <c r="P633" s="3"/>
      <c r="Q633" s="3"/>
      <c r="R633" s="3"/>
      <c r="S633" s="3"/>
      <c r="T633"/>
      <c r="U633"/>
    </row>
    <row r="634" spans="15:21" x14ac:dyDescent="0.15">
      <c r="O634" s="5"/>
      <c r="P634" s="3"/>
      <c r="Q634" s="3"/>
      <c r="R634" s="3"/>
      <c r="S634" s="3"/>
      <c r="T634"/>
      <c r="U634"/>
    </row>
    <row r="635" spans="15:21" x14ac:dyDescent="0.15">
      <c r="O635" s="5"/>
      <c r="P635" s="3"/>
      <c r="Q635" s="3"/>
      <c r="R635" s="3"/>
      <c r="S635" s="3"/>
      <c r="T635"/>
      <c r="U635"/>
    </row>
    <row r="636" spans="15:21" x14ac:dyDescent="0.15">
      <c r="O636" s="5"/>
      <c r="P636" s="3"/>
      <c r="Q636" s="3"/>
      <c r="R636" s="3"/>
      <c r="S636" s="3"/>
      <c r="T636"/>
      <c r="U636"/>
    </row>
    <row r="637" spans="15:21" x14ac:dyDescent="0.15">
      <c r="O637" s="5"/>
      <c r="P637" s="3"/>
      <c r="Q637" s="3"/>
      <c r="R637" s="3"/>
      <c r="S637" s="3"/>
      <c r="T637"/>
      <c r="U637"/>
    </row>
    <row r="638" spans="15:21" x14ac:dyDescent="0.15">
      <c r="O638" s="5"/>
      <c r="P638" s="3"/>
      <c r="Q638" s="3"/>
      <c r="R638" s="3"/>
      <c r="S638" s="3"/>
      <c r="T638"/>
      <c r="U638"/>
    </row>
    <row r="639" spans="15:21" x14ac:dyDescent="0.15">
      <c r="O639" s="5"/>
      <c r="P639" s="3"/>
      <c r="Q639" s="3"/>
      <c r="R639" s="3"/>
      <c r="S639" s="3"/>
      <c r="T639"/>
      <c r="U639"/>
    </row>
    <row r="640" spans="15:21" x14ac:dyDescent="0.15">
      <c r="O640" s="5"/>
      <c r="P640" s="3"/>
      <c r="Q640" s="3"/>
      <c r="R640" s="3"/>
      <c r="S640" s="3"/>
      <c r="T640"/>
      <c r="U640"/>
    </row>
    <row r="641" spans="15:21" x14ac:dyDescent="0.15">
      <c r="O641" s="5"/>
      <c r="P641" s="3"/>
      <c r="Q641" s="3"/>
      <c r="R641" s="3"/>
      <c r="S641" s="3"/>
      <c r="T641"/>
      <c r="U641"/>
    </row>
    <row r="642" spans="15:21" x14ac:dyDescent="0.15">
      <c r="O642" s="5"/>
      <c r="P642" s="3"/>
      <c r="Q642" s="3"/>
      <c r="R642" s="3"/>
      <c r="S642" s="3"/>
      <c r="T642"/>
      <c r="U642"/>
    </row>
    <row r="643" spans="15:21" x14ac:dyDescent="0.15">
      <c r="O643" s="5"/>
      <c r="P643" s="3"/>
      <c r="Q643" s="3"/>
      <c r="R643" s="3"/>
      <c r="S643" s="3"/>
      <c r="T643"/>
      <c r="U643"/>
    </row>
    <row r="644" spans="15:21" x14ac:dyDescent="0.15">
      <c r="O644" s="5"/>
      <c r="P644" s="3"/>
      <c r="Q644" s="3"/>
      <c r="R644" s="3"/>
      <c r="S644" s="3"/>
      <c r="T644"/>
      <c r="U644"/>
    </row>
    <row r="645" spans="15:21" x14ac:dyDescent="0.15">
      <c r="O645" s="5"/>
      <c r="P645" s="3"/>
      <c r="Q645" s="3"/>
      <c r="R645" s="3"/>
      <c r="S645" s="3"/>
      <c r="T645"/>
      <c r="U645"/>
    </row>
    <row r="646" spans="15:21" x14ac:dyDescent="0.15">
      <c r="O646" s="5"/>
      <c r="P646" s="3"/>
      <c r="Q646" s="3"/>
      <c r="R646" s="3"/>
      <c r="S646" s="3"/>
      <c r="T646"/>
      <c r="U646"/>
    </row>
    <row r="647" spans="15:21" x14ac:dyDescent="0.15">
      <c r="O647" s="5"/>
      <c r="P647" s="3"/>
      <c r="Q647" s="3"/>
      <c r="R647" s="3"/>
      <c r="S647" s="3"/>
      <c r="T647"/>
      <c r="U647"/>
    </row>
    <row r="648" spans="15:21" x14ac:dyDescent="0.15">
      <c r="O648" s="5"/>
      <c r="P648" s="3"/>
      <c r="Q648" s="3"/>
      <c r="R648" s="3"/>
      <c r="S648" s="3"/>
      <c r="T648"/>
      <c r="U648"/>
    </row>
    <row r="649" spans="15:21" x14ac:dyDescent="0.15">
      <c r="O649" s="5"/>
      <c r="P649" s="3"/>
      <c r="Q649" s="3"/>
      <c r="R649" s="3"/>
      <c r="S649" s="3"/>
      <c r="T649"/>
      <c r="U649"/>
    </row>
    <row r="650" spans="15:21" x14ac:dyDescent="0.15">
      <c r="O650" s="5"/>
      <c r="P650" s="3"/>
      <c r="Q650" s="3"/>
      <c r="R650" s="3"/>
      <c r="S650" s="3"/>
      <c r="T650"/>
      <c r="U650"/>
    </row>
    <row r="651" spans="15:21" x14ac:dyDescent="0.15">
      <c r="O651" s="5"/>
      <c r="P651" s="3"/>
      <c r="Q651" s="3"/>
      <c r="R651" s="3"/>
      <c r="S651" s="3"/>
      <c r="T651"/>
      <c r="U651"/>
    </row>
    <row r="652" spans="15:21" x14ac:dyDescent="0.15">
      <c r="O652" s="5"/>
      <c r="P652" s="3"/>
      <c r="Q652" s="3"/>
      <c r="R652" s="3"/>
      <c r="S652" s="3"/>
      <c r="T652"/>
      <c r="U652"/>
    </row>
    <row r="653" spans="15:21" x14ac:dyDescent="0.15">
      <c r="O653" s="5"/>
      <c r="P653" s="3"/>
      <c r="Q653" s="3"/>
      <c r="R653" s="3"/>
      <c r="S653" s="3"/>
      <c r="T653"/>
      <c r="U653"/>
    </row>
    <row r="654" spans="15:21" x14ac:dyDescent="0.15">
      <c r="O654" s="5"/>
      <c r="P654" s="3"/>
      <c r="Q654" s="3"/>
      <c r="R654" s="3"/>
      <c r="S654" s="3"/>
      <c r="T654"/>
      <c r="U654"/>
    </row>
    <row r="655" spans="15:21" x14ac:dyDescent="0.15">
      <c r="O655" s="5"/>
      <c r="P655" s="3"/>
      <c r="Q655" s="3"/>
      <c r="R655" s="3"/>
      <c r="S655" s="3"/>
      <c r="T655"/>
      <c r="U655"/>
    </row>
    <row r="656" spans="15:21" x14ac:dyDescent="0.15">
      <c r="O656" s="5"/>
      <c r="P656" s="3"/>
      <c r="Q656" s="3"/>
      <c r="R656" s="3"/>
      <c r="S656" s="3"/>
      <c r="T656"/>
      <c r="U656"/>
    </row>
    <row r="657" spans="15:21" x14ac:dyDescent="0.15">
      <c r="O657" s="5"/>
      <c r="P657" s="3"/>
      <c r="Q657" s="3"/>
      <c r="R657" s="3"/>
      <c r="S657" s="3"/>
      <c r="T657"/>
      <c r="U657"/>
    </row>
    <row r="658" spans="15:21" x14ac:dyDescent="0.15">
      <c r="O658" s="5"/>
      <c r="P658" s="3"/>
      <c r="Q658" s="3"/>
      <c r="R658" s="3"/>
      <c r="S658" s="3"/>
      <c r="T658"/>
      <c r="U658"/>
    </row>
    <row r="659" spans="15:21" x14ac:dyDescent="0.15">
      <c r="O659" s="5"/>
      <c r="P659" s="3"/>
      <c r="Q659" s="3"/>
      <c r="R659" s="3"/>
      <c r="S659" s="3"/>
      <c r="T659"/>
      <c r="U659"/>
    </row>
    <row r="660" spans="15:21" x14ac:dyDescent="0.15">
      <c r="O660" s="5"/>
      <c r="P660" s="3"/>
      <c r="Q660" s="3"/>
      <c r="R660" s="3"/>
      <c r="S660" s="3"/>
      <c r="T660"/>
      <c r="U660"/>
    </row>
    <row r="661" spans="15:21" x14ac:dyDescent="0.15">
      <c r="O661" s="5"/>
      <c r="P661" s="3"/>
      <c r="Q661" s="3"/>
      <c r="R661" s="3"/>
      <c r="S661" s="3"/>
      <c r="T661"/>
      <c r="U661"/>
    </row>
    <row r="662" spans="15:21" x14ac:dyDescent="0.15">
      <c r="O662" s="5"/>
      <c r="P662" s="3"/>
      <c r="Q662" s="3"/>
      <c r="R662" s="3"/>
      <c r="S662" s="3"/>
      <c r="T662"/>
      <c r="U662"/>
    </row>
    <row r="663" spans="15:21" x14ac:dyDescent="0.15">
      <c r="O663" s="5"/>
      <c r="P663" s="3"/>
      <c r="Q663" s="3"/>
      <c r="R663" s="3"/>
      <c r="S663" s="3"/>
      <c r="T663"/>
      <c r="U663"/>
    </row>
    <row r="664" spans="15:21" x14ac:dyDescent="0.15">
      <c r="O664" s="5"/>
      <c r="P664" s="3"/>
      <c r="Q664" s="3"/>
      <c r="R664" s="3"/>
      <c r="S664" s="3"/>
      <c r="T664"/>
      <c r="U664"/>
    </row>
    <row r="665" spans="15:21" x14ac:dyDescent="0.15">
      <c r="O665" s="5"/>
      <c r="P665" s="3"/>
      <c r="Q665" s="3"/>
      <c r="R665" s="3"/>
      <c r="S665" s="3"/>
      <c r="T665"/>
      <c r="U665"/>
    </row>
    <row r="666" spans="15:21" x14ac:dyDescent="0.15">
      <c r="O666" s="5"/>
      <c r="P666" s="3"/>
      <c r="Q666" s="3"/>
      <c r="R666" s="3"/>
      <c r="S666" s="3"/>
      <c r="T666"/>
      <c r="U666"/>
    </row>
    <row r="667" spans="15:21" x14ac:dyDescent="0.15">
      <c r="O667" s="5"/>
      <c r="P667" s="3"/>
      <c r="Q667" s="3"/>
      <c r="R667" s="3"/>
      <c r="S667" s="3"/>
      <c r="T667"/>
      <c r="U667"/>
    </row>
    <row r="668" spans="15:21" x14ac:dyDescent="0.15">
      <c r="O668" s="5"/>
      <c r="P668" s="3"/>
      <c r="Q668" s="3"/>
      <c r="R668" s="3"/>
      <c r="S668" s="3"/>
      <c r="T668"/>
      <c r="U668"/>
    </row>
    <row r="669" spans="15:21" x14ac:dyDescent="0.15">
      <c r="O669" s="5"/>
      <c r="P669" s="3"/>
      <c r="Q669" s="3"/>
      <c r="R669" s="3"/>
      <c r="S669" s="3"/>
      <c r="T669"/>
      <c r="U669"/>
    </row>
    <row r="670" spans="15:21" x14ac:dyDescent="0.15">
      <c r="O670" s="5"/>
      <c r="P670" s="3"/>
      <c r="Q670" s="3"/>
      <c r="R670" s="3"/>
      <c r="S670" s="3"/>
      <c r="T670"/>
      <c r="U670"/>
    </row>
    <row r="671" spans="15:21" x14ac:dyDescent="0.15">
      <c r="O671" s="5"/>
      <c r="P671" s="3"/>
      <c r="Q671" s="3"/>
      <c r="R671" s="3"/>
      <c r="S671" s="3"/>
      <c r="T671"/>
      <c r="U671"/>
    </row>
    <row r="672" spans="15:21" x14ac:dyDescent="0.15">
      <c r="O672" s="5"/>
      <c r="P672" s="3"/>
      <c r="Q672" s="3"/>
      <c r="R672" s="3"/>
      <c r="S672" s="3"/>
      <c r="T672"/>
      <c r="U672"/>
    </row>
    <row r="673" spans="15:21" x14ac:dyDescent="0.15">
      <c r="O673" s="5"/>
      <c r="P673" s="3"/>
      <c r="Q673" s="3"/>
      <c r="R673" s="3"/>
      <c r="S673" s="3"/>
      <c r="T673"/>
      <c r="U673"/>
    </row>
    <row r="674" spans="15:21" x14ac:dyDescent="0.15">
      <c r="O674" s="5"/>
      <c r="P674" s="3"/>
      <c r="Q674" s="3"/>
      <c r="R674" s="3"/>
      <c r="S674" s="3"/>
      <c r="T674"/>
      <c r="U674"/>
    </row>
    <row r="675" spans="15:21" x14ac:dyDescent="0.15">
      <c r="O675" s="5"/>
      <c r="P675" s="3"/>
      <c r="Q675" s="3"/>
      <c r="R675" s="3"/>
      <c r="S675" s="3"/>
      <c r="T675"/>
      <c r="U675"/>
    </row>
    <row r="676" spans="15:21" x14ac:dyDescent="0.15">
      <c r="O676" s="5"/>
      <c r="P676" s="3"/>
      <c r="Q676" s="3"/>
      <c r="R676" s="3"/>
      <c r="S676" s="3"/>
      <c r="T676"/>
      <c r="U676"/>
    </row>
    <row r="677" spans="15:21" x14ac:dyDescent="0.15">
      <c r="O677" s="5"/>
      <c r="P677" s="3"/>
      <c r="Q677" s="3"/>
      <c r="R677" s="3"/>
      <c r="S677" s="3"/>
      <c r="T677"/>
      <c r="U677"/>
    </row>
    <row r="678" spans="15:21" x14ac:dyDescent="0.15">
      <c r="O678" s="5"/>
      <c r="P678" s="3"/>
      <c r="Q678" s="3"/>
      <c r="R678" s="3"/>
      <c r="S678" s="3"/>
      <c r="T678"/>
      <c r="U678"/>
    </row>
    <row r="679" spans="15:21" x14ac:dyDescent="0.15">
      <c r="O679" s="5"/>
      <c r="P679" s="3"/>
      <c r="Q679" s="3"/>
      <c r="R679" s="3"/>
      <c r="S679" s="3"/>
      <c r="T679"/>
      <c r="U679"/>
    </row>
    <row r="680" spans="15:21" x14ac:dyDescent="0.15">
      <c r="O680" s="5"/>
      <c r="P680" s="3"/>
      <c r="Q680" s="3"/>
      <c r="R680" s="3"/>
      <c r="S680" s="3"/>
      <c r="T680"/>
      <c r="U680"/>
    </row>
    <row r="681" spans="15:21" x14ac:dyDescent="0.15">
      <c r="O681" s="5"/>
      <c r="P681" s="3"/>
      <c r="Q681" s="3"/>
      <c r="R681" s="3"/>
      <c r="S681" s="3"/>
      <c r="T681"/>
      <c r="U681"/>
    </row>
    <row r="682" spans="15:21" x14ac:dyDescent="0.15">
      <c r="O682" s="5"/>
      <c r="P682" s="3"/>
      <c r="Q682" s="3"/>
      <c r="R682" s="3"/>
      <c r="S682" s="3"/>
      <c r="T682"/>
      <c r="U682"/>
    </row>
    <row r="683" spans="15:21" x14ac:dyDescent="0.15">
      <c r="O683" s="5"/>
      <c r="P683" s="3"/>
      <c r="Q683" s="3"/>
      <c r="R683" s="3"/>
      <c r="S683" s="3"/>
      <c r="T683"/>
      <c r="U683"/>
    </row>
    <row r="684" spans="15:21" x14ac:dyDescent="0.15">
      <c r="O684" s="5"/>
      <c r="P684" s="3"/>
      <c r="Q684" s="3"/>
      <c r="R684" s="3"/>
      <c r="S684" s="3"/>
      <c r="T684"/>
      <c r="U684"/>
    </row>
    <row r="685" spans="15:21" x14ac:dyDescent="0.15">
      <c r="O685" s="5"/>
      <c r="P685" s="3"/>
      <c r="Q685" s="3"/>
      <c r="R685" s="3"/>
      <c r="S685" s="3"/>
      <c r="T685"/>
      <c r="U685"/>
    </row>
    <row r="686" spans="15:21" x14ac:dyDescent="0.15">
      <c r="O686" s="5"/>
      <c r="P686" s="3"/>
      <c r="Q686" s="3"/>
      <c r="R686" s="3"/>
      <c r="S686" s="3"/>
      <c r="T686"/>
      <c r="U686"/>
    </row>
    <row r="687" spans="15:21" x14ac:dyDescent="0.15">
      <c r="O687" s="5"/>
      <c r="P687" s="3"/>
      <c r="Q687" s="3"/>
      <c r="R687" s="3"/>
      <c r="S687" s="3"/>
      <c r="T687"/>
      <c r="U687"/>
    </row>
    <row r="688" spans="15:21" x14ac:dyDescent="0.15">
      <c r="O688" s="5"/>
      <c r="P688" s="3"/>
      <c r="Q688" s="3"/>
      <c r="R688" s="3"/>
      <c r="S688" s="3"/>
      <c r="T688"/>
      <c r="U688"/>
    </row>
    <row r="689" spans="15:21" x14ac:dyDescent="0.15">
      <c r="O689" s="5"/>
      <c r="P689" s="3"/>
      <c r="Q689" s="3"/>
      <c r="R689" s="3"/>
      <c r="S689" s="3"/>
      <c r="T689"/>
      <c r="U689"/>
    </row>
    <row r="690" spans="15:21" x14ac:dyDescent="0.15">
      <c r="O690" s="5"/>
      <c r="P690" s="3"/>
      <c r="Q690" s="3"/>
      <c r="R690" s="3"/>
      <c r="S690" s="3"/>
      <c r="T690"/>
      <c r="U690"/>
    </row>
    <row r="691" spans="15:21" x14ac:dyDescent="0.15">
      <c r="O691" s="5"/>
      <c r="P691" s="3"/>
      <c r="Q691" s="3"/>
      <c r="R691" s="3"/>
      <c r="S691" s="3"/>
      <c r="T691"/>
      <c r="U691"/>
    </row>
    <row r="692" spans="15:21" x14ac:dyDescent="0.15">
      <c r="O692" s="5"/>
      <c r="P692" s="3"/>
      <c r="Q692" s="3"/>
      <c r="R692" s="3"/>
      <c r="S692" s="3"/>
      <c r="T692"/>
      <c r="U692"/>
    </row>
    <row r="693" spans="15:21" x14ac:dyDescent="0.15">
      <c r="O693" s="5"/>
      <c r="P693" s="3"/>
      <c r="Q693" s="3"/>
      <c r="R693" s="3"/>
      <c r="S693" s="3"/>
      <c r="T693"/>
      <c r="U693"/>
    </row>
    <row r="694" spans="15:21" x14ac:dyDescent="0.15">
      <c r="O694" s="5"/>
      <c r="P694" s="3"/>
      <c r="Q694" s="3"/>
      <c r="R694" s="3"/>
      <c r="S694" s="3"/>
      <c r="T694"/>
      <c r="U694"/>
    </row>
    <row r="695" spans="15:21" x14ac:dyDescent="0.15">
      <c r="O695" s="5"/>
      <c r="P695" s="3"/>
      <c r="Q695" s="3"/>
      <c r="R695" s="3"/>
      <c r="S695" s="3"/>
      <c r="T695"/>
      <c r="U695"/>
    </row>
    <row r="696" spans="15:21" x14ac:dyDescent="0.15">
      <c r="O696" s="5"/>
      <c r="P696" s="3"/>
      <c r="Q696" s="3"/>
      <c r="R696" s="3"/>
      <c r="S696" s="3"/>
      <c r="T696"/>
      <c r="U696"/>
    </row>
    <row r="697" spans="15:21" x14ac:dyDescent="0.15">
      <c r="O697" s="5"/>
      <c r="P697" s="3"/>
      <c r="Q697" s="3"/>
      <c r="R697" s="3"/>
      <c r="S697" s="3"/>
      <c r="T697"/>
      <c r="U697"/>
    </row>
    <row r="698" spans="15:21" x14ac:dyDescent="0.15">
      <c r="O698" s="5"/>
      <c r="P698" s="3"/>
      <c r="Q698" s="3"/>
      <c r="R698" s="3"/>
      <c r="S698" s="3"/>
      <c r="T698"/>
      <c r="U698"/>
    </row>
    <row r="699" spans="15:21" x14ac:dyDescent="0.15">
      <c r="O699" s="5"/>
      <c r="P699" s="3"/>
      <c r="Q699" s="3"/>
      <c r="R699" s="3"/>
      <c r="S699" s="3"/>
      <c r="T699"/>
      <c r="U699"/>
    </row>
    <row r="700" spans="15:21" x14ac:dyDescent="0.15">
      <c r="O700" s="5"/>
      <c r="P700" s="3"/>
      <c r="Q700" s="3"/>
      <c r="R700" s="3"/>
      <c r="S700" s="3"/>
      <c r="T700"/>
      <c r="U700"/>
    </row>
    <row r="701" spans="15:21" x14ac:dyDescent="0.15">
      <c r="O701" s="5"/>
      <c r="P701" s="3"/>
      <c r="Q701" s="3"/>
      <c r="R701" s="3"/>
      <c r="S701" s="3"/>
      <c r="T701"/>
      <c r="U701"/>
    </row>
    <row r="702" spans="15:21" x14ac:dyDescent="0.15">
      <c r="O702" s="5"/>
      <c r="P702" s="3"/>
      <c r="Q702" s="3"/>
      <c r="R702" s="3"/>
      <c r="S702" s="3"/>
      <c r="T702"/>
      <c r="U702"/>
    </row>
    <row r="703" spans="15:21" x14ac:dyDescent="0.15">
      <c r="O703" s="5"/>
      <c r="P703" s="3"/>
      <c r="Q703" s="3"/>
      <c r="R703" s="3"/>
      <c r="S703" s="3"/>
      <c r="T703"/>
      <c r="U703"/>
    </row>
    <row r="704" spans="15:21" x14ac:dyDescent="0.15">
      <c r="O704" s="5"/>
      <c r="P704" s="3"/>
      <c r="Q704" s="3"/>
      <c r="R704" s="3"/>
      <c r="S704" s="3"/>
      <c r="T704"/>
      <c r="U704"/>
    </row>
    <row r="705" spans="15:21" x14ac:dyDescent="0.15">
      <c r="O705" s="5"/>
      <c r="P705" s="3"/>
      <c r="Q705" s="3"/>
      <c r="R705" s="3"/>
      <c r="S705" s="3"/>
      <c r="T705"/>
      <c r="U705"/>
    </row>
    <row r="706" spans="15:21" x14ac:dyDescent="0.15">
      <c r="O706" s="5"/>
      <c r="P706" s="3"/>
      <c r="Q706" s="3"/>
      <c r="R706" s="3"/>
      <c r="S706" s="3"/>
      <c r="T706"/>
      <c r="U706"/>
    </row>
    <row r="707" spans="15:21" x14ac:dyDescent="0.15">
      <c r="O707" s="5"/>
      <c r="P707" s="3"/>
      <c r="Q707" s="3"/>
      <c r="R707" s="3"/>
      <c r="S707" s="3"/>
      <c r="T707"/>
      <c r="U707"/>
    </row>
    <row r="708" spans="15:21" x14ac:dyDescent="0.15">
      <c r="O708" s="5"/>
      <c r="P708" s="3"/>
      <c r="Q708" s="3"/>
      <c r="R708" s="3"/>
      <c r="S708" s="3"/>
      <c r="T708"/>
      <c r="U708"/>
    </row>
    <row r="709" spans="15:21" x14ac:dyDescent="0.15">
      <c r="O709" s="5"/>
      <c r="P709" s="3"/>
      <c r="Q709" s="3"/>
      <c r="R709" s="3"/>
      <c r="S709" s="3"/>
      <c r="T709"/>
      <c r="U709"/>
    </row>
    <row r="710" spans="15:21" x14ac:dyDescent="0.15">
      <c r="O710" s="5"/>
      <c r="P710" s="3"/>
      <c r="Q710" s="3"/>
      <c r="R710" s="3"/>
      <c r="S710" s="3"/>
      <c r="T710"/>
      <c r="U710"/>
    </row>
    <row r="711" spans="15:21" x14ac:dyDescent="0.15">
      <c r="O711" s="5"/>
      <c r="P711" s="3"/>
      <c r="Q711" s="3"/>
      <c r="R711" s="3"/>
      <c r="S711" s="3"/>
      <c r="T711"/>
      <c r="U711"/>
    </row>
    <row r="712" spans="15:21" x14ac:dyDescent="0.15">
      <c r="O712" s="5"/>
      <c r="P712" s="3"/>
      <c r="Q712" s="3"/>
      <c r="R712" s="3"/>
      <c r="S712" s="3"/>
      <c r="T712"/>
      <c r="U712"/>
    </row>
    <row r="713" spans="15:21" x14ac:dyDescent="0.15">
      <c r="O713" s="5"/>
      <c r="P713" s="3"/>
      <c r="Q713" s="3"/>
      <c r="R713" s="3"/>
      <c r="S713" s="3"/>
      <c r="T713"/>
      <c r="U713"/>
    </row>
    <row r="714" spans="15:21" x14ac:dyDescent="0.15">
      <c r="O714" s="5"/>
      <c r="P714" s="3"/>
      <c r="Q714" s="3"/>
      <c r="R714" s="3"/>
      <c r="S714" s="3"/>
      <c r="T714"/>
      <c r="U714"/>
    </row>
    <row r="715" spans="15:21" x14ac:dyDescent="0.15">
      <c r="O715" s="5"/>
      <c r="P715" s="3"/>
      <c r="Q715" s="3"/>
      <c r="R715" s="3"/>
      <c r="S715" s="3"/>
      <c r="T715"/>
      <c r="U715"/>
    </row>
    <row r="716" spans="15:21" x14ac:dyDescent="0.15">
      <c r="O716" s="5"/>
      <c r="P716" s="3"/>
      <c r="Q716" s="3"/>
      <c r="R716" s="3"/>
      <c r="S716" s="3"/>
      <c r="T716"/>
      <c r="U716"/>
    </row>
    <row r="717" spans="15:21" x14ac:dyDescent="0.15">
      <c r="O717" s="5"/>
      <c r="P717" s="3"/>
      <c r="Q717" s="3"/>
      <c r="R717" s="3"/>
      <c r="S717" s="3"/>
      <c r="T717"/>
      <c r="U717"/>
    </row>
    <row r="718" spans="15:21" x14ac:dyDescent="0.15">
      <c r="O718" s="5"/>
      <c r="P718" s="3"/>
      <c r="Q718" s="3"/>
      <c r="R718" s="3"/>
      <c r="S718" s="3"/>
      <c r="T718"/>
      <c r="U718"/>
    </row>
    <row r="719" spans="15:21" x14ac:dyDescent="0.15">
      <c r="O719" s="5"/>
      <c r="P719" s="3"/>
      <c r="Q719" s="3"/>
      <c r="R719" s="3"/>
      <c r="S719" s="3"/>
      <c r="T719"/>
      <c r="U719"/>
    </row>
    <row r="720" spans="15:21" x14ac:dyDescent="0.15">
      <c r="O720" s="5"/>
      <c r="P720" s="3"/>
      <c r="Q720" s="3"/>
      <c r="R720" s="3"/>
      <c r="S720" s="3"/>
      <c r="T720"/>
      <c r="U720"/>
    </row>
    <row r="721" spans="15:21" x14ac:dyDescent="0.15">
      <c r="O721" s="5"/>
      <c r="P721" s="3"/>
      <c r="Q721" s="3"/>
      <c r="R721" s="3"/>
      <c r="S721" s="3"/>
      <c r="T721"/>
      <c r="U721"/>
    </row>
    <row r="722" spans="15:21" x14ac:dyDescent="0.15">
      <c r="O722" s="5"/>
      <c r="P722" s="3"/>
      <c r="Q722" s="3"/>
      <c r="R722" s="3"/>
      <c r="S722" s="3"/>
      <c r="T722"/>
      <c r="U722"/>
    </row>
    <row r="723" spans="15:21" x14ac:dyDescent="0.15">
      <c r="O723" s="5"/>
      <c r="P723" s="3"/>
      <c r="Q723" s="3"/>
      <c r="R723" s="3"/>
      <c r="S723" s="3"/>
      <c r="T723"/>
      <c r="U723"/>
    </row>
    <row r="724" spans="15:21" x14ac:dyDescent="0.15">
      <c r="O724" s="5"/>
      <c r="P724" s="3"/>
      <c r="Q724" s="3"/>
      <c r="R724" s="3"/>
      <c r="S724" s="3"/>
      <c r="T724"/>
      <c r="U724"/>
    </row>
    <row r="725" spans="15:21" x14ac:dyDescent="0.15">
      <c r="O725" s="5"/>
      <c r="P725" s="3"/>
      <c r="Q725" s="3"/>
      <c r="R725" s="3"/>
      <c r="S725" s="3"/>
      <c r="T725"/>
      <c r="U725"/>
    </row>
    <row r="726" spans="15:21" x14ac:dyDescent="0.15">
      <c r="O726" s="5"/>
      <c r="P726" s="3"/>
      <c r="Q726" s="3"/>
      <c r="R726" s="3"/>
      <c r="S726" s="3"/>
      <c r="T726"/>
      <c r="U726"/>
    </row>
    <row r="727" spans="15:21" x14ac:dyDescent="0.15">
      <c r="O727" s="5"/>
      <c r="P727" s="3"/>
      <c r="Q727" s="3"/>
      <c r="R727" s="3"/>
      <c r="S727" s="3"/>
      <c r="T727"/>
      <c r="U727"/>
    </row>
    <row r="728" spans="15:21" x14ac:dyDescent="0.15">
      <c r="O728" s="5"/>
      <c r="P728" s="3"/>
      <c r="Q728" s="3"/>
      <c r="R728" s="3"/>
      <c r="S728" s="3"/>
      <c r="T728"/>
      <c r="U728"/>
    </row>
    <row r="729" spans="15:21" x14ac:dyDescent="0.15">
      <c r="O729" s="5"/>
      <c r="P729" s="3"/>
      <c r="Q729" s="3"/>
      <c r="R729" s="3"/>
      <c r="S729" s="3"/>
      <c r="T729"/>
      <c r="U729"/>
    </row>
    <row r="730" spans="15:21" x14ac:dyDescent="0.15">
      <c r="O730" s="5"/>
      <c r="P730" s="3"/>
      <c r="Q730" s="3"/>
      <c r="R730" s="3"/>
      <c r="S730" s="3"/>
      <c r="T730"/>
      <c r="U730"/>
    </row>
    <row r="731" spans="15:21" x14ac:dyDescent="0.15">
      <c r="O731" s="5"/>
      <c r="P731" s="3"/>
      <c r="Q731" s="3"/>
      <c r="R731" s="3"/>
      <c r="S731" s="3"/>
      <c r="T731"/>
      <c r="U731"/>
    </row>
    <row r="732" spans="15:21" x14ac:dyDescent="0.15">
      <c r="O732" s="5"/>
      <c r="P732" s="3"/>
      <c r="Q732" s="3"/>
      <c r="R732" s="3"/>
      <c r="S732" s="3"/>
      <c r="T732"/>
      <c r="U732"/>
    </row>
    <row r="733" spans="15:21" x14ac:dyDescent="0.15">
      <c r="O733" s="5"/>
      <c r="P733" s="3"/>
      <c r="Q733" s="3"/>
      <c r="R733" s="3"/>
      <c r="S733" s="3"/>
      <c r="T733"/>
      <c r="U733"/>
    </row>
    <row r="734" spans="15:21" x14ac:dyDescent="0.15">
      <c r="O734" s="5"/>
      <c r="P734" s="3"/>
      <c r="Q734" s="3"/>
      <c r="R734" s="3"/>
      <c r="S734" s="3"/>
      <c r="T734"/>
      <c r="U734"/>
    </row>
    <row r="735" spans="15:21" x14ac:dyDescent="0.15">
      <c r="O735" s="5"/>
      <c r="P735" s="3"/>
      <c r="Q735" s="3"/>
      <c r="R735" s="3"/>
      <c r="S735" s="3"/>
      <c r="T735"/>
      <c r="U735"/>
    </row>
    <row r="736" spans="15:21" x14ac:dyDescent="0.15">
      <c r="O736" s="5"/>
      <c r="P736" s="3"/>
      <c r="Q736" s="3"/>
      <c r="R736" s="3"/>
      <c r="S736" s="3"/>
      <c r="T736"/>
      <c r="U736"/>
    </row>
    <row r="737" spans="15:21" x14ac:dyDescent="0.15">
      <c r="O737" s="5"/>
      <c r="P737" s="3"/>
      <c r="Q737" s="3"/>
      <c r="R737" s="3"/>
      <c r="S737" s="3"/>
      <c r="T737"/>
      <c r="U737"/>
    </row>
    <row r="738" spans="15:21" x14ac:dyDescent="0.15">
      <c r="O738" s="5"/>
      <c r="P738" s="3"/>
      <c r="Q738" s="3"/>
      <c r="R738" s="3"/>
      <c r="S738" s="3"/>
      <c r="T738"/>
      <c r="U738"/>
    </row>
    <row r="739" spans="15:21" x14ac:dyDescent="0.15">
      <c r="O739" s="5"/>
      <c r="P739" s="3"/>
      <c r="Q739" s="3"/>
      <c r="R739" s="3"/>
      <c r="S739" s="3"/>
      <c r="T739"/>
      <c r="U739"/>
    </row>
    <row r="740" spans="15:21" x14ac:dyDescent="0.15">
      <c r="O740" s="5"/>
      <c r="P740" s="3"/>
      <c r="Q740" s="3"/>
      <c r="R740" s="3"/>
      <c r="S740" s="3"/>
      <c r="T740"/>
      <c r="U740"/>
    </row>
    <row r="741" spans="15:21" x14ac:dyDescent="0.15">
      <c r="O741" s="5"/>
      <c r="P741" s="3"/>
      <c r="Q741" s="3"/>
      <c r="R741" s="3"/>
      <c r="S741" s="3"/>
      <c r="T741"/>
      <c r="U741"/>
    </row>
    <row r="742" spans="15:21" x14ac:dyDescent="0.15">
      <c r="O742" s="5"/>
      <c r="P742" s="3"/>
      <c r="Q742" s="3"/>
      <c r="R742" s="3"/>
      <c r="S742" s="3"/>
      <c r="T742"/>
      <c r="U742"/>
    </row>
    <row r="743" spans="15:21" x14ac:dyDescent="0.15">
      <c r="O743" s="5"/>
      <c r="P743" s="3"/>
      <c r="Q743" s="3"/>
      <c r="R743" s="3"/>
      <c r="S743" s="3"/>
      <c r="T743"/>
      <c r="U743"/>
    </row>
    <row r="744" spans="15:21" x14ac:dyDescent="0.15">
      <c r="O744" s="5"/>
      <c r="P744" s="3"/>
      <c r="Q744" s="3"/>
      <c r="R744" s="3"/>
      <c r="S744" s="3"/>
      <c r="T744"/>
      <c r="U744"/>
    </row>
    <row r="745" spans="15:21" x14ac:dyDescent="0.15">
      <c r="O745" s="5"/>
      <c r="P745" s="3"/>
      <c r="Q745" s="3"/>
      <c r="R745" s="3"/>
      <c r="S745" s="3"/>
      <c r="T745"/>
      <c r="U745"/>
    </row>
    <row r="746" spans="15:21" x14ac:dyDescent="0.15">
      <c r="O746" s="5"/>
      <c r="P746" s="3"/>
      <c r="Q746" s="3"/>
      <c r="R746" s="3"/>
      <c r="S746" s="3"/>
      <c r="T746"/>
      <c r="U746"/>
    </row>
    <row r="747" spans="15:21" x14ac:dyDescent="0.15">
      <c r="O747" s="5"/>
      <c r="P747" s="3"/>
      <c r="Q747" s="3"/>
      <c r="R747" s="3"/>
      <c r="S747" s="3"/>
      <c r="T747"/>
      <c r="U747"/>
    </row>
    <row r="748" spans="15:21" x14ac:dyDescent="0.15">
      <c r="O748" s="5"/>
      <c r="P748" s="3"/>
      <c r="Q748" s="3"/>
      <c r="R748" s="3"/>
      <c r="S748" s="3"/>
      <c r="T748"/>
      <c r="U748"/>
    </row>
    <row r="749" spans="15:21" x14ac:dyDescent="0.15">
      <c r="O749" s="5"/>
      <c r="P749" s="3"/>
      <c r="Q749" s="3"/>
      <c r="R749" s="3"/>
      <c r="S749" s="3"/>
      <c r="T749"/>
      <c r="U749"/>
    </row>
    <row r="750" spans="15:21" x14ac:dyDescent="0.15">
      <c r="O750" s="5"/>
      <c r="P750" s="3"/>
      <c r="Q750" s="3"/>
      <c r="R750" s="3"/>
      <c r="S750" s="3"/>
      <c r="T750"/>
      <c r="U750"/>
    </row>
    <row r="751" spans="15:21" x14ac:dyDescent="0.15">
      <c r="O751" s="5"/>
      <c r="P751" s="3"/>
      <c r="Q751" s="3"/>
      <c r="R751" s="3"/>
      <c r="S751" s="3"/>
      <c r="T751"/>
      <c r="U751"/>
    </row>
    <row r="752" spans="15:21" x14ac:dyDescent="0.15">
      <c r="O752" s="5"/>
      <c r="P752" s="3"/>
      <c r="Q752" s="3"/>
      <c r="R752" s="3"/>
      <c r="S752" s="3"/>
      <c r="T752"/>
      <c r="U752"/>
    </row>
    <row r="753" spans="15:21" x14ac:dyDescent="0.15">
      <c r="O753" s="5"/>
      <c r="P753" s="3"/>
      <c r="Q753" s="3"/>
      <c r="R753" s="3"/>
      <c r="S753" s="3"/>
      <c r="T753"/>
      <c r="U753"/>
    </row>
    <row r="754" spans="15:21" x14ac:dyDescent="0.15">
      <c r="O754" s="5"/>
      <c r="P754" s="3"/>
      <c r="Q754" s="3"/>
      <c r="R754" s="3"/>
      <c r="S754" s="3"/>
      <c r="T754"/>
      <c r="U754"/>
    </row>
    <row r="755" spans="15:21" x14ac:dyDescent="0.15">
      <c r="O755" s="5"/>
      <c r="P755" s="3"/>
      <c r="Q755" s="3"/>
      <c r="R755" s="3"/>
      <c r="S755" s="3"/>
      <c r="T755"/>
      <c r="U755"/>
    </row>
    <row r="756" spans="15:21" x14ac:dyDescent="0.15">
      <c r="O756" s="5"/>
      <c r="P756" s="3"/>
      <c r="Q756" s="3"/>
      <c r="R756" s="3"/>
      <c r="S756" s="3"/>
      <c r="T756"/>
      <c r="U756"/>
    </row>
    <row r="757" spans="15:21" x14ac:dyDescent="0.15">
      <c r="O757" s="5"/>
      <c r="P757" s="3"/>
      <c r="Q757" s="3"/>
      <c r="R757" s="3"/>
      <c r="S757" s="3"/>
      <c r="T757"/>
      <c r="U757"/>
    </row>
    <row r="758" spans="15:21" x14ac:dyDescent="0.15">
      <c r="O758" s="5"/>
      <c r="P758" s="3"/>
      <c r="Q758" s="3"/>
      <c r="R758" s="3"/>
      <c r="S758" s="3"/>
      <c r="T758"/>
      <c r="U758"/>
    </row>
    <row r="759" spans="15:21" x14ac:dyDescent="0.15">
      <c r="O759" s="5"/>
      <c r="P759" s="3"/>
      <c r="Q759" s="3"/>
      <c r="R759" s="3"/>
      <c r="S759" s="3"/>
      <c r="T759"/>
      <c r="U759"/>
    </row>
    <row r="760" spans="15:21" x14ac:dyDescent="0.15">
      <c r="O760" s="5"/>
      <c r="P760" s="3"/>
      <c r="Q760" s="3"/>
      <c r="R760" s="3"/>
      <c r="S760" s="3"/>
      <c r="T760"/>
      <c r="U760"/>
    </row>
    <row r="761" spans="15:21" x14ac:dyDescent="0.15">
      <c r="O761" s="5"/>
      <c r="P761" s="3"/>
      <c r="Q761" s="3"/>
      <c r="R761" s="3"/>
      <c r="S761" s="3"/>
      <c r="T761"/>
      <c r="U761"/>
    </row>
    <row r="762" spans="15:21" x14ac:dyDescent="0.15">
      <c r="O762" s="5"/>
      <c r="P762" s="3"/>
      <c r="Q762" s="3"/>
      <c r="R762" s="3"/>
      <c r="S762" s="3"/>
      <c r="T762"/>
      <c r="U762"/>
    </row>
    <row r="763" spans="15:21" x14ac:dyDescent="0.15">
      <c r="O763" s="5"/>
      <c r="P763" s="3"/>
      <c r="Q763" s="3"/>
      <c r="R763" s="3"/>
      <c r="S763" s="3"/>
      <c r="T763"/>
      <c r="U763"/>
    </row>
    <row r="764" spans="15:21" x14ac:dyDescent="0.15">
      <c r="O764" s="5"/>
      <c r="P764" s="3"/>
      <c r="Q764" s="3"/>
      <c r="R764" s="3"/>
      <c r="S764" s="3"/>
      <c r="T764"/>
      <c r="U764"/>
    </row>
    <row r="765" spans="15:21" x14ac:dyDescent="0.15">
      <c r="O765" s="5"/>
      <c r="P765" s="3"/>
      <c r="Q765" s="3"/>
      <c r="R765" s="3"/>
      <c r="S765" s="3"/>
      <c r="T765"/>
      <c r="U765"/>
    </row>
    <row r="766" spans="15:21" x14ac:dyDescent="0.15">
      <c r="O766" s="5"/>
      <c r="P766" s="3"/>
      <c r="Q766" s="3"/>
      <c r="R766" s="3"/>
      <c r="S766" s="3"/>
      <c r="T766"/>
      <c r="U766"/>
    </row>
    <row r="767" spans="15:21" x14ac:dyDescent="0.15">
      <c r="O767" s="5"/>
      <c r="P767" s="3"/>
      <c r="Q767" s="3"/>
      <c r="R767" s="3"/>
      <c r="S767" s="3"/>
      <c r="T767"/>
      <c r="U767"/>
    </row>
    <row r="768" spans="15:21" x14ac:dyDescent="0.15">
      <c r="O768" s="5"/>
      <c r="P768" s="3"/>
      <c r="Q768" s="3"/>
      <c r="R768" s="3"/>
      <c r="S768" s="3"/>
      <c r="T768"/>
      <c r="U768"/>
    </row>
    <row r="769" spans="15:21" x14ac:dyDescent="0.15">
      <c r="O769" s="5"/>
      <c r="P769" s="3"/>
      <c r="Q769" s="3"/>
      <c r="R769" s="3"/>
      <c r="S769" s="3"/>
      <c r="T769"/>
      <c r="U769"/>
    </row>
    <row r="770" spans="15:21" x14ac:dyDescent="0.15">
      <c r="O770" s="5"/>
      <c r="P770" s="3"/>
      <c r="Q770" s="3"/>
      <c r="R770" s="3"/>
      <c r="S770" s="3"/>
      <c r="T770"/>
      <c r="U770"/>
    </row>
    <row r="771" spans="15:21" x14ac:dyDescent="0.15">
      <c r="O771" s="5"/>
      <c r="P771" s="3"/>
      <c r="Q771" s="3"/>
      <c r="R771" s="3"/>
      <c r="S771" s="3"/>
      <c r="T771"/>
      <c r="U771"/>
    </row>
    <row r="772" spans="15:21" x14ac:dyDescent="0.15">
      <c r="O772" s="5"/>
      <c r="P772" s="3"/>
      <c r="Q772" s="3"/>
      <c r="R772" s="3"/>
      <c r="S772" s="3"/>
      <c r="T772"/>
      <c r="U772"/>
    </row>
    <row r="773" spans="15:21" x14ac:dyDescent="0.15">
      <c r="O773" s="5"/>
      <c r="P773" s="3"/>
      <c r="Q773" s="3"/>
      <c r="R773" s="3"/>
      <c r="S773" s="3"/>
      <c r="T773"/>
      <c r="U773"/>
    </row>
    <row r="774" spans="15:21" x14ac:dyDescent="0.15">
      <c r="O774" s="5"/>
      <c r="P774" s="3"/>
      <c r="Q774" s="3"/>
      <c r="R774" s="3"/>
      <c r="S774" s="3"/>
      <c r="T774"/>
      <c r="U774"/>
    </row>
    <row r="775" spans="15:21" x14ac:dyDescent="0.15">
      <c r="O775" s="5"/>
      <c r="P775" s="3"/>
      <c r="Q775" s="3"/>
      <c r="R775" s="3"/>
      <c r="S775" s="3"/>
      <c r="T775"/>
      <c r="U775"/>
    </row>
    <row r="776" spans="15:21" x14ac:dyDescent="0.15">
      <c r="O776" s="5"/>
      <c r="P776" s="3"/>
      <c r="Q776" s="3"/>
      <c r="R776" s="3"/>
      <c r="S776" s="3"/>
      <c r="T776"/>
      <c r="U776"/>
    </row>
    <row r="777" spans="15:21" x14ac:dyDescent="0.15">
      <c r="O777" s="5"/>
      <c r="P777" s="3"/>
      <c r="Q777" s="3"/>
      <c r="R777" s="3"/>
      <c r="S777" s="3"/>
      <c r="T777"/>
      <c r="U777"/>
    </row>
    <row r="778" spans="15:21" x14ac:dyDescent="0.15">
      <c r="O778" s="5"/>
      <c r="P778" s="3"/>
      <c r="Q778" s="3"/>
      <c r="R778" s="3"/>
      <c r="S778" s="3"/>
      <c r="T778"/>
      <c r="U778"/>
    </row>
    <row r="779" spans="15:21" x14ac:dyDescent="0.15">
      <c r="O779" s="5"/>
      <c r="P779" s="3"/>
      <c r="Q779" s="3"/>
      <c r="R779" s="3"/>
      <c r="S779" s="3"/>
      <c r="T779"/>
      <c r="U779"/>
    </row>
    <row r="780" spans="15:21" x14ac:dyDescent="0.15">
      <c r="O780" s="5"/>
      <c r="P780" s="3"/>
      <c r="Q780" s="3"/>
      <c r="R780" s="3"/>
      <c r="S780" s="3"/>
      <c r="T780"/>
      <c r="U780"/>
    </row>
    <row r="781" spans="15:21" x14ac:dyDescent="0.15">
      <c r="O781" s="5"/>
      <c r="P781" s="3"/>
      <c r="Q781" s="3"/>
      <c r="R781" s="3"/>
      <c r="S781" s="3"/>
      <c r="T781"/>
      <c r="U781"/>
    </row>
    <row r="782" spans="15:21" x14ac:dyDescent="0.15">
      <c r="O782" s="5"/>
      <c r="P782" s="3"/>
      <c r="Q782" s="3"/>
      <c r="R782" s="3"/>
      <c r="S782" s="3"/>
      <c r="T782"/>
      <c r="U782"/>
    </row>
    <row r="783" spans="15:21" x14ac:dyDescent="0.15">
      <c r="O783" s="5"/>
      <c r="P783" s="3"/>
      <c r="Q783" s="3"/>
      <c r="R783" s="3"/>
      <c r="S783" s="3"/>
      <c r="T783"/>
      <c r="U783"/>
    </row>
    <row r="784" spans="15:21" x14ac:dyDescent="0.15">
      <c r="O784" s="5"/>
      <c r="P784" s="3"/>
      <c r="Q784" s="3"/>
      <c r="R784" s="3"/>
      <c r="S784" s="3"/>
      <c r="T784"/>
      <c r="U784"/>
    </row>
    <row r="785" spans="15:21" x14ac:dyDescent="0.15">
      <c r="O785" s="5"/>
      <c r="P785" s="3"/>
      <c r="Q785" s="3"/>
      <c r="R785" s="3"/>
      <c r="S785" s="3"/>
      <c r="T785"/>
      <c r="U785"/>
    </row>
    <row r="786" spans="15:21" x14ac:dyDescent="0.15">
      <c r="O786" s="5"/>
      <c r="P786" s="3"/>
      <c r="Q786" s="3"/>
      <c r="R786" s="3"/>
      <c r="S786" s="3"/>
      <c r="T786"/>
      <c r="U786"/>
    </row>
    <row r="787" spans="15:21" x14ac:dyDescent="0.15">
      <c r="O787" s="5"/>
      <c r="P787" s="3"/>
      <c r="Q787" s="3"/>
      <c r="R787" s="3"/>
      <c r="S787" s="3"/>
      <c r="T787"/>
      <c r="U787"/>
    </row>
    <row r="788" spans="15:21" x14ac:dyDescent="0.15">
      <c r="O788" s="5"/>
      <c r="P788" s="3"/>
      <c r="Q788" s="3"/>
      <c r="R788" s="3"/>
      <c r="S788" s="3"/>
      <c r="T788"/>
      <c r="U788"/>
    </row>
    <row r="789" spans="15:21" x14ac:dyDescent="0.15">
      <c r="O789" s="5"/>
      <c r="P789" s="3"/>
      <c r="Q789" s="3"/>
      <c r="R789" s="3"/>
      <c r="S789" s="3"/>
      <c r="T789"/>
      <c r="U789"/>
    </row>
    <row r="790" spans="15:21" x14ac:dyDescent="0.15">
      <c r="O790" s="5"/>
      <c r="P790" s="3"/>
      <c r="Q790" s="3"/>
      <c r="R790" s="3"/>
      <c r="S790" s="3"/>
      <c r="T790"/>
      <c r="U790"/>
    </row>
    <row r="791" spans="15:21" x14ac:dyDescent="0.15">
      <c r="O791" s="5"/>
      <c r="P791" s="3"/>
      <c r="Q791" s="3"/>
      <c r="R791" s="3"/>
      <c r="S791" s="3"/>
      <c r="T791"/>
      <c r="U791"/>
    </row>
    <row r="792" spans="15:21" x14ac:dyDescent="0.15">
      <c r="O792" s="5"/>
      <c r="P792" s="3"/>
      <c r="Q792" s="3"/>
      <c r="R792" s="3"/>
      <c r="S792" s="3"/>
      <c r="T792"/>
      <c r="U792"/>
    </row>
    <row r="793" spans="15:21" x14ac:dyDescent="0.15">
      <c r="O793" s="5"/>
      <c r="P793" s="3"/>
      <c r="Q793" s="3"/>
      <c r="R793" s="3"/>
      <c r="S793" s="3"/>
      <c r="T793"/>
      <c r="U793"/>
    </row>
    <row r="794" spans="15:21" x14ac:dyDescent="0.15">
      <c r="O794" s="5"/>
      <c r="P794" s="3"/>
      <c r="Q794" s="3"/>
      <c r="R794" s="3"/>
      <c r="S794" s="3"/>
      <c r="T794"/>
      <c r="U794"/>
    </row>
    <row r="795" spans="15:21" x14ac:dyDescent="0.15">
      <c r="O795" s="5"/>
      <c r="P795" s="3"/>
      <c r="Q795" s="3"/>
      <c r="R795" s="3"/>
      <c r="S795" s="3"/>
      <c r="T795"/>
      <c r="U795"/>
    </row>
    <row r="796" spans="15:21" x14ac:dyDescent="0.15">
      <c r="O796" s="5"/>
      <c r="P796" s="3"/>
      <c r="Q796" s="3"/>
      <c r="R796" s="3"/>
      <c r="S796" s="3"/>
      <c r="T796"/>
      <c r="U796"/>
    </row>
    <row r="797" spans="15:21" x14ac:dyDescent="0.15">
      <c r="O797" s="5"/>
      <c r="P797" s="3"/>
      <c r="Q797" s="3"/>
      <c r="R797" s="3"/>
      <c r="S797" s="3"/>
      <c r="T797"/>
      <c r="U797"/>
    </row>
    <row r="798" spans="15:21" x14ac:dyDescent="0.15">
      <c r="O798" s="5"/>
      <c r="P798" s="3"/>
      <c r="Q798" s="3"/>
      <c r="R798" s="3"/>
      <c r="S798" s="3"/>
      <c r="T798"/>
      <c r="U798"/>
    </row>
    <row r="799" spans="15:21" x14ac:dyDescent="0.15">
      <c r="O799" s="5"/>
      <c r="P799" s="3"/>
      <c r="Q799" s="3"/>
      <c r="R799" s="3"/>
      <c r="S799" s="3"/>
      <c r="T799"/>
      <c r="U799"/>
    </row>
    <row r="800" spans="15:21" x14ac:dyDescent="0.15">
      <c r="O800" s="5"/>
      <c r="P800" s="3"/>
      <c r="Q800" s="3"/>
      <c r="R800" s="3"/>
      <c r="S800" s="3"/>
      <c r="T800"/>
      <c r="U800"/>
    </row>
    <row r="801" spans="15:21" x14ac:dyDescent="0.15">
      <c r="O801" s="5"/>
      <c r="P801" s="3"/>
      <c r="Q801" s="3"/>
      <c r="R801" s="3"/>
      <c r="S801" s="3"/>
      <c r="T801"/>
      <c r="U801"/>
    </row>
    <row r="802" spans="15:21" x14ac:dyDescent="0.15">
      <c r="O802" s="5"/>
      <c r="P802" s="3"/>
      <c r="Q802" s="3"/>
      <c r="R802" s="3"/>
      <c r="S802" s="3"/>
      <c r="T802"/>
      <c r="U802"/>
    </row>
    <row r="803" spans="15:21" x14ac:dyDescent="0.15">
      <c r="O803" s="5"/>
      <c r="P803" s="3"/>
      <c r="Q803" s="3"/>
      <c r="R803" s="3"/>
      <c r="S803" s="3"/>
      <c r="T803"/>
      <c r="U803"/>
    </row>
    <row r="804" spans="15:21" x14ac:dyDescent="0.15">
      <c r="O804" s="5"/>
      <c r="P804" s="3"/>
      <c r="Q804" s="3"/>
      <c r="R804" s="3"/>
      <c r="S804" s="3"/>
      <c r="T804"/>
      <c r="U804"/>
    </row>
    <row r="805" spans="15:21" x14ac:dyDescent="0.15">
      <c r="O805" s="5"/>
      <c r="P805" s="3"/>
      <c r="Q805" s="3"/>
      <c r="R805" s="3"/>
      <c r="S805" s="3"/>
      <c r="T805"/>
      <c r="U805"/>
    </row>
    <row r="806" spans="15:21" x14ac:dyDescent="0.15">
      <c r="O806" s="5"/>
      <c r="P806" s="3"/>
      <c r="Q806" s="3"/>
      <c r="R806" s="3"/>
      <c r="S806" s="3"/>
      <c r="T806"/>
      <c r="U806"/>
    </row>
    <row r="807" spans="15:21" x14ac:dyDescent="0.15">
      <c r="O807" s="5"/>
      <c r="P807" s="3"/>
      <c r="Q807" s="3"/>
      <c r="R807" s="3"/>
      <c r="S807" s="3"/>
      <c r="T807"/>
      <c r="U807"/>
    </row>
    <row r="808" spans="15:21" x14ac:dyDescent="0.15">
      <c r="O808" s="5"/>
      <c r="P808" s="3"/>
      <c r="Q808" s="3"/>
      <c r="R808" s="3"/>
      <c r="S808" s="3"/>
      <c r="T808"/>
      <c r="U808"/>
    </row>
    <row r="809" spans="15:21" x14ac:dyDescent="0.15">
      <c r="O809" s="5"/>
      <c r="P809" s="3"/>
      <c r="Q809" s="3"/>
      <c r="R809" s="3"/>
      <c r="S809" s="3"/>
      <c r="T809"/>
      <c r="U809"/>
    </row>
    <row r="810" spans="15:21" x14ac:dyDescent="0.15">
      <c r="O810" s="5"/>
      <c r="P810" s="3"/>
      <c r="Q810" s="3"/>
      <c r="R810" s="3"/>
      <c r="S810" s="3"/>
      <c r="T810"/>
      <c r="U810"/>
    </row>
    <row r="811" spans="15:21" x14ac:dyDescent="0.15">
      <c r="O811" s="5"/>
      <c r="P811" s="3"/>
      <c r="Q811" s="3"/>
      <c r="R811" s="3"/>
      <c r="S811" s="3"/>
      <c r="T811"/>
      <c r="U811"/>
    </row>
    <row r="812" spans="15:21" x14ac:dyDescent="0.15">
      <c r="O812" s="5"/>
      <c r="P812" s="3"/>
      <c r="Q812" s="3"/>
      <c r="R812" s="3"/>
      <c r="S812" s="3"/>
      <c r="T812"/>
      <c r="U812"/>
    </row>
    <row r="813" spans="15:21" x14ac:dyDescent="0.15">
      <c r="O813" s="5"/>
      <c r="P813" s="3"/>
      <c r="Q813" s="3"/>
      <c r="R813" s="3"/>
      <c r="S813" s="3"/>
      <c r="T813"/>
      <c r="U813"/>
    </row>
    <row r="814" spans="15:21" x14ac:dyDescent="0.15">
      <c r="O814" s="5"/>
      <c r="P814" s="3"/>
      <c r="Q814" s="3"/>
      <c r="R814" s="3"/>
      <c r="S814" s="3"/>
      <c r="T814"/>
      <c r="U814"/>
    </row>
    <row r="815" spans="15:21" x14ac:dyDescent="0.15">
      <c r="O815" s="5"/>
      <c r="P815" s="3"/>
      <c r="Q815" s="3"/>
      <c r="R815" s="3"/>
      <c r="S815" s="3"/>
      <c r="T815"/>
      <c r="U815"/>
    </row>
    <row r="816" spans="15:21" x14ac:dyDescent="0.15">
      <c r="O816" s="5"/>
      <c r="P816" s="3"/>
      <c r="Q816" s="3"/>
      <c r="R816" s="3"/>
      <c r="S816" s="3"/>
      <c r="T816"/>
      <c r="U816"/>
    </row>
    <row r="817" spans="15:21" x14ac:dyDescent="0.15">
      <c r="O817" s="5"/>
      <c r="P817" s="3"/>
      <c r="Q817" s="3"/>
      <c r="R817" s="3"/>
      <c r="S817" s="3"/>
      <c r="T817"/>
      <c r="U817"/>
    </row>
    <row r="818" spans="15:21" x14ac:dyDescent="0.15">
      <c r="O818" s="5"/>
      <c r="P818" s="3"/>
      <c r="Q818" s="3"/>
      <c r="R818" s="3"/>
      <c r="S818" s="3"/>
      <c r="T818"/>
      <c r="U818"/>
    </row>
    <row r="819" spans="15:21" x14ac:dyDescent="0.15">
      <c r="O819" s="5"/>
      <c r="P819" s="3"/>
      <c r="Q819" s="3"/>
      <c r="R819" s="3"/>
      <c r="S819" s="3"/>
      <c r="T819"/>
      <c r="U819"/>
    </row>
    <row r="820" spans="15:21" x14ac:dyDescent="0.15">
      <c r="O820" s="5"/>
      <c r="P820" s="3"/>
      <c r="Q820" s="3"/>
      <c r="R820" s="3"/>
      <c r="S820" s="3"/>
      <c r="T820"/>
      <c r="U820"/>
    </row>
    <row r="821" spans="15:21" x14ac:dyDescent="0.15">
      <c r="O821" s="5"/>
      <c r="P821" s="3"/>
      <c r="Q821" s="3"/>
      <c r="R821" s="3"/>
      <c r="S821" s="3"/>
      <c r="T821"/>
      <c r="U821"/>
    </row>
    <row r="822" spans="15:21" x14ac:dyDescent="0.15">
      <c r="O822" s="5"/>
      <c r="P822" s="3"/>
      <c r="Q822" s="3"/>
      <c r="R822" s="3"/>
      <c r="S822" s="3"/>
      <c r="T822"/>
      <c r="U822"/>
    </row>
    <row r="823" spans="15:21" x14ac:dyDescent="0.15">
      <c r="O823" s="5"/>
      <c r="P823" s="3"/>
      <c r="Q823" s="3"/>
      <c r="R823" s="3"/>
      <c r="S823" s="3"/>
      <c r="T823"/>
      <c r="U823"/>
    </row>
    <row r="824" spans="15:21" x14ac:dyDescent="0.15">
      <c r="O824" s="5"/>
      <c r="P824" s="3"/>
      <c r="Q824" s="3"/>
      <c r="R824" s="3"/>
      <c r="S824" s="3"/>
      <c r="T824"/>
      <c r="U824"/>
    </row>
    <row r="825" spans="15:21" x14ac:dyDescent="0.15">
      <c r="O825" s="5"/>
      <c r="P825" s="3"/>
      <c r="Q825" s="3"/>
      <c r="R825" s="3"/>
      <c r="S825" s="3"/>
      <c r="T825"/>
      <c r="U825"/>
    </row>
    <row r="826" spans="15:21" x14ac:dyDescent="0.15">
      <c r="O826" s="5"/>
      <c r="P826" s="3"/>
      <c r="Q826" s="3"/>
      <c r="R826" s="3"/>
      <c r="S826" s="3"/>
      <c r="T826"/>
      <c r="U826"/>
    </row>
    <row r="827" spans="15:21" x14ac:dyDescent="0.15">
      <c r="O827" s="5"/>
      <c r="P827" s="3"/>
      <c r="Q827" s="3"/>
      <c r="R827" s="3"/>
      <c r="S827" s="3"/>
      <c r="T827"/>
      <c r="U827"/>
    </row>
    <row r="828" spans="15:21" x14ac:dyDescent="0.15">
      <c r="O828" s="5"/>
      <c r="P828" s="3"/>
      <c r="Q828" s="3"/>
      <c r="R828" s="3"/>
      <c r="S828" s="3"/>
      <c r="T828"/>
      <c r="U828"/>
    </row>
    <row r="829" spans="15:21" x14ac:dyDescent="0.15">
      <c r="O829" s="5"/>
      <c r="P829" s="3"/>
      <c r="Q829" s="3"/>
      <c r="R829" s="3"/>
      <c r="S829" s="3"/>
      <c r="T829"/>
      <c r="U829"/>
    </row>
    <row r="830" spans="15:21" x14ac:dyDescent="0.15">
      <c r="O830" s="5"/>
      <c r="P830" s="3"/>
      <c r="Q830" s="3"/>
      <c r="R830" s="3"/>
      <c r="S830" s="3"/>
      <c r="T830"/>
      <c r="U830"/>
    </row>
    <row r="831" spans="15:21" x14ac:dyDescent="0.15">
      <c r="O831" s="5"/>
      <c r="P831" s="3"/>
      <c r="Q831" s="3"/>
      <c r="R831" s="3"/>
      <c r="S831" s="3"/>
      <c r="T831"/>
      <c r="U831"/>
    </row>
    <row r="832" spans="15:21" x14ac:dyDescent="0.15">
      <c r="O832" s="5"/>
      <c r="P832" s="3"/>
      <c r="Q832" s="3"/>
      <c r="R832" s="3"/>
      <c r="S832" s="3"/>
      <c r="T832"/>
      <c r="U832"/>
    </row>
    <row r="833" spans="15:21" x14ac:dyDescent="0.15">
      <c r="O833" s="5"/>
      <c r="P833" s="3"/>
      <c r="Q833" s="3"/>
      <c r="R833" s="3"/>
      <c r="S833" s="3"/>
      <c r="T833"/>
      <c r="U833"/>
    </row>
    <row r="834" spans="15:21" x14ac:dyDescent="0.15">
      <c r="O834" s="5"/>
      <c r="P834" s="3"/>
      <c r="Q834" s="3"/>
      <c r="R834" s="3"/>
      <c r="S834" s="3"/>
      <c r="T834"/>
      <c r="U834"/>
    </row>
    <row r="835" spans="15:21" x14ac:dyDescent="0.15">
      <c r="O835" s="5"/>
      <c r="P835" s="3"/>
      <c r="Q835" s="3"/>
      <c r="R835" s="3"/>
      <c r="S835" s="3"/>
      <c r="T835"/>
      <c r="U835"/>
    </row>
    <row r="836" spans="15:21" x14ac:dyDescent="0.15">
      <c r="O836" s="5"/>
      <c r="P836" s="3"/>
      <c r="Q836" s="3"/>
      <c r="R836" s="3"/>
      <c r="S836" s="3"/>
      <c r="T836"/>
      <c r="U836"/>
    </row>
    <row r="837" spans="15:21" x14ac:dyDescent="0.15">
      <c r="O837" s="5"/>
      <c r="P837" s="3"/>
      <c r="Q837" s="3"/>
      <c r="R837" s="3"/>
      <c r="S837" s="3"/>
      <c r="T837"/>
      <c r="U837"/>
    </row>
    <row r="838" spans="15:21" x14ac:dyDescent="0.15">
      <c r="O838" s="5"/>
      <c r="P838" s="3"/>
      <c r="Q838" s="3"/>
      <c r="R838" s="3"/>
      <c r="S838" s="3"/>
      <c r="T838"/>
      <c r="U838"/>
    </row>
    <row r="839" spans="15:21" x14ac:dyDescent="0.15">
      <c r="O839" s="5"/>
      <c r="P839" s="3"/>
      <c r="Q839" s="3"/>
      <c r="R839" s="3"/>
      <c r="S839" s="3"/>
      <c r="T839"/>
      <c r="U839"/>
    </row>
    <row r="840" spans="15:21" x14ac:dyDescent="0.15">
      <c r="O840" s="5"/>
      <c r="P840" s="3"/>
      <c r="Q840" s="3"/>
      <c r="R840" s="3"/>
      <c r="S840" s="3"/>
      <c r="T840"/>
      <c r="U840"/>
    </row>
    <row r="841" spans="15:21" x14ac:dyDescent="0.15">
      <c r="O841" s="5"/>
      <c r="P841" s="3"/>
      <c r="Q841" s="3"/>
      <c r="R841" s="3"/>
      <c r="S841" s="3"/>
      <c r="T841"/>
      <c r="U841"/>
    </row>
    <row r="842" spans="15:21" x14ac:dyDescent="0.15">
      <c r="O842" s="5"/>
      <c r="P842" s="3"/>
      <c r="Q842" s="3"/>
      <c r="R842" s="3"/>
      <c r="S842" s="3"/>
      <c r="T842"/>
      <c r="U842"/>
    </row>
    <row r="843" spans="15:21" x14ac:dyDescent="0.15">
      <c r="O843" s="5"/>
      <c r="P843" s="3"/>
      <c r="Q843" s="3"/>
      <c r="R843" s="3"/>
      <c r="S843" s="3"/>
      <c r="T843"/>
      <c r="U843"/>
    </row>
    <row r="844" spans="15:21" x14ac:dyDescent="0.15">
      <c r="O844" s="5"/>
      <c r="P844" s="3"/>
      <c r="Q844" s="3"/>
      <c r="R844" s="3"/>
      <c r="S844" s="3"/>
      <c r="T844"/>
      <c r="U844"/>
    </row>
    <row r="845" spans="15:21" x14ac:dyDescent="0.15">
      <c r="O845" s="5"/>
      <c r="P845" s="3"/>
      <c r="Q845" s="3"/>
      <c r="R845" s="3"/>
      <c r="S845" s="3"/>
      <c r="T845"/>
      <c r="U845"/>
    </row>
    <row r="846" spans="15:21" x14ac:dyDescent="0.15">
      <c r="O846" s="5"/>
      <c r="P846" s="3"/>
      <c r="Q846" s="3"/>
      <c r="R846" s="3"/>
      <c r="S846" s="3"/>
      <c r="T846"/>
      <c r="U846"/>
    </row>
    <row r="847" spans="15:21" x14ac:dyDescent="0.15">
      <c r="O847" s="5"/>
      <c r="P847" s="3"/>
      <c r="Q847" s="3"/>
      <c r="R847" s="3"/>
      <c r="S847" s="3"/>
      <c r="T847"/>
      <c r="U847"/>
    </row>
    <row r="848" spans="15:21" x14ac:dyDescent="0.15">
      <c r="O848" s="5"/>
      <c r="P848" s="3"/>
      <c r="Q848" s="3"/>
      <c r="R848" s="3"/>
      <c r="S848" s="3"/>
      <c r="T848"/>
      <c r="U848"/>
    </row>
    <row r="849" spans="15:21" x14ac:dyDescent="0.15">
      <c r="O849" s="5"/>
      <c r="P849" s="3"/>
      <c r="Q849" s="3"/>
      <c r="R849" s="3"/>
      <c r="S849" s="3"/>
      <c r="T849"/>
      <c r="U849"/>
    </row>
    <row r="850" spans="15:21" x14ac:dyDescent="0.15">
      <c r="O850" s="5"/>
      <c r="P850" s="3"/>
      <c r="Q850" s="3"/>
      <c r="R850" s="3"/>
      <c r="S850" s="3"/>
      <c r="T850"/>
      <c r="U850"/>
    </row>
    <row r="851" spans="15:21" x14ac:dyDescent="0.15">
      <c r="O851" s="5"/>
      <c r="P851" s="3"/>
      <c r="Q851" s="3"/>
      <c r="R851" s="3"/>
      <c r="S851" s="3"/>
      <c r="T851"/>
      <c r="U851"/>
    </row>
    <row r="852" spans="15:21" x14ac:dyDescent="0.15">
      <c r="O852" s="5"/>
      <c r="P852" s="3"/>
      <c r="Q852" s="3"/>
      <c r="R852" s="3"/>
      <c r="S852" s="3"/>
      <c r="T852"/>
      <c r="U852"/>
    </row>
    <row r="853" spans="15:21" x14ac:dyDescent="0.15">
      <c r="O853" s="5"/>
      <c r="P853" s="3"/>
      <c r="Q853" s="3"/>
      <c r="R853" s="3"/>
      <c r="S853" s="3"/>
      <c r="T853"/>
      <c r="U853"/>
    </row>
    <row r="854" spans="15:21" x14ac:dyDescent="0.15">
      <c r="O854" s="5"/>
      <c r="P854" s="3"/>
      <c r="Q854" s="3"/>
      <c r="R854" s="3"/>
      <c r="S854" s="3"/>
      <c r="T854"/>
      <c r="U854"/>
    </row>
    <row r="855" spans="15:21" x14ac:dyDescent="0.15">
      <c r="O855" s="5"/>
      <c r="P855" s="3"/>
      <c r="Q855" s="3"/>
      <c r="R855" s="3"/>
      <c r="S855" s="3"/>
      <c r="T855"/>
      <c r="U855"/>
    </row>
    <row r="856" spans="15:21" x14ac:dyDescent="0.15">
      <c r="O856" s="5"/>
      <c r="P856" s="3"/>
      <c r="Q856" s="3"/>
      <c r="R856" s="3"/>
      <c r="S856" s="3"/>
      <c r="T856"/>
      <c r="U856"/>
    </row>
    <row r="857" spans="15:21" x14ac:dyDescent="0.15">
      <c r="O857" s="5"/>
      <c r="P857" s="3"/>
      <c r="Q857" s="3"/>
      <c r="R857" s="3"/>
      <c r="S857" s="3"/>
      <c r="T857"/>
      <c r="U857"/>
    </row>
    <row r="858" spans="15:21" x14ac:dyDescent="0.15">
      <c r="O858" s="5"/>
      <c r="P858" s="3"/>
      <c r="Q858" s="3"/>
      <c r="R858" s="3"/>
      <c r="S858" s="3"/>
      <c r="T858"/>
      <c r="U858"/>
    </row>
    <row r="859" spans="15:21" x14ac:dyDescent="0.15">
      <c r="O859" s="5"/>
      <c r="P859" s="3"/>
      <c r="Q859" s="3"/>
      <c r="R859" s="3"/>
      <c r="S859" s="3"/>
      <c r="T859"/>
      <c r="U859"/>
    </row>
    <row r="860" spans="15:21" x14ac:dyDescent="0.15">
      <c r="O860" s="5"/>
      <c r="P860" s="3"/>
      <c r="Q860" s="3"/>
      <c r="R860" s="3"/>
      <c r="S860" s="3"/>
      <c r="T860"/>
      <c r="U860"/>
    </row>
    <row r="861" spans="15:21" x14ac:dyDescent="0.15">
      <c r="O861" s="5"/>
      <c r="P861" s="3"/>
      <c r="Q861" s="3"/>
      <c r="R861" s="3"/>
      <c r="S861" s="3"/>
      <c r="T861"/>
      <c r="U861"/>
    </row>
    <row r="862" spans="15:21" x14ac:dyDescent="0.15">
      <c r="O862" s="5"/>
      <c r="P862" s="3"/>
      <c r="Q862" s="3"/>
      <c r="R862" s="3"/>
      <c r="S862" s="3"/>
      <c r="T862"/>
      <c r="U862"/>
    </row>
    <row r="863" spans="15:21" x14ac:dyDescent="0.15">
      <c r="O863" s="5"/>
      <c r="P863" s="3"/>
      <c r="Q863" s="3"/>
      <c r="R863" s="3"/>
      <c r="S863" s="3"/>
      <c r="T863"/>
      <c r="U863"/>
    </row>
    <row r="864" spans="15:21" x14ac:dyDescent="0.15">
      <c r="O864" s="5"/>
      <c r="P864" s="3"/>
      <c r="Q864" s="3"/>
      <c r="R864" s="3"/>
      <c r="S864" s="3"/>
      <c r="T864"/>
      <c r="U864"/>
    </row>
    <row r="865" spans="15:21" x14ac:dyDescent="0.15">
      <c r="O865" s="5"/>
      <c r="P865" s="3"/>
      <c r="Q865" s="3"/>
      <c r="R865" s="3"/>
      <c r="S865" s="3"/>
      <c r="T865"/>
      <c r="U865"/>
    </row>
    <row r="866" spans="15:21" x14ac:dyDescent="0.15">
      <c r="O866" s="5"/>
      <c r="P866" s="3"/>
      <c r="Q866" s="3"/>
      <c r="R866" s="3"/>
      <c r="S866" s="3"/>
      <c r="T866"/>
      <c r="U866"/>
    </row>
    <row r="867" spans="15:21" x14ac:dyDescent="0.15">
      <c r="O867" s="5"/>
      <c r="P867" s="3"/>
      <c r="Q867" s="3"/>
      <c r="R867" s="3"/>
      <c r="S867" s="3"/>
      <c r="T867"/>
      <c r="U867"/>
    </row>
    <row r="868" spans="15:21" x14ac:dyDescent="0.15">
      <c r="O868" s="5"/>
      <c r="P868" s="3"/>
      <c r="Q868" s="3"/>
      <c r="R868" s="3"/>
      <c r="S868" s="3"/>
      <c r="T868"/>
      <c r="U868"/>
    </row>
    <row r="869" spans="15:21" x14ac:dyDescent="0.15">
      <c r="O869" s="5"/>
      <c r="P869" s="3"/>
      <c r="Q869" s="3"/>
      <c r="R869" s="3"/>
      <c r="S869" s="3"/>
      <c r="T869"/>
      <c r="U869"/>
    </row>
    <row r="870" spans="15:21" x14ac:dyDescent="0.15">
      <c r="O870" s="5"/>
      <c r="P870" s="3"/>
      <c r="Q870" s="3"/>
      <c r="R870" s="3"/>
      <c r="S870" s="3"/>
      <c r="T870"/>
      <c r="U870"/>
    </row>
    <row r="871" spans="15:21" x14ac:dyDescent="0.15">
      <c r="O871" s="5"/>
      <c r="P871" s="3"/>
      <c r="Q871" s="3"/>
      <c r="R871" s="3"/>
      <c r="S871" s="3"/>
      <c r="T871"/>
      <c r="U871"/>
    </row>
    <row r="872" spans="15:21" x14ac:dyDescent="0.15">
      <c r="O872" s="5"/>
      <c r="P872" s="3"/>
      <c r="Q872" s="3"/>
      <c r="R872" s="3"/>
      <c r="S872" s="3"/>
      <c r="T872"/>
      <c r="U872"/>
    </row>
    <row r="873" spans="15:21" x14ac:dyDescent="0.15">
      <c r="O873" s="5"/>
      <c r="P873" s="3"/>
      <c r="Q873" s="3"/>
      <c r="R873" s="3"/>
      <c r="S873" s="3"/>
      <c r="T873"/>
      <c r="U873"/>
    </row>
    <row r="874" spans="15:21" x14ac:dyDescent="0.15">
      <c r="O874" s="5"/>
      <c r="P874" s="3"/>
      <c r="Q874" s="3"/>
      <c r="R874" s="3"/>
      <c r="S874" s="3"/>
      <c r="T874"/>
      <c r="U874"/>
    </row>
    <row r="875" spans="15:21" x14ac:dyDescent="0.15">
      <c r="O875" s="5"/>
      <c r="P875" s="3"/>
      <c r="Q875" s="3"/>
      <c r="R875" s="3"/>
      <c r="S875" s="3"/>
      <c r="T875"/>
      <c r="U875"/>
    </row>
    <row r="876" spans="15:21" x14ac:dyDescent="0.15">
      <c r="O876" s="5"/>
      <c r="P876" s="3"/>
      <c r="Q876" s="3"/>
      <c r="R876" s="3"/>
      <c r="S876" s="3"/>
      <c r="T876"/>
      <c r="U876"/>
    </row>
    <row r="877" spans="15:21" x14ac:dyDescent="0.15">
      <c r="O877" s="5"/>
      <c r="P877" s="3"/>
      <c r="Q877" s="3"/>
      <c r="R877" s="3"/>
      <c r="S877" s="3"/>
      <c r="T877"/>
      <c r="U877"/>
    </row>
    <row r="878" spans="15:21" x14ac:dyDescent="0.15">
      <c r="O878" s="5"/>
      <c r="P878" s="3"/>
      <c r="Q878" s="3"/>
      <c r="R878" s="3"/>
      <c r="S878" s="3"/>
      <c r="T878"/>
      <c r="U878"/>
    </row>
    <row r="879" spans="15:21" x14ac:dyDescent="0.15">
      <c r="O879" s="5"/>
      <c r="P879" s="3"/>
      <c r="Q879" s="3"/>
      <c r="R879" s="3"/>
      <c r="S879" s="3"/>
      <c r="T879"/>
      <c r="U879"/>
    </row>
    <row r="880" spans="15:21" x14ac:dyDescent="0.15">
      <c r="O880" s="5"/>
      <c r="P880" s="3"/>
      <c r="Q880" s="3"/>
      <c r="R880" s="3"/>
      <c r="S880" s="3"/>
      <c r="T880"/>
      <c r="U880"/>
    </row>
    <row r="881" spans="15:21" x14ac:dyDescent="0.15">
      <c r="O881" s="5"/>
      <c r="P881" s="3"/>
      <c r="Q881" s="3"/>
      <c r="R881" s="3"/>
      <c r="S881" s="3"/>
      <c r="T881"/>
      <c r="U881"/>
    </row>
    <row r="882" spans="15:21" x14ac:dyDescent="0.15">
      <c r="O882" s="5"/>
      <c r="P882" s="3"/>
      <c r="Q882" s="3"/>
      <c r="R882" s="3"/>
      <c r="S882" s="3"/>
      <c r="T882"/>
      <c r="U882"/>
    </row>
    <row r="883" spans="15:21" x14ac:dyDescent="0.15">
      <c r="O883" s="5"/>
      <c r="P883" s="3"/>
      <c r="Q883" s="3"/>
      <c r="R883" s="3"/>
      <c r="S883" s="3"/>
      <c r="T883"/>
      <c r="U883"/>
    </row>
    <row r="884" spans="15:21" x14ac:dyDescent="0.15">
      <c r="O884" s="5"/>
      <c r="P884" s="3"/>
      <c r="Q884" s="3"/>
      <c r="R884" s="3"/>
      <c r="S884" s="3"/>
      <c r="T884"/>
      <c r="U884"/>
    </row>
    <row r="885" spans="15:21" x14ac:dyDescent="0.15">
      <c r="O885" s="5"/>
      <c r="P885" s="3"/>
      <c r="Q885" s="3"/>
      <c r="R885" s="3"/>
      <c r="S885" s="3"/>
      <c r="T885"/>
      <c r="U885"/>
    </row>
    <row r="886" spans="15:21" x14ac:dyDescent="0.15">
      <c r="O886" s="5"/>
      <c r="P886" s="3"/>
      <c r="Q886" s="3"/>
      <c r="R886" s="3"/>
      <c r="S886" s="3"/>
      <c r="T886"/>
      <c r="U886"/>
    </row>
    <row r="887" spans="15:21" x14ac:dyDescent="0.15">
      <c r="O887" s="5"/>
      <c r="P887" s="3"/>
      <c r="Q887" s="3"/>
      <c r="R887" s="3"/>
      <c r="S887" s="3"/>
      <c r="T887"/>
      <c r="U887"/>
    </row>
    <row r="888" spans="15:21" x14ac:dyDescent="0.15">
      <c r="O888" s="5"/>
      <c r="P888" s="3"/>
      <c r="Q888" s="3"/>
      <c r="R888" s="3"/>
      <c r="S888" s="3"/>
      <c r="T888"/>
      <c r="U888"/>
    </row>
    <row r="889" spans="15:21" x14ac:dyDescent="0.15">
      <c r="O889" s="5"/>
      <c r="P889" s="3"/>
      <c r="Q889" s="3"/>
      <c r="R889" s="3"/>
      <c r="S889" s="3"/>
      <c r="T889"/>
      <c r="U889"/>
    </row>
    <row r="890" spans="15:21" x14ac:dyDescent="0.15">
      <c r="O890" s="5"/>
      <c r="P890" s="3"/>
      <c r="Q890" s="3"/>
      <c r="R890" s="3"/>
      <c r="S890" s="3"/>
      <c r="T890"/>
      <c r="U890"/>
    </row>
    <row r="891" spans="15:21" x14ac:dyDescent="0.15">
      <c r="O891" s="5"/>
      <c r="P891" s="3"/>
      <c r="Q891" s="3"/>
      <c r="R891" s="3"/>
      <c r="S891" s="3"/>
      <c r="T891"/>
      <c r="U891"/>
    </row>
    <row r="892" spans="15:21" x14ac:dyDescent="0.15">
      <c r="O892" s="5"/>
      <c r="P892" s="3"/>
      <c r="Q892" s="3"/>
      <c r="R892" s="3"/>
      <c r="S892" s="3"/>
      <c r="T892"/>
      <c r="U892"/>
    </row>
    <row r="893" spans="15:21" x14ac:dyDescent="0.15">
      <c r="O893" s="5"/>
      <c r="P893" s="3"/>
      <c r="Q893" s="3"/>
      <c r="R893" s="3"/>
      <c r="S893" s="3"/>
      <c r="T893"/>
      <c r="U893"/>
    </row>
    <row r="894" spans="15:21" x14ac:dyDescent="0.15">
      <c r="O894" s="5"/>
      <c r="P894" s="3"/>
      <c r="Q894" s="3"/>
      <c r="R894" s="3"/>
      <c r="S894" s="3"/>
      <c r="T894"/>
      <c r="U894"/>
    </row>
    <row r="895" spans="15:21" x14ac:dyDescent="0.15">
      <c r="O895" s="5"/>
      <c r="P895" s="3"/>
      <c r="Q895" s="3"/>
      <c r="R895" s="3"/>
      <c r="S895" s="3"/>
      <c r="T895"/>
      <c r="U895"/>
    </row>
    <row r="896" spans="15:21" x14ac:dyDescent="0.15">
      <c r="O896" s="5"/>
      <c r="P896" s="3"/>
      <c r="Q896" s="3"/>
      <c r="R896" s="3"/>
      <c r="S896" s="3"/>
      <c r="T896"/>
      <c r="U896"/>
    </row>
    <row r="897" spans="15:21" x14ac:dyDescent="0.15">
      <c r="O897" s="5"/>
      <c r="P897" s="3"/>
      <c r="Q897" s="3"/>
      <c r="R897" s="3"/>
      <c r="S897" s="3"/>
      <c r="T897"/>
      <c r="U897"/>
    </row>
    <row r="898" spans="15:21" x14ac:dyDescent="0.15">
      <c r="O898" s="5"/>
      <c r="P898" s="3"/>
      <c r="Q898" s="3"/>
      <c r="R898" s="3"/>
      <c r="S898" s="3"/>
      <c r="T898"/>
      <c r="U898"/>
    </row>
    <row r="899" spans="15:21" x14ac:dyDescent="0.15">
      <c r="O899" s="5"/>
      <c r="P899" s="3"/>
      <c r="Q899" s="3"/>
      <c r="R899" s="3"/>
      <c r="S899" s="3"/>
      <c r="T899"/>
      <c r="U899"/>
    </row>
    <row r="900" spans="15:21" x14ac:dyDescent="0.15">
      <c r="O900" s="5"/>
      <c r="P900" s="3"/>
      <c r="Q900" s="3"/>
      <c r="R900" s="3"/>
      <c r="S900" s="3"/>
      <c r="T900"/>
      <c r="U900"/>
    </row>
    <row r="901" spans="15:21" x14ac:dyDescent="0.15">
      <c r="O901" s="5"/>
      <c r="P901" s="3"/>
      <c r="Q901" s="3"/>
      <c r="R901" s="3"/>
      <c r="S901" s="3"/>
      <c r="T901"/>
      <c r="U901"/>
    </row>
    <row r="902" spans="15:21" x14ac:dyDescent="0.15">
      <c r="O902" s="5"/>
      <c r="P902" s="3"/>
      <c r="Q902" s="3"/>
      <c r="R902" s="3"/>
      <c r="S902" s="3"/>
      <c r="T902"/>
      <c r="U902"/>
    </row>
    <row r="903" spans="15:21" x14ac:dyDescent="0.15">
      <c r="O903" s="5"/>
      <c r="P903" s="3"/>
      <c r="Q903" s="3"/>
      <c r="R903" s="3"/>
      <c r="S903" s="3"/>
      <c r="T903"/>
      <c r="U903"/>
    </row>
    <row r="904" spans="15:21" x14ac:dyDescent="0.15">
      <c r="O904" s="5"/>
      <c r="P904" s="3"/>
      <c r="Q904" s="3"/>
      <c r="R904" s="3"/>
      <c r="S904" s="3"/>
      <c r="T904"/>
      <c r="U904"/>
    </row>
    <row r="905" spans="15:21" x14ac:dyDescent="0.15">
      <c r="O905" s="5"/>
      <c r="P905" s="3"/>
      <c r="Q905" s="3"/>
      <c r="R905" s="3"/>
      <c r="S905" s="3"/>
      <c r="T905"/>
      <c r="U905"/>
    </row>
    <row r="906" spans="15:21" x14ac:dyDescent="0.15">
      <c r="O906" s="5"/>
      <c r="P906" s="3"/>
      <c r="Q906" s="3"/>
      <c r="R906" s="3"/>
      <c r="S906" s="3"/>
      <c r="T906"/>
      <c r="U906"/>
    </row>
    <row r="907" spans="15:21" x14ac:dyDescent="0.15">
      <c r="O907" s="5"/>
      <c r="P907" s="3"/>
      <c r="Q907" s="3"/>
      <c r="R907" s="3"/>
      <c r="S907" s="3"/>
      <c r="T907"/>
      <c r="U907"/>
    </row>
    <row r="908" spans="15:21" x14ac:dyDescent="0.15">
      <c r="O908" s="5"/>
      <c r="P908" s="3"/>
      <c r="Q908" s="3"/>
      <c r="R908" s="3"/>
      <c r="S908" s="3"/>
      <c r="T908"/>
      <c r="U908"/>
    </row>
    <row r="909" spans="15:21" x14ac:dyDescent="0.15">
      <c r="O909" s="5"/>
      <c r="P909" s="3"/>
      <c r="Q909" s="3"/>
      <c r="R909" s="3"/>
      <c r="S909" s="3"/>
      <c r="T909"/>
      <c r="U909"/>
    </row>
    <row r="910" spans="15:21" x14ac:dyDescent="0.15">
      <c r="O910" s="5"/>
      <c r="P910" s="3"/>
      <c r="Q910" s="3"/>
      <c r="R910" s="3"/>
      <c r="S910" s="3"/>
      <c r="T910"/>
      <c r="U910"/>
    </row>
    <row r="911" spans="15:21" x14ac:dyDescent="0.15">
      <c r="O911" s="5"/>
      <c r="P911" s="3"/>
      <c r="Q911" s="3"/>
      <c r="R911" s="3"/>
      <c r="S911" s="3"/>
      <c r="T911"/>
      <c r="U911"/>
    </row>
    <row r="912" spans="15:21" x14ac:dyDescent="0.15">
      <c r="O912" s="5"/>
      <c r="P912" s="3"/>
      <c r="Q912" s="3"/>
      <c r="R912" s="3"/>
      <c r="S912" s="3"/>
      <c r="T912"/>
      <c r="U912"/>
    </row>
    <row r="913" spans="15:21" x14ac:dyDescent="0.15">
      <c r="O913" s="5"/>
      <c r="P913" s="3"/>
      <c r="Q913" s="3"/>
      <c r="R913" s="3"/>
      <c r="S913" s="3"/>
      <c r="T913"/>
      <c r="U913"/>
    </row>
    <row r="914" spans="15:21" x14ac:dyDescent="0.15">
      <c r="O914" s="5"/>
      <c r="P914" s="3"/>
      <c r="Q914" s="3"/>
      <c r="R914" s="3"/>
      <c r="S914" s="3"/>
      <c r="T914"/>
      <c r="U914"/>
    </row>
    <row r="915" spans="15:21" x14ac:dyDescent="0.15">
      <c r="O915" s="5"/>
      <c r="P915" s="3"/>
      <c r="Q915" s="3"/>
      <c r="R915" s="3"/>
      <c r="S915" s="3"/>
      <c r="T915"/>
      <c r="U915"/>
    </row>
    <row r="916" spans="15:21" x14ac:dyDescent="0.15">
      <c r="O916" s="5"/>
      <c r="P916" s="3"/>
      <c r="Q916" s="3"/>
      <c r="R916" s="3"/>
      <c r="S916" s="3"/>
      <c r="T916"/>
      <c r="U916"/>
    </row>
    <row r="917" spans="15:21" x14ac:dyDescent="0.15">
      <c r="O917" s="5"/>
      <c r="P917" s="3"/>
      <c r="Q917" s="3"/>
      <c r="R917" s="3"/>
      <c r="S917" s="3"/>
      <c r="T917"/>
      <c r="U917"/>
    </row>
    <row r="918" spans="15:21" x14ac:dyDescent="0.15">
      <c r="O918" s="5"/>
      <c r="P918" s="3"/>
      <c r="Q918" s="3"/>
      <c r="R918" s="3"/>
      <c r="S918" s="3"/>
      <c r="T918"/>
      <c r="U918"/>
    </row>
    <row r="919" spans="15:21" x14ac:dyDescent="0.15">
      <c r="O919" s="5"/>
      <c r="P919" s="3"/>
      <c r="Q919" s="3"/>
      <c r="R919" s="3"/>
      <c r="S919" s="3"/>
      <c r="T919"/>
      <c r="U919"/>
    </row>
    <row r="920" spans="15:21" x14ac:dyDescent="0.15">
      <c r="O920" s="5"/>
      <c r="P920" s="3"/>
      <c r="Q920" s="3"/>
      <c r="R920" s="3"/>
      <c r="S920" s="3"/>
      <c r="T920"/>
      <c r="U920"/>
    </row>
    <row r="921" spans="15:21" x14ac:dyDescent="0.15">
      <c r="O921" s="5"/>
      <c r="P921" s="3"/>
      <c r="Q921" s="3"/>
      <c r="R921" s="3"/>
      <c r="S921" s="3"/>
      <c r="T921"/>
      <c r="U921"/>
    </row>
    <row r="922" spans="15:21" x14ac:dyDescent="0.15">
      <c r="O922" s="5"/>
      <c r="P922" s="3"/>
      <c r="Q922" s="3"/>
      <c r="R922" s="3"/>
      <c r="S922" s="3"/>
      <c r="T922"/>
      <c r="U922"/>
    </row>
    <row r="923" spans="15:21" x14ac:dyDescent="0.15">
      <c r="O923" s="5"/>
      <c r="P923" s="3"/>
      <c r="Q923" s="3"/>
      <c r="R923" s="3"/>
      <c r="S923" s="3"/>
      <c r="T923"/>
      <c r="U923"/>
    </row>
    <row r="924" spans="15:21" x14ac:dyDescent="0.15">
      <c r="O924" s="5"/>
      <c r="P924" s="3"/>
      <c r="Q924" s="3"/>
      <c r="R924" s="3"/>
      <c r="S924" s="3"/>
      <c r="T924"/>
      <c r="U924"/>
    </row>
    <row r="925" spans="15:21" x14ac:dyDescent="0.15">
      <c r="O925" s="5"/>
      <c r="P925" s="3"/>
      <c r="Q925" s="3"/>
      <c r="R925" s="3"/>
      <c r="S925" s="3"/>
      <c r="T925"/>
      <c r="U925"/>
    </row>
    <row r="926" spans="15:21" x14ac:dyDescent="0.15">
      <c r="O926" s="5"/>
      <c r="P926" s="3"/>
      <c r="Q926" s="3"/>
      <c r="R926" s="3"/>
      <c r="S926" s="3"/>
      <c r="T926"/>
      <c r="U926"/>
    </row>
    <row r="927" spans="15:21" x14ac:dyDescent="0.15">
      <c r="O927" s="5"/>
      <c r="P927" s="3"/>
      <c r="Q927" s="3"/>
      <c r="R927" s="3"/>
      <c r="S927" s="3"/>
      <c r="T927"/>
      <c r="U927"/>
    </row>
    <row r="928" spans="15:21" x14ac:dyDescent="0.15">
      <c r="O928" s="5"/>
      <c r="P928" s="3"/>
      <c r="Q928" s="3"/>
      <c r="R928" s="3"/>
      <c r="S928" s="3"/>
      <c r="T928"/>
      <c r="U928"/>
    </row>
    <row r="929" spans="15:21" x14ac:dyDescent="0.15">
      <c r="O929" s="5"/>
      <c r="P929" s="3"/>
      <c r="Q929" s="3"/>
      <c r="R929" s="3"/>
      <c r="S929" s="3"/>
      <c r="T929"/>
      <c r="U929"/>
    </row>
    <row r="930" spans="15:21" x14ac:dyDescent="0.15">
      <c r="O930" s="5"/>
      <c r="P930" s="3"/>
      <c r="Q930" s="3"/>
      <c r="R930" s="3"/>
      <c r="S930" s="3"/>
      <c r="T930"/>
      <c r="U930"/>
    </row>
    <row r="931" spans="15:21" x14ac:dyDescent="0.15">
      <c r="O931" s="5"/>
      <c r="P931" s="3"/>
      <c r="Q931" s="3"/>
      <c r="R931" s="3"/>
      <c r="S931" s="3"/>
      <c r="T931"/>
      <c r="U931"/>
    </row>
    <row r="932" spans="15:21" x14ac:dyDescent="0.15">
      <c r="O932" s="5"/>
      <c r="P932" s="3"/>
      <c r="Q932" s="3"/>
      <c r="R932" s="3"/>
      <c r="S932" s="3"/>
      <c r="T932"/>
      <c r="U932"/>
    </row>
    <row r="933" spans="15:21" x14ac:dyDescent="0.15">
      <c r="O933" s="5"/>
      <c r="P933" s="3"/>
      <c r="Q933" s="3"/>
      <c r="R933" s="3"/>
      <c r="S933" s="3"/>
      <c r="T933"/>
      <c r="U933"/>
    </row>
    <row r="934" spans="15:21" x14ac:dyDescent="0.15">
      <c r="O934" s="5"/>
      <c r="P934" s="3"/>
      <c r="Q934" s="3"/>
      <c r="R934" s="3"/>
      <c r="S934" s="3"/>
      <c r="T934"/>
      <c r="U934"/>
    </row>
    <row r="935" spans="15:21" x14ac:dyDescent="0.15">
      <c r="O935" s="5"/>
      <c r="P935" s="3"/>
      <c r="Q935" s="3"/>
      <c r="R935" s="3"/>
      <c r="S935" s="3"/>
      <c r="T935"/>
      <c r="U935"/>
    </row>
    <row r="936" spans="15:21" x14ac:dyDescent="0.15">
      <c r="O936" s="5"/>
      <c r="P936" s="3"/>
      <c r="Q936" s="3"/>
      <c r="R936" s="3"/>
      <c r="S936" s="3"/>
      <c r="T936"/>
      <c r="U936"/>
    </row>
    <row r="937" spans="15:21" x14ac:dyDescent="0.15">
      <c r="O937" s="5"/>
      <c r="P937" s="3"/>
      <c r="Q937" s="3"/>
      <c r="R937" s="3"/>
      <c r="S937" s="3"/>
      <c r="T937"/>
      <c r="U937"/>
    </row>
    <row r="938" spans="15:21" x14ac:dyDescent="0.15">
      <c r="O938" s="5"/>
      <c r="P938" s="3"/>
      <c r="Q938" s="3"/>
      <c r="R938" s="3"/>
      <c r="S938" s="3"/>
      <c r="T938"/>
      <c r="U938"/>
    </row>
    <row r="939" spans="15:21" x14ac:dyDescent="0.15">
      <c r="O939" s="5"/>
      <c r="P939" s="3"/>
      <c r="Q939" s="3"/>
      <c r="R939" s="3"/>
      <c r="S939" s="3"/>
      <c r="T939"/>
      <c r="U939"/>
    </row>
    <row r="940" spans="15:21" x14ac:dyDescent="0.15">
      <c r="O940" s="5"/>
      <c r="P940" s="3"/>
      <c r="Q940" s="3"/>
      <c r="R940" s="3"/>
      <c r="S940" s="3"/>
      <c r="T940"/>
      <c r="U940"/>
    </row>
    <row r="941" spans="15:21" x14ac:dyDescent="0.15">
      <c r="O941" s="5"/>
      <c r="P941" s="3"/>
      <c r="Q941" s="3"/>
      <c r="R941" s="3"/>
      <c r="S941" s="3"/>
      <c r="T941"/>
      <c r="U941"/>
    </row>
    <row r="942" spans="15:21" x14ac:dyDescent="0.15">
      <c r="O942" s="5"/>
      <c r="P942" s="3"/>
      <c r="Q942" s="3"/>
      <c r="R942" s="3"/>
      <c r="S942" s="3"/>
      <c r="T942"/>
      <c r="U942"/>
    </row>
    <row r="943" spans="15:21" x14ac:dyDescent="0.15">
      <c r="O943" s="5"/>
      <c r="P943" s="3"/>
      <c r="Q943" s="3"/>
      <c r="R943" s="3"/>
      <c r="S943" s="3"/>
      <c r="T943"/>
      <c r="U943"/>
    </row>
    <row r="944" spans="15:21" x14ac:dyDescent="0.15">
      <c r="O944" s="5"/>
      <c r="P944" s="3"/>
      <c r="Q944" s="3"/>
      <c r="R944" s="3"/>
      <c r="S944" s="3"/>
      <c r="T944"/>
      <c r="U944"/>
    </row>
    <row r="945" spans="15:21" x14ac:dyDescent="0.15">
      <c r="O945" s="5"/>
      <c r="P945" s="3"/>
      <c r="Q945" s="3"/>
      <c r="R945" s="3"/>
      <c r="S945" s="3"/>
      <c r="T945"/>
      <c r="U945"/>
    </row>
    <row r="946" spans="15:21" x14ac:dyDescent="0.15">
      <c r="O946" s="5"/>
      <c r="P946" s="3"/>
      <c r="Q946" s="3"/>
      <c r="R946" s="3"/>
      <c r="S946" s="3"/>
      <c r="T946"/>
      <c r="U946"/>
    </row>
    <row r="947" spans="15:21" x14ac:dyDescent="0.15">
      <c r="O947" s="5"/>
      <c r="P947" s="3"/>
      <c r="Q947" s="3"/>
      <c r="R947" s="3"/>
      <c r="S947" s="3"/>
      <c r="T947"/>
      <c r="U947"/>
    </row>
    <row r="948" spans="15:21" x14ac:dyDescent="0.15">
      <c r="O948" s="5"/>
      <c r="P948" s="3"/>
      <c r="Q948" s="3"/>
      <c r="R948" s="3"/>
      <c r="S948" s="3"/>
      <c r="T948"/>
      <c r="U948"/>
    </row>
    <row r="949" spans="15:21" x14ac:dyDescent="0.15">
      <c r="O949" s="5"/>
      <c r="P949" s="3"/>
      <c r="Q949" s="3"/>
      <c r="R949" s="3"/>
      <c r="S949" s="3"/>
      <c r="T949"/>
      <c r="U949"/>
    </row>
    <row r="950" spans="15:21" x14ac:dyDescent="0.15">
      <c r="O950" s="5"/>
      <c r="P950" s="3"/>
      <c r="Q950" s="3"/>
      <c r="R950" s="3"/>
      <c r="S950" s="3"/>
      <c r="T950"/>
      <c r="U950"/>
    </row>
    <row r="951" spans="15:21" x14ac:dyDescent="0.15">
      <c r="O951" s="5"/>
      <c r="P951" s="3"/>
      <c r="Q951" s="3"/>
      <c r="R951" s="3"/>
      <c r="S951" s="3"/>
      <c r="T951"/>
      <c r="U951"/>
    </row>
    <row r="952" spans="15:21" x14ac:dyDescent="0.15">
      <c r="O952" s="5"/>
      <c r="P952" s="3"/>
      <c r="Q952" s="3"/>
      <c r="R952" s="3"/>
      <c r="S952" s="3"/>
      <c r="T952"/>
      <c r="U952"/>
    </row>
    <row r="953" spans="15:21" x14ac:dyDescent="0.15">
      <c r="O953" s="5"/>
      <c r="P953" s="3"/>
      <c r="Q953" s="3"/>
      <c r="R953" s="3"/>
      <c r="S953" s="3"/>
      <c r="T953"/>
      <c r="U953"/>
    </row>
    <row r="954" spans="15:21" x14ac:dyDescent="0.15">
      <c r="O954" s="5"/>
      <c r="P954" s="3"/>
      <c r="Q954" s="3"/>
      <c r="R954" s="3"/>
      <c r="S954" s="3"/>
      <c r="T954"/>
      <c r="U954"/>
    </row>
    <row r="955" spans="15:21" x14ac:dyDescent="0.15">
      <c r="O955" s="5"/>
      <c r="P955" s="3"/>
      <c r="Q955" s="3"/>
      <c r="R955" s="3"/>
      <c r="S955" s="3"/>
      <c r="T955"/>
      <c r="U955"/>
    </row>
    <row r="956" spans="15:21" x14ac:dyDescent="0.15">
      <c r="O956" s="5"/>
      <c r="P956" s="3"/>
      <c r="Q956" s="3"/>
      <c r="R956" s="3"/>
      <c r="S956" s="3"/>
      <c r="T956"/>
      <c r="U956"/>
    </row>
    <row r="957" spans="15:21" x14ac:dyDescent="0.15">
      <c r="O957" s="5"/>
      <c r="P957" s="3"/>
      <c r="Q957" s="3"/>
      <c r="R957" s="3"/>
      <c r="S957" s="3"/>
      <c r="T957"/>
      <c r="U957"/>
    </row>
    <row r="958" spans="15:21" x14ac:dyDescent="0.15">
      <c r="O958" s="5"/>
      <c r="P958" s="3"/>
      <c r="Q958" s="3"/>
      <c r="R958" s="3"/>
      <c r="S958" s="3"/>
      <c r="T958"/>
      <c r="U958"/>
    </row>
    <row r="959" spans="15:21" x14ac:dyDescent="0.15">
      <c r="O959" s="5"/>
      <c r="P959" s="3"/>
      <c r="Q959" s="3"/>
      <c r="R959" s="3"/>
      <c r="S959" s="3"/>
      <c r="T959"/>
      <c r="U959"/>
    </row>
    <row r="960" spans="15:21" x14ac:dyDescent="0.15">
      <c r="O960" s="5"/>
      <c r="P960" s="3"/>
      <c r="Q960" s="3"/>
      <c r="R960" s="3"/>
      <c r="S960" s="3"/>
      <c r="T960"/>
      <c r="U960"/>
    </row>
    <row r="961" spans="15:21" x14ac:dyDescent="0.15">
      <c r="O961" s="5"/>
      <c r="P961" s="3"/>
      <c r="Q961" s="3"/>
      <c r="R961" s="3"/>
      <c r="S961" s="3"/>
      <c r="T961"/>
      <c r="U961"/>
    </row>
    <row r="962" spans="15:21" x14ac:dyDescent="0.15">
      <c r="O962" s="5"/>
      <c r="P962" s="3"/>
      <c r="Q962" s="3"/>
      <c r="R962" s="3"/>
      <c r="S962" s="3"/>
      <c r="T962"/>
      <c r="U962"/>
    </row>
    <row r="963" spans="15:21" x14ac:dyDescent="0.15">
      <c r="O963" s="5"/>
      <c r="P963" s="3"/>
      <c r="Q963" s="3"/>
      <c r="R963" s="3"/>
      <c r="S963" s="3"/>
      <c r="T963"/>
      <c r="U963"/>
    </row>
    <row r="964" spans="15:21" x14ac:dyDescent="0.15">
      <c r="O964" s="5"/>
      <c r="P964" s="3"/>
      <c r="Q964" s="3"/>
      <c r="R964" s="3"/>
      <c r="S964" s="3"/>
      <c r="T964"/>
      <c r="U964"/>
    </row>
    <row r="965" spans="15:21" x14ac:dyDescent="0.15">
      <c r="O965" s="5"/>
      <c r="P965" s="3"/>
      <c r="Q965" s="3"/>
      <c r="R965" s="3"/>
      <c r="S965" s="3"/>
      <c r="T965"/>
      <c r="U965"/>
    </row>
    <row r="966" spans="15:21" x14ac:dyDescent="0.15">
      <c r="O966" s="5"/>
      <c r="P966" s="3"/>
      <c r="Q966" s="3"/>
      <c r="R966" s="3"/>
      <c r="S966" s="3"/>
      <c r="T966"/>
      <c r="U966"/>
    </row>
    <row r="967" spans="15:21" x14ac:dyDescent="0.15">
      <c r="O967" s="5"/>
      <c r="P967" s="3"/>
      <c r="Q967" s="3"/>
      <c r="R967" s="3"/>
      <c r="S967" s="3"/>
      <c r="T967"/>
      <c r="U967"/>
    </row>
    <row r="968" spans="15:21" x14ac:dyDescent="0.15">
      <c r="O968" s="5"/>
      <c r="P968" s="3"/>
      <c r="Q968" s="3"/>
      <c r="R968" s="3"/>
      <c r="S968" s="3"/>
      <c r="T968"/>
      <c r="U968"/>
    </row>
    <row r="969" spans="15:21" x14ac:dyDescent="0.15">
      <c r="O969" s="5"/>
      <c r="P969" s="3"/>
      <c r="Q969" s="3"/>
      <c r="R969" s="3"/>
      <c r="S969" s="3"/>
      <c r="T969"/>
      <c r="U969"/>
    </row>
    <row r="970" spans="15:21" x14ac:dyDescent="0.15">
      <c r="O970" s="5"/>
      <c r="P970" s="3"/>
      <c r="Q970" s="3"/>
      <c r="R970" s="3"/>
      <c r="S970" s="3"/>
      <c r="T970"/>
      <c r="U970"/>
    </row>
    <row r="971" spans="15:21" x14ac:dyDescent="0.15">
      <c r="O971" s="5"/>
      <c r="P971" s="3"/>
      <c r="Q971" s="3"/>
      <c r="R971" s="3"/>
      <c r="S971" s="3"/>
      <c r="T971"/>
      <c r="U971"/>
    </row>
    <row r="972" spans="15:21" x14ac:dyDescent="0.15">
      <c r="O972" s="5"/>
      <c r="P972" s="3"/>
      <c r="Q972" s="3"/>
      <c r="R972" s="3"/>
      <c r="S972" s="3"/>
      <c r="T972"/>
      <c r="U972"/>
    </row>
    <row r="973" spans="15:21" x14ac:dyDescent="0.15">
      <c r="O973" s="5"/>
      <c r="P973" s="3"/>
      <c r="Q973" s="3"/>
      <c r="R973" s="3"/>
      <c r="S973" s="3"/>
      <c r="T973"/>
      <c r="U973"/>
    </row>
    <row r="974" spans="15:21" x14ac:dyDescent="0.15">
      <c r="O974" s="5"/>
      <c r="P974" s="3"/>
      <c r="Q974" s="3"/>
      <c r="R974" s="3"/>
      <c r="S974" s="3"/>
      <c r="T974"/>
      <c r="U974"/>
    </row>
    <row r="975" spans="15:21" x14ac:dyDescent="0.15">
      <c r="O975" s="5"/>
      <c r="P975" s="3"/>
      <c r="Q975" s="3"/>
      <c r="R975" s="3"/>
      <c r="S975" s="3"/>
      <c r="T975"/>
      <c r="U975"/>
    </row>
    <row r="976" spans="15:21" x14ac:dyDescent="0.15">
      <c r="O976" s="5"/>
      <c r="P976" s="3"/>
      <c r="Q976" s="3"/>
      <c r="R976" s="3"/>
      <c r="S976" s="3"/>
      <c r="T976"/>
      <c r="U976"/>
    </row>
    <row r="977" spans="15:21" x14ac:dyDescent="0.15">
      <c r="O977" s="5"/>
      <c r="P977" s="3"/>
      <c r="Q977" s="3"/>
      <c r="R977" s="3"/>
      <c r="S977" s="3"/>
      <c r="T977"/>
      <c r="U977"/>
    </row>
    <row r="978" spans="15:21" x14ac:dyDescent="0.15">
      <c r="O978" s="5"/>
      <c r="P978" s="3"/>
      <c r="Q978" s="3"/>
      <c r="R978" s="3"/>
      <c r="S978" s="3"/>
      <c r="T978"/>
      <c r="U978"/>
    </row>
    <row r="979" spans="15:21" x14ac:dyDescent="0.15">
      <c r="O979" s="5"/>
      <c r="P979" s="3"/>
      <c r="Q979" s="3"/>
      <c r="R979" s="3"/>
      <c r="S979" s="3"/>
      <c r="T979"/>
      <c r="U979"/>
    </row>
    <row r="980" spans="15:21" x14ac:dyDescent="0.15">
      <c r="O980" s="5"/>
      <c r="P980" s="3"/>
      <c r="Q980" s="3"/>
      <c r="R980" s="3"/>
      <c r="S980" s="3"/>
      <c r="T980"/>
      <c r="U980"/>
    </row>
    <row r="981" spans="15:21" x14ac:dyDescent="0.15">
      <c r="O981" s="5"/>
      <c r="P981" s="3"/>
      <c r="Q981" s="3"/>
      <c r="R981" s="3"/>
      <c r="S981" s="3"/>
      <c r="T981"/>
      <c r="U981"/>
    </row>
    <row r="982" spans="15:21" x14ac:dyDescent="0.15">
      <c r="O982" s="5"/>
      <c r="P982" s="3"/>
      <c r="Q982" s="3"/>
      <c r="R982" s="3"/>
      <c r="S982" s="3"/>
      <c r="T982"/>
      <c r="U982"/>
    </row>
    <row r="983" spans="15:21" x14ac:dyDescent="0.15">
      <c r="O983" s="5"/>
      <c r="P983" s="3"/>
      <c r="Q983" s="3"/>
      <c r="R983" s="3"/>
      <c r="S983" s="3"/>
      <c r="T983"/>
      <c r="U983"/>
    </row>
    <row r="984" spans="15:21" x14ac:dyDescent="0.15">
      <c r="O984" s="5"/>
      <c r="P984" s="3"/>
      <c r="Q984" s="3"/>
      <c r="R984" s="3"/>
      <c r="S984" s="3"/>
      <c r="T984"/>
      <c r="U984"/>
    </row>
    <row r="985" spans="15:21" x14ac:dyDescent="0.15">
      <c r="O985" s="5"/>
      <c r="P985" s="3"/>
      <c r="Q985" s="3"/>
      <c r="R985" s="3"/>
      <c r="S985" s="3"/>
      <c r="T985"/>
      <c r="U985"/>
    </row>
    <row r="986" spans="15:21" x14ac:dyDescent="0.15">
      <c r="O986" s="5"/>
      <c r="P986" s="3"/>
      <c r="Q986" s="3"/>
      <c r="R986" s="3"/>
      <c r="S986" s="3"/>
      <c r="T986"/>
      <c r="U986"/>
    </row>
    <row r="987" spans="15:21" x14ac:dyDescent="0.15">
      <c r="O987" s="5"/>
      <c r="P987" s="3"/>
      <c r="Q987" s="3"/>
      <c r="R987" s="3"/>
      <c r="S987" s="3"/>
      <c r="T987"/>
      <c r="U987"/>
    </row>
    <row r="988" spans="15:21" x14ac:dyDescent="0.15">
      <c r="O988" s="5"/>
      <c r="P988" s="3"/>
      <c r="Q988" s="3"/>
      <c r="R988" s="3"/>
      <c r="S988" s="3"/>
      <c r="T988"/>
      <c r="U988"/>
    </row>
    <row r="989" spans="15:21" x14ac:dyDescent="0.15">
      <c r="O989" s="5"/>
      <c r="P989" s="3"/>
      <c r="Q989" s="3"/>
      <c r="R989" s="3"/>
      <c r="S989" s="3"/>
      <c r="T989"/>
      <c r="U989"/>
    </row>
    <row r="990" spans="15:21" x14ac:dyDescent="0.15">
      <c r="O990" s="5"/>
      <c r="P990" s="3"/>
      <c r="Q990" s="3"/>
      <c r="R990" s="3"/>
      <c r="S990" s="3"/>
      <c r="T990"/>
      <c r="U990"/>
    </row>
    <row r="991" spans="15:21" x14ac:dyDescent="0.15">
      <c r="O991" s="5"/>
      <c r="P991" s="3"/>
      <c r="Q991" s="3"/>
      <c r="R991" s="3"/>
      <c r="S991" s="3"/>
      <c r="T991"/>
      <c r="U991"/>
    </row>
    <row r="992" spans="15:21" x14ac:dyDescent="0.15">
      <c r="O992" s="5"/>
      <c r="P992" s="3"/>
      <c r="Q992" s="3"/>
      <c r="R992" s="3"/>
      <c r="S992" s="3"/>
      <c r="T992"/>
      <c r="U992"/>
    </row>
    <row r="993" spans="15:21" x14ac:dyDescent="0.15">
      <c r="O993" s="5"/>
      <c r="P993" s="3"/>
      <c r="Q993" s="3"/>
      <c r="R993" s="3"/>
      <c r="S993" s="3"/>
      <c r="T993"/>
      <c r="U993"/>
    </row>
    <row r="994" spans="15:21" x14ac:dyDescent="0.15">
      <c r="O994" s="5"/>
      <c r="P994" s="3"/>
      <c r="Q994" s="3"/>
      <c r="R994" s="3"/>
      <c r="S994" s="3"/>
      <c r="T994"/>
      <c r="U994"/>
    </row>
    <row r="995" spans="15:21" x14ac:dyDescent="0.15">
      <c r="O995" s="5"/>
      <c r="P995" s="3"/>
      <c r="Q995" s="3"/>
      <c r="R995" s="3"/>
      <c r="S995" s="3"/>
      <c r="T995"/>
      <c r="U995"/>
    </row>
    <row r="996" spans="15:21" x14ac:dyDescent="0.15">
      <c r="O996" s="5"/>
      <c r="P996" s="3"/>
      <c r="Q996" s="3"/>
      <c r="R996" s="3"/>
      <c r="S996" s="3"/>
      <c r="T996"/>
      <c r="U996"/>
    </row>
    <row r="997" spans="15:21" x14ac:dyDescent="0.15">
      <c r="O997" s="5"/>
      <c r="P997" s="3"/>
      <c r="Q997" s="3"/>
      <c r="R997" s="3"/>
      <c r="S997" s="3"/>
      <c r="T997"/>
      <c r="U997"/>
    </row>
    <row r="998" spans="15:21" x14ac:dyDescent="0.15">
      <c r="O998" s="5"/>
      <c r="P998" s="3"/>
      <c r="Q998" s="3"/>
      <c r="R998" s="3"/>
      <c r="S998" s="3"/>
      <c r="T998"/>
      <c r="U998"/>
    </row>
    <row r="999" spans="15:21" x14ac:dyDescent="0.15">
      <c r="O999" s="5"/>
      <c r="P999" s="3"/>
      <c r="Q999" s="3"/>
      <c r="R999" s="3"/>
      <c r="S999" s="3"/>
      <c r="T999"/>
      <c r="U999"/>
    </row>
    <row r="1000" spans="15:21" x14ac:dyDescent="0.15">
      <c r="O1000" s="5"/>
      <c r="P1000" s="3"/>
      <c r="Q1000" s="3"/>
      <c r="R1000" s="3"/>
      <c r="S1000" s="3"/>
      <c r="T1000"/>
      <c r="U1000"/>
    </row>
    <row r="1001" spans="15:21" x14ac:dyDescent="0.15">
      <c r="O1001" s="5"/>
      <c r="P1001" s="3"/>
      <c r="Q1001" s="3"/>
      <c r="R1001" s="3"/>
      <c r="S1001" s="3"/>
      <c r="T1001"/>
      <c r="U1001"/>
    </row>
    <row r="1002" spans="15:21" x14ac:dyDescent="0.15">
      <c r="O1002" s="5"/>
      <c r="P1002" s="3"/>
      <c r="Q1002" s="3"/>
      <c r="R1002" s="3"/>
      <c r="S1002" s="3"/>
      <c r="T1002"/>
      <c r="U1002"/>
    </row>
    <row r="1003" spans="15:21" x14ac:dyDescent="0.15">
      <c r="O1003" s="5"/>
      <c r="P1003" s="3"/>
      <c r="Q1003" s="3"/>
      <c r="R1003" s="3"/>
      <c r="S1003" s="3"/>
      <c r="T1003"/>
      <c r="U1003"/>
    </row>
    <row r="1004" spans="15:21" x14ac:dyDescent="0.15">
      <c r="O1004" s="5"/>
      <c r="P1004" s="3"/>
      <c r="Q1004" s="3"/>
      <c r="R1004" s="3"/>
      <c r="S1004" s="3"/>
      <c r="T1004"/>
      <c r="U1004"/>
    </row>
    <row r="1005" spans="15:21" x14ac:dyDescent="0.15">
      <c r="O1005" s="5"/>
      <c r="P1005" s="3"/>
      <c r="Q1005" s="3"/>
      <c r="R1005" s="3"/>
      <c r="S1005" s="3"/>
      <c r="T1005"/>
      <c r="U1005"/>
    </row>
    <row r="1006" spans="15:21" x14ac:dyDescent="0.15">
      <c r="O1006" s="5"/>
      <c r="P1006" s="3"/>
      <c r="Q1006" s="3"/>
      <c r="R1006" s="3"/>
      <c r="S1006" s="3"/>
      <c r="T1006"/>
      <c r="U1006"/>
    </row>
    <row r="1007" spans="15:21" x14ac:dyDescent="0.15">
      <c r="O1007" s="5"/>
      <c r="P1007" s="3"/>
      <c r="Q1007" s="3"/>
      <c r="R1007" s="3"/>
      <c r="S1007" s="3"/>
      <c r="T1007"/>
      <c r="U1007"/>
    </row>
    <row r="1008" spans="15:21" x14ac:dyDescent="0.15">
      <c r="O1008" s="5"/>
      <c r="P1008" s="3"/>
      <c r="Q1008" s="3"/>
      <c r="R1008" s="3"/>
      <c r="S1008" s="3"/>
      <c r="T1008"/>
      <c r="U1008"/>
    </row>
    <row r="1009" spans="15:21" x14ac:dyDescent="0.15">
      <c r="O1009" s="5"/>
      <c r="P1009" s="3"/>
      <c r="Q1009" s="3"/>
      <c r="R1009" s="3"/>
      <c r="S1009" s="3"/>
      <c r="T1009"/>
      <c r="U1009"/>
    </row>
    <row r="1010" spans="15:21" x14ac:dyDescent="0.15">
      <c r="O1010" s="5"/>
      <c r="P1010" s="3"/>
      <c r="Q1010" s="3"/>
      <c r="R1010" s="3"/>
      <c r="S1010" s="3"/>
      <c r="T1010"/>
      <c r="U1010"/>
    </row>
    <row r="1011" spans="15:21" x14ac:dyDescent="0.15">
      <c r="O1011" s="5"/>
      <c r="P1011" s="3"/>
      <c r="Q1011" s="3"/>
      <c r="R1011" s="3"/>
      <c r="S1011" s="3"/>
      <c r="T1011"/>
      <c r="U1011"/>
    </row>
    <row r="1012" spans="15:21" x14ac:dyDescent="0.15">
      <c r="O1012" s="5"/>
      <c r="P1012" s="3"/>
      <c r="Q1012" s="3"/>
      <c r="R1012" s="3"/>
      <c r="S1012" s="3"/>
      <c r="T1012"/>
      <c r="U1012"/>
    </row>
    <row r="1013" spans="15:21" x14ac:dyDescent="0.15">
      <c r="O1013" s="5"/>
      <c r="P1013" s="3"/>
      <c r="Q1013" s="3"/>
      <c r="R1013" s="3"/>
      <c r="S1013" s="3"/>
      <c r="T1013"/>
      <c r="U1013"/>
    </row>
    <row r="1014" spans="15:21" x14ac:dyDescent="0.15">
      <c r="O1014" s="5"/>
      <c r="P1014" s="3"/>
      <c r="Q1014" s="3"/>
      <c r="R1014" s="3"/>
      <c r="S1014" s="3"/>
      <c r="T1014"/>
      <c r="U1014"/>
    </row>
    <row r="1015" spans="15:21" x14ac:dyDescent="0.15">
      <c r="O1015" s="5"/>
      <c r="P1015" s="3"/>
      <c r="Q1015" s="3"/>
      <c r="R1015" s="3"/>
      <c r="S1015" s="3"/>
      <c r="T1015"/>
      <c r="U1015"/>
    </row>
    <row r="1016" spans="15:21" x14ac:dyDescent="0.15">
      <c r="O1016" s="5"/>
      <c r="P1016" s="3"/>
      <c r="Q1016" s="3"/>
      <c r="R1016" s="3"/>
      <c r="S1016" s="3"/>
      <c r="T1016"/>
      <c r="U1016"/>
    </row>
    <row r="1017" spans="15:21" x14ac:dyDescent="0.15">
      <c r="O1017" s="5"/>
      <c r="P1017" s="3"/>
      <c r="Q1017" s="3"/>
      <c r="R1017" s="3"/>
      <c r="S1017" s="3"/>
      <c r="T1017"/>
      <c r="U1017"/>
    </row>
    <row r="1018" spans="15:21" x14ac:dyDescent="0.15">
      <c r="O1018" s="5"/>
      <c r="P1018" s="3"/>
      <c r="Q1018" s="3"/>
      <c r="R1018" s="3"/>
      <c r="S1018" s="3"/>
      <c r="T1018"/>
      <c r="U1018"/>
    </row>
    <row r="1019" spans="15:21" x14ac:dyDescent="0.15">
      <c r="O1019" s="5"/>
      <c r="P1019" s="3"/>
      <c r="Q1019" s="3"/>
      <c r="R1019" s="3"/>
      <c r="S1019" s="3"/>
      <c r="T1019"/>
      <c r="U1019"/>
    </row>
    <row r="1020" spans="15:21" x14ac:dyDescent="0.15">
      <c r="O1020" s="5"/>
      <c r="P1020" s="3"/>
      <c r="Q1020" s="3"/>
      <c r="R1020" s="3"/>
      <c r="S1020" s="3"/>
      <c r="T1020"/>
      <c r="U1020"/>
    </row>
    <row r="1021" spans="15:21" x14ac:dyDescent="0.15">
      <c r="O1021" s="5"/>
      <c r="P1021" s="3"/>
      <c r="Q1021" s="3"/>
      <c r="R1021" s="3"/>
      <c r="S1021" s="3"/>
      <c r="T1021"/>
      <c r="U1021"/>
    </row>
    <row r="1022" spans="15:21" x14ac:dyDescent="0.15">
      <c r="O1022" s="5"/>
      <c r="P1022" s="3"/>
      <c r="Q1022" s="3"/>
      <c r="R1022" s="3"/>
      <c r="S1022" s="3"/>
      <c r="T1022"/>
      <c r="U1022"/>
    </row>
    <row r="1023" spans="15:21" x14ac:dyDescent="0.15">
      <c r="O1023" s="5"/>
      <c r="P1023" s="3"/>
      <c r="Q1023" s="3"/>
      <c r="R1023" s="3"/>
      <c r="S1023" s="3"/>
      <c r="T1023"/>
      <c r="U1023"/>
    </row>
    <row r="1024" spans="15:21" x14ac:dyDescent="0.15">
      <c r="O1024" s="5"/>
      <c r="P1024" s="3"/>
      <c r="Q1024" s="3"/>
      <c r="R1024" s="3"/>
      <c r="S1024" s="3"/>
      <c r="T1024"/>
      <c r="U1024"/>
    </row>
    <row r="1025" spans="15:21" x14ac:dyDescent="0.15">
      <c r="O1025" s="5"/>
      <c r="P1025" s="3"/>
      <c r="Q1025" s="3"/>
      <c r="R1025" s="3"/>
      <c r="S1025" s="3"/>
      <c r="T1025"/>
      <c r="U1025"/>
    </row>
    <row r="1026" spans="15:21" x14ac:dyDescent="0.15">
      <c r="O1026" s="5"/>
      <c r="P1026" s="3"/>
      <c r="Q1026" s="3"/>
      <c r="R1026" s="3"/>
      <c r="S1026" s="3"/>
      <c r="T1026"/>
      <c r="U1026"/>
    </row>
    <row r="1027" spans="15:21" x14ac:dyDescent="0.15">
      <c r="O1027" s="5"/>
      <c r="P1027" s="3"/>
      <c r="Q1027" s="3"/>
      <c r="R1027" s="3"/>
      <c r="S1027" s="3"/>
      <c r="T1027"/>
      <c r="U1027"/>
    </row>
    <row r="1028" spans="15:21" x14ac:dyDescent="0.15">
      <c r="O1028" s="5"/>
      <c r="P1028" s="3"/>
      <c r="Q1028" s="3"/>
      <c r="R1028" s="3"/>
      <c r="S1028" s="3"/>
      <c r="T1028"/>
      <c r="U1028"/>
    </row>
    <row r="1029" spans="15:21" x14ac:dyDescent="0.15">
      <c r="O1029" s="5"/>
      <c r="P1029" s="3"/>
      <c r="Q1029" s="3"/>
      <c r="R1029" s="3"/>
      <c r="S1029" s="3"/>
      <c r="T1029"/>
      <c r="U1029"/>
    </row>
    <row r="1030" spans="15:21" x14ac:dyDescent="0.15">
      <c r="O1030" s="5"/>
      <c r="P1030" s="3"/>
      <c r="Q1030" s="3"/>
      <c r="R1030" s="3"/>
      <c r="S1030" s="3"/>
      <c r="T1030"/>
      <c r="U1030"/>
    </row>
    <row r="1031" spans="15:21" x14ac:dyDescent="0.15">
      <c r="O1031" s="5"/>
      <c r="P1031" s="3"/>
      <c r="Q1031" s="3"/>
      <c r="R1031" s="3"/>
      <c r="S1031" s="3"/>
      <c r="T1031"/>
      <c r="U1031"/>
    </row>
    <row r="1032" spans="15:21" x14ac:dyDescent="0.15">
      <c r="O1032" s="5"/>
      <c r="P1032" s="3"/>
      <c r="Q1032" s="3"/>
      <c r="R1032" s="3"/>
      <c r="S1032" s="3"/>
      <c r="T1032"/>
      <c r="U1032"/>
    </row>
    <row r="1033" spans="15:21" x14ac:dyDescent="0.15">
      <c r="O1033" s="5"/>
      <c r="P1033" s="3"/>
      <c r="Q1033" s="3"/>
      <c r="R1033" s="3"/>
      <c r="S1033" s="3"/>
      <c r="T1033"/>
      <c r="U1033"/>
    </row>
    <row r="1034" spans="15:21" x14ac:dyDescent="0.15">
      <c r="O1034" s="5"/>
      <c r="P1034" s="3"/>
      <c r="Q1034" s="3"/>
      <c r="R1034" s="3"/>
      <c r="S1034" s="3"/>
      <c r="T1034"/>
      <c r="U1034"/>
    </row>
    <row r="1035" spans="15:21" x14ac:dyDescent="0.15">
      <c r="O1035" s="5"/>
      <c r="P1035" s="3"/>
      <c r="Q1035" s="3"/>
      <c r="R1035" s="3"/>
      <c r="S1035" s="3"/>
      <c r="T1035"/>
      <c r="U1035"/>
    </row>
    <row r="1036" spans="15:21" x14ac:dyDescent="0.15">
      <c r="O1036" s="5"/>
      <c r="P1036" s="3"/>
      <c r="Q1036" s="3"/>
      <c r="R1036" s="3"/>
      <c r="S1036" s="3"/>
      <c r="T1036"/>
      <c r="U1036"/>
    </row>
    <row r="1037" spans="15:21" x14ac:dyDescent="0.15">
      <c r="O1037" s="5"/>
      <c r="P1037" s="3"/>
      <c r="Q1037" s="3"/>
      <c r="R1037" s="3"/>
      <c r="S1037" s="3"/>
      <c r="T1037"/>
      <c r="U1037"/>
    </row>
    <row r="1038" spans="15:21" x14ac:dyDescent="0.15">
      <c r="O1038" s="5"/>
      <c r="P1038" s="3"/>
      <c r="Q1038" s="3"/>
      <c r="R1038" s="3"/>
      <c r="S1038" s="3"/>
      <c r="T1038"/>
      <c r="U1038"/>
    </row>
    <row r="1039" spans="15:21" x14ac:dyDescent="0.15">
      <c r="O1039" s="5"/>
      <c r="P1039" s="3"/>
      <c r="Q1039" s="3"/>
      <c r="R1039" s="3"/>
      <c r="S1039" s="3"/>
      <c r="T1039"/>
      <c r="U1039"/>
    </row>
    <row r="1040" spans="15:21" x14ac:dyDescent="0.15">
      <c r="O1040" s="5"/>
      <c r="P1040" s="3"/>
      <c r="Q1040" s="3"/>
      <c r="R1040" s="3"/>
      <c r="S1040" s="3"/>
      <c r="T1040"/>
      <c r="U1040"/>
    </row>
    <row r="1041" spans="15:21" x14ac:dyDescent="0.15">
      <c r="O1041" s="5"/>
      <c r="P1041" s="3"/>
      <c r="Q1041" s="3"/>
      <c r="R1041" s="3"/>
      <c r="S1041" s="3"/>
      <c r="T1041"/>
      <c r="U1041"/>
    </row>
    <row r="1042" spans="15:21" x14ac:dyDescent="0.15">
      <c r="O1042" s="5"/>
      <c r="P1042" s="3"/>
      <c r="Q1042" s="3"/>
      <c r="R1042" s="3"/>
      <c r="S1042" s="3"/>
      <c r="T1042"/>
      <c r="U1042"/>
    </row>
    <row r="1043" spans="15:21" x14ac:dyDescent="0.15">
      <c r="O1043" s="5"/>
      <c r="P1043" s="3"/>
      <c r="Q1043" s="3"/>
      <c r="R1043" s="3"/>
      <c r="S1043" s="3"/>
      <c r="T1043"/>
      <c r="U1043"/>
    </row>
    <row r="1044" spans="15:21" x14ac:dyDescent="0.15">
      <c r="O1044" s="5"/>
      <c r="P1044" s="3"/>
      <c r="Q1044" s="3"/>
      <c r="R1044" s="3"/>
      <c r="S1044" s="3"/>
      <c r="T1044"/>
      <c r="U1044"/>
    </row>
    <row r="1045" spans="15:21" x14ac:dyDescent="0.15">
      <c r="O1045" s="5"/>
      <c r="P1045" s="3"/>
      <c r="Q1045" s="3"/>
      <c r="R1045" s="3"/>
      <c r="S1045" s="3"/>
      <c r="T1045"/>
      <c r="U1045"/>
    </row>
    <row r="1046" spans="15:21" x14ac:dyDescent="0.15">
      <c r="O1046" s="5"/>
      <c r="P1046" s="3"/>
      <c r="Q1046" s="3"/>
      <c r="R1046" s="3"/>
      <c r="S1046" s="3"/>
      <c r="T1046"/>
      <c r="U1046"/>
    </row>
    <row r="1047" spans="15:21" x14ac:dyDescent="0.15">
      <c r="O1047" s="5"/>
      <c r="P1047" s="3"/>
      <c r="Q1047" s="3"/>
      <c r="R1047" s="3"/>
      <c r="S1047" s="3"/>
      <c r="T1047"/>
      <c r="U1047"/>
    </row>
    <row r="1048" spans="15:21" x14ac:dyDescent="0.15">
      <c r="O1048" s="5"/>
      <c r="P1048" s="3"/>
      <c r="Q1048" s="3"/>
      <c r="R1048" s="3"/>
      <c r="S1048" s="3"/>
      <c r="T1048"/>
      <c r="U1048"/>
    </row>
    <row r="1049" spans="15:21" x14ac:dyDescent="0.15">
      <c r="O1049" s="5"/>
      <c r="P1049" s="3"/>
      <c r="Q1049" s="3"/>
      <c r="R1049" s="3"/>
      <c r="S1049" s="3"/>
      <c r="T1049"/>
      <c r="U1049"/>
    </row>
    <row r="1050" spans="15:21" x14ac:dyDescent="0.15">
      <c r="O1050" s="5"/>
      <c r="P1050" s="3"/>
      <c r="Q1050" s="3"/>
      <c r="R1050" s="3"/>
      <c r="S1050" s="3"/>
      <c r="T1050"/>
      <c r="U1050"/>
    </row>
    <row r="1051" spans="15:21" x14ac:dyDescent="0.15">
      <c r="O1051" s="5"/>
      <c r="P1051" s="3"/>
      <c r="Q1051" s="3"/>
      <c r="R1051" s="3"/>
      <c r="S1051" s="3"/>
      <c r="T1051"/>
      <c r="U1051"/>
    </row>
    <row r="1052" spans="15:21" x14ac:dyDescent="0.15">
      <c r="O1052" s="5"/>
      <c r="P1052" s="3"/>
      <c r="Q1052" s="3"/>
      <c r="R1052" s="3"/>
      <c r="S1052" s="3"/>
      <c r="T1052"/>
      <c r="U1052"/>
    </row>
    <row r="1053" spans="15:21" x14ac:dyDescent="0.15">
      <c r="O1053" s="5"/>
      <c r="P1053" s="3"/>
      <c r="Q1053" s="3"/>
      <c r="R1053" s="3"/>
      <c r="S1053" s="3"/>
      <c r="T1053"/>
      <c r="U1053"/>
    </row>
    <row r="1054" spans="15:21" x14ac:dyDescent="0.15">
      <c r="O1054" s="5"/>
      <c r="P1054" s="3"/>
      <c r="Q1054" s="3"/>
      <c r="R1054" s="3"/>
      <c r="S1054" s="3"/>
      <c r="T1054"/>
      <c r="U1054"/>
    </row>
    <row r="1055" spans="15:21" x14ac:dyDescent="0.15">
      <c r="O1055" s="5"/>
      <c r="P1055" s="3"/>
      <c r="Q1055" s="3"/>
      <c r="R1055" s="3"/>
      <c r="S1055" s="3"/>
      <c r="T1055"/>
      <c r="U1055"/>
    </row>
    <row r="1056" spans="15:21" x14ac:dyDescent="0.15">
      <c r="O1056" s="5"/>
      <c r="P1056" s="3"/>
      <c r="Q1056" s="3"/>
      <c r="R1056" s="3"/>
      <c r="S1056" s="3"/>
      <c r="T1056"/>
      <c r="U1056"/>
    </row>
    <row r="1057" spans="15:21" x14ac:dyDescent="0.15">
      <c r="O1057" s="5"/>
      <c r="P1057" s="3"/>
      <c r="Q1057" s="3"/>
      <c r="R1057" s="3"/>
      <c r="S1057" s="3"/>
      <c r="T1057"/>
      <c r="U1057"/>
    </row>
    <row r="1058" spans="15:21" x14ac:dyDescent="0.15">
      <c r="O1058" s="5"/>
      <c r="P1058" s="3"/>
      <c r="Q1058" s="3"/>
      <c r="R1058" s="3"/>
      <c r="S1058" s="3"/>
      <c r="T1058"/>
      <c r="U1058"/>
    </row>
    <row r="1059" spans="15:21" x14ac:dyDescent="0.15">
      <c r="O1059" s="5"/>
      <c r="P1059" s="3"/>
      <c r="Q1059" s="3"/>
      <c r="R1059" s="3"/>
      <c r="S1059" s="3"/>
      <c r="T1059"/>
      <c r="U1059"/>
    </row>
    <row r="1060" spans="15:21" x14ac:dyDescent="0.15">
      <c r="O1060" s="5"/>
      <c r="P1060" s="3"/>
      <c r="Q1060" s="3"/>
      <c r="R1060" s="3"/>
      <c r="S1060" s="3"/>
      <c r="T1060"/>
      <c r="U1060"/>
    </row>
    <row r="1061" spans="15:21" x14ac:dyDescent="0.15">
      <c r="O1061" s="5"/>
      <c r="P1061" s="3"/>
      <c r="Q1061" s="3"/>
      <c r="R1061" s="3"/>
      <c r="S1061" s="3"/>
      <c r="T1061"/>
      <c r="U1061"/>
    </row>
    <row r="1062" spans="15:21" x14ac:dyDescent="0.15">
      <c r="O1062" s="5"/>
      <c r="P1062" s="3"/>
      <c r="Q1062" s="3"/>
      <c r="R1062" s="3"/>
      <c r="S1062" s="3"/>
      <c r="T1062"/>
      <c r="U1062"/>
    </row>
    <row r="1063" spans="15:21" x14ac:dyDescent="0.15">
      <c r="O1063" s="5"/>
      <c r="P1063" s="3"/>
      <c r="Q1063" s="3"/>
      <c r="R1063" s="3"/>
      <c r="S1063" s="3"/>
      <c r="T1063"/>
      <c r="U1063"/>
    </row>
    <row r="1064" spans="15:21" x14ac:dyDescent="0.15">
      <c r="O1064" s="5"/>
      <c r="P1064" s="3"/>
      <c r="Q1064" s="3"/>
      <c r="R1064" s="3"/>
      <c r="S1064" s="3"/>
      <c r="T1064"/>
      <c r="U1064"/>
    </row>
    <row r="1065" spans="15:21" x14ac:dyDescent="0.15">
      <c r="O1065" s="5"/>
      <c r="P1065" s="3"/>
      <c r="Q1065" s="3"/>
      <c r="R1065" s="3"/>
      <c r="S1065" s="3"/>
      <c r="T1065"/>
      <c r="U1065"/>
    </row>
    <row r="1066" spans="15:21" x14ac:dyDescent="0.15">
      <c r="O1066" s="5"/>
      <c r="P1066" s="3"/>
      <c r="Q1066" s="3"/>
      <c r="R1066" s="3"/>
      <c r="S1066" s="3"/>
      <c r="T1066"/>
      <c r="U1066"/>
    </row>
    <row r="1067" spans="15:21" x14ac:dyDescent="0.15">
      <c r="O1067" s="5"/>
      <c r="P1067" s="3"/>
      <c r="Q1067" s="3"/>
      <c r="R1067" s="3"/>
      <c r="S1067" s="3"/>
      <c r="T1067"/>
      <c r="U1067"/>
    </row>
    <row r="1068" spans="15:21" x14ac:dyDescent="0.15">
      <c r="O1068" s="5"/>
      <c r="P1068" s="3"/>
      <c r="Q1068" s="3"/>
      <c r="R1068" s="3"/>
      <c r="S1068" s="3"/>
      <c r="T1068"/>
      <c r="U1068"/>
    </row>
    <row r="1069" spans="15:21" x14ac:dyDescent="0.15">
      <c r="O1069" s="5"/>
      <c r="P1069" s="3"/>
      <c r="Q1069" s="3"/>
      <c r="R1069" s="3"/>
      <c r="S1069" s="3"/>
      <c r="T1069"/>
      <c r="U1069"/>
    </row>
    <row r="1070" spans="15:21" x14ac:dyDescent="0.15">
      <c r="O1070" s="5"/>
      <c r="P1070" s="3"/>
      <c r="Q1070" s="3"/>
      <c r="R1070" s="3"/>
      <c r="S1070" s="3"/>
      <c r="T1070"/>
      <c r="U1070"/>
    </row>
    <row r="1071" spans="15:21" x14ac:dyDescent="0.15">
      <c r="O1071" s="5"/>
      <c r="P1071" s="3"/>
      <c r="Q1071" s="3"/>
      <c r="R1071" s="3"/>
      <c r="S1071" s="3"/>
      <c r="T1071"/>
      <c r="U1071"/>
    </row>
    <row r="1072" spans="15:21" x14ac:dyDescent="0.15">
      <c r="O1072" s="5"/>
      <c r="P1072" s="3"/>
      <c r="Q1072" s="3"/>
      <c r="R1072" s="3"/>
      <c r="S1072" s="3"/>
      <c r="T1072"/>
      <c r="U1072"/>
    </row>
    <row r="1073" spans="15:21" x14ac:dyDescent="0.15">
      <c r="O1073" s="5"/>
      <c r="P1073" s="3"/>
      <c r="Q1073" s="3"/>
      <c r="R1073" s="3"/>
      <c r="S1073" s="3"/>
      <c r="T1073"/>
      <c r="U1073"/>
    </row>
    <row r="1074" spans="15:21" x14ac:dyDescent="0.15">
      <c r="O1074" s="5"/>
      <c r="P1074" s="3"/>
      <c r="Q1074" s="3"/>
      <c r="R1074" s="3"/>
      <c r="S1074" s="3"/>
      <c r="T1074"/>
      <c r="U1074"/>
    </row>
    <row r="1075" spans="15:21" x14ac:dyDescent="0.15">
      <c r="O1075" s="5"/>
      <c r="P1075" s="3"/>
      <c r="Q1075" s="3"/>
      <c r="R1075" s="3"/>
      <c r="S1075" s="3"/>
      <c r="T1075"/>
      <c r="U1075"/>
    </row>
    <row r="1076" spans="15:21" x14ac:dyDescent="0.15">
      <c r="O1076" s="5"/>
      <c r="P1076" s="3"/>
      <c r="Q1076" s="3"/>
      <c r="R1076" s="3"/>
      <c r="S1076" s="3"/>
      <c r="T1076"/>
      <c r="U1076"/>
    </row>
    <row r="1077" spans="15:21" x14ac:dyDescent="0.15">
      <c r="O1077" s="5"/>
      <c r="P1077" s="3"/>
      <c r="Q1077" s="3"/>
      <c r="R1077" s="3"/>
      <c r="S1077" s="3"/>
      <c r="T1077"/>
      <c r="U1077"/>
    </row>
    <row r="1078" spans="15:21" x14ac:dyDescent="0.15">
      <c r="O1078" s="5"/>
      <c r="P1078" s="3"/>
      <c r="Q1078" s="3"/>
      <c r="R1078" s="3"/>
      <c r="S1078" s="3"/>
      <c r="T1078"/>
      <c r="U1078"/>
    </row>
    <row r="1079" spans="15:21" x14ac:dyDescent="0.15">
      <c r="O1079" s="5"/>
      <c r="P1079" s="3"/>
      <c r="Q1079" s="3"/>
      <c r="R1079" s="3"/>
      <c r="S1079" s="3"/>
      <c r="T1079"/>
      <c r="U1079"/>
    </row>
    <row r="1080" spans="15:21" x14ac:dyDescent="0.15">
      <c r="O1080" s="5"/>
      <c r="P1080" s="3"/>
      <c r="Q1080" s="3"/>
      <c r="R1080" s="3"/>
      <c r="S1080" s="3"/>
      <c r="T1080"/>
      <c r="U1080"/>
    </row>
    <row r="1081" spans="15:21" x14ac:dyDescent="0.15">
      <c r="O1081" s="5"/>
      <c r="P1081" s="3"/>
      <c r="Q1081" s="3"/>
      <c r="R1081" s="3"/>
      <c r="S1081" s="3"/>
      <c r="T1081"/>
      <c r="U1081"/>
    </row>
    <row r="1082" spans="15:21" x14ac:dyDescent="0.15">
      <c r="O1082" s="5"/>
      <c r="P1082" s="3"/>
      <c r="Q1082" s="3"/>
      <c r="R1082" s="3"/>
      <c r="S1082" s="3"/>
      <c r="T1082"/>
      <c r="U1082"/>
    </row>
    <row r="1083" spans="15:21" x14ac:dyDescent="0.15">
      <c r="O1083" s="5"/>
      <c r="P1083" s="3"/>
      <c r="Q1083" s="3"/>
      <c r="R1083" s="3"/>
      <c r="S1083" s="3"/>
      <c r="T1083"/>
      <c r="U1083"/>
    </row>
    <row r="1084" spans="15:21" x14ac:dyDescent="0.15">
      <c r="O1084" s="5"/>
      <c r="P1084" s="3"/>
      <c r="Q1084" s="3"/>
      <c r="R1084" s="3"/>
      <c r="S1084" s="3"/>
      <c r="T1084"/>
      <c r="U1084"/>
    </row>
    <row r="1085" spans="15:21" x14ac:dyDescent="0.15">
      <c r="O1085" s="5"/>
      <c r="P1085" s="3"/>
      <c r="Q1085" s="3"/>
      <c r="R1085" s="3"/>
      <c r="S1085" s="3"/>
      <c r="T1085"/>
      <c r="U1085"/>
    </row>
    <row r="1086" spans="15:21" x14ac:dyDescent="0.15">
      <c r="O1086" s="5"/>
      <c r="P1086" s="3"/>
      <c r="Q1086" s="3"/>
      <c r="R1086" s="3"/>
      <c r="S1086" s="3"/>
      <c r="T1086"/>
      <c r="U1086"/>
    </row>
    <row r="1087" spans="15:21" x14ac:dyDescent="0.15">
      <c r="O1087" s="5"/>
      <c r="P1087" s="3"/>
      <c r="Q1087" s="3"/>
      <c r="R1087" s="3"/>
      <c r="S1087" s="3"/>
      <c r="T1087"/>
      <c r="U1087"/>
    </row>
    <row r="1088" spans="15:21" x14ac:dyDescent="0.15">
      <c r="O1088" s="5"/>
      <c r="P1088" s="3"/>
      <c r="Q1088" s="3"/>
      <c r="R1088" s="3"/>
      <c r="S1088" s="3"/>
      <c r="T1088"/>
      <c r="U1088"/>
    </row>
    <row r="1089" spans="15:21" x14ac:dyDescent="0.15">
      <c r="O1089" s="5"/>
      <c r="P1089" s="3"/>
      <c r="Q1089" s="3"/>
      <c r="R1089" s="3"/>
      <c r="S1089" s="3"/>
      <c r="T1089"/>
      <c r="U1089"/>
    </row>
    <row r="1090" spans="15:21" x14ac:dyDescent="0.15">
      <c r="O1090" s="5"/>
      <c r="P1090" s="3"/>
      <c r="Q1090" s="3"/>
      <c r="R1090" s="3"/>
      <c r="S1090" s="3"/>
      <c r="T1090"/>
      <c r="U1090"/>
    </row>
    <row r="1091" spans="15:21" x14ac:dyDescent="0.15">
      <c r="O1091" s="5"/>
      <c r="P1091" s="3"/>
      <c r="Q1091" s="3"/>
      <c r="R1091" s="3"/>
      <c r="S1091" s="3"/>
      <c r="T1091"/>
      <c r="U1091"/>
    </row>
    <row r="1092" spans="15:21" x14ac:dyDescent="0.15">
      <c r="O1092" s="5"/>
      <c r="P1092" s="3"/>
      <c r="Q1092" s="3"/>
      <c r="R1092" s="3"/>
      <c r="S1092" s="3"/>
      <c r="T1092"/>
      <c r="U1092"/>
    </row>
    <row r="1093" spans="15:21" x14ac:dyDescent="0.15">
      <c r="O1093" s="5"/>
      <c r="P1093" s="3"/>
      <c r="Q1093" s="3"/>
      <c r="R1093" s="3"/>
      <c r="S1093" s="3"/>
      <c r="T1093"/>
      <c r="U1093"/>
    </row>
    <row r="1094" spans="15:21" x14ac:dyDescent="0.15">
      <c r="O1094" s="5"/>
      <c r="P1094" s="3"/>
      <c r="Q1094" s="3"/>
      <c r="R1094" s="3"/>
      <c r="S1094" s="3"/>
      <c r="T1094"/>
      <c r="U1094"/>
    </row>
    <row r="1095" spans="15:21" x14ac:dyDescent="0.15">
      <c r="O1095" s="5"/>
      <c r="P1095" s="3"/>
      <c r="Q1095" s="3"/>
      <c r="R1095" s="3"/>
      <c r="S1095" s="3"/>
      <c r="T1095"/>
      <c r="U1095"/>
    </row>
    <row r="1096" spans="15:21" x14ac:dyDescent="0.15">
      <c r="O1096" s="5"/>
      <c r="P1096" s="3"/>
      <c r="Q1096" s="3"/>
      <c r="R1096" s="3"/>
      <c r="S1096" s="3"/>
      <c r="T1096"/>
      <c r="U1096"/>
    </row>
    <row r="1097" spans="15:21" x14ac:dyDescent="0.15">
      <c r="O1097" s="5"/>
      <c r="P1097" s="3"/>
      <c r="Q1097" s="3"/>
      <c r="R1097" s="3"/>
      <c r="S1097" s="3"/>
      <c r="T1097"/>
      <c r="U1097"/>
    </row>
    <row r="1098" spans="15:21" x14ac:dyDescent="0.15">
      <c r="O1098" s="5"/>
      <c r="P1098" s="3"/>
      <c r="Q1098" s="3"/>
      <c r="R1098" s="3"/>
      <c r="S1098" s="3"/>
      <c r="T1098"/>
      <c r="U1098"/>
    </row>
    <row r="1099" spans="15:21" x14ac:dyDescent="0.15">
      <c r="O1099" s="5"/>
      <c r="P1099" s="3"/>
      <c r="Q1099" s="3"/>
      <c r="R1099" s="3"/>
      <c r="S1099" s="3"/>
      <c r="T1099"/>
      <c r="U1099"/>
    </row>
    <row r="1100" spans="15:21" x14ac:dyDescent="0.15">
      <c r="O1100" s="5"/>
      <c r="P1100" s="3"/>
      <c r="Q1100" s="3"/>
      <c r="R1100" s="3"/>
      <c r="S1100" s="3"/>
      <c r="T1100"/>
      <c r="U1100"/>
    </row>
    <row r="1101" spans="15:21" x14ac:dyDescent="0.15">
      <c r="O1101" s="5"/>
      <c r="P1101" s="3"/>
      <c r="Q1101" s="3"/>
      <c r="R1101" s="3"/>
      <c r="S1101" s="3"/>
      <c r="T1101"/>
      <c r="U1101"/>
    </row>
    <row r="1102" spans="15:21" x14ac:dyDescent="0.15">
      <c r="O1102" s="5"/>
      <c r="P1102" s="3"/>
      <c r="Q1102" s="3"/>
      <c r="R1102" s="3"/>
      <c r="S1102" s="3"/>
      <c r="T1102"/>
      <c r="U1102"/>
    </row>
    <row r="1103" spans="15:21" x14ac:dyDescent="0.15">
      <c r="O1103" s="5"/>
      <c r="P1103" s="3"/>
      <c r="Q1103" s="3"/>
      <c r="R1103" s="3"/>
      <c r="S1103" s="3"/>
      <c r="T1103"/>
      <c r="U1103"/>
    </row>
    <row r="1104" spans="15:21" x14ac:dyDescent="0.15">
      <c r="O1104" s="5"/>
      <c r="P1104" s="3"/>
      <c r="Q1104" s="3"/>
      <c r="R1104" s="3"/>
      <c r="S1104" s="3"/>
      <c r="T1104"/>
      <c r="U1104"/>
    </row>
    <row r="1105" spans="15:21" x14ac:dyDescent="0.15">
      <c r="O1105" s="5"/>
      <c r="P1105" s="3"/>
      <c r="Q1105" s="3"/>
      <c r="R1105" s="3"/>
      <c r="S1105" s="3"/>
      <c r="T1105"/>
      <c r="U1105"/>
    </row>
    <row r="1106" spans="15:21" x14ac:dyDescent="0.15">
      <c r="O1106" s="5"/>
      <c r="P1106" s="3"/>
      <c r="Q1106" s="3"/>
      <c r="R1106" s="3"/>
      <c r="S1106" s="3"/>
      <c r="T1106"/>
      <c r="U1106"/>
    </row>
    <row r="1107" spans="15:21" x14ac:dyDescent="0.15">
      <c r="O1107" s="5"/>
      <c r="P1107" s="3"/>
      <c r="Q1107" s="3"/>
      <c r="R1107" s="3"/>
      <c r="S1107" s="3"/>
      <c r="T1107"/>
      <c r="U1107"/>
    </row>
    <row r="1108" spans="15:21" x14ac:dyDescent="0.15">
      <c r="O1108" s="5"/>
      <c r="P1108" s="3"/>
      <c r="Q1108" s="3"/>
      <c r="R1108" s="3"/>
      <c r="S1108" s="3"/>
      <c r="T1108"/>
      <c r="U1108"/>
    </row>
    <row r="1109" spans="15:21" x14ac:dyDescent="0.15">
      <c r="O1109" s="5"/>
      <c r="P1109" s="3"/>
      <c r="Q1109" s="3"/>
      <c r="R1109" s="3"/>
      <c r="S1109" s="3"/>
      <c r="T1109"/>
      <c r="U1109"/>
    </row>
    <row r="1110" spans="15:21" x14ac:dyDescent="0.15">
      <c r="O1110" s="5"/>
      <c r="P1110" s="3"/>
      <c r="Q1110" s="3"/>
      <c r="R1110" s="3"/>
      <c r="S1110" s="3"/>
      <c r="T1110"/>
      <c r="U1110"/>
    </row>
    <row r="1111" spans="15:21" x14ac:dyDescent="0.15">
      <c r="O1111" s="5"/>
      <c r="P1111" s="3"/>
      <c r="Q1111" s="3"/>
      <c r="R1111" s="3"/>
      <c r="S1111" s="3"/>
      <c r="T1111"/>
      <c r="U1111"/>
    </row>
    <row r="1112" spans="15:21" x14ac:dyDescent="0.15">
      <c r="O1112" s="5"/>
      <c r="P1112" s="3"/>
      <c r="Q1112" s="3"/>
      <c r="R1112" s="3"/>
      <c r="S1112" s="3"/>
      <c r="T1112"/>
      <c r="U1112"/>
    </row>
    <row r="1113" spans="15:21" x14ac:dyDescent="0.15">
      <c r="O1113" s="5"/>
      <c r="P1113" s="3"/>
      <c r="Q1113" s="3"/>
      <c r="R1113" s="3"/>
      <c r="S1113" s="3"/>
      <c r="T1113"/>
      <c r="U1113"/>
    </row>
    <row r="1114" spans="15:21" x14ac:dyDescent="0.15">
      <c r="O1114" s="5"/>
      <c r="P1114" s="3"/>
      <c r="Q1114" s="3"/>
      <c r="R1114" s="3"/>
      <c r="S1114" s="3"/>
      <c r="T1114"/>
      <c r="U1114"/>
    </row>
    <row r="1115" spans="15:21" x14ac:dyDescent="0.15">
      <c r="O1115" s="5"/>
      <c r="P1115" s="3"/>
      <c r="Q1115" s="3"/>
      <c r="R1115" s="3"/>
      <c r="S1115" s="3"/>
      <c r="T1115"/>
      <c r="U1115"/>
    </row>
    <row r="1116" spans="15:21" x14ac:dyDescent="0.15">
      <c r="O1116" s="5"/>
      <c r="P1116" s="3"/>
      <c r="Q1116" s="3"/>
      <c r="R1116" s="3"/>
      <c r="S1116" s="3"/>
      <c r="T1116"/>
      <c r="U1116"/>
    </row>
    <row r="1117" spans="15:21" x14ac:dyDescent="0.15">
      <c r="O1117" s="5"/>
      <c r="P1117" s="3"/>
      <c r="Q1117" s="3"/>
      <c r="R1117" s="3"/>
      <c r="S1117" s="3"/>
      <c r="T1117"/>
      <c r="U1117"/>
    </row>
    <row r="1118" spans="15:21" x14ac:dyDescent="0.15">
      <c r="O1118" s="5"/>
      <c r="P1118" s="3"/>
      <c r="Q1118" s="3"/>
      <c r="R1118" s="3"/>
      <c r="S1118" s="3"/>
      <c r="T1118"/>
      <c r="U1118"/>
    </row>
    <row r="1119" spans="15:21" x14ac:dyDescent="0.15">
      <c r="O1119" s="5"/>
      <c r="P1119" s="3"/>
      <c r="Q1119" s="3"/>
      <c r="R1119" s="3"/>
      <c r="S1119" s="3"/>
      <c r="T1119"/>
      <c r="U1119"/>
    </row>
    <row r="1120" spans="15:21" x14ac:dyDescent="0.15">
      <c r="O1120" s="5"/>
      <c r="P1120" s="3"/>
      <c r="Q1120" s="3"/>
      <c r="R1120" s="3"/>
      <c r="S1120" s="3"/>
      <c r="T1120"/>
      <c r="U1120"/>
    </row>
    <row r="1121" spans="15:21" x14ac:dyDescent="0.15">
      <c r="O1121" s="5"/>
      <c r="P1121" s="3"/>
      <c r="Q1121" s="3"/>
      <c r="R1121" s="3"/>
      <c r="S1121" s="3"/>
      <c r="T1121"/>
      <c r="U1121"/>
    </row>
    <row r="1122" spans="15:21" x14ac:dyDescent="0.15">
      <c r="O1122" s="5"/>
      <c r="P1122" s="3"/>
      <c r="Q1122" s="3"/>
      <c r="R1122" s="3"/>
      <c r="S1122" s="3"/>
      <c r="T1122"/>
      <c r="U1122"/>
    </row>
    <row r="1123" spans="15:21" x14ac:dyDescent="0.15">
      <c r="O1123" s="5"/>
      <c r="P1123" s="3"/>
      <c r="Q1123" s="3"/>
      <c r="R1123" s="3"/>
      <c r="S1123" s="3"/>
      <c r="T1123"/>
      <c r="U1123"/>
    </row>
    <row r="1124" spans="15:21" x14ac:dyDescent="0.15">
      <c r="O1124" s="5"/>
      <c r="P1124" s="3"/>
      <c r="Q1124" s="3"/>
      <c r="R1124" s="3"/>
      <c r="S1124" s="3"/>
      <c r="T1124"/>
      <c r="U1124"/>
    </row>
    <row r="1125" spans="15:21" x14ac:dyDescent="0.15">
      <c r="O1125" s="5"/>
      <c r="P1125" s="3"/>
      <c r="Q1125" s="3"/>
      <c r="R1125" s="3"/>
      <c r="S1125" s="3"/>
      <c r="T1125"/>
      <c r="U1125"/>
    </row>
    <row r="1126" spans="15:21" x14ac:dyDescent="0.15">
      <c r="O1126" s="5"/>
      <c r="P1126" s="3"/>
      <c r="Q1126" s="3"/>
      <c r="R1126" s="3"/>
      <c r="S1126" s="3"/>
      <c r="T1126"/>
      <c r="U1126"/>
    </row>
    <row r="1127" spans="15:21" x14ac:dyDescent="0.15">
      <c r="O1127" s="5"/>
      <c r="P1127" s="3"/>
      <c r="Q1127" s="3"/>
      <c r="R1127" s="3"/>
      <c r="S1127" s="3"/>
      <c r="T1127"/>
      <c r="U1127"/>
    </row>
    <row r="1128" spans="15:21" x14ac:dyDescent="0.15">
      <c r="O1128" s="5"/>
      <c r="P1128" s="3"/>
      <c r="Q1128" s="3"/>
      <c r="R1128" s="3"/>
      <c r="S1128" s="3"/>
      <c r="T1128"/>
      <c r="U1128"/>
    </row>
    <row r="1129" spans="15:21" x14ac:dyDescent="0.15">
      <c r="O1129" s="5"/>
      <c r="P1129" s="3"/>
      <c r="Q1129" s="3"/>
      <c r="R1129" s="3"/>
      <c r="S1129" s="3"/>
      <c r="T1129"/>
      <c r="U1129"/>
    </row>
    <row r="1130" spans="15:21" x14ac:dyDescent="0.15">
      <c r="O1130" s="5"/>
      <c r="P1130" s="3"/>
      <c r="Q1130" s="3"/>
      <c r="R1130" s="3"/>
      <c r="S1130" s="3"/>
      <c r="T1130"/>
      <c r="U1130"/>
    </row>
    <row r="1131" spans="15:21" x14ac:dyDescent="0.15">
      <c r="O1131" s="5"/>
      <c r="P1131" s="3"/>
      <c r="Q1131" s="3"/>
      <c r="R1131" s="3"/>
      <c r="S1131" s="3"/>
      <c r="T1131"/>
      <c r="U1131"/>
    </row>
    <row r="1132" spans="15:21" x14ac:dyDescent="0.15">
      <c r="O1132" s="5"/>
      <c r="P1132" s="3"/>
      <c r="Q1132" s="3"/>
      <c r="R1132" s="3"/>
      <c r="S1132" s="3"/>
      <c r="T1132"/>
      <c r="U1132"/>
    </row>
    <row r="1133" spans="15:21" x14ac:dyDescent="0.15">
      <c r="O1133" s="5"/>
      <c r="P1133" s="3"/>
      <c r="Q1133" s="3"/>
      <c r="R1133" s="3"/>
      <c r="S1133" s="3"/>
      <c r="T1133"/>
      <c r="U1133"/>
    </row>
    <row r="1134" spans="15:21" x14ac:dyDescent="0.15">
      <c r="O1134" s="5"/>
      <c r="P1134" s="3"/>
      <c r="Q1134" s="3"/>
      <c r="R1134" s="3"/>
      <c r="S1134" s="3"/>
      <c r="T1134"/>
      <c r="U1134"/>
    </row>
    <row r="1135" spans="15:21" x14ac:dyDescent="0.15">
      <c r="O1135" s="5"/>
      <c r="P1135" s="3"/>
      <c r="Q1135" s="3"/>
      <c r="R1135" s="3"/>
      <c r="S1135" s="3"/>
      <c r="T1135"/>
      <c r="U1135"/>
    </row>
    <row r="1136" spans="15:21" x14ac:dyDescent="0.15">
      <c r="O1136" s="5"/>
      <c r="P1136" s="3"/>
      <c r="Q1136" s="3"/>
      <c r="R1136" s="3"/>
      <c r="S1136" s="3"/>
      <c r="T1136"/>
      <c r="U1136"/>
    </row>
    <row r="1137" spans="15:21" x14ac:dyDescent="0.15">
      <c r="O1137" s="5"/>
      <c r="P1137" s="3"/>
      <c r="Q1137" s="3"/>
      <c r="R1137" s="3"/>
      <c r="S1137" s="3"/>
      <c r="T1137"/>
      <c r="U1137"/>
    </row>
    <row r="1138" spans="15:21" x14ac:dyDescent="0.15">
      <c r="O1138" s="5"/>
      <c r="P1138" s="3"/>
      <c r="Q1138" s="3"/>
      <c r="R1138" s="3"/>
      <c r="S1138" s="3"/>
      <c r="T1138"/>
      <c r="U1138"/>
    </row>
    <row r="1139" spans="15:21" x14ac:dyDescent="0.15">
      <c r="O1139" s="5"/>
      <c r="P1139" s="3"/>
      <c r="Q1139" s="3"/>
      <c r="R1139" s="3"/>
      <c r="S1139" s="3"/>
      <c r="T1139"/>
      <c r="U1139"/>
    </row>
    <row r="1140" spans="15:21" x14ac:dyDescent="0.15">
      <c r="O1140" s="5"/>
      <c r="P1140" s="3"/>
      <c r="Q1140" s="3"/>
      <c r="R1140" s="3"/>
      <c r="S1140" s="3"/>
      <c r="T1140"/>
      <c r="U1140"/>
    </row>
    <row r="1141" spans="15:21" x14ac:dyDescent="0.15">
      <c r="O1141" s="5"/>
      <c r="P1141" s="3"/>
      <c r="Q1141" s="3"/>
      <c r="R1141" s="3"/>
      <c r="S1141" s="3"/>
      <c r="T1141"/>
      <c r="U1141"/>
    </row>
    <row r="1142" spans="15:21" x14ac:dyDescent="0.15">
      <c r="O1142" s="5"/>
      <c r="P1142" s="3"/>
      <c r="Q1142" s="3"/>
      <c r="R1142" s="3"/>
      <c r="S1142" s="3"/>
      <c r="T1142"/>
      <c r="U1142"/>
    </row>
    <row r="1143" spans="15:21" x14ac:dyDescent="0.15">
      <c r="O1143" s="5"/>
      <c r="P1143" s="3"/>
      <c r="Q1143" s="3"/>
      <c r="R1143" s="3"/>
      <c r="S1143" s="3"/>
      <c r="T1143"/>
      <c r="U1143"/>
    </row>
    <row r="1144" spans="15:21" x14ac:dyDescent="0.15">
      <c r="O1144" s="5"/>
      <c r="P1144" s="3"/>
      <c r="Q1144" s="3"/>
      <c r="R1144" s="3"/>
      <c r="S1144" s="3"/>
      <c r="T1144"/>
      <c r="U1144"/>
    </row>
    <row r="1145" spans="15:21" x14ac:dyDescent="0.15">
      <c r="O1145" s="5"/>
      <c r="P1145" s="3"/>
      <c r="Q1145" s="3"/>
      <c r="R1145" s="3"/>
      <c r="S1145" s="3"/>
      <c r="T1145"/>
      <c r="U1145"/>
    </row>
    <row r="1146" spans="15:21" x14ac:dyDescent="0.15">
      <c r="O1146" s="5"/>
      <c r="P1146" s="3"/>
      <c r="Q1146" s="3"/>
      <c r="R1146" s="3"/>
      <c r="S1146" s="3"/>
      <c r="T1146"/>
      <c r="U1146"/>
    </row>
    <row r="1147" spans="15:21" x14ac:dyDescent="0.15">
      <c r="O1147" s="5"/>
      <c r="P1147" s="3"/>
      <c r="Q1147" s="3"/>
      <c r="R1147" s="3"/>
      <c r="S1147" s="3"/>
      <c r="T1147"/>
      <c r="U1147"/>
    </row>
    <row r="1148" spans="15:21" x14ac:dyDescent="0.15">
      <c r="O1148" s="5"/>
      <c r="P1148" s="3"/>
      <c r="Q1148" s="3"/>
      <c r="R1148" s="3"/>
      <c r="S1148" s="3"/>
      <c r="T1148"/>
      <c r="U1148"/>
    </row>
    <row r="1149" spans="15:21" x14ac:dyDescent="0.15">
      <c r="O1149" s="5"/>
      <c r="P1149" s="3"/>
      <c r="Q1149" s="3"/>
      <c r="R1149" s="3"/>
      <c r="S1149" s="3"/>
      <c r="T1149"/>
      <c r="U1149"/>
    </row>
    <row r="1150" spans="15:21" x14ac:dyDescent="0.15">
      <c r="O1150" s="5"/>
      <c r="P1150" s="3"/>
      <c r="Q1150" s="3"/>
      <c r="R1150" s="3"/>
      <c r="S1150" s="3"/>
      <c r="T1150"/>
      <c r="U1150"/>
    </row>
    <row r="1151" spans="15:21" x14ac:dyDescent="0.15">
      <c r="O1151" s="5"/>
      <c r="P1151" s="3"/>
      <c r="Q1151" s="3"/>
      <c r="R1151" s="3"/>
      <c r="S1151" s="3"/>
      <c r="T1151"/>
      <c r="U1151"/>
    </row>
    <row r="1152" spans="15:21" x14ac:dyDescent="0.15">
      <c r="O1152" s="5"/>
      <c r="P1152" s="3"/>
      <c r="Q1152" s="3"/>
      <c r="R1152" s="3"/>
      <c r="S1152" s="3"/>
      <c r="T1152"/>
      <c r="U1152"/>
    </row>
    <row r="1153" spans="15:21" x14ac:dyDescent="0.15">
      <c r="O1153" s="5"/>
      <c r="P1153" s="3"/>
      <c r="Q1153" s="3"/>
      <c r="R1153" s="3"/>
      <c r="S1153" s="3"/>
      <c r="T1153"/>
      <c r="U1153"/>
    </row>
    <row r="1154" spans="15:21" x14ac:dyDescent="0.15">
      <c r="O1154" s="5"/>
      <c r="P1154" s="3"/>
      <c r="Q1154" s="3"/>
      <c r="R1154" s="3"/>
      <c r="S1154" s="3"/>
      <c r="T1154"/>
      <c r="U1154"/>
    </row>
    <row r="1155" spans="15:21" x14ac:dyDescent="0.15">
      <c r="O1155" s="5"/>
      <c r="P1155" s="3"/>
      <c r="Q1155" s="3"/>
      <c r="R1155" s="3"/>
      <c r="S1155" s="3"/>
      <c r="T1155"/>
      <c r="U1155"/>
    </row>
    <row r="1156" spans="15:21" x14ac:dyDescent="0.15">
      <c r="O1156" s="5"/>
      <c r="P1156" s="3"/>
      <c r="Q1156" s="3"/>
      <c r="R1156" s="3"/>
      <c r="S1156" s="3"/>
      <c r="T1156"/>
      <c r="U1156"/>
    </row>
    <row r="1157" spans="15:21" x14ac:dyDescent="0.15">
      <c r="O1157" s="5"/>
      <c r="P1157" s="3"/>
      <c r="Q1157" s="3"/>
      <c r="R1157" s="3"/>
      <c r="S1157" s="3"/>
      <c r="T1157"/>
      <c r="U1157"/>
    </row>
    <row r="1158" spans="15:21" x14ac:dyDescent="0.15">
      <c r="O1158" s="5"/>
      <c r="P1158" s="3"/>
      <c r="Q1158" s="3"/>
      <c r="R1158" s="3"/>
      <c r="S1158" s="3"/>
      <c r="T1158"/>
      <c r="U1158"/>
    </row>
    <row r="1159" spans="15:21" x14ac:dyDescent="0.15">
      <c r="O1159" s="5"/>
      <c r="P1159" s="3"/>
      <c r="Q1159" s="3"/>
      <c r="R1159" s="3"/>
      <c r="S1159" s="3"/>
      <c r="T1159"/>
      <c r="U1159"/>
    </row>
    <row r="1160" spans="15:21" x14ac:dyDescent="0.15">
      <c r="O1160" s="5"/>
      <c r="P1160" s="3"/>
      <c r="Q1160" s="3"/>
      <c r="R1160" s="3"/>
      <c r="S1160" s="3"/>
      <c r="T1160"/>
      <c r="U1160"/>
    </row>
    <row r="1161" spans="15:21" x14ac:dyDescent="0.15">
      <c r="O1161" s="5"/>
      <c r="P1161" s="3"/>
      <c r="Q1161" s="3"/>
      <c r="R1161" s="3"/>
      <c r="S1161" s="3"/>
      <c r="T1161"/>
      <c r="U1161"/>
    </row>
    <row r="1162" spans="15:21" x14ac:dyDescent="0.15">
      <c r="O1162" s="5"/>
      <c r="P1162" s="3"/>
      <c r="Q1162" s="3"/>
      <c r="R1162" s="3"/>
      <c r="S1162" s="3"/>
      <c r="T1162"/>
      <c r="U1162"/>
    </row>
    <row r="1163" spans="15:21" x14ac:dyDescent="0.15">
      <c r="O1163" s="5"/>
      <c r="P1163" s="3"/>
      <c r="Q1163" s="3"/>
      <c r="R1163" s="3"/>
      <c r="S1163" s="3"/>
      <c r="T1163"/>
      <c r="U1163"/>
    </row>
    <row r="1164" spans="15:21" x14ac:dyDescent="0.15">
      <c r="O1164" s="5"/>
      <c r="P1164" s="3"/>
      <c r="Q1164" s="3"/>
      <c r="R1164" s="3"/>
      <c r="S1164" s="3"/>
      <c r="T1164"/>
      <c r="U1164"/>
    </row>
    <row r="1165" spans="15:21" x14ac:dyDescent="0.15">
      <c r="O1165" s="5"/>
      <c r="P1165" s="3"/>
      <c r="Q1165" s="3"/>
      <c r="R1165" s="3"/>
      <c r="S1165" s="3"/>
      <c r="T1165"/>
      <c r="U1165"/>
    </row>
    <row r="1166" spans="15:21" x14ac:dyDescent="0.15">
      <c r="O1166" s="5"/>
      <c r="P1166" s="3"/>
      <c r="Q1166" s="3"/>
      <c r="R1166" s="3"/>
      <c r="S1166" s="3"/>
      <c r="T1166"/>
      <c r="U1166"/>
    </row>
    <row r="1167" spans="15:21" x14ac:dyDescent="0.15">
      <c r="O1167" s="5"/>
      <c r="P1167" s="3"/>
      <c r="Q1167" s="3"/>
      <c r="R1167" s="3"/>
      <c r="S1167" s="3"/>
      <c r="T1167"/>
      <c r="U1167"/>
    </row>
    <row r="1168" spans="15:21" x14ac:dyDescent="0.15">
      <c r="O1168" s="5"/>
      <c r="P1168" s="3"/>
      <c r="Q1168" s="3"/>
      <c r="R1168" s="3"/>
      <c r="S1168" s="3"/>
      <c r="T1168"/>
      <c r="U1168"/>
    </row>
    <row r="1169" spans="15:21" x14ac:dyDescent="0.15">
      <c r="O1169" s="5"/>
      <c r="P1169" s="3"/>
      <c r="Q1169" s="3"/>
      <c r="R1169" s="3"/>
      <c r="S1169" s="3"/>
      <c r="T1169"/>
      <c r="U1169"/>
    </row>
    <row r="1170" spans="15:21" x14ac:dyDescent="0.15">
      <c r="O1170" s="5"/>
      <c r="P1170" s="3"/>
      <c r="Q1170" s="3"/>
      <c r="R1170" s="3"/>
      <c r="S1170" s="3"/>
      <c r="T1170"/>
      <c r="U1170"/>
    </row>
    <row r="1171" spans="15:21" x14ac:dyDescent="0.15">
      <c r="O1171" s="5"/>
      <c r="P1171" s="3"/>
      <c r="Q1171" s="3"/>
      <c r="R1171" s="3"/>
      <c r="S1171" s="3"/>
      <c r="T1171"/>
      <c r="U1171"/>
    </row>
    <row r="1172" spans="15:21" x14ac:dyDescent="0.15">
      <c r="O1172" s="5"/>
      <c r="P1172" s="3"/>
      <c r="Q1172" s="3"/>
      <c r="R1172" s="3"/>
      <c r="S1172" s="3"/>
      <c r="T1172"/>
      <c r="U1172"/>
    </row>
    <row r="1173" spans="15:21" x14ac:dyDescent="0.15">
      <c r="O1173" s="5"/>
      <c r="P1173" s="3"/>
      <c r="Q1173" s="3"/>
      <c r="R1173" s="3"/>
      <c r="S1173" s="3"/>
      <c r="T1173"/>
      <c r="U1173"/>
    </row>
    <row r="1174" spans="15:21" x14ac:dyDescent="0.15">
      <c r="O1174" s="5"/>
      <c r="P1174" s="3"/>
      <c r="Q1174" s="3"/>
      <c r="R1174" s="3"/>
      <c r="S1174" s="3"/>
      <c r="T1174"/>
      <c r="U1174"/>
    </row>
    <row r="1175" spans="15:21" x14ac:dyDescent="0.15">
      <c r="O1175" s="5"/>
      <c r="P1175" s="3"/>
      <c r="Q1175" s="3"/>
      <c r="R1175" s="3"/>
      <c r="S1175" s="3"/>
      <c r="T1175"/>
      <c r="U1175"/>
    </row>
    <row r="1176" spans="15:21" x14ac:dyDescent="0.15">
      <c r="O1176" s="5"/>
      <c r="P1176" s="3"/>
      <c r="Q1176" s="3"/>
      <c r="R1176" s="3"/>
      <c r="S1176" s="3"/>
      <c r="T1176"/>
      <c r="U1176"/>
    </row>
    <row r="1177" spans="15:21" x14ac:dyDescent="0.15">
      <c r="O1177" s="5"/>
      <c r="P1177" s="3"/>
      <c r="Q1177" s="3"/>
      <c r="R1177" s="3"/>
      <c r="S1177" s="3"/>
      <c r="T1177"/>
      <c r="U1177"/>
    </row>
    <row r="1178" spans="15:21" x14ac:dyDescent="0.15">
      <c r="O1178" s="5"/>
      <c r="P1178" s="3"/>
      <c r="Q1178" s="3"/>
      <c r="R1178" s="3"/>
      <c r="S1178" s="3"/>
      <c r="T1178"/>
      <c r="U1178"/>
    </row>
    <row r="1179" spans="15:21" x14ac:dyDescent="0.15">
      <c r="O1179" s="5"/>
      <c r="P1179" s="3"/>
      <c r="Q1179" s="3"/>
      <c r="R1179" s="3"/>
      <c r="S1179" s="3"/>
      <c r="T1179"/>
      <c r="U1179"/>
    </row>
    <row r="1180" spans="15:21" x14ac:dyDescent="0.15">
      <c r="O1180" s="5"/>
      <c r="P1180" s="3"/>
      <c r="Q1180" s="3"/>
      <c r="R1180" s="3"/>
      <c r="S1180" s="3"/>
      <c r="T1180"/>
      <c r="U1180"/>
    </row>
    <row r="1181" spans="15:21" x14ac:dyDescent="0.15">
      <c r="O1181" s="5"/>
      <c r="P1181" s="3"/>
      <c r="Q1181" s="3"/>
      <c r="R1181" s="3"/>
      <c r="S1181" s="3"/>
      <c r="T1181"/>
      <c r="U1181"/>
    </row>
    <row r="1182" spans="15:21" x14ac:dyDescent="0.15">
      <c r="O1182" s="5"/>
      <c r="P1182" s="3"/>
      <c r="Q1182" s="3"/>
      <c r="R1182" s="3"/>
      <c r="S1182" s="3"/>
      <c r="T1182"/>
      <c r="U1182"/>
    </row>
    <row r="1183" spans="15:21" x14ac:dyDescent="0.15">
      <c r="O1183" s="5"/>
      <c r="P1183" s="3"/>
      <c r="Q1183" s="3"/>
      <c r="R1183" s="3"/>
      <c r="S1183" s="3"/>
      <c r="T1183"/>
      <c r="U1183"/>
    </row>
    <row r="1184" spans="15:21" x14ac:dyDescent="0.15">
      <c r="O1184" s="5"/>
      <c r="P1184" s="3"/>
      <c r="Q1184" s="3"/>
      <c r="R1184" s="3"/>
      <c r="S1184" s="3"/>
      <c r="T1184"/>
      <c r="U1184"/>
    </row>
    <row r="1185" spans="15:21" x14ac:dyDescent="0.15">
      <c r="O1185" s="5"/>
      <c r="P1185" s="3"/>
      <c r="Q1185" s="3"/>
      <c r="R1185" s="3"/>
      <c r="S1185" s="3"/>
      <c r="T1185"/>
      <c r="U1185"/>
    </row>
    <row r="1186" spans="15:21" x14ac:dyDescent="0.15">
      <c r="O1186" s="5"/>
      <c r="P1186" s="3"/>
      <c r="Q1186" s="3"/>
      <c r="R1186" s="3"/>
      <c r="S1186" s="3"/>
      <c r="T1186"/>
      <c r="U1186"/>
    </row>
    <row r="1187" spans="15:21" x14ac:dyDescent="0.15">
      <c r="O1187" s="5"/>
      <c r="P1187" s="3"/>
      <c r="Q1187" s="3"/>
      <c r="R1187" s="3"/>
      <c r="S1187" s="3"/>
      <c r="T1187"/>
      <c r="U1187"/>
    </row>
    <row r="1188" spans="15:21" x14ac:dyDescent="0.15">
      <c r="O1188" s="5"/>
      <c r="P1188" s="3"/>
      <c r="Q1188" s="3"/>
      <c r="R1188" s="3"/>
      <c r="S1188" s="3"/>
      <c r="T1188"/>
      <c r="U1188"/>
    </row>
    <row r="1189" spans="15:21" x14ac:dyDescent="0.15">
      <c r="O1189" s="5"/>
      <c r="P1189" s="3"/>
      <c r="Q1189" s="3"/>
      <c r="R1189" s="3"/>
      <c r="S1189" s="3"/>
      <c r="T1189"/>
      <c r="U1189"/>
    </row>
    <row r="1190" spans="15:21" x14ac:dyDescent="0.15">
      <c r="O1190" s="5"/>
      <c r="P1190" s="3"/>
      <c r="Q1190" s="3"/>
      <c r="R1190" s="3"/>
      <c r="S1190" s="3"/>
      <c r="T1190"/>
      <c r="U1190"/>
    </row>
    <row r="1191" spans="15:21" x14ac:dyDescent="0.15">
      <c r="O1191" s="5"/>
      <c r="P1191" s="3"/>
      <c r="Q1191" s="3"/>
      <c r="R1191" s="3"/>
      <c r="S1191" s="3"/>
      <c r="T1191"/>
      <c r="U1191"/>
    </row>
    <row r="1192" spans="15:21" x14ac:dyDescent="0.15">
      <c r="O1192" s="5"/>
      <c r="P1192" s="3"/>
      <c r="Q1192" s="3"/>
      <c r="R1192" s="3"/>
      <c r="S1192" s="3"/>
      <c r="T1192"/>
      <c r="U1192"/>
    </row>
    <row r="1193" spans="15:21" x14ac:dyDescent="0.15">
      <c r="O1193" s="5"/>
      <c r="P1193" s="3"/>
      <c r="Q1193" s="3"/>
      <c r="R1193" s="3"/>
      <c r="S1193" s="3"/>
      <c r="T1193"/>
      <c r="U1193"/>
    </row>
    <row r="1194" spans="15:21" x14ac:dyDescent="0.15">
      <c r="O1194" s="5"/>
      <c r="P1194" s="3"/>
      <c r="Q1194" s="3"/>
      <c r="R1194" s="3"/>
      <c r="S1194" s="3"/>
      <c r="T1194"/>
      <c r="U1194"/>
    </row>
    <row r="1195" spans="15:21" x14ac:dyDescent="0.15">
      <c r="O1195" s="5"/>
      <c r="P1195" s="3"/>
      <c r="Q1195" s="3"/>
      <c r="R1195" s="3"/>
      <c r="S1195" s="3"/>
      <c r="T1195"/>
      <c r="U1195"/>
    </row>
    <row r="1196" spans="15:21" x14ac:dyDescent="0.15">
      <c r="O1196" s="5"/>
      <c r="P1196" s="3"/>
      <c r="Q1196" s="3"/>
      <c r="R1196" s="3"/>
      <c r="S1196" s="3"/>
      <c r="T1196"/>
      <c r="U1196"/>
    </row>
    <row r="1197" spans="15:21" x14ac:dyDescent="0.15">
      <c r="O1197" s="5"/>
      <c r="P1197" s="3"/>
      <c r="Q1197" s="3"/>
      <c r="R1197" s="3"/>
      <c r="S1197" s="3"/>
      <c r="T1197"/>
      <c r="U1197"/>
    </row>
    <row r="1198" spans="15:21" x14ac:dyDescent="0.15">
      <c r="O1198" s="5"/>
      <c r="P1198" s="3"/>
      <c r="Q1198" s="3"/>
      <c r="R1198" s="3"/>
      <c r="S1198" s="3"/>
      <c r="T1198"/>
      <c r="U1198"/>
    </row>
    <row r="1199" spans="15:21" x14ac:dyDescent="0.15">
      <c r="O1199" s="5"/>
      <c r="P1199" s="3"/>
      <c r="Q1199" s="3"/>
      <c r="R1199" s="3"/>
      <c r="S1199" s="3"/>
      <c r="T1199"/>
      <c r="U1199"/>
    </row>
    <row r="1200" spans="15:21" x14ac:dyDescent="0.15">
      <c r="O1200" s="5"/>
      <c r="P1200" s="3"/>
      <c r="Q1200" s="3"/>
      <c r="R1200" s="3"/>
      <c r="S1200" s="3"/>
      <c r="T1200"/>
      <c r="U1200"/>
    </row>
    <row r="1201" spans="15:21" x14ac:dyDescent="0.15">
      <c r="O1201" s="5"/>
      <c r="P1201" s="3"/>
      <c r="Q1201" s="3"/>
      <c r="R1201" s="3"/>
      <c r="S1201" s="3"/>
      <c r="T1201"/>
      <c r="U1201"/>
    </row>
    <row r="1202" spans="15:21" x14ac:dyDescent="0.15">
      <c r="O1202" s="5"/>
      <c r="P1202" s="3"/>
      <c r="Q1202" s="3"/>
      <c r="R1202" s="3"/>
      <c r="S1202" s="3"/>
      <c r="T1202"/>
      <c r="U1202"/>
    </row>
    <row r="1203" spans="15:21" x14ac:dyDescent="0.15">
      <c r="O1203" s="5"/>
      <c r="P1203" s="3"/>
      <c r="Q1203" s="3"/>
      <c r="R1203" s="3"/>
      <c r="S1203" s="3"/>
      <c r="T1203"/>
      <c r="U1203"/>
    </row>
    <row r="1204" spans="15:21" x14ac:dyDescent="0.15">
      <c r="O1204" s="5"/>
      <c r="P1204" s="3"/>
      <c r="Q1204" s="3"/>
      <c r="R1204" s="3"/>
      <c r="S1204" s="3"/>
      <c r="T1204"/>
      <c r="U1204"/>
    </row>
    <row r="1205" spans="15:21" x14ac:dyDescent="0.15">
      <c r="O1205" s="5"/>
      <c r="P1205" s="3"/>
      <c r="Q1205" s="3"/>
      <c r="R1205" s="3"/>
      <c r="S1205" s="3"/>
      <c r="T1205"/>
      <c r="U1205"/>
    </row>
    <row r="1206" spans="15:21" x14ac:dyDescent="0.15">
      <c r="O1206" s="5"/>
      <c r="P1206" s="3"/>
      <c r="Q1206" s="3"/>
      <c r="R1206" s="3"/>
      <c r="S1206" s="3"/>
      <c r="T1206"/>
      <c r="U1206"/>
    </row>
    <row r="1207" spans="15:21" x14ac:dyDescent="0.15">
      <c r="O1207" s="5"/>
      <c r="P1207" s="3"/>
      <c r="Q1207" s="3"/>
      <c r="R1207" s="3"/>
      <c r="S1207" s="3"/>
      <c r="T1207"/>
      <c r="U1207"/>
    </row>
    <row r="1208" spans="15:21" x14ac:dyDescent="0.15">
      <c r="O1208" s="5"/>
      <c r="P1208" s="3"/>
      <c r="Q1208" s="3"/>
      <c r="R1208" s="3"/>
      <c r="S1208" s="3"/>
      <c r="T1208"/>
      <c r="U1208"/>
    </row>
    <row r="1209" spans="15:21" x14ac:dyDescent="0.15">
      <c r="O1209" s="5"/>
      <c r="P1209" s="3"/>
      <c r="Q1209" s="3"/>
      <c r="R1209" s="3"/>
      <c r="S1209" s="3"/>
      <c r="T1209"/>
      <c r="U1209"/>
    </row>
    <row r="1210" spans="15:21" x14ac:dyDescent="0.15">
      <c r="O1210" s="5"/>
      <c r="P1210" s="3"/>
      <c r="Q1210" s="3"/>
      <c r="R1210" s="3"/>
      <c r="S1210" s="3"/>
      <c r="T1210"/>
      <c r="U1210"/>
    </row>
    <row r="1211" spans="15:21" x14ac:dyDescent="0.15">
      <c r="O1211" s="5"/>
      <c r="P1211" s="3"/>
      <c r="Q1211" s="3"/>
      <c r="R1211" s="3"/>
      <c r="S1211" s="3"/>
      <c r="T1211"/>
      <c r="U1211"/>
    </row>
    <row r="1212" spans="15:21" x14ac:dyDescent="0.15">
      <c r="O1212" s="5"/>
      <c r="P1212" s="3"/>
      <c r="Q1212" s="3"/>
      <c r="R1212" s="3"/>
      <c r="S1212" s="3"/>
      <c r="T1212"/>
      <c r="U1212"/>
    </row>
    <row r="1213" spans="15:21" x14ac:dyDescent="0.15">
      <c r="O1213" s="5"/>
      <c r="P1213" s="3"/>
      <c r="Q1213" s="3"/>
      <c r="R1213" s="3"/>
      <c r="S1213" s="3"/>
      <c r="T1213"/>
      <c r="U1213"/>
    </row>
    <row r="1214" spans="15:21" x14ac:dyDescent="0.15">
      <c r="O1214" s="5"/>
      <c r="P1214" s="3"/>
      <c r="Q1214" s="3"/>
      <c r="R1214" s="3"/>
      <c r="S1214" s="3"/>
      <c r="T1214"/>
      <c r="U1214"/>
    </row>
    <row r="1215" spans="15:21" x14ac:dyDescent="0.15">
      <c r="O1215" s="5"/>
      <c r="P1215" s="3"/>
      <c r="Q1215" s="3"/>
      <c r="R1215" s="3"/>
      <c r="S1215" s="3"/>
      <c r="T1215"/>
      <c r="U1215"/>
    </row>
    <row r="1216" spans="15:21" x14ac:dyDescent="0.15">
      <c r="O1216" s="5"/>
      <c r="P1216" s="3"/>
      <c r="Q1216" s="3"/>
      <c r="R1216" s="3"/>
      <c r="S1216" s="3"/>
      <c r="T1216"/>
      <c r="U1216"/>
    </row>
    <row r="1217" spans="15:21" x14ac:dyDescent="0.15">
      <c r="O1217" s="5"/>
      <c r="P1217" s="3"/>
      <c r="Q1217" s="3"/>
      <c r="R1217" s="3"/>
      <c r="S1217" s="3"/>
      <c r="T1217"/>
      <c r="U1217"/>
    </row>
    <row r="1218" spans="15:21" x14ac:dyDescent="0.15">
      <c r="O1218" s="5"/>
      <c r="P1218" s="3"/>
      <c r="Q1218" s="3"/>
      <c r="R1218" s="3"/>
      <c r="S1218" s="3"/>
      <c r="T1218"/>
      <c r="U1218"/>
    </row>
    <row r="1219" spans="15:21" x14ac:dyDescent="0.15">
      <c r="O1219" s="5"/>
      <c r="P1219" s="3"/>
      <c r="Q1219" s="3"/>
      <c r="R1219" s="3"/>
      <c r="S1219" s="3"/>
      <c r="T1219"/>
      <c r="U1219"/>
    </row>
    <row r="1220" spans="15:21" x14ac:dyDescent="0.15">
      <c r="O1220" s="5"/>
      <c r="P1220" s="3"/>
      <c r="Q1220" s="3"/>
      <c r="R1220" s="3"/>
      <c r="S1220" s="3"/>
      <c r="T1220"/>
      <c r="U1220"/>
    </row>
    <row r="1221" spans="15:21" x14ac:dyDescent="0.15">
      <c r="O1221" s="5"/>
      <c r="P1221" s="3"/>
      <c r="Q1221" s="3"/>
      <c r="R1221" s="3"/>
      <c r="S1221" s="3"/>
      <c r="T1221"/>
      <c r="U1221"/>
    </row>
    <row r="1222" spans="15:21" x14ac:dyDescent="0.15">
      <c r="O1222" s="5"/>
      <c r="P1222" s="3"/>
      <c r="Q1222" s="3"/>
      <c r="R1222" s="3"/>
      <c r="S1222" s="3"/>
      <c r="T1222"/>
      <c r="U1222"/>
    </row>
    <row r="1223" spans="15:21" x14ac:dyDescent="0.15">
      <c r="O1223" s="5"/>
      <c r="P1223" s="3"/>
      <c r="Q1223" s="3"/>
      <c r="R1223" s="3"/>
      <c r="S1223" s="3"/>
      <c r="T1223"/>
      <c r="U1223"/>
    </row>
    <row r="1224" spans="15:21" x14ac:dyDescent="0.15">
      <c r="O1224" s="5"/>
      <c r="P1224" s="3"/>
      <c r="Q1224" s="3"/>
      <c r="R1224" s="3"/>
      <c r="S1224" s="3"/>
      <c r="T1224"/>
      <c r="U1224"/>
    </row>
    <row r="1225" spans="15:21" x14ac:dyDescent="0.15">
      <c r="O1225" s="5"/>
      <c r="P1225" s="3"/>
      <c r="Q1225" s="3"/>
      <c r="R1225" s="3"/>
      <c r="S1225" s="3"/>
      <c r="T1225"/>
      <c r="U1225"/>
    </row>
    <row r="1226" spans="15:21" x14ac:dyDescent="0.15">
      <c r="O1226" s="5"/>
      <c r="P1226" s="3"/>
      <c r="Q1226" s="3"/>
      <c r="R1226" s="3"/>
      <c r="S1226" s="3"/>
      <c r="T1226"/>
      <c r="U1226"/>
    </row>
    <row r="1227" spans="15:21" x14ac:dyDescent="0.15">
      <c r="O1227" s="5"/>
      <c r="P1227" s="3"/>
      <c r="Q1227" s="3"/>
      <c r="R1227" s="3"/>
      <c r="S1227" s="3"/>
      <c r="T1227"/>
      <c r="U1227"/>
    </row>
    <row r="1228" spans="15:21" x14ac:dyDescent="0.15">
      <c r="O1228" s="5"/>
      <c r="P1228" s="3"/>
      <c r="Q1228" s="3"/>
      <c r="R1228" s="3"/>
      <c r="S1228" s="3"/>
      <c r="T1228"/>
      <c r="U1228"/>
    </row>
    <row r="1229" spans="15:21" x14ac:dyDescent="0.15">
      <c r="O1229" s="5"/>
      <c r="P1229" s="3"/>
      <c r="Q1229" s="3"/>
      <c r="R1229" s="3"/>
      <c r="S1229" s="3"/>
      <c r="T1229"/>
      <c r="U1229"/>
    </row>
    <row r="1230" spans="15:21" x14ac:dyDescent="0.15">
      <c r="O1230" s="5"/>
      <c r="P1230" s="3"/>
      <c r="Q1230" s="3"/>
      <c r="R1230" s="3"/>
      <c r="S1230" s="3"/>
      <c r="T1230"/>
      <c r="U1230"/>
    </row>
    <row r="1231" spans="15:21" x14ac:dyDescent="0.15">
      <c r="O1231" s="5"/>
      <c r="P1231" s="3"/>
      <c r="Q1231" s="3"/>
      <c r="R1231" s="3"/>
      <c r="S1231" s="3"/>
      <c r="T1231"/>
      <c r="U1231"/>
    </row>
    <row r="1232" spans="15:21" x14ac:dyDescent="0.15">
      <c r="O1232" s="5"/>
      <c r="P1232" s="3"/>
      <c r="Q1232" s="3"/>
      <c r="R1232" s="3"/>
      <c r="S1232" s="3"/>
      <c r="T1232"/>
      <c r="U1232"/>
    </row>
    <row r="1233" spans="15:21" x14ac:dyDescent="0.15">
      <c r="O1233" s="5"/>
      <c r="P1233" s="3"/>
      <c r="Q1233" s="3"/>
      <c r="R1233" s="3"/>
      <c r="S1233" s="3"/>
      <c r="T1233"/>
      <c r="U1233"/>
    </row>
    <row r="1234" spans="15:21" x14ac:dyDescent="0.15">
      <c r="O1234" s="5"/>
      <c r="P1234" s="3"/>
      <c r="Q1234" s="3"/>
      <c r="R1234" s="3"/>
      <c r="S1234" s="3"/>
      <c r="T1234"/>
      <c r="U1234"/>
    </row>
    <row r="1235" spans="15:21" x14ac:dyDescent="0.15">
      <c r="O1235" s="5"/>
      <c r="P1235" s="3"/>
      <c r="Q1235" s="3"/>
      <c r="R1235" s="3"/>
      <c r="S1235" s="3"/>
      <c r="T1235"/>
      <c r="U1235"/>
    </row>
    <row r="1236" spans="15:21" x14ac:dyDescent="0.15">
      <c r="O1236" s="5"/>
      <c r="P1236" s="3"/>
      <c r="Q1236" s="3"/>
      <c r="R1236" s="3"/>
      <c r="S1236" s="3"/>
      <c r="T1236"/>
      <c r="U1236"/>
    </row>
    <row r="1237" spans="15:21" x14ac:dyDescent="0.15">
      <c r="O1237" s="5"/>
      <c r="P1237" s="3"/>
      <c r="Q1237" s="3"/>
      <c r="R1237" s="3"/>
      <c r="S1237" s="3"/>
      <c r="T1237"/>
      <c r="U1237"/>
    </row>
    <row r="1238" spans="15:21" x14ac:dyDescent="0.15">
      <c r="O1238" s="5"/>
      <c r="P1238" s="3"/>
      <c r="Q1238" s="3"/>
      <c r="R1238" s="3"/>
      <c r="S1238" s="3"/>
      <c r="T1238"/>
      <c r="U1238"/>
    </row>
    <row r="1239" spans="15:21" x14ac:dyDescent="0.15">
      <c r="O1239" s="5"/>
      <c r="P1239" s="3"/>
      <c r="Q1239" s="3"/>
      <c r="R1239" s="3"/>
      <c r="S1239" s="3"/>
      <c r="T1239"/>
      <c r="U1239"/>
    </row>
    <row r="1240" spans="15:21" x14ac:dyDescent="0.15">
      <c r="O1240" s="5"/>
      <c r="P1240" s="3"/>
      <c r="Q1240" s="3"/>
      <c r="R1240" s="3"/>
      <c r="S1240" s="3"/>
      <c r="T1240"/>
      <c r="U1240"/>
    </row>
    <row r="1241" spans="15:21" x14ac:dyDescent="0.15">
      <c r="O1241" s="5"/>
      <c r="P1241" s="3"/>
      <c r="Q1241" s="3"/>
      <c r="R1241" s="3"/>
      <c r="S1241" s="3"/>
      <c r="T1241"/>
      <c r="U1241"/>
    </row>
    <row r="1242" spans="15:21" x14ac:dyDescent="0.15">
      <c r="O1242" s="5"/>
      <c r="P1242" s="3"/>
      <c r="Q1242" s="3"/>
      <c r="R1242" s="3"/>
      <c r="S1242" s="3"/>
      <c r="T1242"/>
      <c r="U1242"/>
    </row>
    <row r="1243" spans="15:21" x14ac:dyDescent="0.15">
      <c r="O1243" s="5"/>
      <c r="P1243" s="3"/>
      <c r="Q1243" s="3"/>
      <c r="R1243" s="3"/>
      <c r="S1243" s="3"/>
      <c r="T1243"/>
      <c r="U1243"/>
    </row>
    <row r="1244" spans="15:21" x14ac:dyDescent="0.15">
      <c r="O1244" s="5"/>
      <c r="P1244" s="3"/>
      <c r="Q1244" s="3"/>
      <c r="R1244" s="3"/>
      <c r="S1244" s="3"/>
      <c r="T1244"/>
      <c r="U1244"/>
    </row>
    <row r="1245" spans="15:21" x14ac:dyDescent="0.15">
      <c r="O1245" s="5"/>
      <c r="P1245" s="3"/>
      <c r="Q1245" s="3"/>
      <c r="R1245" s="3"/>
      <c r="S1245" s="3"/>
      <c r="T1245"/>
      <c r="U1245"/>
    </row>
    <row r="1246" spans="15:21" x14ac:dyDescent="0.15">
      <c r="O1246" s="5"/>
      <c r="P1246" s="3"/>
      <c r="Q1246" s="3"/>
      <c r="R1246" s="3"/>
      <c r="S1246" s="3"/>
      <c r="T1246"/>
      <c r="U1246"/>
    </row>
    <row r="1247" spans="15:21" x14ac:dyDescent="0.15">
      <c r="O1247" s="5"/>
      <c r="P1247" s="3"/>
      <c r="Q1247" s="3"/>
      <c r="R1247" s="3"/>
      <c r="S1247" s="3"/>
      <c r="T1247"/>
      <c r="U1247"/>
    </row>
    <row r="1248" spans="15:21" x14ac:dyDescent="0.15">
      <c r="O1248" s="5"/>
      <c r="P1248" s="3"/>
      <c r="Q1248" s="3"/>
      <c r="R1248" s="3"/>
      <c r="S1248" s="3"/>
      <c r="T1248"/>
      <c r="U1248"/>
    </row>
    <row r="1249" spans="15:21" x14ac:dyDescent="0.15">
      <c r="O1249" s="5"/>
      <c r="P1249" s="3"/>
      <c r="Q1249" s="3"/>
      <c r="R1249" s="3"/>
      <c r="S1249" s="3"/>
      <c r="T1249"/>
      <c r="U1249"/>
    </row>
    <row r="1250" spans="15:21" x14ac:dyDescent="0.15">
      <c r="O1250" s="5"/>
      <c r="P1250" s="3"/>
      <c r="Q1250" s="3"/>
      <c r="R1250" s="3"/>
      <c r="S1250" s="3"/>
      <c r="T1250"/>
      <c r="U1250"/>
    </row>
    <row r="1251" spans="15:21" x14ac:dyDescent="0.15">
      <c r="O1251" s="5"/>
      <c r="P1251" s="3"/>
      <c r="Q1251" s="3"/>
      <c r="R1251" s="3"/>
      <c r="S1251" s="3"/>
      <c r="T1251"/>
      <c r="U1251"/>
    </row>
    <row r="1252" spans="15:21" x14ac:dyDescent="0.15">
      <c r="O1252" s="5"/>
      <c r="P1252" s="3"/>
      <c r="Q1252" s="3"/>
      <c r="R1252" s="3"/>
      <c r="S1252" s="3"/>
      <c r="T1252"/>
      <c r="U1252"/>
    </row>
    <row r="1253" spans="15:21" x14ac:dyDescent="0.15">
      <c r="O1253" s="5"/>
      <c r="P1253" s="3"/>
      <c r="Q1253" s="3"/>
      <c r="R1253" s="3"/>
      <c r="S1253" s="3"/>
      <c r="T1253"/>
      <c r="U1253"/>
    </row>
    <row r="1254" spans="15:21" x14ac:dyDescent="0.15">
      <c r="O1254" s="5"/>
      <c r="P1254" s="3"/>
      <c r="Q1254" s="3"/>
      <c r="R1254" s="3"/>
      <c r="S1254" s="3"/>
      <c r="T1254"/>
      <c r="U1254"/>
    </row>
    <row r="1255" spans="15:21" x14ac:dyDescent="0.15">
      <c r="O1255" s="5"/>
      <c r="P1255" s="3"/>
      <c r="Q1255" s="3"/>
      <c r="R1255" s="3"/>
      <c r="S1255" s="3"/>
      <c r="T1255"/>
      <c r="U1255"/>
    </row>
    <row r="1256" spans="15:21" x14ac:dyDescent="0.15">
      <c r="O1256" s="5"/>
      <c r="P1256" s="3"/>
      <c r="Q1256" s="3"/>
      <c r="R1256" s="3"/>
      <c r="S1256" s="3"/>
      <c r="T1256"/>
      <c r="U1256"/>
    </row>
    <row r="1257" spans="15:21" x14ac:dyDescent="0.15">
      <c r="O1257" s="5"/>
      <c r="P1257" s="3"/>
      <c r="Q1257" s="3"/>
      <c r="R1257" s="3"/>
      <c r="S1257" s="3"/>
      <c r="T1257"/>
      <c r="U1257"/>
    </row>
    <row r="1258" spans="15:21" x14ac:dyDescent="0.15">
      <c r="O1258" s="5"/>
      <c r="P1258" s="3"/>
      <c r="Q1258" s="3"/>
      <c r="R1258" s="3"/>
      <c r="S1258" s="3"/>
      <c r="T1258"/>
      <c r="U1258"/>
    </row>
    <row r="1259" spans="15:21" x14ac:dyDescent="0.15">
      <c r="O1259" s="5"/>
      <c r="P1259" s="3"/>
      <c r="Q1259" s="3"/>
      <c r="R1259" s="3"/>
      <c r="S1259" s="3"/>
      <c r="T1259"/>
      <c r="U1259"/>
    </row>
    <row r="1260" spans="15:21" x14ac:dyDescent="0.15">
      <c r="O1260" s="5"/>
      <c r="P1260" s="3"/>
      <c r="Q1260" s="3"/>
      <c r="R1260" s="3"/>
      <c r="S1260" s="3"/>
      <c r="T1260"/>
      <c r="U1260"/>
    </row>
    <row r="1261" spans="15:21" x14ac:dyDescent="0.15">
      <c r="O1261" s="5"/>
      <c r="P1261" s="3"/>
      <c r="Q1261" s="3"/>
      <c r="R1261" s="3"/>
      <c r="S1261" s="3"/>
      <c r="T1261"/>
      <c r="U1261"/>
    </row>
    <row r="1262" spans="15:21" x14ac:dyDescent="0.15">
      <c r="O1262" s="5"/>
      <c r="P1262" s="3"/>
      <c r="Q1262" s="3"/>
      <c r="R1262" s="3"/>
      <c r="S1262" s="3"/>
      <c r="T1262"/>
      <c r="U1262"/>
    </row>
    <row r="1263" spans="15:21" x14ac:dyDescent="0.15">
      <c r="O1263" s="5"/>
      <c r="P1263" s="3"/>
      <c r="Q1263" s="3"/>
      <c r="R1263" s="3"/>
      <c r="S1263" s="3"/>
      <c r="T1263"/>
      <c r="U1263"/>
    </row>
    <row r="1264" spans="15:21" x14ac:dyDescent="0.15">
      <c r="O1264" s="5"/>
      <c r="P1264" s="3"/>
      <c r="Q1264" s="3"/>
      <c r="R1264" s="3"/>
      <c r="S1264" s="3"/>
      <c r="T1264"/>
      <c r="U1264"/>
    </row>
    <row r="1265" spans="15:21" x14ac:dyDescent="0.15">
      <c r="O1265" s="5"/>
      <c r="P1265" s="3"/>
      <c r="Q1265" s="3"/>
      <c r="R1265" s="3"/>
      <c r="S1265" s="3"/>
      <c r="T1265"/>
      <c r="U1265"/>
    </row>
    <row r="1266" spans="15:21" x14ac:dyDescent="0.15">
      <c r="O1266" s="5"/>
      <c r="P1266" s="3"/>
      <c r="Q1266" s="3"/>
      <c r="R1266" s="3"/>
      <c r="S1266" s="3"/>
      <c r="T1266"/>
      <c r="U1266"/>
    </row>
    <row r="1267" spans="15:21" x14ac:dyDescent="0.15">
      <c r="O1267" s="5"/>
      <c r="P1267" s="3"/>
      <c r="Q1267" s="3"/>
      <c r="R1267" s="3"/>
      <c r="S1267" s="3"/>
      <c r="T1267"/>
      <c r="U1267"/>
    </row>
    <row r="1268" spans="15:21" x14ac:dyDescent="0.15">
      <c r="O1268" s="5"/>
      <c r="P1268" s="3"/>
      <c r="Q1268" s="3"/>
      <c r="R1268" s="3"/>
      <c r="S1268" s="3"/>
      <c r="T1268"/>
      <c r="U1268"/>
    </row>
    <row r="1269" spans="15:21" x14ac:dyDescent="0.15">
      <c r="O1269" s="5"/>
      <c r="P1269" s="3"/>
      <c r="Q1269" s="3"/>
      <c r="R1269" s="3"/>
      <c r="S1269" s="3"/>
      <c r="T1269"/>
      <c r="U1269"/>
    </row>
    <row r="1270" spans="15:21" x14ac:dyDescent="0.15">
      <c r="O1270" s="5"/>
      <c r="P1270" s="3"/>
      <c r="Q1270" s="3"/>
      <c r="R1270" s="3"/>
      <c r="S1270" s="3"/>
      <c r="T1270"/>
      <c r="U1270"/>
    </row>
    <row r="1271" spans="15:21" x14ac:dyDescent="0.15">
      <c r="O1271" s="5"/>
      <c r="P1271" s="3"/>
      <c r="Q1271" s="3"/>
      <c r="R1271" s="3"/>
      <c r="S1271" s="3"/>
      <c r="T1271"/>
      <c r="U1271"/>
    </row>
    <row r="1272" spans="15:21" x14ac:dyDescent="0.15">
      <c r="O1272" s="5"/>
      <c r="P1272" s="3"/>
      <c r="Q1272" s="3"/>
      <c r="R1272" s="3"/>
      <c r="S1272" s="3"/>
      <c r="T1272"/>
      <c r="U1272"/>
    </row>
    <row r="1273" spans="15:21" x14ac:dyDescent="0.15">
      <c r="O1273" s="5"/>
      <c r="P1273" s="3"/>
      <c r="Q1273" s="3"/>
      <c r="R1273" s="3"/>
      <c r="S1273" s="3"/>
      <c r="T1273"/>
      <c r="U1273"/>
    </row>
    <row r="1274" spans="15:21" x14ac:dyDescent="0.15">
      <c r="O1274" s="5"/>
      <c r="P1274" s="3"/>
      <c r="Q1274" s="3"/>
      <c r="R1274" s="3"/>
      <c r="S1274" s="3"/>
      <c r="T1274"/>
      <c r="U1274"/>
    </row>
    <row r="1275" spans="15:21" x14ac:dyDescent="0.15">
      <c r="O1275" s="5"/>
      <c r="P1275" s="3"/>
      <c r="Q1275" s="3"/>
      <c r="R1275" s="3"/>
      <c r="S1275" s="3"/>
      <c r="T1275"/>
      <c r="U1275"/>
    </row>
    <row r="1276" spans="15:21" x14ac:dyDescent="0.15">
      <c r="O1276" s="5"/>
      <c r="P1276" s="3"/>
      <c r="Q1276" s="3"/>
      <c r="R1276" s="3"/>
      <c r="S1276" s="3"/>
      <c r="T1276"/>
      <c r="U1276"/>
    </row>
    <row r="1277" spans="15:21" x14ac:dyDescent="0.15">
      <c r="O1277" s="5"/>
      <c r="P1277" s="3"/>
      <c r="Q1277" s="3"/>
      <c r="R1277" s="3"/>
      <c r="S1277" s="3"/>
      <c r="T1277"/>
      <c r="U1277"/>
    </row>
    <row r="1278" spans="15:21" x14ac:dyDescent="0.15">
      <c r="O1278" s="5"/>
      <c r="P1278" s="3"/>
      <c r="Q1278" s="3"/>
      <c r="R1278" s="3"/>
      <c r="S1278" s="3"/>
      <c r="T1278"/>
      <c r="U1278"/>
    </row>
    <row r="1279" spans="15:21" x14ac:dyDescent="0.15">
      <c r="O1279" s="5"/>
      <c r="P1279" s="3"/>
      <c r="Q1279" s="3"/>
      <c r="R1279" s="3"/>
      <c r="S1279" s="3"/>
      <c r="T1279"/>
      <c r="U1279"/>
    </row>
    <row r="1280" spans="15:21" x14ac:dyDescent="0.15">
      <c r="O1280" s="5"/>
      <c r="P1280" s="3"/>
      <c r="Q1280" s="3"/>
      <c r="R1280" s="3"/>
      <c r="S1280" s="3"/>
      <c r="T1280"/>
      <c r="U1280"/>
    </row>
    <row r="1281" spans="15:21" x14ac:dyDescent="0.15">
      <c r="O1281" s="5"/>
      <c r="P1281" s="3"/>
      <c r="Q1281" s="3"/>
      <c r="R1281" s="3"/>
      <c r="S1281" s="3"/>
      <c r="T1281"/>
      <c r="U1281"/>
    </row>
    <row r="1282" spans="15:21" x14ac:dyDescent="0.15">
      <c r="O1282" s="5"/>
      <c r="P1282" s="3"/>
      <c r="Q1282" s="3"/>
      <c r="R1282" s="3"/>
      <c r="S1282" s="3"/>
      <c r="T1282"/>
      <c r="U1282"/>
    </row>
    <row r="1283" spans="15:21" x14ac:dyDescent="0.15">
      <c r="O1283" s="5"/>
      <c r="P1283" s="3"/>
      <c r="Q1283" s="3"/>
      <c r="R1283" s="3"/>
      <c r="S1283" s="3"/>
      <c r="T1283"/>
      <c r="U1283"/>
    </row>
    <row r="1284" spans="15:21" x14ac:dyDescent="0.15">
      <c r="O1284" s="5"/>
      <c r="P1284" s="3"/>
      <c r="Q1284" s="3"/>
      <c r="R1284" s="3"/>
      <c r="S1284" s="3"/>
      <c r="T1284"/>
      <c r="U1284"/>
    </row>
    <row r="1285" spans="15:21" x14ac:dyDescent="0.15">
      <c r="O1285" s="5"/>
      <c r="P1285" s="3"/>
      <c r="Q1285" s="3"/>
      <c r="R1285" s="3"/>
      <c r="S1285" s="3"/>
      <c r="T1285"/>
      <c r="U1285"/>
    </row>
    <row r="1286" spans="15:21" x14ac:dyDescent="0.15">
      <c r="O1286" s="5"/>
      <c r="P1286" s="3"/>
      <c r="Q1286" s="3"/>
      <c r="R1286" s="3"/>
      <c r="S1286" s="3"/>
      <c r="T1286"/>
      <c r="U1286"/>
    </row>
    <row r="1287" spans="15:21" x14ac:dyDescent="0.15">
      <c r="O1287" s="5"/>
      <c r="P1287" s="3"/>
      <c r="Q1287" s="3"/>
      <c r="R1287" s="3"/>
      <c r="S1287" s="3"/>
      <c r="T1287"/>
      <c r="U1287"/>
    </row>
    <row r="1288" spans="15:21" x14ac:dyDescent="0.15">
      <c r="O1288" s="5"/>
      <c r="P1288" s="3"/>
      <c r="Q1288" s="3"/>
      <c r="R1288" s="3"/>
      <c r="S1288" s="3"/>
      <c r="T1288"/>
      <c r="U1288"/>
    </row>
    <row r="1289" spans="15:21" x14ac:dyDescent="0.15">
      <c r="O1289" s="5"/>
      <c r="P1289" s="3"/>
      <c r="Q1289" s="3"/>
      <c r="R1289" s="3"/>
      <c r="S1289" s="3"/>
      <c r="T1289"/>
      <c r="U1289"/>
    </row>
    <row r="1290" spans="15:21" x14ac:dyDescent="0.15">
      <c r="O1290" s="5"/>
      <c r="P1290" s="3"/>
      <c r="Q1290" s="3"/>
      <c r="R1290" s="3"/>
      <c r="S1290" s="3"/>
      <c r="T1290"/>
      <c r="U1290"/>
    </row>
    <row r="1291" spans="15:21" x14ac:dyDescent="0.15">
      <c r="O1291" s="5"/>
      <c r="P1291" s="3"/>
      <c r="Q1291" s="3"/>
      <c r="R1291" s="3"/>
      <c r="S1291" s="3"/>
      <c r="T1291"/>
      <c r="U1291"/>
    </row>
    <row r="1292" spans="15:21" x14ac:dyDescent="0.15">
      <c r="O1292" s="5"/>
      <c r="P1292" s="3"/>
      <c r="Q1292" s="3"/>
      <c r="R1292" s="3"/>
      <c r="S1292" s="3"/>
      <c r="T1292"/>
      <c r="U1292"/>
    </row>
    <row r="1293" spans="15:21" x14ac:dyDescent="0.15">
      <c r="O1293" s="5"/>
      <c r="P1293" s="3"/>
      <c r="Q1293" s="3"/>
      <c r="R1293" s="3"/>
      <c r="S1293" s="3"/>
      <c r="T1293"/>
      <c r="U1293"/>
    </row>
    <row r="1294" spans="15:21" x14ac:dyDescent="0.15">
      <c r="O1294" s="5"/>
      <c r="P1294" s="3"/>
      <c r="Q1294" s="3"/>
      <c r="R1294" s="3"/>
      <c r="S1294" s="3"/>
      <c r="T1294"/>
      <c r="U1294"/>
    </row>
    <row r="1295" spans="15:21" x14ac:dyDescent="0.15">
      <c r="O1295" s="5"/>
      <c r="P1295" s="3"/>
      <c r="Q1295" s="3"/>
      <c r="R1295" s="3"/>
      <c r="S1295" s="3"/>
      <c r="T1295"/>
      <c r="U1295"/>
    </row>
    <row r="1296" spans="15:21" x14ac:dyDescent="0.15">
      <c r="O1296" s="5"/>
      <c r="P1296" s="3"/>
      <c r="Q1296" s="3"/>
      <c r="R1296" s="3"/>
      <c r="S1296" s="3"/>
      <c r="T1296"/>
      <c r="U1296"/>
    </row>
    <row r="1297" spans="15:21" x14ac:dyDescent="0.15">
      <c r="O1297" s="5"/>
      <c r="P1297" s="3"/>
      <c r="Q1297" s="3"/>
      <c r="R1297" s="3"/>
      <c r="S1297" s="3"/>
      <c r="T1297"/>
      <c r="U1297"/>
    </row>
    <row r="1298" spans="15:21" x14ac:dyDescent="0.15">
      <c r="O1298" s="5"/>
      <c r="P1298" s="3"/>
      <c r="Q1298" s="3"/>
      <c r="R1298" s="3"/>
      <c r="S1298" s="3"/>
      <c r="T1298"/>
      <c r="U1298"/>
    </row>
    <row r="1299" spans="15:21" x14ac:dyDescent="0.15">
      <c r="O1299" s="5"/>
      <c r="P1299" s="3"/>
      <c r="Q1299" s="3"/>
      <c r="R1299" s="3"/>
      <c r="S1299" s="3"/>
      <c r="T1299"/>
      <c r="U1299"/>
    </row>
    <row r="1300" spans="15:21" x14ac:dyDescent="0.15">
      <c r="O1300" s="5"/>
      <c r="P1300" s="3"/>
      <c r="Q1300" s="3"/>
      <c r="R1300" s="3"/>
      <c r="S1300" s="3"/>
      <c r="T1300"/>
      <c r="U1300"/>
    </row>
    <row r="1301" spans="15:21" x14ac:dyDescent="0.15">
      <c r="O1301" s="5"/>
      <c r="P1301" s="3"/>
      <c r="Q1301" s="3"/>
      <c r="R1301" s="3"/>
      <c r="S1301" s="3"/>
      <c r="T1301"/>
      <c r="U1301"/>
    </row>
    <row r="1302" spans="15:21" x14ac:dyDescent="0.15">
      <c r="O1302" s="5"/>
      <c r="P1302" s="3"/>
      <c r="Q1302" s="3"/>
      <c r="R1302" s="3"/>
      <c r="S1302" s="3"/>
      <c r="T1302"/>
      <c r="U1302"/>
    </row>
    <row r="1303" spans="15:21" x14ac:dyDescent="0.15">
      <c r="O1303" s="5"/>
      <c r="P1303" s="3"/>
      <c r="Q1303" s="3"/>
      <c r="R1303" s="3"/>
      <c r="S1303" s="3"/>
      <c r="T1303"/>
      <c r="U1303"/>
    </row>
    <row r="1304" spans="15:21" x14ac:dyDescent="0.15">
      <c r="O1304" s="5"/>
      <c r="P1304" s="3"/>
      <c r="Q1304" s="3"/>
      <c r="R1304" s="3"/>
      <c r="S1304" s="3"/>
      <c r="T1304"/>
      <c r="U1304"/>
    </row>
    <row r="1305" spans="15:21" x14ac:dyDescent="0.15">
      <c r="O1305" s="5"/>
      <c r="P1305" s="3"/>
      <c r="Q1305" s="3"/>
      <c r="R1305" s="3"/>
      <c r="S1305" s="3"/>
      <c r="T1305"/>
      <c r="U1305"/>
    </row>
    <row r="1306" spans="15:21" x14ac:dyDescent="0.15">
      <c r="O1306" s="5"/>
      <c r="P1306" s="3"/>
      <c r="Q1306" s="3"/>
      <c r="R1306" s="3"/>
      <c r="S1306" s="3"/>
      <c r="T1306"/>
      <c r="U1306"/>
    </row>
    <row r="1307" spans="15:21" x14ac:dyDescent="0.15">
      <c r="O1307" s="5"/>
      <c r="P1307" s="3"/>
      <c r="Q1307" s="3"/>
      <c r="R1307" s="3"/>
      <c r="S1307" s="3"/>
      <c r="T1307"/>
      <c r="U1307"/>
    </row>
    <row r="1308" spans="15:21" x14ac:dyDescent="0.15">
      <c r="O1308" s="5"/>
      <c r="P1308" s="3"/>
      <c r="Q1308" s="3"/>
      <c r="R1308" s="3"/>
      <c r="S1308" s="3"/>
      <c r="T1308"/>
      <c r="U1308"/>
    </row>
    <row r="1309" spans="15:21" x14ac:dyDescent="0.15">
      <c r="O1309" s="5"/>
      <c r="P1309" s="3"/>
      <c r="Q1309" s="3"/>
      <c r="R1309" s="3"/>
      <c r="S1309" s="3"/>
      <c r="T1309"/>
      <c r="U1309"/>
    </row>
    <row r="1310" spans="15:21" x14ac:dyDescent="0.15">
      <c r="O1310" s="5"/>
      <c r="P1310" s="3"/>
      <c r="Q1310" s="3"/>
      <c r="R1310" s="3"/>
      <c r="S1310" s="3"/>
      <c r="T1310"/>
      <c r="U1310"/>
    </row>
    <row r="1311" spans="15:21" x14ac:dyDescent="0.15">
      <c r="O1311" s="5"/>
      <c r="P1311" s="3"/>
      <c r="Q1311" s="3"/>
      <c r="R1311" s="3"/>
      <c r="S1311" s="3"/>
      <c r="T1311"/>
      <c r="U1311"/>
    </row>
    <row r="1312" spans="15:21" x14ac:dyDescent="0.15">
      <c r="O1312" s="5"/>
      <c r="P1312" s="3"/>
      <c r="Q1312" s="3"/>
      <c r="R1312" s="3"/>
      <c r="S1312" s="3"/>
      <c r="T1312"/>
      <c r="U1312"/>
    </row>
    <row r="1313" spans="15:21" x14ac:dyDescent="0.15">
      <c r="O1313" s="5"/>
      <c r="P1313" s="3"/>
      <c r="Q1313" s="3"/>
      <c r="R1313" s="3"/>
      <c r="S1313" s="3"/>
      <c r="T1313"/>
      <c r="U1313"/>
    </row>
    <row r="1314" spans="15:21" x14ac:dyDescent="0.15">
      <c r="O1314" s="5"/>
      <c r="P1314" s="3"/>
      <c r="Q1314" s="3"/>
      <c r="R1314" s="3"/>
      <c r="S1314" s="3"/>
      <c r="T1314"/>
      <c r="U1314"/>
    </row>
    <row r="1315" spans="15:21" x14ac:dyDescent="0.15">
      <c r="O1315" s="5"/>
      <c r="P1315" s="3"/>
      <c r="Q1315" s="3"/>
      <c r="R1315" s="3"/>
      <c r="S1315" s="3"/>
      <c r="T1315"/>
      <c r="U1315"/>
    </row>
    <row r="1316" spans="15:21" x14ac:dyDescent="0.15">
      <c r="O1316" s="5"/>
      <c r="P1316" s="3"/>
      <c r="Q1316" s="3"/>
      <c r="R1316" s="3"/>
      <c r="S1316" s="3"/>
      <c r="T1316"/>
      <c r="U1316"/>
    </row>
    <row r="1317" spans="15:21" x14ac:dyDescent="0.15">
      <c r="O1317" s="5"/>
      <c r="P1317" s="3"/>
      <c r="Q1317" s="3"/>
      <c r="R1317" s="3"/>
      <c r="S1317" s="3"/>
      <c r="T1317"/>
      <c r="U1317"/>
    </row>
    <row r="1318" spans="15:21" x14ac:dyDescent="0.15">
      <c r="O1318" s="5"/>
      <c r="P1318" s="3"/>
      <c r="Q1318" s="3"/>
      <c r="R1318" s="3"/>
      <c r="S1318" s="3"/>
      <c r="T1318"/>
      <c r="U1318"/>
    </row>
    <row r="1319" spans="15:21" x14ac:dyDescent="0.15">
      <c r="O1319" s="5"/>
      <c r="P1319" s="3"/>
      <c r="Q1319" s="3"/>
      <c r="R1319" s="3"/>
      <c r="S1319" s="3"/>
      <c r="T1319"/>
      <c r="U1319"/>
    </row>
    <row r="1320" spans="15:21" x14ac:dyDescent="0.15">
      <c r="O1320" s="5"/>
      <c r="P1320" s="3"/>
      <c r="Q1320" s="3"/>
      <c r="R1320" s="3"/>
      <c r="S1320" s="3"/>
      <c r="T1320"/>
      <c r="U1320"/>
    </row>
    <row r="1321" spans="15:21" x14ac:dyDescent="0.15">
      <c r="O1321" s="5"/>
      <c r="P1321" s="3"/>
      <c r="Q1321" s="3"/>
      <c r="R1321" s="3"/>
      <c r="S1321" s="3"/>
      <c r="T1321"/>
      <c r="U1321"/>
    </row>
    <row r="1322" spans="15:21" x14ac:dyDescent="0.15">
      <c r="O1322" s="5"/>
      <c r="P1322" s="3"/>
      <c r="Q1322" s="3"/>
      <c r="R1322" s="3"/>
      <c r="S1322" s="3"/>
      <c r="T1322"/>
      <c r="U1322"/>
    </row>
    <row r="1323" spans="15:21" x14ac:dyDescent="0.15">
      <c r="O1323" s="5"/>
      <c r="P1323" s="3"/>
      <c r="Q1323" s="3"/>
      <c r="R1323" s="3"/>
      <c r="S1323" s="3"/>
      <c r="T1323"/>
      <c r="U1323"/>
    </row>
    <row r="1324" spans="15:21" x14ac:dyDescent="0.15">
      <c r="O1324" s="5"/>
      <c r="P1324" s="3"/>
      <c r="Q1324" s="3"/>
      <c r="R1324" s="3"/>
      <c r="S1324" s="3"/>
      <c r="T1324"/>
      <c r="U1324"/>
    </row>
    <row r="1325" spans="15:21" x14ac:dyDescent="0.15">
      <c r="O1325" s="5"/>
      <c r="P1325" s="3"/>
      <c r="Q1325" s="3"/>
      <c r="R1325" s="3"/>
      <c r="S1325" s="3"/>
      <c r="T1325"/>
      <c r="U1325"/>
    </row>
    <row r="1326" spans="15:21" x14ac:dyDescent="0.15">
      <c r="O1326" s="5"/>
      <c r="P1326" s="3"/>
      <c r="Q1326" s="3"/>
      <c r="R1326" s="3"/>
      <c r="S1326" s="3"/>
      <c r="T1326"/>
      <c r="U1326"/>
    </row>
    <row r="1327" spans="15:21" x14ac:dyDescent="0.15">
      <c r="O1327" s="5"/>
      <c r="P1327" s="3"/>
      <c r="Q1327" s="3"/>
      <c r="R1327" s="3"/>
      <c r="S1327" s="3"/>
      <c r="T1327"/>
      <c r="U1327"/>
    </row>
    <row r="1328" spans="15:21" x14ac:dyDescent="0.15">
      <c r="O1328" s="5"/>
      <c r="P1328" s="3"/>
      <c r="Q1328" s="3"/>
      <c r="R1328" s="3"/>
      <c r="S1328" s="3"/>
      <c r="T1328"/>
      <c r="U1328"/>
    </row>
    <row r="1329" spans="15:21" x14ac:dyDescent="0.15">
      <c r="O1329" s="5"/>
      <c r="P1329" s="3"/>
      <c r="Q1329" s="3"/>
      <c r="R1329" s="3"/>
      <c r="S1329" s="3"/>
      <c r="T1329"/>
      <c r="U1329"/>
    </row>
    <row r="1330" spans="15:21" x14ac:dyDescent="0.15">
      <c r="O1330" s="5"/>
      <c r="P1330" s="3"/>
      <c r="Q1330" s="3"/>
      <c r="R1330" s="3"/>
      <c r="S1330" s="3"/>
      <c r="T1330"/>
      <c r="U1330"/>
    </row>
    <row r="1331" spans="15:21" x14ac:dyDescent="0.15">
      <c r="O1331" s="5"/>
      <c r="P1331" s="3"/>
      <c r="Q1331" s="3"/>
      <c r="R1331" s="3"/>
      <c r="S1331" s="3"/>
      <c r="T1331"/>
      <c r="U1331"/>
    </row>
    <row r="1332" spans="15:21" x14ac:dyDescent="0.15">
      <c r="O1332" s="5"/>
      <c r="P1332" s="3"/>
      <c r="Q1332" s="3"/>
      <c r="R1332" s="3"/>
      <c r="S1332" s="3"/>
      <c r="T1332"/>
      <c r="U1332"/>
    </row>
    <row r="1333" spans="15:21" x14ac:dyDescent="0.15">
      <c r="O1333" s="5"/>
      <c r="P1333" s="3"/>
      <c r="Q1333" s="3"/>
      <c r="R1333" s="3"/>
      <c r="S1333" s="3"/>
      <c r="T1333"/>
      <c r="U1333"/>
    </row>
    <row r="1334" spans="15:21" x14ac:dyDescent="0.15">
      <c r="O1334" s="5"/>
      <c r="P1334" s="3"/>
      <c r="Q1334" s="3"/>
      <c r="R1334" s="3"/>
      <c r="S1334" s="3"/>
      <c r="T1334"/>
      <c r="U1334"/>
    </row>
    <row r="1335" spans="15:21" x14ac:dyDescent="0.15">
      <c r="O1335" s="5"/>
      <c r="P1335" s="3"/>
      <c r="Q1335" s="3"/>
      <c r="R1335" s="3"/>
      <c r="S1335" s="3"/>
      <c r="T1335"/>
      <c r="U1335"/>
    </row>
    <row r="1336" spans="15:21" x14ac:dyDescent="0.15">
      <c r="O1336" s="5"/>
      <c r="P1336" s="3"/>
      <c r="Q1336" s="3"/>
      <c r="R1336" s="3"/>
      <c r="S1336" s="3"/>
      <c r="T1336"/>
      <c r="U1336"/>
    </row>
    <row r="1337" spans="15:21" x14ac:dyDescent="0.15">
      <c r="O1337" s="5"/>
      <c r="P1337" s="3"/>
      <c r="Q1337" s="3"/>
      <c r="R1337" s="3"/>
      <c r="S1337" s="3"/>
      <c r="T1337"/>
      <c r="U1337"/>
    </row>
    <row r="1338" spans="15:21" x14ac:dyDescent="0.15">
      <c r="O1338" s="5"/>
      <c r="P1338" s="3"/>
      <c r="Q1338" s="3"/>
      <c r="R1338" s="3"/>
      <c r="S1338" s="3"/>
      <c r="T1338"/>
      <c r="U1338"/>
    </row>
    <row r="1339" spans="15:21" x14ac:dyDescent="0.15">
      <c r="O1339" s="5"/>
      <c r="P1339" s="3"/>
      <c r="Q1339" s="3"/>
      <c r="R1339" s="3"/>
      <c r="S1339" s="3"/>
      <c r="T1339"/>
      <c r="U1339"/>
    </row>
    <row r="1340" spans="15:21" x14ac:dyDescent="0.15">
      <c r="O1340" s="5"/>
      <c r="P1340" s="3"/>
      <c r="Q1340" s="3"/>
      <c r="R1340" s="3"/>
      <c r="S1340" s="3"/>
      <c r="T1340"/>
      <c r="U1340"/>
    </row>
    <row r="1341" spans="15:21" x14ac:dyDescent="0.15">
      <c r="O1341" s="5"/>
      <c r="P1341" s="3"/>
      <c r="Q1341" s="3"/>
      <c r="R1341" s="3"/>
      <c r="S1341" s="3"/>
      <c r="T1341"/>
      <c r="U1341"/>
    </row>
    <row r="1342" spans="15:21" x14ac:dyDescent="0.15">
      <c r="O1342" s="5"/>
      <c r="P1342" s="3"/>
      <c r="Q1342" s="3"/>
      <c r="R1342" s="3"/>
      <c r="S1342" s="3"/>
      <c r="T1342"/>
      <c r="U1342"/>
    </row>
    <row r="1343" spans="15:21" x14ac:dyDescent="0.15">
      <c r="O1343" s="5"/>
      <c r="P1343" s="3"/>
      <c r="Q1343" s="3"/>
      <c r="R1343" s="3"/>
      <c r="S1343" s="3"/>
      <c r="T1343"/>
      <c r="U1343"/>
    </row>
    <row r="1344" spans="15:21" x14ac:dyDescent="0.15">
      <c r="O1344" s="5"/>
      <c r="P1344" s="3"/>
      <c r="Q1344" s="3"/>
      <c r="R1344" s="3"/>
      <c r="S1344" s="3"/>
      <c r="T1344"/>
      <c r="U1344"/>
    </row>
    <row r="1345" spans="15:21" x14ac:dyDescent="0.15">
      <c r="O1345" s="5"/>
      <c r="P1345" s="3"/>
      <c r="Q1345" s="3"/>
      <c r="R1345" s="3"/>
      <c r="S1345" s="3"/>
      <c r="T1345"/>
      <c r="U1345"/>
    </row>
    <row r="1346" spans="15:21" x14ac:dyDescent="0.15">
      <c r="O1346" s="5"/>
      <c r="P1346" s="3"/>
      <c r="Q1346" s="3"/>
      <c r="R1346" s="3"/>
      <c r="S1346" s="3"/>
      <c r="T1346"/>
      <c r="U1346"/>
    </row>
    <row r="1347" spans="15:21" x14ac:dyDescent="0.15">
      <c r="O1347" s="5"/>
      <c r="P1347" s="3"/>
      <c r="Q1347" s="3"/>
      <c r="R1347" s="3"/>
      <c r="S1347" s="3"/>
      <c r="T1347"/>
      <c r="U1347"/>
    </row>
    <row r="1348" spans="15:21" x14ac:dyDescent="0.15">
      <c r="O1348" s="5"/>
      <c r="P1348" s="3"/>
      <c r="Q1348" s="3"/>
      <c r="R1348" s="3"/>
      <c r="S1348" s="3"/>
      <c r="T1348"/>
      <c r="U1348"/>
    </row>
    <row r="1349" spans="15:21" x14ac:dyDescent="0.15">
      <c r="O1349" s="5"/>
      <c r="P1349" s="3"/>
      <c r="Q1349" s="3"/>
      <c r="R1349" s="3"/>
      <c r="S1349" s="3"/>
      <c r="T1349"/>
      <c r="U1349"/>
    </row>
    <row r="1350" spans="15:21" x14ac:dyDescent="0.15">
      <c r="O1350" s="5"/>
      <c r="P1350" s="3"/>
      <c r="Q1350" s="3"/>
      <c r="R1350" s="3"/>
      <c r="S1350" s="3"/>
      <c r="T1350"/>
      <c r="U1350"/>
    </row>
    <row r="1351" spans="15:21" x14ac:dyDescent="0.15">
      <c r="O1351" s="5"/>
      <c r="P1351" s="3"/>
      <c r="Q1351" s="3"/>
      <c r="R1351" s="3"/>
      <c r="S1351" s="3"/>
      <c r="T1351"/>
      <c r="U1351"/>
    </row>
    <row r="1352" spans="15:21" x14ac:dyDescent="0.15">
      <c r="O1352" s="5"/>
      <c r="P1352" s="3"/>
      <c r="Q1352" s="3"/>
      <c r="R1352" s="3"/>
      <c r="S1352" s="3"/>
      <c r="T1352"/>
      <c r="U1352"/>
    </row>
    <row r="1353" spans="15:21" x14ac:dyDescent="0.15">
      <c r="O1353" s="5"/>
      <c r="P1353" s="3"/>
      <c r="Q1353" s="3"/>
      <c r="R1353" s="3"/>
      <c r="S1353" s="3"/>
      <c r="T1353"/>
      <c r="U1353"/>
    </row>
    <row r="1354" spans="15:21" x14ac:dyDescent="0.15">
      <c r="O1354" s="5"/>
      <c r="P1354" s="3"/>
      <c r="Q1354" s="3"/>
      <c r="R1354" s="3"/>
      <c r="S1354" s="3"/>
      <c r="T1354"/>
      <c r="U1354"/>
    </row>
    <row r="1355" spans="15:21" x14ac:dyDescent="0.15">
      <c r="O1355" s="5"/>
      <c r="P1355" s="3"/>
      <c r="Q1355" s="3"/>
      <c r="R1355" s="3"/>
      <c r="S1355" s="3"/>
      <c r="T1355"/>
      <c r="U1355"/>
    </row>
    <row r="1356" spans="15:21" x14ac:dyDescent="0.15">
      <c r="O1356" s="5"/>
      <c r="P1356" s="3"/>
      <c r="Q1356" s="3"/>
      <c r="R1356" s="3"/>
      <c r="S1356" s="3"/>
      <c r="T1356"/>
      <c r="U1356"/>
    </row>
    <row r="1357" spans="15:21" x14ac:dyDescent="0.15">
      <c r="O1357" s="5"/>
      <c r="P1357" s="3"/>
      <c r="Q1357" s="3"/>
      <c r="R1357" s="3"/>
      <c r="S1357" s="3"/>
      <c r="T1357"/>
      <c r="U1357"/>
    </row>
    <row r="1358" spans="15:21" x14ac:dyDescent="0.15">
      <c r="O1358" s="5"/>
      <c r="P1358" s="3"/>
      <c r="Q1358" s="3"/>
      <c r="R1358" s="3"/>
      <c r="S1358" s="3"/>
      <c r="T1358"/>
      <c r="U1358"/>
    </row>
    <row r="1359" spans="15:21" x14ac:dyDescent="0.15">
      <c r="O1359" s="5"/>
      <c r="P1359" s="3"/>
      <c r="Q1359" s="3"/>
      <c r="R1359" s="3"/>
      <c r="S1359" s="3"/>
      <c r="T1359"/>
      <c r="U1359"/>
    </row>
    <row r="1360" spans="15:21" x14ac:dyDescent="0.15">
      <c r="O1360" s="5"/>
      <c r="P1360" s="3"/>
      <c r="Q1360" s="3"/>
      <c r="R1360" s="3"/>
      <c r="S1360" s="3"/>
      <c r="T1360"/>
      <c r="U1360"/>
    </row>
    <row r="1361" spans="15:21" x14ac:dyDescent="0.15">
      <c r="O1361" s="5"/>
      <c r="P1361" s="3"/>
      <c r="Q1361" s="3"/>
      <c r="R1361" s="3"/>
      <c r="S1361" s="3"/>
      <c r="T1361"/>
      <c r="U1361"/>
    </row>
    <row r="1362" spans="15:21" x14ac:dyDescent="0.15">
      <c r="O1362" s="5"/>
      <c r="P1362" s="3"/>
      <c r="Q1362" s="3"/>
      <c r="R1362" s="3"/>
      <c r="S1362" s="3"/>
      <c r="T1362"/>
      <c r="U1362"/>
    </row>
    <row r="1363" spans="15:21" x14ac:dyDescent="0.15">
      <c r="O1363" s="5"/>
      <c r="P1363" s="3"/>
      <c r="Q1363" s="3"/>
      <c r="R1363" s="3"/>
      <c r="S1363" s="3"/>
      <c r="T1363"/>
      <c r="U1363"/>
    </row>
    <row r="1364" spans="15:21" x14ac:dyDescent="0.15">
      <c r="O1364" s="5"/>
      <c r="P1364" s="3"/>
      <c r="Q1364" s="3"/>
      <c r="R1364" s="3"/>
      <c r="S1364" s="3"/>
      <c r="T1364"/>
      <c r="U1364"/>
    </row>
    <row r="1365" spans="15:21" x14ac:dyDescent="0.15">
      <c r="O1365" s="5"/>
      <c r="P1365" s="3"/>
      <c r="Q1365" s="3"/>
      <c r="R1365" s="3"/>
      <c r="S1365" s="3"/>
      <c r="T1365"/>
      <c r="U1365"/>
    </row>
    <row r="1366" spans="15:21" x14ac:dyDescent="0.15">
      <c r="O1366" s="5"/>
      <c r="P1366" s="3"/>
      <c r="Q1366" s="3"/>
      <c r="R1366" s="3"/>
      <c r="S1366" s="3"/>
      <c r="T1366"/>
      <c r="U1366"/>
    </row>
    <row r="1367" spans="15:21" x14ac:dyDescent="0.15">
      <c r="O1367" s="5"/>
      <c r="P1367" s="3"/>
      <c r="Q1367" s="3"/>
      <c r="R1367" s="3"/>
      <c r="S1367" s="3"/>
      <c r="T1367"/>
      <c r="U1367"/>
    </row>
    <row r="1368" spans="15:21" x14ac:dyDescent="0.15">
      <c r="O1368" s="5"/>
      <c r="P1368" s="3"/>
      <c r="Q1368" s="3"/>
      <c r="R1368" s="3"/>
      <c r="S1368" s="3"/>
      <c r="T1368"/>
      <c r="U1368"/>
    </row>
    <row r="1369" spans="15:21" x14ac:dyDescent="0.15">
      <c r="O1369" s="5"/>
      <c r="P1369" s="3"/>
      <c r="Q1369" s="3"/>
      <c r="R1369" s="3"/>
      <c r="S1369" s="3"/>
      <c r="T1369"/>
      <c r="U1369"/>
    </row>
    <row r="1370" spans="15:21" x14ac:dyDescent="0.15">
      <c r="O1370" s="5"/>
      <c r="P1370" s="3"/>
      <c r="Q1370" s="3"/>
      <c r="R1370" s="3"/>
      <c r="S1370" s="3"/>
      <c r="T1370"/>
      <c r="U1370"/>
    </row>
    <row r="1371" spans="15:21" x14ac:dyDescent="0.15">
      <c r="O1371" s="5"/>
      <c r="P1371" s="3"/>
      <c r="Q1371" s="3"/>
      <c r="R1371" s="3"/>
      <c r="S1371" s="3"/>
      <c r="T1371"/>
      <c r="U1371"/>
    </row>
    <row r="1372" spans="15:21" x14ac:dyDescent="0.15">
      <c r="O1372" s="5"/>
      <c r="P1372" s="3"/>
      <c r="Q1372" s="3"/>
      <c r="R1372" s="3"/>
      <c r="S1372" s="3"/>
      <c r="T1372"/>
      <c r="U1372"/>
    </row>
    <row r="1373" spans="15:21" x14ac:dyDescent="0.15">
      <c r="O1373" s="5"/>
      <c r="P1373" s="3"/>
      <c r="Q1373" s="3"/>
      <c r="R1373" s="3"/>
      <c r="S1373" s="3"/>
      <c r="T1373"/>
      <c r="U1373"/>
    </row>
    <row r="1374" spans="15:21" x14ac:dyDescent="0.15">
      <c r="O1374" s="5"/>
      <c r="P1374" s="3"/>
      <c r="Q1374" s="3"/>
      <c r="R1374" s="3"/>
      <c r="S1374" s="3"/>
      <c r="T1374"/>
      <c r="U1374"/>
    </row>
    <row r="1375" spans="15:21" x14ac:dyDescent="0.15">
      <c r="O1375" s="5"/>
      <c r="P1375" s="3"/>
      <c r="Q1375" s="3"/>
      <c r="R1375" s="3"/>
      <c r="S1375" s="3"/>
      <c r="T1375"/>
      <c r="U1375"/>
    </row>
    <row r="1376" spans="15:21" x14ac:dyDescent="0.15">
      <c r="O1376" s="5"/>
      <c r="P1376" s="3"/>
      <c r="Q1376" s="3"/>
      <c r="R1376" s="3"/>
      <c r="S1376" s="3"/>
      <c r="T1376"/>
      <c r="U1376"/>
    </row>
    <row r="1377" spans="15:21" x14ac:dyDescent="0.15">
      <c r="O1377" s="5"/>
      <c r="P1377" s="3"/>
      <c r="Q1377" s="3"/>
      <c r="R1377" s="3"/>
      <c r="S1377" s="3"/>
      <c r="T1377"/>
      <c r="U1377"/>
    </row>
    <row r="1378" spans="15:21" x14ac:dyDescent="0.15">
      <c r="O1378" s="5"/>
      <c r="P1378" s="3"/>
      <c r="Q1378" s="3"/>
      <c r="R1378" s="3"/>
      <c r="S1378" s="3"/>
      <c r="T1378"/>
      <c r="U1378"/>
    </row>
    <row r="1379" spans="15:21" x14ac:dyDescent="0.15">
      <c r="O1379" s="5"/>
      <c r="P1379" s="3"/>
      <c r="Q1379" s="3"/>
      <c r="R1379" s="3"/>
      <c r="S1379" s="3"/>
      <c r="T1379"/>
      <c r="U1379"/>
    </row>
    <row r="1380" spans="15:21" x14ac:dyDescent="0.15">
      <c r="O1380" s="5"/>
      <c r="P1380" s="3"/>
      <c r="Q1380" s="3"/>
      <c r="R1380" s="3"/>
      <c r="S1380" s="3"/>
      <c r="T1380"/>
      <c r="U1380"/>
    </row>
    <row r="1381" spans="15:21" x14ac:dyDescent="0.15">
      <c r="O1381" s="5"/>
      <c r="P1381" s="3"/>
      <c r="Q1381" s="3"/>
      <c r="R1381" s="3"/>
      <c r="S1381" s="3"/>
      <c r="T1381"/>
      <c r="U1381"/>
    </row>
    <row r="1382" spans="15:21" x14ac:dyDescent="0.15">
      <c r="O1382" s="5"/>
      <c r="P1382" s="3"/>
      <c r="Q1382" s="3"/>
      <c r="R1382" s="3"/>
      <c r="S1382" s="3"/>
      <c r="T1382"/>
      <c r="U1382"/>
    </row>
    <row r="1383" spans="15:21" x14ac:dyDescent="0.15">
      <c r="O1383" s="5"/>
      <c r="P1383" s="3"/>
      <c r="Q1383" s="3"/>
      <c r="R1383" s="3"/>
      <c r="S1383" s="3"/>
      <c r="T1383"/>
      <c r="U1383"/>
    </row>
    <row r="1384" spans="15:21" x14ac:dyDescent="0.15">
      <c r="O1384" s="5"/>
      <c r="P1384" s="3"/>
      <c r="Q1384" s="3"/>
      <c r="R1384" s="3"/>
      <c r="S1384" s="3"/>
      <c r="T1384"/>
      <c r="U1384"/>
    </row>
    <row r="1385" spans="15:21" x14ac:dyDescent="0.15">
      <c r="O1385" s="5"/>
      <c r="P1385" s="3"/>
      <c r="Q1385" s="3"/>
      <c r="R1385" s="3"/>
      <c r="S1385" s="3"/>
      <c r="T1385"/>
      <c r="U1385"/>
    </row>
    <row r="1386" spans="15:21" x14ac:dyDescent="0.15">
      <c r="O1386" s="5"/>
      <c r="P1386" s="3"/>
      <c r="Q1386" s="3"/>
      <c r="R1386" s="3"/>
      <c r="S1386" s="3"/>
      <c r="T1386"/>
      <c r="U1386"/>
    </row>
    <row r="1387" spans="15:21" x14ac:dyDescent="0.15">
      <c r="O1387" s="5"/>
      <c r="P1387" s="3"/>
      <c r="Q1387" s="3"/>
      <c r="R1387" s="3"/>
      <c r="S1387" s="3"/>
      <c r="T1387"/>
      <c r="U1387"/>
    </row>
    <row r="1388" spans="15:21" x14ac:dyDescent="0.15">
      <c r="O1388" s="5"/>
      <c r="P1388" s="3"/>
      <c r="Q1388" s="3"/>
      <c r="R1388" s="3"/>
      <c r="S1388" s="3"/>
      <c r="T1388"/>
      <c r="U1388"/>
    </row>
    <row r="1389" spans="15:21" x14ac:dyDescent="0.15">
      <c r="O1389" s="5"/>
      <c r="P1389" s="3"/>
      <c r="Q1389" s="3"/>
      <c r="R1389" s="3"/>
      <c r="S1389" s="3"/>
      <c r="T1389"/>
      <c r="U1389"/>
    </row>
    <row r="1390" spans="15:21" x14ac:dyDescent="0.15">
      <c r="O1390" s="5"/>
      <c r="P1390" s="3"/>
      <c r="Q1390" s="3"/>
      <c r="R1390" s="3"/>
      <c r="S1390" s="3"/>
      <c r="T1390"/>
      <c r="U1390"/>
    </row>
    <row r="1391" spans="15:21" x14ac:dyDescent="0.15">
      <c r="O1391" s="5"/>
      <c r="P1391" s="3"/>
      <c r="Q1391" s="3"/>
      <c r="R1391" s="3"/>
      <c r="S1391" s="3"/>
      <c r="T1391"/>
      <c r="U1391"/>
    </row>
    <row r="1392" spans="15:21" x14ac:dyDescent="0.15">
      <c r="O1392" s="5"/>
      <c r="P1392" s="3"/>
      <c r="Q1392" s="3"/>
      <c r="R1392" s="3"/>
      <c r="S1392" s="3"/>
      <c r="T1392"/>
      <c r="U1392"/>
    </row>
    <row r="1393" spans="15:21" x14ac:dyDescent="0.15">
      <c r="O1393" s="5"/>
      <c r="P1393" s="3"/>
      <c r="Q1393" s="3"/>
      <c r="R1393" s="3"/>
      <c r="S1393" s="3"/>
      <c r="T1393"/>
      <c r="U1393"/>
    </row>
    <row r="1394" spans="15:21" x14ac:dyDescent="0.15">
      <c r="O1394" s="5"/>
      <c r="P1394" s="3"/>
      <c r="Q1394" s="3"/>
      <c r="R1394" s="3"/>
      <c r="S1394" s="3"/>
      <c r="T1394"/>
      <c r="U1394"/>
    </row>
    <row r="1395" spans="15:21" x14ac:dyDescent="0.15">
      <c r="O1395" s="5"/>
      <c r="P1395" s="3"/>
      <c r="Q1395" s="3"/>
      <c r="R1395" s="3"/>
      <c r="S1395" s="3"/>
      <c r="T1395"/>
      <c r="U1395"/>
    </row>
    <row r="1396" spans="15:21" x14ac:dyDescent="0.15">
      <c r="O1396" s="5"/>
      <c r="P1396" s="3"/>
      <c r="Q1396" s="3"/>
      <c r="R1396" s="3"/>
      <c r="S1396" s="3"/>
      <c r="T1396"/>
      <c r="U1396"/>
    </row>
    <row r="1397" spans="15:21" x14ac:dyDescent="0.15">
      <c r="O1397" s="5"/>
      <c r="P1397" s="3"/>
      <c r="Q1397" s="3"/>
      <c r="R1397" s="3"/>
      <c r="S1397" s="3"/>
      <c r="T1397"/>
      <c r="U1397"/>
    </row>
    <row r="1398" spans="15:21" x14ac:dyDescent="0.15">
      <c r="O1398" s="5"/>
      <c r="P1398" s="3"/>
      <c r="Q1398" s="3"/>
      <c r="R1398" s="3"/>
      <c r="S1398" s="3"/>
      <c r="T1398"/>
      <c r="U1398"/>
    </row>
    <row r="1399" spans="15:21" x14ac:dyDescent="0.15">
      <c r="O1399" s="5"/>
      <c r="P1399" s="3"/>
      <c r="Q1399" s="3"/>
      <c r="R1399" s="3"/>
      <c r="S1399" s="3"/>
      <c r="T1399"/>
      <c r="U1399"/>
    </row>
    <row r="1400" spans="15:21" x14ac:dyDescent="0.15">
      <c r="O1400" s="5"/>
      <c r="P1400" s="3"/>
      <c r="Q1400" s="3"/>
      <c r="R1400" s="3"/>
      <c r="S1400" s="3"/>
      <c r="T1400"/>
      <c r="U1400"/>
    </row>
    <row r="1401" spans="15:21" x14ac:dyDescent="0.15">
      <c r="O1401" s="5"/>
      <c r="P1401" s="3"/>
      <c r="Q1401" s="3"/>
      <c r="R1401" s="3"/>
      <c r="S1401" s="3"/>
      <c r="T1401"/>
      <c r="U1401"/>
    </row>
    <row r="1402" spans="15:21" x14ac:dyDescent="0.15">
      <c r="O1402" s="5"/>
      <c r="P1402" s="3"/>
      <c r="Q1402" s="3"/>
      <c r="R1402" s="3"/>
      <c r="S1402" s="3"/>
      <c r="T1402"/>
      <c r="U1402"/>
    </row>
    <row r="1403" spans="15:21" x14ac:dyDescent="0.15">
      <c r="O1403" s="5"/>
      <c r="P1403" s="3"/>
      <c r="Q1403" s="3"/>
      <c r="R1403" s="3"/>
      <c r="S1403" s="3"/>
      <c r="T1403"/>
      <c r="U1403"/>
    </row>
    <row r="1404" spans="15:21" x14ac:dyDescent="0.15">
      <c r="O1404" s="5"/>
      <c r="P1404" s="3"/>
      <c r="Q1404" s="3"/>
      <c r="R1404" s="3"/>
      <c r="S1404" s="3"/>
      <c r="T1404"/>
      <c r="U1404"/>
    </row>
    <row r="1405" spans="15:21" x14ac:dyDescent="0.15">
      <c r="O1405" s="5"/>
      <c r="P1405" s="3"/>
      <c r="Q1405" s="3"/>
      <c r="R1405" s="3"/>
      <c r="S1405" s="3"/>
      <c r="T1405"/>
      <c r="U1405"/>
    </row>
    <row r="1406" spans="15:21" x14ac:dyDescent="0.15">
      <c r="O1406" s="5"/>
      <c r="P1406" s="3"/>
      <c r="Q1406" s="3"/>
      <c r="R1406" s="3"/>
      <c r="S1406" s="3"/>
      <c r="T1406"/>
      <c r="U1406"/>
    </row>
    <row r="1407" spans="15:21" x14ac:dyDescent="0.15">
      <c r="O1407" s="5"/>
      <c r="P1407" s="3"/>
      <c r="Q1407" s="3"/>
      <c r="R1407" s="3"/>
      <c r="S1407" s="3"/>
      <c r="T1407"/>
      <c r="U1407"/>
    </row>
    <row r="1408" spans="15:21" x14ac:dyDescent="0.15">
      <c r="O1408" s="5"/>
      <c r="P1408" s="3"/>
      <c r="Q1408" s="3"/>
      <c r="R1408" s="3"/>
      <c r="S1408" s="3"/>
      <c r="T1408"/>
      <c r="U1408"/>
    </row>
    <row r="1409" spans="15:21" x14ac:dyDescent="0.15">
      <c r="O1409" s="5"/>
      <c r="P1409" s="3"/>
      <c r="Q1409" s="3"/>
      <c r="R1409" s="3"/>
      <c r="S1409" s="3"/>
      <c r="T1409"/>
      <c r="U1409"/>
    </row>
    <row r="1410" spans="15:21" x14ac:dyDescent="0.15">
      <c r="O1410" s="5"/>
      <c r="P1410" s="3"/>
      <c r="Q1410" s="3"/>
      <c r="R1410" s="3"/>
      <c r="S1410" s="3"/>
      <c r="T1410"/>
      <c r="U1410"/>
    </row>
    <row r="1411" spans="15:21" x14ac:dyDescent="0.15">
      <c r="O1411" s="5"/>
      <c r="P1411" s="3"/>
      <c r="Q1411" s="3"/>
      <c r="R1411" s="3"/>
      <c r="S1411" s="3"/>
      <c r="T1411"/>
      <c r="U1411"/>
    </row>
    <row r="1412" spans="15:21" x14ac:dyDescent="0.15">
      <c r="O1412" s="5"/>
      <c r="P1412" s="3"/>
      <c r="Q1412" s="3"/>
      <c r="R1412" s="3"/>
      <c r="S1412" s="3"/>
      <c r="T1412"/>
      <c r="U1412"/>
    </row>
    <row r="1413" spans="15:21" x14ac:dyDescent="0.15">
      <c r="O1413" s="5"/>
      <c r="P1413" s="3"/>
      <c r="Q1413" s="3"/>
      <c r="R1413" s="3"/>
      <c r="S1413" s="3"/>
      <c r="T1413"/>
      <c r="U1413"/>
    </row>
    <row r="1414" spans="15:21" x14ac:dyDescent="0.15">
      <c r="O1414" s="5"/>
      <c r="P1414" s="3"/>
      <c r="Q1414" s="3"/>
      <c r="R1414" s="3"/>
      <c r="S1414" s="3"/>
      <c r="T1414"/>
      <c r="U1414"/>
    </row>
    <row r="1415" spans="15:21" x14ac:dyDescent="0.15">
      <c r="O1415" s="5"/>
      <c r="P1415" s="3"/>
      <c r="Q1415" s="3"/>
      <c r="R1415" s="3"/>
      <c r="S1415" s="3"/>
      <c r="T1415"/>
      <c r="U1415"/>
    </row>
    <row r="1416" spans="15:21" x14ac:dyDescent="0.15">
      <c r="O1416" s="5"/>
      <c r="P1416" s="3"/>
      <c r="Q1416" s="3"/>
      <c r="R1416" s="3"/>
      <c r="S1416" s="3"/>
      <c r="T1416"/>
      <c r="U1416"/>
    </row>
    <row r="1417" spans="15:21" x14ac:dyDescent="0.15">
      <c r="O1417" s="5"/>
      <c r="P1417" s="3"/>
      <c r="Q1417" s="3"/>
      <c r="R1417" s="3"/>
      <c r="S1417" s="3"/>
      <c r="T1417"/>
      <c r="U1417"/>
    </row>
    <row r="1418" spans="15:21" x14ac:dyDescent="0.15">
      <c r="O1418" s="5"/>
      <c r="P1418" s="3"/>
      <c r="Q1418" s="3"/>
      <c r="R1418" s="3"/>
      <c r="S1418" s="3"/>
      <c r="T1418"/>
      <c r="U1418"/>
    </row>
    <row r="1419" spans="15:21" x14ac:dyDescent="0.15">
      <c r="O1419" s="5"/>
      <c r="P1419" s="3"/>
      <c r="Q1419" s="3"/>
      <c r="R1419" s="3"/>
      <c r="S1419" s="3"/>
      <c r="T1419"/>
      <c r="U1419"/>
    </row>
    <row r="1420" spans="15:21" x14ac:dyDescent="0.15">
      <c r="O1420" s="5"/>
      <c r="P1420" s="3"/>
      <c r="Q1420" s="3"/>
      <c r="R1420" s="3"/>
      <c r="S1420" s="3"/>
      <c r="T1420"/>
      <c r="U1420"/>
    </row>
    <row r="1421" spans="15:21" x14ac:dyDescent="0.15">
      <c r="O1421" s="5"/>
      <c r="P1421" s="3"/>
      <c r="Q1421" s="3"/>
      <c r="R1421" s="3"/>
      <c r="S1421" s="3"/>
      <c r="T1421"/>
      <c r="U1421"/>
    </row>
    <row r="1422" spans="15:21" x14ac:dyDescent="0.15">
      <c r="O1422" s="5"/>
      <c r="P1422" s="3"/>
      <c r="Q1422" s="3"/>
      <c r="R1422" s="3"/>
      <c r="S1422" s="3"/>
      <c r="T1422"/>
      <c r="U1422"/>
    </row>
    <row r="1423" spans="15:21" x14ac:dyDescent="0.15">
      <c r="O1423" s="5"/>
      <c r="P1423" s="3"/>
      <c r="Q1423" s="3"/>
      <c r="R1423" s="3"/>
      <c r="S1423" s="3"/>
      <c r="T1423"/>
      <c r="U1423"/>
    </row>
    <row r="1424" spans="15:21" x14ac:dyDescent="0.15">
      <c r="O1424" s="5"/>
      <c r="P1424" s="3"/>
      <c r="Q1424" s="3"/>
      <c r="R1424" s="3"/>
      <c r="S1424" s="3"/>
      <c r="T1424"/>
      <c r="U1424"/>
    </row>
    <row r="1425" spans="15:21" x14ac:dyDescent="0.15">
      <c r="O1425" s="5"/>
      <c r="P1425" s="3"/>
      <c r="Q1425" s="3"/>
      <c r="R1425" s="3"/>
      <c r="S1425" s="3"/>
      <c r="T1425"/>
      <c r="U1425"/>
    </row>
    <row r="1426" spans="15:21" x14ac:dyDescent="0.15">
      <c r="O1426" s="5"/>
      <c r="P1426" s="3"/>
      <c r="Q1426" s="3"/>
      <c r="R1426" s="3"/>
      <c r="S1426" s="3"/>
      <c r="T1426"/>
      <c r="U1426"/>
    </row>
    <row r="1427" spans="15:21" x14ac:dyDescent="0.15">
      <c r="O1427" s="5"/>
      <c r="P1427" s="3"/>
      <c r="Q1427" s="3"/>
      <c r="R1427" s="3"/>
      <c r="S1427" s="3"/>
      <c r="T1427"/>
      <c r="U1427"/>
    </row>
    <row r="1428" spans="15:21" x14ac:dyDescent="0.15">
      <c r="O1428" s="5"/>
      <c r="P1428" s="3"/>
      <c r="Q1428" s="3"/>
      <c r="R1428" s="3"/>
      <c r="S1428" s="3"/>
      <c r="T1428"/>
      <c r="U1428"/>
    </row>
    <row r="1429" spans="15:21" x14ac:dyDescent="0.15">
      <c r="O1429" s="5"/>
      <c r="P1429" s="3"/>
      <c r="Q1429" s="3"/>
      <c r="R1429" s="3"/>
      <c r="S1429" s="3"/>
      <c r="T1429"/>
      <c r="U1429"/>
    </row>
    <row r="1430" spans="15:21" x14ac:dyDescent="0.15">
      <c r="O1430" s="5"/>
      <c r="P1430" s="3"/>
      <c r="Q1430" s="3"/>
      <c r="R1430" s="3"/>
      <c r="S1430" s="3"/>
      <c r="T1430"/>
      <c r="U1430"/>
    </row>
    <row r="1431" spans="15:21" x14ac:dyDescent="0.15">
      <c r="O1431" s="5"/>
      <c r="P1431" s="3"/>
      <c r="Q1431" s="3"/>
      <c r="R1431" s="3"/>
      <c r="S1431" s="3"/>
      <c r="T1431"/>
      <c r="U1431"/>
    </row>
    <row r="1432" spans="15:21" x14ac:dyDescent="0.15">
      <c r="O1432" s="5"/>
      <c r="P1432" s="3"/>
      <c r="Q1432" s="3"/>
      <c r="R1432" s="3"/>
      <c r="S1432" s="3"/>
      <c r="T1432"/>
      <c r="U1432"/>
    </row>
    <row r="1433" spans="15:21" x14ac:dyDescent="0.15">
      <c r="O1433" s="5"/>
      <c r="P1433" s="3"/>
      <c r="Q1433" s="3"/>
      <c r="R1433" s="3"/>
      <c r="S1433" s="3"/>
      <c r="T1433"/>
      <c r="U1433"/>
    </row>
    <row r="1434" spans="15:21" x14ac:dyDescent="0.15">
      <c r="O1434" s="5"/>
      <c r="P1434" s="3"/>
      <c r="Q1434" s="3"/>
      <c r="R1434" s="3"/>
      <c r="S1434" s="3"/>
      <c r="T1434"/>
      <c r="U1434"/>
    </row>
    <row r="1435" spans="15:21" x14ac:dyDescent="0.15">
      <c r="O1435" s="5"/>
      <c r="P1435" s="3"/>
      <c r="Q1435" s="3"/>
      <c r="R1435" s="3"/>
      <c r="S1435" s="3"/>
      <c r="T1435"/>
      <c r="U1435"/>
    </row>
    <row r="1436" spans="15:21" x14ac:dyDescent="0.15">
      <c r="O1436" s="5"/>
      <c r="P1436" s="3"/>
      <c r="Q1436" s="3"/>
      <c r="R1436" s="3"/>
      <c r="S1436" s="3"/>
      <c r="T1436"/>
      <c r="U1436"/>
    </row>
    <row r="1437" spans="15:21" x14ac:dyDescent="0.15">
      <c r="O1437" s="5"/>
      <c r="P1437" s="3"/>
      <c r="Q1437" s="3"/>
      <c r="R1437" s="3"/>
      <c r="S1437" s="3"/>
      <c r="T1437"/>
      <c r="U1437"/>
    </row>
    <row r="1438" spans="15:21" x14ac:dyDescent="0.15">
      <c r="O1438" s="5"/>
      <c r="P1438" s="3"/>
      <c r="Q1438" s="3"/>
      <c r="R1438" s="3"/>
      <c r="S1438" s="3"/>
      <c r="T1438"/>
      <c r="U1438"/>
    </row>
    <row r="1439" spans="15:21" x14ac:dyDescent="0.15">
      <c r="O1439" s="5"/>
      <c r="P1439" s="3"/>
      <c r="Q1439" s="3"/>
      <c r="R1439" s="3"/>
      <c r="S1439" s="3"/>
      <c r="T1439"/>
      <c r="U1439"/>
    </row>
    <row r="1440" spans="15:21" x14ac:dyDescent="0.15">
      <c r="O1440" s="5"/>
      <c r="P1440" s="3"/>
      <c r="Q1440" s="3"/>
      <c r="R1440" s="3"/>
      <c r="S1440" s="3"/>
      <c r="T1440"/>
      <c r="U1440"/>
    </row>
    <row r="1441" spans="15:21" x14ac:dyDescent="0.15">
      <c r="O1441" s="5"/>
      <c r="P1441" s="3"/>
      <c r="Q1441" s="3"/>
      <c r="R1441" s="3"/>
      <c r="S1441" s="3"/>
      <c r="T1441"/>
      <c r="U1441"/>
    </row>
    <row r="1442" spans="15:21" x14ac:dyDescent="0.15">
      <c r="O1442" s="5"/>
      <c r="P1442" s="3"/>
      <c r="Q1442" s="3"/>
      <c r="R1442" s="3"/>
      <c r="S1442" s="3"/>
      <c r="T1442"/>
      <c r="U1442"/>
    </row>
    <row r="1443" spans="15:21" x14ac:dyDescent="0.15">
      <c r="O1443" s="5"/>
      <c r="P1443" s="3"/>
      <c r="Q1443" s="3"/>
      <c r="R1443" s="3"/>
      <c r="S1443" s="3"/>
      <c r="T1443"/>
      <c r="U1443"/>
    </row>
    <row r="1444" spans="15:21" x14ac:dyDescent="0.15">
      <c r="O1444" s="5"/>
      <c r="P1444" s="3"/>
      <c r="Q1444" s="3"/>
      <c r="R1444" s="3"/>
      <c r="S1444" s="3"/>
      <c r="T1444"/>
      <c r="U1444"/>
    </row>
    <row r="1445" spans="15:21" x14ac:dyDescent="0.15">
      <c r="O1445" s="5"/>
      <c r="P1445" s="3"/>
      <c r="Q1445" s="3"/>
      <c r="R1445" s="3"/>
      <c r="S1445" s="3"/>
      <c r="T1445"/>
      <c r="U1445"/>
    </row>
    <row r="1446" spans="15:21" x14ac:dyDescent="0.15">
      <c r="O1446" s="5"/>
      <c r="P1446" s="3"/>
      <c r="Q1446" s="3"/>
      <c r="R1446" s="3"/>
      <c r="S1446" s="3"/>
      <c r="T1446"/>
      <c r="U1446"/>
    </row>
    <row r="1447" spans="15:21" x14ac:dyDescent="0.15">
      <c r="O1447" s="5"/>
      <c r="P1447" s="3"/>
      <c r="Q1447" s="3"/>
      <c r="R1447" s="3"/>
      <c r="S1447" s="3"/>
      <c r="T1447"/>
      <c r="U1447"/>
    </row>
    <row r="1448" spans="15:21" x14ac:dyDescent="0.15">
      <c r="O1448" s="5"/>
      <c r="P1448" s="3"/>
      <c r="Q1448" s="3"/>
      <c r="R1448" s="3"/>
      <c r="S1448" s="3"/>
      <c r="T1448"/>
      <c r="U1448"/>
    </row>
    <row r="1449" spans="15:21" x14ac:dyDescent="0.15">
      <c r="O1449" s="5"/>
      <c r="P1449" s="3"/>
      <c r="Q1449" s="3"/>
      <c r="R1449" s="3"/>
      <c r="S1449" s="3"/>
      <c r="T1449"/>
      <c r="U1449"/>
    </row>
    <row r="1450" spans="15:21" x14ac:dyDescent="0.15">
      <c r="O1450" s="5"/>
      <c r="P1450" s="3"/>
      <c r="Q1450" s="3"/>
      <c r="R1450" s="3"/>
      <c r="S1450" s="3"/>
      <c r="T1450"/>
      <c r="U1450"/>
    </row>
    <row r="1451" spans="15:21" x14ac:dyDescent="0.15">
      <c r="O1451" s="5"/>
      <c r="P1451" s="3"/>
      <c r="Q1451" s="3"/>
      <c r="R1451" s="3"/>
      <c r="S1451" s="3"/>
      <c r="T1451"/>
      <c r="U1451"/>
    </row>
    <row r="1452" spans="15:21" x14ac:dyDescent="0.15">
      <c r="O1452" s="5"/>
      <c r="P1452" s="3"/>
      <c r="Q1452" s="3"/>
      <c r="R1452" s="3"/>
      <c r="S1452" s="3"/>
      <c r="T1452"/>
      <c r="U1452"/>
    </row>
    <row r="1453" spans="15:21" x14ac:dyDescent="0.15">
      <c r="O1453" s="5"/>
      <c r="P1453" s="3"/>
      <c r="Q1453" s="3"/>
      <c r="R1453" s="3"/>
      <c r="S1453" s="3"/>
      <c r="T1453"/>
      <c r="U1453"/>
    </row>
    <row r="1454" spans="15:21" x14ac:dyDescent="0.15">
      <c r="O1454" s="5"/>
      <c r="P1454" s="3"/>
      <c r="Q1454" s="3"/>
      <c r="R1454" s="3"/>
      <c r="S1454" s="3"/>
      <c r="T1454"/>
      <c r="U1454"/>
    </row>
    <row r="1455" spans="15:21" x14ac:dyDescent="0.15">
      <c r="O1455" s="5"/>
      <c r="P1455" s="3"/>
      <c r="Q1455" s="3"/>
      <c r="R1455" s="3"/>
      <c r="S1455" s="3"/>
      <c r="T1455"/>
      <c r="U1455"/>
    </row>
    <row r="1456" spans="15:21" x14ac:dyDescent="0.15">
      <c r="O1456" s="5"/>
      <c r="P1456" s="3"/>
      <c r="Q1456" s="3"/>
      <c r="R1456" s="3"/>
      <c r="S1456" s="3"/>
      <c r="T1456"/>
      <c r="U1456"/>
    </row>
    <row r="1457" spans="15:21" x14ac:dyDescent="0.15">
      <c r="O1457" s="5"/>
      <c r="P1457" s="3"/>
      <c r="Q1457" s="3"/>
      <c r="R1457" s="3"/>
      <c r="S1457" s="3"/>
      <c r="T1457"/>
      <c r="U1457"/>
    </row>
    <row r="1458" spans="15:21" x14ac:dyDescent="0.15">
      <c r="O1458" s="5"/>
      <c r="P1458" s="3"/>
      <c r="Q1458" s="3"/>
      <c r="R1458" s="3"/>
      <c r="S1458" s="3"/>
      <c r="T1458"/>
      <c r="U1458"/>
    </row>
    <row r="1459" spans="15:21" x14ac:dyDescent="0.15">
      <c r="O1459" s="5"/>
      <c r="P1459" s="3"/>
      <c r="Q1459" s="3"/>
      <c r="R1459" s="3"/>
      <c r="S1459" s="3"/>
      <c r="T1459"/>
      <c r="U1459"/>
    </row>
    <row r="1460" spans="15:21" x14ac:dyDescent="0.15">
      <c r="O1460" s="5"/>
      <c r="P1460" s="3"/>
      <c r="Q1460" s="3"/>
      <c r="R1460" s="3"/>
      <c r="S1460" s="3"/>
      <c r="T1460"/>
      <c r="U1460"/>
    </row>
    <row r="1461" spans="15:21" x14ac:dyDescent="0.15">
      <c r="O1461" s="5"/>
      <c r="P1461" s="3"/>
      <c r="Q1461" s="3"/>
      <c r="R1461" s="3"/>
      <c r="S1461" s="3"/>
      <c r="T1461"/>
      <c r="U1461"/>
    </row>
    <row r="1462" spans="15:21" x14ac:dyDescent="0.15">
      <c r="O1462" s="5"/>
      <c r="P1462" s="3"/>
      <c r="Q1462" s="3"/>
      <c r="R1462" s="3"/>
      <c r="S1462" s="3"/>
      <c r="T1462"/>
      <c r="U1462"/>
    </row>
    <row r="1463" spans="15:21" x14ac:dyDescent="0.15">
      <c r="O1463" s="5"/>
      <c r="P1463" s="3"/>
      <c r="Q1463" s="3"/>
      <c r="R1463" s="3"/>
      <c r="S1463" s="3"/>
      <c r="T1463"/>
      <c r="U1463"/>
    </row>
    <row r="1464" spans="15:21" x14ac:dyDescent="0.15">
      <c r="O1464" s="5"/>
      <c r="P1464" s="3"/>
      <c r="Q1464" s="3"/>
      <c r="R1464" s="3"/>
      <c r="S1464" s="3"/>
      <c r="T1464"/>
      <c r="U1464"/>
    </row>
    <row r="1465" spans="15:21" x14ac:dyDescent="0.15">
      <c r="O1465" s="5"/>
      <c r="P1465" s="3"/>
      <c r="Q1465" s="3"/>
      <c r="R1465" s="3"/>
      <c r="S1465" s="3"/>
      <c r="T1465"/>
      <c r="U1465"/>
    </row>
    <row r="1466" spans="15:21" x14ac:dyDescent="0.15">
      <c r="O1466" s="5"/>
      <c r="P1466" s="3"/>
      <c r="Q1466" s="3"/>
      <c r="R1466" s="3"/>
      <c r="S1466" s="3"/>
      <c r="T1466"/>
      <c r="U1466"/>
    </row>
    <row r="1467" spans="15:21" x14ac:dyDescent="0.15">
      <c r="O1467" s="5"/>
      <c r="P1467" s="3"/>
      <c r="Q1467" s="3"/>
      <c r="R1467" s="3"/>
      <c r="S1467" s="3"/>
      <c r="T1467"/>
      <c r="U1467"/>
    </row>
    <row r="1468" spans="15:21" x14ac:dyDescent="0.15">
      <c r="O1468" s="5"/>
      <c r="P1468" s="3"/>
      <c r="Q1468" s="3"/>
      <c r="R1468" s="3"/>
      <c r="S1468" s="3"/>
      <c r="T1468"/>
      <c r="U1468"/>
    </row>
    <row r="1469" spans="15:21" x14ac:dyDescent="0.15">
      <c r="O1469" s="5"/>
      <c r="P1469" s="3"/>
      <c r="Q1469" s="3"/>
      <c r="R1469" s="3"/>
      <c r="S1469" s="3"/>
      <c r="T1469"/>
      <c r="U1469"/>
    </row>
    <row r="1470" spans="15:21" x14ac:dyDescent="0.15">
      <c r="O1470" s="5"/>
      <c r="P1470" s="3"/>
      <c r="Q1470" s="3"/>
      <c r="R1470" s="3"/>
      <c r="S1470" s="3"/>
      <c r="T1470"/>
      <c r="U1470"/>
    </row>
    <row r="1471" spans="15:21" x14ac:dyDescent="0.15">
      <c r="O1471" s="5"/>
      <c r="P1471" s="3"/>
      <c r="Q1471" s="3"/>
      <c r="R1471" s="3"/>
      <c r="S1471" s="3"/>
      <c r="T1471"/>
      <c r="U1471"/>
    </row>
    <row r="1472" spans="15:21" x14ac:dyDescent="0.15">
      <c r="O1472" s="5"/>
      <c r="P1472" s="3"/>
      <c r="Q1472" s="3"/>
      <c r="R1472" s="3"/>
      <c r="S1472" s="3"/>
      <c r="T1472"/>
      <c r="U1472"/>
    </row>
    <row r="1473" spans="15:21" x14ac:dyDescent="0.15">
      <c r="O1473" s="5"/>
      <c r="P1473" s="3"/>
      <c r="Q1473" s="3"/>
      <c r="R1473" s="3"/>
      <c r="S1473" s="3"/>
      <c r="T1473"/>
      <c r="U1473"/>
    </row>
    <row r="1474" spans="15:21" x14ac:dyDescent="0.15">
      <c r="O1474" s="5"/>
      <c r="P1474" s="3"/>
      <c r="Q1474" s="3"/>
      <c r="R1474" s="3"/>
      <c r="S1474" s="3"/>
      <c r="T1474"/>
      <c r="U1474"/>
    </row>
    <row r="1475" spans="15:21" x14ac:dyDescent="0.15">
      <c r="O1475" s="5"/>
      <c r="P1475" s="3"/>
      <c r="Q1475" s="3"/>
      <c r="R1475" s="3"/>
      <c r="S1475" s="3"/>
      <c r="T1475"/>
      <c r="U1475"/>
    </row>
    <row r="1476" spans="15:21" x14ac:dyDescent="0.15">
      <c r="O1476" s="5"/>
      <c r="P1476" s="3"/>
      <c r="Q1476" s="3"/>
      <c r="R1476" s="3"/>
      <c r="S1476" s="3"/>
      <c r="T1476"/>
      <c r="U1476"/>
    </row>
    <row r="1477" spans="15:21" x14ac:dyDescent="0.15">
      <c r="O1477" s="5"/>
      <c r="P1477" s="3"/>
      <c r="Q1477" s="3"/>
      <c r="R1477" s="3"/>
      <c r="S1477" s="3"/>
      <c r="T1477"/>
      <c r="U1477"/>
    </row>
    <row r="1478" spans="15:21" x14ac:dyDescent="0.15">
      <c r="O1478" s="5"/>
      <c r="P1478" s="3"/>
      <c r="Q1478" s="3"/>
      <c r="R1478" s="3"/>
      <c r="S1478" s="3"/>
      <c r="T1478"/>
      <c r="U1478"/>
    </row>
    <row r="1479" spans="15:21" x14ac:dyDescent="0.15">
      <c r="O1479" s="5"/>
      <c r="P1479" s="3"/>
      <c r="Q1479" s="3"/>
      <c r="R1479" s="3"/>
      <c r="S1479" s="3"/>
      <c r="T1479"/>
      <c r="U1479"/>
    </row>
    <row r="1480" spans="15:21" x14ac:dyDescent="0.15">
      <c r="O1480" s="5"/>
      <c r="P1480" s="3"/>
      <c r="Q1480" s="3"/>
      <c r="R1480" s="3"/>
      <c r="S1480" s="3"/>
      <c r="T1480"/>
      <c r="U1480"/>
    </row>
    <row r="1481" spans="15:21" x14ac:dyDescent="0.15">
      <c r="O1481" s="5"/>
      <c r="P1481" s="3"/>
      <c r="Q1481" s="3"/>
      <c r="R1481" s="3"/>
      <c r="S1481" s="3"/>
      <c r="T1481"/>
      <c r="U1481"/>
    </row>
    <row r="1482" spans="15:21" x14ac:dyDescent="0.15">
      <c r="O1482" s="5"/>
      <c r="P1482" s="3"/>
      <c r="Q1482" s="3"/>
      <c r="R1482" s="3"/>
      <c r="S1482" s="3"/>
      <c r="T1482"/>
      <c r="U1482"/>
    </row>
    <row r="1483" spans="15:21" x14ac:dyDescent="0.15">
      <c r="O1483" s="5"/>
      <c r="P1483" s="3"/>
      <c r="Q1483" s="3"/>
      <c r="R1483" s="3"/>
      <c r="S1483" s="3"/>
      <c r="T1483"/>
      <c r="U1483"/>
    </row>
    <row r="1484" spans="15:21" x14ac:dyDescent="0.15">
      <c r="O1484" s="5"/>
      <c r="P1484" s="3"/>
      <c r="Q1484" s="3"/>
      <c r="R1484" s="3"/>
      <c r="S1484" s="3"/>
      <c r="T1484"/>
      <c r="U1484"/>
    </row>
    <row r="1485" spans="15:21" x14ac:dyDescent="0.15">
      <c r="O1485" s="5"/>
      <c r="P1485" s="3"/>
      <c r="Q1485" s="3"/>
      <c r="R1485" s="3"/>
      <c r="S1485" s="3"/>
      <c r="T1485"/>
      <c r="U1485"/>
    </row>
    <row r="1486" spans="15:21" x14ac:dyDescent="0.15">
      <c r="O1486" s="5"/>
      <c r="P1486" s="3"/>
      <c r="Q1486" s="3"/>
      <c r="R1486" s="3"/>
      <c r="S1486" s="3"/>
      <c r="T1486"/>
      <c r="U1486"/>
    </row>
    <row r="1487" spans="15:21" x14ac:dyDescent="0.15">
      <c r="O1487" s="5"/>
      <c r="P1487" s="3"/>
      <c r="Q1487" s="3"/>
      <c r="R1487" s="3"/>
      <c r="S1487" s="3"/>
      <c r="T1487"/>
      <c r="U1487"/>
    </row>
    <row r="1488" spans="15:21" x14ac:dyDescent="0.15">
      <c r="O1488" s="5"/>
      <c r="P1488" s="3"/>
      <c r="Q1488" s="3"/>
      <c r="R1488" s="3"/>
      <c r="S1488" s="3"/>
      <c r="T1488"/>
      <c r="U1488"/>
    </row>
    <row r="1489" spans="15:21" x14ac:dyDescent="0.15">
      <c r="O1489" s="5"/>
      <c r="P1489" s="3"/>
      <c r="Q1489" s="3"/>
      <c r="R1489" s="3"/>
      <c r="S1489" s="3"/>
      <c r="T1489"/>
      <c r="U1489"/>
    </row>
    <row r="1490" spans="15:21" x14ac:dyDescent="0.15">
      <c r="O1490" s="5"/>
      <c r="P1490" s="3"/>
      <c r="Q1490" s="3"/>
      <c r="R1490" s="3"/>
      <c r="S1490" s="3"/>
      <c r="T1490"/>
      <c r="U1490"/>
    </row>
    <row r="1491" spans="15:21" x14ac:dyDescent="0.15">
      <c r="O1491" s="5"/>
      <c r="P1491" s="3"/>
      <c r="Q1491" s="3"/>
      <c r="R1491" s="3"/>
      <c r="S1491" s="3"/>
      <c r="T1491"/>
      <c r="U1491"/>
    </row>
    <row r="1492" spans="15:21" x14ac:dyDescent="0.15">
      <c r="O1492" s="5"/>
      <c r="P1492" s="3"/>
      <c r="Q1492" s="3"/>
      <c r="R1492" s="3"/>
      <c r="S1492" s="3"/>
      <c r="T1492"/>
      <c r="U1492"/>
    </row>
    <row r="1493" spans="15:21" x14ac:dyDescent="0.15">
      <c r="O1493" s="5"/>
      <c r="P1493" s="3"/>
      <c r="Q1493" s="3"/>
      <c r="R1493" s="3"/>
      <c r="S1493" s="3"/>
      <c r="T1493"/>
      <c r="U1493"/>
    </row>
    <row r="1494" spans="15:21" x14ac:dyDescent="0.15">
      <c r="O1494" s="5"/>
      <c r="P1494" s="3"/>
      <c r="Q1494" s="3"/>
      <c r="R1494" s="3"/>
      <c r="S1494" s="3"/>
      <c r="T1494"/>
      <c r="U1494"/>
    </row>
    <row r="1495" spans="15:21" x14ac:dyDescent="0.15">
      <c r="O1495" s="5"/>
      <c r="P1495" s="3"/>
      <c r="Q1495" s="3"/>
      <c r="R1495" s="3"/>
      <c r="S1495" s="3"/>
      <c r="T1495"/>
      <c r="U1495"/>
    </row>
    <row r="1496" spans="15:21" x14ac:dyDescent="0.15">
      <c r="O1496" s="5"/>
      <c r="P1496" s="3"/>
      <c r="Q1496" s="3"/>
      <c r="R1496" s="3"/>
      <c r="S1496" s="3"/>
      <c r="T1496"/>
      <c r="U1496"/>
    </row>
    <row r="1497" spans="15:21" x14ac:dyDescent="0.15">
      <c r="O1497" s="5"/>
      <c r="P1497" s="3"/>
      <c r="Q1497" s="3"/>
      <c r="R1497" s="3"/>
      <c r="S1497" s="3"/>
      <c r="T1497"/>
      <c r="U1497"/>
    </row>
    <row r="1498" spans="15:21" x14ac:dyDescent="0.15">
      <c r="O1498" s="5"/>
      <c r="P1498" s="3"/>
      <c r="Q1498" s="3"/>
      <c r="R1498" s="3"/>
      <c r="S1498" s="3"/>
      <c r="T1498"/>
      <c r="U1498"/>
    </row>
    <row r="1499" spans="15:21" x14ac:dyDescent="0.15">
      <c r="O1499" s="5"/>
      <c r="P1499" s="3"/>
      <c r="Q1499" s="3"/>
      <c r="R1499" s="3"/>
      <c r="S1499" s="3"/>
      <c r="T1499"/>
      <c r="U1499"/>
    </row>
    <row r="1500" spans="15:21" x14ac:dyDescent="0.15">
      <c r="O1500" s="5"/>
      <c r="P1500" s="3"/>
      <c r="Q1500" s="3"/>
      <c r="R1500" s="3"/>
      <c r="S1500" s="3"/>
      <c r="T1500"/>
      <c r="U1500"/>
    </row>
    <row r="1501" spans="15:21" x14ac:dyDescent="0.15">
      <c r="O1501" s="5"/>
      <c r="P1501" s="3"/>
      <c r="Q1501" s="3"/>
      <c r="R1501" s="3"/>
      <c r="S1501" s="3"/>
      <c r="T1501"/>
      <c r="U1501"/>
    </row>
    <row r="1502" spans="15:21" x14ac:dyDescent="0.15">
      <c r="O1502" s="5"/>
      <c r="P1502" s="3"/>
      <c r="Q1502" s="3"/>
      <c r="R1502" s="3"/>
      <c r="S1502" s="3"/>
      <c r="T1502"/>
      <c r="U1502"/>
    </row>
    <row r="1503" spans="15:21" x14ac:dyDescent="0.15">
      <c r="O1503" s="5"/>
      <c r="P1503" s="3"/>
      <c r="Q1503" s="3"/>
      <c r="R1503" s="3"/>
      <c r="S1503" s="3"/>
      <c r="T1503"/>
      <c r="U1503"/>
    </row>
    <row r="1504" spans="15:21" x14ac:dyDescent="0.15">
      <c r="O1504" s="5"/>
      <c r="P1504" s="3"/>
      <c r="Q1504" s="3"/>
      <c r="R1504" s="3"/>
      <c r="S1504" s="3"/>
      <c r="T1504"/>
      <c r="U1504"/>
    </row>
    <row r="1505" spans="15:21" x14ac:dyDescent="0.15">
      <c r="O1505" s="5"/>
      <c r="P1505" s="3"/>
      <c r="Q1505" s="3"/>
      <c r="R1505" s="3"/>
      <c r="S1505" s="3"/>
      <c r="T1505"/>
      <c r="U1505"/>
    </row>
    <row r="1506" spans="15:21" x14ac:dyDescent="0.15">
      <c r="O1506" s="5"/>
      <c r="P1506" s="3"/>
      <c r="Q1506" s="3"/>
      <c r="R1506" s="3"/>
      <c r="S1506" s="3"/>
      <c r="T1506"/>
      <c r="U1506"/>
    </row>
    <row r="1507" spans="15:21" x14ac:dyDescent="0.15">
      <c r="O1507" s="5"/>
      <c r="P1507" s="3"/>
      <c r="Q1507" s="3"/>
      <c r="R1507" s="3"/>
      <c r="S1507" s="3"/>
      <c r="T1507"/>
      <c r="U1507"/>
    </row>
    <row r="1508" spans="15:21" x14ac:dyDescent="0.15">
      <c r="O1508" s="5"/>
      <c r="P1508" s="3"/>
      <c r="Q1508" s="3"/>
      <c r="R1508" s="3"/>
      <c r="S1508" s="3"/>
      <c r="T1508"/>
      <c r="U1508"/>
    </row>
    <row r="1509" spans="15:21" x14ac:dyDescent="0.15">
      <c r="O1509" s="5"/>
      <c r="P1509" s="3"/>
      <c r="Q1509" s="3"/>
      <c r="R1509" s="3"/>
      <c r="S1509" s="3"/>
      <c r="T1509"/>
      <c r="U1509"/>
    </row>
    <row r="1510" spans="15:21" x14ac:dyDescent="0.15">
      <c r="O1510" s="5"/>
      <c r="P1510" s="3"/>
      <c r="Q1510" s="3"/>
      <c r="R1510" s="3"/>
      <c r="S1510" s="3"/>
      <c r="T1510"/>
      <c r="U1510"/>
    </row>
    <row r="1511" spans="15:21" x14ac:dyDescent="0.15">
      <c r="O1511" s="5"/>
      <c r="P1511" s="3"/>
      <c r="Q1511" s="3"/>
      <c r="R1511" s="3"/>
      <c r="S1511" s="3"/>
      <c r="T1511"/>
      <c r="U1511"/>
    </row>
    <row r="1512" spans="15:21" x14ac:dyDescent="0.15">
      <c r="O1512" s="5"/>
      <c r="P1512" s="3"/>
      <c r="Q1512" s="3"/>
      <c r="R1512" s="3"/>
      <c r="S1512" s="3"/>
      <c r="T1512"/>
      <c r="U1512"/>
    </row>
    <row r="1513" spans="15:21" x14ac:dyDescent="0.15">
      <c r="O1513" s="5"/>
      <c r="P1513" s="3"/>
      <c r="Q1513" s="3"/>
      <c r="R1513" s="3"/>
      <c r="S1513" s="3"/>
      <c r="T1513"/>
      <c r="U1513"/>
    </row>
    <row r="1514" spans="15:21" x14ac:dyDescent="0.15">
      <c r="O1514" s="5"/>
      <c r="P1514" s="3"/>
      <c r="Q1514" s="3"/>
      <c r="R1514" s="3"/>
      <c r="S1514" s="3"/>
      <c r="T1514"/>
      <c r="U1514"/>
    </row>
    <row r="1515" spans="15:21" x14ac:dyDescent="0.15">
      <c r="O1515" s="5"/>
      <c r="P1515" s="3"/>
      <c r="Q1515" s="3"/>
      <c r="R1515" s="3"/>
      <c r="S1515" s="3"/>
      <c r="T1515"/>
      <c r="U1515"/>
    </row>
    <row r="1516" spans="15:21" x14ac:dyDescent="0.15">
      <c r="O1516" s="5"/>
      <c r="P1516" s="3"/>
      <c r="Q1516" s="3"/>
      <c r="R1516" s="3"/>
      <c r="S1516" s="3"/>
      <c r="T1516"/>
      <c r="U1516"/>
    </row>
    <row r="1517" spans="15:21" x14ac:dyDescent="0.15">
      <c r="O1517" s="5"/>
      <c r="P1517" s="3"/>
      <c r="Q1517" s="3"/>
      <c r="R1517" s="3"/>
      <c r="S1517" s="3"/>
      <c r="T1517"/>
      <c r="U1517"/>
    </row>
    <row r="1518" spans="15:21" x14ac:dyDescent="0.15">
      <c r="O1518" s="5"/>
      <c r="P1518" s="3"/>
      <c r="Q1518" s="3"/>
      <c r="R1518" s="3"/>
      <c r="S1518" s="3"/>
      <c r="T1518"/>
      <c r="U1518"/>
    </row>
    <row r="1519" spans="15:21" x14ac:dyDescent="0.15">
      <c r="O1519" s="5"/>
      <c r="P1519" s="3"/>
      <c r="Q1519" s="3"/>
      <c r="R1519" s="3"/>
      <c r="S1519" s="3"/>
      <c r="T1519"/>
      <c r="U1519"/>
    </row>
    <row r="1520" spans="15:21" x14ac:dyDescent="0.15">
      <c r="O1520" s="5"/>
      <c r="P1520" s="3"/>
      <c r="Q1520" s="3"/>
      <c r="R1520" s="3"/>
      <c r="S1520" s="3"/>
      <c r="T1520"/>
      <c r="U1520"/>
    </row>
    <row r="1521" spans="15:21" x14ac:dyDescent="0.15">
      <c r="O1521" s="5"/>
      <c r="P1521" s="3"/>
      <c r="Q1521" s="3"/>
      <c r="R1521" s="3"/>
      <c r="S1521" s="3"/>
      <c r="T1521"/>
      <c r="U1521"/>
    </row>
    <row r="1522" spans="15:21" x14ac:dyDescent="0.15">
      <c r="O1522" s="5"/>
      <c r="P1522" s="3"/>
      <c r="Q1522" s="3"/>
      <c r="R1522" s="3"/>
      <c r="S1522" s="3"/>
      <c r="T1522"/>
      <c r="U1522"/>
    </row>
    <row r="1523" spans="15:21" x14ac:dyDescent="0.15">
      <c r="O1523" s="5"/>
      <c r="P1523" s="3"/>
      <c r="Q1523" s="3"/>
      <c r="R1523" s="3"/>
      <c r="S1523" s="3"/>
      <c r="T1523"/>
      <c r="U1523"/>
    </row>
    <row r="1524" spans="15:21" x14ac:dyDescent="0.15">
      <c r="O1524" s="5"/>
      <c r="P1524" s="3"/>
      <c r="Q1524" s="3"/>
      <c r="R1524" s="3"/>
      <c r="S1524" s="3"/>
      <c r="T1524"/>
      <c r="U1524"/>
    </row>
    <row r="1525" spans="15:21" x14ac:dyDescent="0.15">
      <c r="O1525" s="5"/>
      <c r="P1525" s="3"/>
      <c r="Q1525" s="3"/>
      <c r="R1525" s="3"/>
      <c r="S1525" s="3"/>
      <c r="T1525"/>
      <c r="U1525"/>
    </row>
    <row r="1526" spans="15:21" x14ac:dyDescent="0.15">
      <c r="O1526" s="5"/>
      <c r="P1526" s="3"/>
      <c r="Q1526" s="3"/>
      <c r="R1526" s="3"/>
      <c r="S1526" s="3"/>
      <c r="T1526"/>
      <c r="U1526"/>
    </row>
    <row r="1527" spans="15:21" x14ac:dyDescent="0.15">
      <c r="O1527" s="5"/>
      <c r="P1527" s="3"/>
      <c r="Q1527" s="3"/>
      <c r="R1527" s="3"/>
      <c r="S1527" s="3"/>
      <c r="T1527"/>
      <c r="U1527"/>
    </row>
    <row r="1528" spans="15:21" x14ac:dyDescent="0.15">
      <c r="O1528" s="5"/>
      <c r="P1528" s="3"/>
      <c r="Q1528" s="3"/>
      <c r="R1528" s="3"/>
      <c r="S1528" s="3"/>
      <c r="T1528"/>
      <c r="U1528"/>
    </row>
    <row r="1529" spans="15:21" x14ac:dyDescent="0.15">
      <c r="O1529" s="5"/>
      <c r="P1529" s="3"/>
      <c r="Q1529" s="3"/>
      <c r="R1529" s="3"/>
      <c r="S1529" s="3"/>
      <c r="T1529"/>
      <c r="U1529"/>
    </row>
    <row r="1530" spans="15:21" x14ac:dyDescent="0.15">
      <c r="O1530" s="5"/>
      <c r="P1530" s="3"/>
      <c r="Q1530" s="3"/>
      <c r="R1530" s="3"/>
      <c r="S1530" s="3"/>
      <c r="T1530"/>
      <c r="U1530"/>
    </row>
    <row r="1531" spans="15:21" x14ac:dyDescent="0.15">
      <c r="O1531" s="5"/>
      <c r="P1531" s="3"/>
      <c r="Q1531" s="3"/>
      <c r="R1531" s="3"/>
      <c r="S1531" s="3"/>
      <c r="T1531"/>
      <c r="U1531"/>
    </row>
    <row r="1532" spans="15:21" x14ac:dyDescent="0.15">
      <c r="O1532" s="5"/>
      <c r="P1532" s="3"/>
      <c r="Q1532" s="3"/>
      <c r="R1532" s="3"/>
      <c r="S1532" s="3"/>
      <c r="T1532"/>
      <c r="U1532"/>
    </row>
    <row r="1533" spans="15:21" x14ac:dyDescent="0.15">
      <c r="O1533" s="5"/>
      <c r="P1533" s="3"/>
      <c r="Q1533" s="3"/>
      <c r="R1533" s="3"/>
      <c r="S1533" s="3"/>
      <c r="T1533"/>
      <c r="U1533"/>
    </row>
    <row r="1534" spans="15:21" x14ac:dyDescent="0.15">
      <c r="O1534" s="5"/>
      <c r="P1534" s="3"/>
      <c r="Q1534" s="3"/>
      <c r="R1534" s="3"/>
      <c r="S1534" s="3"/>
      <c r="T1534"/>
      <c r="U1534"/>
    </row>
    <row r="1535" spans="15:21" x14ac:dyDescent="0.15">
      <c r="O1535" s="5"/>
      <c r="P1535" s="3"/>
      <c r="Q1535" s="3"/>
      <c r="R1535" s="3"/>
      <c r="S1535" s="3"/>
      <c r="T1535"/>
      <c r="U1535"/>
    </row>
    <row r="1536" spans="15:21" x14ac:dyDescent="0.15">
      <c r="O1536" s="5"/>
      <c r="P1536" s="3"/>
      <c r="Q1536" s="3"/>
      <c r="R1536" s="3"/>
      <c r="S1536" s="3"/>
      <c r="T1536"/>
      <c r="U1536"/>
    </row>
    <row r="1537" spans="15:21" x14ac:dyDescent="0.15">
      <c r="O1537" s="5"/>
      <c r="P1537" s="3"/>
      <c r="Q1537" s="3"/>
      <c r="R1537" s="3"/>
      <c r="S1537" s="3"/>
      <c r="T1537"/>
      <c r="U1537"/>
    </row>
    <row r="1538" spans="15:21" x14ac:dyDescent="0.15">
      <c r="O1538" s="5"/>
      <c r="P1538" s="3"/>
      <c r="Q1538" s="3"/>
      <c r="R1538" s="3"/>
      <c r="S1538" s="3"/>
      <c r="T1538"/>
      <c r="U1538"/>
    </row>
    <row r="1539" spans="15:21" x14ac:dyDescent="0.15">
      <c r="O1539" s="5"/>
      <c r="P1539" s="3"/>
      <c r="Q1539" s="3"/>
      <c r="R1539" s="3"/>
      <c r="S1539" s="3"/>
      <c r="T1539"/>
      <c r="U1539"/>
    </row>
    <row r="1540" spans="15:21" x14ac:dyDescent="0.15">
      <c r="O1540" s="5"/>
      <c r="P1540" s="3"/>
      <c r="Q1540" s="3"/>
      <c r="R1540" s="3"/>
      <c r="S1540" s="3"/>
      <c r="T1540"/>
      <c r="U1540"/>
    </row>
    <row r="1541" spans="15:21" x14ac:dyDescent="0.15">
      <c r="O1541" s="5"/>
      <c r="P1541" s="3"/>
      <c r="Q1541" s="3"/>
      <c r="R1541" s="3"/>
      <c r="S1541" s="3"/>
      <c r="T1541"/>
      <c r="U1541"/>
    </row>
    <row r="1542" spans="15:21" x14ac:dyDescent="0.15">
      <c r="O1542" s="5"/>
      <c r="P1542" s="3"/>
      <c r="Q1542" s="3"/>
      <c r="R1542" s="3"/>
      <c r="S1542" s="3"/>
      <c r="T1542"/>
      <c r="U1542"/>
    </row>
    <row r="1543" spans="15:21" x14ac:dyDescent="0.15">
      <c r="O1543" s="5"/>
      <c r="P1543" s="3"/>
      <c r="Q1543" s="3"/>
      <c r="R1543" s="3"/>
      <c r="S1543" s="3"/>
      <c r="T1543"/>
      <c r="U1543"/>
    </row>
    <row r="1544" spans="15:21" x14ac:dyDescent="0.15">
      <c r="O1544" s="5"/>
      <c r="P1544" s="3"/>
      <c r="Q1544" s="3"/>
      <c r="R1544" s="3"/>
      <c r="S1544" s="3"/>
      <c r="T1544"/>
      <c r="U1544"/>
    </row>
    <row r="1545" spans="15:21" x14ac:dyDescent="0.15">
      <c r="O1545" s="5"/>
      <c r="P1545" s="3"/>
      <c r="Q1545" s="3"/>
      <c r="R1545" s="3"/>
      <c r="S1545" s="3"/>
      <c r="T1545"/>
      <c r="U1545"/>
    </row>
    <row r="1546" spans="15:21" x14ac:dyDescent="0.15">
      <c r="O1546" s="5"/>
      <c r="P1546" s="3"/>
      <c r="Q1546" s="3"/>
      <c r="R1546" s="3"/>
      <c r="S1546" s="3"/>
      <c r="T1546"/>
      <c r="U1546"/>
    </row>
    <row r="1547" spans="15:21" x14ac:dyDescent="0.15">
      <c r="O1547" s="5"/>
      <c r="P1547" s="3"/>
      <c r="Q1547" s="3"/>
      <c r="R1547" s="3"/>
      <c r="S1547" s="3"/>
      <c r="T1547"/>
      <c r="U1547"/>
    </row>
    <row r="1548" spans="15:21" x14ac:dyDescent="0.15">
      <c r="O1548" s="5"/>
      <c r="P1548" s="3"/>
      <c r="Q1548" s="3"/>
      <c r="R1548" s="3"/>
      <c r="S1548" s="3"/>
      <c r="T1548"/>
      <c r="U1548"/>
    </row>
    <row r="1549" spans="15:21" x14ac:dyDescent="0.15">
      <c r="O1549" s="5"/>
      <c r="P1549" s="3"/>
      <c r="Q1549" s="3"/>
      <c r="R1549" s="3"/>
      <c r="S1549" s="3"/>
      <c r="T1549"/>
      <c r="U1549"/>
    </row>
    <row r="1550" spans="15:21" x14ac:dyDescent="0.15">
      <c r="O1550" s="5"/>
      <c r="P1550" s="3"/>
      <c r="Q1550" s="3"/>
      <c r="R1550" s="3"/>
      <c r="S1550" s="3"/>
      <c r="T1550"/>
      <c r="U1550"/>
    </row>
    <row r="1551" spans="15:21" x14ac:dyDescent="0.15">
      <c r="O1551" s="5"/>
      <c r="P1551" s="3"/>
      <c r="Q1551" s="3"/>
      <c r="R1551" s="3"/>
      <c r="S1551" s="3"/>
      <c r="T1551"/>
      <c r="U1551"/>
    </row>
    <row r="1552" spans="15:21" x14ac:dyDescent="0.15">
      <c r="O1552" s="5"/>
      <c r="P1552" s="3"/>
      <c r="Q1552" s="3"/>
      <c r="R1552" s="3"/>
      <c r="S1552" s="3"/>
      <c r="T1552"/>
      <c r="U1552"/>
    </row>
    <row r="1553" spans="15:21" x14ac:dyDescent="0.15">
      <c r="O1553" s="5"/>
      <c r="P1553" s="3"/>
      <c r="Q1553" s="3"/>
      <c r="R1553" s="3"/>
      <c r="S1553" s="3"/>
      <c r="T1553"/>
      <c r="U1553"/>
    </row>
    <row r="1554" spans="15:21" x14ac:dyDescent="0.15">
      <c r="O1554" s="5"/>
      <c r="P1554" s="3"/>
      <c r="Q1554" s="3"/>
      <c r="R1554" s="3"/>
      <c r="S1554" s="3"/>
      <c r="T1554"/>
      <c r="U1554"/>
    </row>
    <row r="1555" spans="15:21" x14ac:dyDescent="0.15">
      <c r="O1555" s="5"/>
      <c r="P1555" s="3"/>
      <c r="Q1555" s="3"/>
      <c r="R1555" s="3"/>
      <c r="S1555" s="3"/>
      <c r="T1555"/>
      <c r="U1555"/>
    </row>
    <row r="1556" spans="15:21" x14ac:dyDescent="0.15">
      <c r="O1556" s="5"/>
      <c r="P1556" s="3"/>
      <c r="Q1556" s="3"/>
      <c r="R1556" s="3"/>
      <c r="S1556" s="3"/>
      <c r="T1556"/>
      <c r="U1556"/>
    </row>
    <row r="1557" spans="15:21" x14ac:dyDescent="0.15">
      <c r="O1557" s="5"/>
      <c r="P1557" s="3"/>
      <c r="Q1557" s="3"/>
      <c r="R1557" s="3"/>
      <c r="S1557" s="3"/>
      <c r="T1557"/>
      <c r="U1557"/>
    </row>
    <row r="1558" spans="15:21" x14ac:dyDescent="0.15">
      <c r="O1558" s="5"/>
      <c r="P1558" s="3"/>
      <c r="Q1558" s="3"/>
      <c r="R1558" s="3"/>
      <c r="S1558" s="3"/>
      <c r="T1558"/>
      <c r="U1558"/>
    </row>
    <row r="1559" spans="15:21" x14ac:dyDescent="0.15">
      <c r="O1559" s="5"/>
      <c r="P1559" s="3"/>
      <c r="Q1559" s="3"/>
      <c r="R1559" s="3"/>
      <c r="S1559" s="3"/>
      <c r="T1559"/>
      <c r="U1559"/>
    </row>
    <row r="1560" spans="15:21" x14ac:dyDescent="0.15">
      <c r="O1560" s="5"/>
      <c r="P1560" s="3"/>
      <c r="Q1560" s="3"/>
      <c r="R1560" s="3"/>
      <c r="S1560" s="3"/>
      <c r="T1560"/>
      <c r="U1560"/>
    </row>
    <row r="1561" spans="15:21" x14ac:dyDescent="0.15">
      <c r="O1561" s="5"/>
      <c r="P1561" s="3"/>
      <c r="Q1561" s="3"/>
      <c r="R1561" s="3"/>
      <c r="S1561" s="3"/>
      <c r="T1561"/>
      <c r="U1561"/>
    </row>
    <row r="1562" spans="15:21" x14ac:dyDescent="0.15">
      <c r="O1562" s="5"/>
      <c r="P1562" s="3"/>
      <c r="Q1562" s="3"/>
      <c r="R1562" s="3"/>
      <c r="S1562" s="3"/>
      <c r="T1562"/>
      <c r="U1562"/>
    </row>
    <row r="1563" spans="15:21" x14ac:dyDescent="0.15">
      <c r="O1563" s="5"/>
      <c r="P1563" s="3"/>
      <c r="Q1563" s="3"/>
      <c r="R1563" s="3"/>
      <c r="S1563" s="3"/>
      <c r="T1563"/>
      <c r="U1563"/>
    </row>
    <row r="1564" spans="15:21" x14ac:dyDescent="0.15">
      <c r="O1564" s="5"/>
      <c r="P1564" s="3"/>
      <c r="Q1564" s="3"/>
      <c r="R1564" s="3"/>
      <c r="S1564" s="3"/>
      <c r="T1564"/>
      <c r="U1564"/>
    </row>
    <row r="1565" spans="15:21" x14ac:dyDescent="0.15">
      <c r="O1565" s="5"/>
      <c r="P1565" s="3"/>
      <c r="Q1565" s="3"/>
      <c r="R1565" s="3"/>
      <c r="S1565" s="3"/>
      <c r="T1565"/>
      <c r="U1565"/>
    </row>
    <row r="1566" spans="15:21" x14ac:dyDescent="0.15">
      <c r="O1566" s="5"/>
      <c r="P1566" s="3"/>
      <c r="Q1566" s="3"/>
      <c r="R1566" s="3"/>
      <c r="S1566" s="3"/>
      <c r="T1566"/>
      <c r="U1566"/>
    </row>
    <row r="1567" spans="15:21" x14ac:dyDescent="0.15">
      <c r="O1567" s="5"/>
      <c r="P1567" s="3"/>
      <c r="Q1567" s="3"/>
      <c r="R1567" s="3"/>
      <c r="S1567" s="3"/>
      <c r="T1567"/>
      <c r="U1567"/>
    </row>
    <row r="1568" spans="15:21" x14ac:dyDescent="0.15">
      <c r="O1568" s="5"/>
      <c r="P1568" s="3"/>
      <c r="Q1568" s="3"/>
      <c r="R1568" s="3"/>
      <c r="S1568" s="3"/>
      <c r="T1568"/>
      <c r="U1568"/>
    </row>
    <row r="1569" spans="15:21" x14ac:dyDescent="0.15">
      <c r="O1569" s="5"/>
      <c r="P1569" s="3"/>
      <c r="Q1569" s="3"/>
      <c r="R1569" s="3"/>
      <c r="S1569" s="3"/>
      <c r="T1569"/>
      <c r="U1569"/>
    </row>
    <row r="1570" spans="15:21" x14ac:dyDescent="0.15">
      <c r="O1570" s="5"/>
      <c r="P1570" s="3"/>
      <c r="Q1570" s="3"/>
      <c r="R1570" s="3"/>
      <c r="S1570" s="3"/>
      <c r="T1570"/>
      <c r="U1570"/>
    </row>
    <row r="1571" spans="15:21" x14ac:dyDescent="0.15">
      <c r="O1571" s="5"/>
      <c r="P1571" s="3"/>
      <c r="Q1571" s="3"/>
      <c r="R1571" s="3"/>
      <c r="S1571" s="3"/>
      <c r="T1571"/>
      <c r="U1571"/>
    </row>
    <row r="1572" spans="15:21" x14ac:dyDescent="0.15">
      <c r="O1572" s="5"/>
      <c r="P1572" s="3"/>
      <c r="Q1572" s="3"/>
      <c r="R1572" s="3"/>
      <c r="S1572" s="3"/>
      <c r="T1572"/>
      <c r="U1572"/>
    </row>
    <row r="1573" spans="15:21" x14ac:dyDescent="0.15">
      <c r="O1573" s="5"/>
      <c r="P1573" s="3"/>
      <c r="Q1573" s="3"/>
      <c r="R1573" s="3"/>
      <c r="S1573" s="3"/>
      <c r="T1573"/>
      <c r="U1573"/>
    </row>
    <row r="1574" spans="15:21" x14ac:dyDescent="0.15">
      <c r="O1574" s="5"/>
      <c r="P1574" s="3"/>
      <c r="Q1574" s="3"/>
      <c r="R1574" s="3"/>
      <c r="S1574" s="3"/>
      <c r="T1574"/>
      <c r="U1574"/>
    </row>
    <row r="1575" spans="15:21" x14ac:dyDescent="0.15">
      <c r="O1575" s="5"/>
      <c r="P1575" s="3"/>
      <c r="Q1575" s="3"/>
      <c r="R1575" s="3"/>
      <c r="S1575" s="3"/>
      <c r="T1575"/>
      <c r="U1575"/>
    </row>
    <row r="1576" spans="15:21" x14ac:dyDescent="0.15">
      <c r="O1576" s="5"/>
      <c r="P1576" s="3"/>
      <c r="Q1576" s="3"/>
      <c r="R1576" s="3"/>
      <c r="S1576" s="3"/>
      <c r="T1576"/>
      <c r="U1576"/>
    </row>
    <row r="1577" spans="15:21" x14ac:dyDescent="0.15">
      <c r="O1577" s="5"/>
      <c r="P1577" s="3"/>
      <c r="Q1577" s="3"/>
      <c r="R1577" s="3"/>
      <c r="S1577" s="3"/>
      <c r="T1577"/>
      <c r="U1577"/>
    </row>
    <row r="1578" spans="15:21" x14ac:dyDescent="0.15">
      <c r="O1578" s="5"/>
      <c r="P1578" s="3"/>
      <c r="Q1578" s="3"/>
      <c r="R1578" s="3"/>
      <c r="S1578" s="3"/>
      <c r="T1578"/>
      <c r="U1578"/>
    </row>
    <row r="1579" spans="15:21" x14ac:dyDescent="0.15">
      <c r="O1579" s="5"/>
      <c r="P1579" s="3"/>
      <c r="Q1579" s="3"/>
      <c r="R1579" s="3"/>
      <c r="S1579" s="3"/>
      <c r="T1579"/>
      <c r="U1579"/>
    </row>
    <row r="1580" spans="15:21" x14ac:dyDescent="0.15">
      <c r="O1580" s="5"/>
      <c r="P1580" s="3"/>
      <c r="Q1580" s="3"/>
      <c r="R1580" s="3"/>
      <c r="S1580" s="3"/>
      <c r="T1580"/>
      <c r="U1580"/>
    </row>
    <row r="1581" spans="15:21" x14ac:dyDescent="0.15">
      <c r="O1581" s="5"/>
      <c r="P1581" s="3"/>
      <c r="Q1581" s="3"/>
      <c r="R1581" s="3"/>
      <c r="S1581" s="3"/>
      <c r="T1581"/>
      <c r="U1581"/>
    </row>
    <row r="1582" spans="15:21" x14ac:dyDescent="0.15">
      <c r="O1582" s="5"/>
      <c r="P1582" s="3"/>
      <c r="Q1582" s="3"/>
      <c r="R1582" s="3"/>
      <c r="S1582" s="3"/>
      <c r="T1582"/>
      <c r="U1582"/>
    </row>
    <row r="1583" spans="15:21" x14ac:dyDescent="0.15">
      <c r="O1583" s="5"/>
      <c r="P1583" s="3"/>
      <c r="Q1583" s="3"/>
      <c r="R1583" s="3"/>
      <c r="S1583" s="3"/>
      <c r="T1583"/>
      <c r="U1583"/>
    </row>
    <row r="1584" spans="15:21" x14ac:dyDescent="0.15">
      <c r="O1584" s="5"/>
      <c r="P1584" s="3"/>
      <c r="Q1584" s="3"/>
      <c r="R1584" s="3"/>
      <c r="S1584" s="3"/>
      <c r="T1584"/>
      <c r="U1584"/>
    </row>
    <row r="1585" spans="15:21" x14ac:dyDescent="0.15">
      <c r="O1585" s="5"/>
      <c r="P1585" s="3"/>
      <c r="Q1585" s="3"/>
      <c r="R1585" s="3"/>
      <c r="S1585" s="3"/>
      <c r="T1585"/>
      <c r="U1585"/>
    </row>
    <row r="1586" spans="15:21" x14ac:dyDescent="0.15">
      <c r="O1586" s="5"/>
      <c r="P1586" s="3"/>
      <c r="Q1586" s="3"/>
      <c r="R1586" s="3"/>
      <c r="S1586" s="3"/>
      <c r="T1586"/>
      <c r="U1586"/>
    </row>
    <row r="1587" spans="15:21" x14ac:dyDescent="0.15">
      <c r="O1587" s="5"/>
      <c r="P1587" s="3"/>
      <c r="Q1587" s="3"/>
      <c r="R1587" s="3"/>
      <c r="S1587" s="3"/>
      <c r="T1587"/>
      <c r="U1587"/>
    </row>
    <row r="1588" spans="15:21" x14ac:dyDescent="0.15">
      <c r="O1588" s="5"/>
      <c r="P1588" s="3"/>
      <c r="Q1588" s="3"/>
      <c r="R1588" s="3"/>
      <c r="S1588" s="3"/>
      <c r="T1588"/>
      <c r="U1588"/>
    </row>
    <row r="1589" spans="15:21" x14ac:dyDescent="0.15">
      <c r="O1589" s="5"/>
      <c r="P1589" s="3"/>
      <c r="Q1589" s="3"/>
      <c r="R1589" s="3"/>
      <c r="S1589" s="3"/>
      <c r="T1589"/>
      <c r="U1589"/>
    </row>
    <row r="1590" spans="15:21" x14ac:dyDescent="0.15">
      <c r="O1590" s="5"/>
      <c r="P1590" s="3"/>
      <c r="Q1590" s="3"/>
      <c r="R1590" s="3"/>
      <c r="S1590" s="3"/>
      <c r="T1590"/>
      <c r="U1590"/>
    </row>
    <row r="1591" spans="15:21" x14ac:dyDescent="0.15">
      <c r="O1591" s="5"/>
      <c r="P1591" s="3"/>
      <c r="Q1591" s="3"/>
      <c r="R1591" s="3"/>
      <c r="S1591" s="3"/>
      <c r="T1591"/>
      <c r="U1591"/>
    </row>
    <row r="1592" spans="15:21" x14ac:dyDescent="0.15">
      <c r="O1592" s="5"/>
      <c r="P1592" s="3"/>
      <c r="Q1592" s="3"/>
      <c r="R1592" s="3"/>
      <c r="S1592" s="3"/>
      <c r="T1592"/>
      <c r="U1592"/>
    </row>
    <row r="1593" spans="15:21" x14ac:dyDescent="0.15">
      <c r="O1593" s="5"/>
      <c r="P1593" s="3"/>
      <c r="Q1593" s="3"/>
      <c r="R1593" s="3"/>
      <c r="S1593" s="3"/>
      <c r="T1593"/>
      <c r="U1593"/>
    </row>
    <row r="1594" spans="15:21" x14ac:dyDescent="0.15">
      <c r="O1594" s="5"/>
      <c r="P1594" s="3"/>
      <c r="Q1594" s="3"/>
      <c r="R1594" s="3"/>
      <c r="S1594" s="3"/>
      <c r="T1594"/>
      <c r="U1594"/>
    </row>
    <row r="1595" spans="15:21" x14ac:dyDescent="0.15">
      <c r="O1595" s="5"/>
      <c r="P1595" s="3"/>
      <c r="Q1595" s="3"/>
      <c r="R1595" s="3"/>
      <c r="S1595" s="3"/>
      <c r="T1595"/>
      <c r="U1595"/>
    </row>
    <row r="1596" spans="15:21" x14ac:dyDescent="0.15">
      <c r="O1596" s="5"/>
      <c r="P1596" s="3"/>
      <c r="Q1596" s="3"/>
      <c r="R1596" s="3"/>
      <c r="S1596" s="3"/>
      <c r="T1596"/>
      <c r="U1596"/>
    </row>
    <row r="1597" spans="15:21" x14ac:dyDescent="0.15">
      <c r="O1597" s="5"/>
      <c r="P1597" s="3"/>
      <c r="Q1597" s="3"/>
      <c r="R1597" s="3"/>
      <c r="S1597" s="3"/>
      <c r="T1597"/>
      <c r="U1597"/>
    </row>
    <row r="1598" spans="15:21" x14ac:dyDescent="0.15">
      <c r="O1598" s="5"/>
      <c r="P1598" s="3"/>
      <c r="Q1598" s="3"/>
      <c r="R1598" s="3"/>
      <c r="S1598" s="3"/>
      <c r="T1598"/>
      <c r="U1598"/>
    </row>
    <row r="1599" spans="15:21" x14ac:dyDescent="0.15">
      <c r="O1599" s="5"/>
      <c r="P1599" s="3"/>
      <c r="Q1599" s="3"/>
      <c r="R1599" s="3"/>
      <c r="S1599" s="3"/>
      <c r="T1599"/>
      <c r="U1599"/>
    </row>
    <row r="1600" spans="15:21" x14ac:dyDescent="0.15">
      <c r="O1600" s="5"/>
      <c r="P1600" s="3"/>
      <c r="Q1600" s="3"/>
      <c r="R1600" s="3"/>
      <c r="S1600" s="3"/>
      <c r="T1600"/>
      <c r="U1600"/>
    </row>
    <row r="1601" spans="15:21" x14ac:dyDescent="0.15">
      <c r="O1601" s="5"/>
      <c r="P1601" s="3"/>
      <c r="Q1601" s="3"/>
      <c r="R1601" s="3"/>
      <c r="S1601" s="3"/>
      <c r="T1601"/>
      <c r="U1601"/>
    </row>
    <row r="1602" spans="15:21" x14ac:dyDescent="0.15">
      <c r="O1602" s="5"/>
      <c r="P1602" s="3"/>
      <c r="Q1602" s="3"/>
      <c r="R1602" s="3"/>
      <c r="S1602" s="3"/>
      <c r="T1602"/>
      <c r="U1602"/>
    </row>
    <row r="1603" spans="15:21" x14ac:dyDescent="0.15">
      <c r="O1603" s="5"/>
      <c r="P1603" s="3"/>
      <c r="Q1603" s="3"/>
      <c r="R1603" s="3"/>
      <c r="S1603" s="3"/>
      <c r="T1603"/>
      <c r="U1603"/>
    </row>
    <row r="1604" spans="15:21" x14ac:dyDescent="0.15">
      <c r="O1604" s="5"/>
      <c r="P1604" s="3"/>
      <c r="Q1604" s="3"/>
      <c r="R1604" s="3"/>
      <c r="S1604" s="3"/>
      <c r="T1604"/>
      <c r="U1604"/>
    </row>
    <row r="1605" spans="15:21" x14ac:dyDescent="0.15">
      <c r="O1605" s="5"/>
      <c r="P1605" s="3"/>
      <c r="Q1605" s="3"/>
      <c r="R1605" s="3"/>
      <c r="S1605" s="3"/>
      <c r="T1605"/>
      <c r="U1605"/>
    </row>
    <row r="1606" spans="15:21" x14ac:dyDescent="0.15">
      <c r="O1606" s="5"/>
      <c r="P1606" s="3"/>
      <c r="Q1606" s="3"/>
      <c r="R1606" s="3"/>
      <c r="S1606" s="3"/>
      <c r="T1606"/>
      <c r="U1606"/>
    </row>
    <row r="1607" spans="15:21" x14ac:dyDescent="0.15">
      <c r="O1607" s="5"/>
      <c r="P1607" s="3"/>
      <c r="Q1607" s="3"/>
      <c r="R1607" s="3"/>
      <c r="S1607" s="3"/>
      <c r="T1607"/>
      <c r="U1607"/>
    </row>
    <row r="1608" spans="15:21" x14ac:dyDescent="0.15">
      <c r="O1608" s="5"/>
      <c r="P1608" s="3"/>
      <c r="Q1608" s="3"/>
      <c r="R1608" s="3"/>
      <c r="S1608" s="3"/>
      <c r="T1608"/>
      <c r="U1608"/>
    </row>
    <row r="1609" spans="15:21" x14ac:dyDescent="0.15">
      <c r="O1609" s="5"/>
      <c r="P1609" s="3"/>
      <c r="Q1609" s="3"/>
      <c r="R1609" s="3"/>
      <c r="S1609" s="3"/>
      <c r="T1609"/>
      <c r="U1609"/>
    </row>
    <row r="1610" spans="15:21" x14ac:dyDescent="0.15">
      <c r="O1610" s="5"/>
      <c r="P1610" s="3"/>
      <c r="Q1610" s="3"/>
      <c r="R1610" s="3"/>
      <c r="S1610" s="3"/>
      <c r="T1610"/>
      <c r="U1610"/>
    </row>
    <row r="1611" spans="15:21" x14ac:dyDescent="0.15">
      <c r="O1611" s="5"/>
      <c r="P1611" s="3"/>
      <c r="Q1611" s="3"/>
      <c r="R1611" s="3"/>
      <c r="S1611" s="3"/>
      <c r="T1611"/>
      <c r="U1611"/>
    </row>
    <row r="1612" spans="15:21" x14ac:dyDescent="0.15">
      <c r="O1612" s="5"/>
      <c r="P1612" s="3"/>
      <c r="Q1612" s="3"/>
      <c r="R1612" s="3"/>
      <c r="S1612" s="3"/>
      <c r="T1612"/>
      <c r="U1612"/>
    </row>
    <row r="1613" spans="15:21" x14ac:dyDescent="0.15">
      <c r="O1613" s="5"/>
      <c r="P1613" s="3"/>
      <c r="Q1613" s="3"/>
      <c r="R1613" s="3"/>
      <c r="S1613" s="3"/>
      <c r="T1613"/>
      <c r="U1613"/>
    </row>
    <row r="1614" spans="15:21" x14ac:dyDescent="0.15">
      <c r="O1614" s="5"/>
      <c r="P1614" s="3"/>
      <c r="Q1614" s="3"/>
      <c r="R1614" s="3"/>
      <c r="S1614" s="3"/>
      <c r="T1614"/>
      <c r="U1614"/>
    </row>
    <row r="1615" spans="15:21" x14ac:dyDescent="0.15">
      <c r="O1615" s="5"/>
      <c r="P1615" s="3"/>
      <c r="Q1615" s="3"/>
      <c r="R1615" s="3"/>
      <c r="S1615" s="3"/>
      <c r="T1615"/>
      <c r="U1615"/>
    </row>
    <row r="1616" spans="15:21" x14ac:dyDescent="0.15">
      <c r="O1616" s="5"/>
      <c r="P1616" s="3"/>
      <c r="Q1616" s="3"/>
      <c r="R1616" s="3"/>
      <c r="S1616" s="3"/>
      <c r="T1616"/>
      <c r="U1616"/>
    </row>
    <row r="1617" spans="15:21" x14ac:dyDescent="0.15">
      <c r="O1617" s="5"/>
      <c r="P1617" s="3"/>
      <c r="Q1617" s="3"/>
      <c r="R1617" s="3"/>
      <c r="S1617" s="3"/>
      <c r="T1617"/>
      <c r="U1617"/>
    </row>
    <row r="1618" spans="15:21" x14ac:dyDescent="0.15">
      <c r="O1618" s="5"/>
      <c r="P1618" s="3"/>
      <c r="Q1618" s="3"/>
      <c r="R1618" s="3"/>
      <c r="S1618" s="3"/>
      <c r="T1618"/>
      <c r="U1618"/>
    </row>
    <row r="1619" spans="15:21" x14ac:dyDescent="0.15">
      <c r="O1619" s="5"/>
      <c r="P1619" s="3"/>
      <c r="Q1619" s="3"/>
      <c r="R1619" s="3"/>
      <c r="S1619" s="3"/>
      <c r="T1619"/>
      <c r="U1619"/>
    </row>
    <row r="1620" spans="15:21" x14ac:dyDescent="0.15">
      <c r="O1620" s="5"/>
      <c r="P1620" s="3"/>
      <c r="Q1620" s="3"/>
      <c r="R1620" s="3"/>
      <c r="S1620" s="3"/>
      <c r="T1620"/>
      <c r="U1620"/>
    </row>
    <row r="1621" spans="15:21" x14ac:dyDescent="0.15">
      <c r="O1621" s="5"/>
      <c r="P1621" s="3"/>
      <c r="Q1621" s="3"/>
      <c r="R1621" s="3"/>
      <c r="S1621" s="3"/>
      <c r="T1621"/>
      <c r="U1621"/>
    </row>
    <row r="1622" spans="15:21" x14ac:dyDescent="0.15">
      <c r="O1622" s="5"/>
      <c r="P1622" s="3"/>
      <c r="Q1622" s="3"/>
      <c r="R1622" s="3"/>
      <c r="S1622" s="3"/>
      <c r="T1622"/>
      <c r="U1622"/>
    </row>
    <row r="1623" spans="15:21" x14ac:dyDescent="0.15">
      <c r="O1623" s="5"/>
      <c r="P1623" s="3"/>
      <c r="Q1623" s="3"/>
      <c r="R1623" s="3"/>
      <c r="S1623" s="3"/>
      <c r="T1623"/>
      <c r="U1623"/>
    </row>
    <row r="1624" spans="15:21" x14ac:dyDescent="0.15">
      <c r="O1624" s="5"/>
      <c r="P1624" s="3"/>
      <c r="Q1624" s="3"/>
      <c r="R1624" s="3"/>
      <c r="S1624" s="3"/>
      <c r="T1624"/>
      <c r="U1624"/>
    </row>
    <row r="1625" spans="15:21" x14ac:dyDescent="0.15">
      <c r="O1625" s="5"/>
      <c r="P1625" s="3"/>
      <c r="Q1625" s="3"/>
      <c r="R1625" s="3"/>
      <c r="S1625" s="3"/>
      <c r="T1625"/>
      <c r="U1625"/>
    </row>
    <row r="1626" spans="15:21" x14ac:dyDescent="0.15">
      <c r="O1626" s="5"/>
      <c r="P1626" s="3"/>
      <c r="Q1626" s="3"/>
      <c r="R1626" s="3"/>
      <c r="S1626" s="3"/>
      <c r="T1626"/>
      <c r="U1626"/>
    </row>
    <row r="1627" spans="15:21" x14ac:dyDescent="0.15">
      <c r="O1627" s="5"/>
      <c r="P1627" s="3"/>
      <c r="Q1627" s="3"/>
      <c r="R1627" s="3"/>
      <c r="S1627" s="3"/>
      <c r="T1627"/>
      <c r="U1627"/>
    </row>
    <row r="1628" spans="15:21" x14ac:dyDescent="0.15">
      <c r="O1628" s="5"/>
      <c r="P1628" s="3"/>
      <c r="Q1628" s="3"/>
      <c r="R1628" s="3"/>
      <c r="S1628" s="3"/>
      <c r="T1628"/>
      <c r="U1628"/>
    </row>
    <row r="1629" spans="15:21" x14ac:dyDescent="0.15">
      <c r="O1629" s="5"/>
      <c r="P1629" s="3"/>
      <c r="Q1629" s="3"/>
      <c r="R1629" s="3"/>
      <c r="S1629" s="3"/>
      <c r="T1629"/>
      <c r="U1629"/>
    </row>
    <row r="1630" spans="15:21" x14ac:dyDescent="0.15">
      <c r="O1630" s="5"/>
      <c r="P1630" s="3"/>
      <c r="Q1630" s="3"/>
      <c r="R1630" s="3"/>
      <c r="S1630" s="3"/>
      <c r="T1630"/>
      <c r="U1630"/>
    </row>
    <row r="1631" spans="15:21" x14ac:dyDescent="0.15">
      <c r="O1631" s="5"/>
      <c r="P1631" s="3"/>
      <c r="Q1631" s="3"/>
      <c r="R1631" s="3"/>
      <c r="S1631" s="3"/>
      <c r="T1631"/>
      <c r="U1631"/>
    </row>
    <row r="1632" spans="15:21" x14ac:dyDescent="0.15">
      <c r="O1632" s="5"/>
      <c r="P1632" s="3"/>
      <c r="Q1632" s="3"/>
      <c r="R1632" s="3"/>
      <c r="S1632" s="3"/>
      <c r="T1632"/>
      <c r="U1632"/>
    </row>
    <row r="1633" spans="15:21" x14ac:dyDescent="0.15">
      <c r="O1633" s="5"/>
      <c r="P1633" s="3"/>
      <c r="Q1633" s="3"/>
      <c r="R1633" s="3"/>
      <c r="S1633" s="3"/>
      <c r="T1633"/>
      <c r="U1633"/>
    </row>
    <row r="1634" spans="15:21" x14ac:dyDescent="0.15">
      <c r="O1634" s="5"/>
      <c r="P1634" s="3"/>
      <c r="Q1634" s="3"/>
      <c r="R1634" s="3"/>
      <c r="S1634" s="3"/>
      <c r="T1634"/>
      <c r="U1634"/>
    </row>
    <row r="1635" spans="15:21" x14ac:dyDescent="0.15">
      <c r="O1635" s="5"/>
      <c r="P1635" s="3"/>
      <c r="Q1635" s="3"/>
      <c r="R1635" s="3"/>
      <c r="S1635" s="3"/>
      <c r="T1635"/>
      <c r="U1635"/>
    </row>
    <row r="1636" spans="15:21" x14ac:dyDescent="0.15">
      <c r="O1636" s="5"/>
      <c r="P1636" s="3"/>
      <c r="Q1636" s="3"/>
      <c r="R1636" s="3"/>
      <c r="S1636" s="3"/>
      <c r="T1636"/>
      <c r="U1636"/>
    </row>
    <row r="1637" spans="15:21" x14ac:dyDescent="0.15">
      <c r="O1637" s="5"/>
      <c r="P1637" s="3"/>
      <c r="Q1637" s="3"/>
      <c r="R1637" s="3"/>
      <c r="S1637" s="3"/>
      <c r="T1637"/>
      <c r="U1637"/>
    </row>
    <row r="1638" spans="15:21" x14ac:dyDescent="0.15">
      <c r="O1638" s="5"/>
      <c r="P1638" s="3"/>
      <c r="Q1638" s="3"/>
      <c r="R1638" s="3"/>
      <c r="S1638" s="3"/>
      <c r="T1638"/>
      <c r="U1638"/>
    </row>
    <row r="1639" spans="15:21" x14ac:dyDescent="0.15">
      <c r="O1639" s="5"/>
      <c r="P1639" s="3"/>
      <c r="Q1639" s="3"/>
      <c r="R1639" s="3"/>
      <c r="S1639" s="3"/>
      <c r="T1639"/>
      <c r="U1639"/>
    </row>
    <row r="1640" spans="15:21" x14ac:dyDescent="0.15">
      <c r="O1640" s="5"/>
      <c r="P1640" s="3"/>
      <c r="Q1640" s="3"/>
      <c r="R1640" s="3"/>
      <c r="S1640" s="3"/>
      <c r="T1640"/>
      <c r="U1640"/>
    </row>
    <row r="1641" spans="15:21" x14ac:dyDescent="0.15">
      <c r="O1641" s="5"/>
      <c r="P1641" s="3"/>
      <c r="Q1641" s="3"/>
      <c r="R1641" s="3"/>
      <c r="S1641" s="3"/>
      <c r="T1641"/>
      <c r="U1641"/>
    </row>
    <row r="1642" spans="15:21" x14ac:dyDescent="0.15">
      <c r="O1642" s="5"/>
      <c r="P1642" s="3"/>
      <c r="Q1642" s="3"/>
      <c r="R1642" s="3"/>
      <c r="S1642" s="3"/>
      <c r="T1642"/>
      <c r="U1642"/>
    </row>
    <row r="1643" spans="15:21" x14ac:dyDescent="0.15">
      <c r="O1643" s="5"/>
      <c r="P1643" s="3"/>
      <c r="Q1643" s="3"/>
      <c r="R1643" s="3"/>
      <c r="S1643" s="3"/>
      <c r="T1643"/>
      <c r="U1643"/>
    </row>
    <row r="1644" spans="15:21" x14ac:dyDescent="0.15">
      <c r="O1644" s="5"/>
      <c r="P1644" s="3"/>
      <c r="Q1644" s="3"/>
      <c r="R1644" s="3"/>
      <c r="S1644" s="3"/>
      <c r="T1644"/>
      <c r="U1644"/>
    </row>
    <row r="1645" spans="15:21" x14ac:dyDescent="0.15">
      <c r="O1645" s="5"/>
      <c r="P1645" s="3"/>
      <c r="Q1645" s="3"/>
      <c r="R1645" s="3"/>
      <c r="S1645" s="3"/>
      <c r="T1645"/>
      <c r="U1645"/>
    </row>
    <row r="1646" spans="15:21" x14ac:dyDescent="0.15">
      <c r="O1646" s="5"/>
      <c r="P1646" s="3"/>
      <c r="Q1646" s="3"/>
      <c r="R1646" s="3"/>
      <c r="S1646" s="3"/>
      <c r="T1646"/>
      <c r="U1646"/>
    </row>
    <row r="1647" spans="15:21" x14ac:dyDescent="0.15">
      <c r="O1647" s="5"/>
      <c r="P1647" s="3"/>
      <c r="Q1647" s="3"/>
      <c r="R1647" s="3"/>
      <c r="S1647" s="3"/>
      <c r="T1647"/>
      <c r="U1647"/>
    </row>
    <row r="1648" spans="15:21" x14ac:dyDescent="0.15">
      <c r="O1648" s="5"/>
      <c r="P1648" s="3"/>
      <c r="Q1648" s="3"/>
      <c r="R1648" s="3"/>
      <c r="S1648" s="3"/>
      <c r="T1648"/>
      <c r="U1648"/>
    </row>
    <row r="1649" spans="15:21" x14ac:dyDescent="0.15">
      <c r="O1649" s="5"/>
      <c r="P1649" s="3"/>
      <c r="Q1649" s="3"/>
      <c r="R1649" s="3"/>
      <c r="S1649" s="3"/>
      <c r="T1649"/>
      <c r="U1649"/>
    </row>
    <row r="1650" spans="15:21" x14ac:dyDescent="0.15">
      <c r="O1650" s="5"/>
      <c r="P1650" s="3"/>
      <c r="Q1650" s="3"/>
      <c r="R1650" s="3"/>
      <c r="S1650" s="3"/>
      <c r="T1650"/>
      <c r="U1650"/>
    </row>
    <row r="1651" spans="15:21" x14ac:dyDescent="0.15">
      <c r="O1651" s="5"/>
      <c r="P1651" s="3"/>
      <c r="Q1651" s="3"/>
      <c r="R1651" s="3"/>
      <c r="S1651" s="3"/>
      <c r="T1651"/>
      <c r="U1651"/>
    </row>
    <row r="1652" spans="15:21" x14ac:dyDescent="0.15">
      <c r="O1652" s="5"/>
      <c r="P1652" s="3"/>
      <c r="Q1652" s="3"/>
      <c r="R1652" s="3"/>
      <c r="S1652" s="3"/>
      <c r="T1652"/>
      <c r="U1652"/>
    </row>
    <row r="1653" spans="15:21" x14ac:dyDescent="0.15">
      <c r="O1653" s="5"/>
      <c r="P1653" s="3"/>
      <c r="Q1653" s="3"/>
      <c r="R1653" s="3"/>
      <c r="S1653" s="3"/>
      <c r="T1653"/>
      <c r="U1653"/>
    </row>
    <row r="1654" spans="15:21" x14ac:dyDescent="0.15">
      <c r="O1654" s="5"/>
      <c r="P1654" s="3"/>
      <c r="Q1654" s="3"/>
      <c r="R1654" s="3"/>
      <c r="S1654" s="3"/>
      <c r="T1654"/>
      <c r="U1654"/>
    </row>
    <row r="1655" spans="15:21" x14ac:dyDescent="0.15">
      <c r="O1655" s="5"/>
      <c r="P1655" s="3"/>
      <c r="Q1655" s="3"/>
      <c r="R1655" s="3"/>
      <c r="S1655" s="3"/>
      <c r="T1655"/>
      <c r="U1655"/>
    </row>
    <row r="1656" spans="15:21" x14ac:dyDescent="0.15">
      <c r="O1656" s="5"/>
      <c r="P1656" s="3"/>
      <c r="Q1656" s="3"/>
      <c r="R1656" s="3"/>
      <c r="S1656" s="3"/>
      <c r="T1656"/>
      <c r="U1656"/>
    </row>
    <row r="1657" spans="15:21" x14ac:dyDescent="0.15">
      <c r="O1657" s="5"/>
      <c r="P1657" s="3"/>
      <c r="Q1657" s="3"/>
      <c r="R1657" s="3"/>
      <c r="S1657" s="3"/>
      <c r="T1657"/>
      <c r="U1657"/>
    </row>
    <row r="1658" spans="15:21" x14ac:dyDescent="0.15">
      <c r="O1658" s="5"/>
      <c r="P1658" s="3"/>
      <c r="Q1658" s="3"/>
      <c r="R1658" s="3"/>
      <c r="S1658" s="3"/>
      <c r="T1658"/>
      <c r="U1658"/>
    </row>
    <row r="1659" spans="15:21" x14ac:dyDescent="0.15">
      <c r="O1659" s="5"/>
      <c r="P1659" s="3"/>
      <c r="Q1659" s="3"/>
      <c r="R1659" s="3"/>
      <c r="S1659" s="3"/>
      <c r="T1659"/>
      <c r="U1659"/>
    </row>
    <row r="1660" spans="15:21" x14ac:dyDescent="0.15">
      <c r="O1660" s="5"/>
      <c r="P1660" s="3"/>
      <c r="Q1660" s="3"/>
      <c r="R1660" s="3"/>
      <c r="S1660" s="3"/>
      <c r="T1660"/>
      <c r="U1660"/>
    </row>
    <row r="1661" spans="15:21" x14ac:dyDescent="0.15">
      <c r="O1661" s="5"/>
      <c r="P1661" s="3"/>
      <c r="Q1661" s="3"/>
      <c r="R1661" s="3"/>
      <c r="S1661" s="3"/>
      <c r="T1661"/>
      <c r="U1661"/>
    </row>
    <row r="1662" spans="15:21" x14ac:dyDescent="0.15">
      <c r="O1662" s="5"/>
      <c r="P1662" s="3"/>
      <c r="Q1662" s="3"/>
      <c r="R1662" s="3"/>
      <c r="S1662" s="3"/>
      <c r="T1662"/>
      <c r="U1662"/>
    </row>
    <row r="1663" spans="15:21" x14ac:dyDescent="0.15">
      <c r="O1663" s="5"/>
      <c r="P1663" s="3"/>
      <c r="Q1663" s="3"/>
      <c r="R1663" s="3"/>
      <c r="S1663" s="3"/>
      <c r="T1663"/>
      <c r="U1663"/>
    </row>
    <row r="1664" spans="15:21" x14ac:dyDescent="0.15">
      <c r="O1664" s="5"/>
      <c r="P1664" s="3"/>
      <c r="Q1664" s="3"/>
      <c r="R1664" s="3"/>
      <c r="S1664" s="3"/>
      <c r="T1664"/>
      <c r="U1664"/>
    </row>
    <row r="1665" spans="15:21" x14ac:dyDescent="0.15">
      <c r="O1665" s="5"/>
      <c r="P1665" s="3"/>
      <c r="Q1665" s="3"/>
      <c r="R1665" s="3"/>
      <c r="S1665" s="3"/>
      <c r="T1665"/>
      <c r="U1665"/>
    </row>
    <row r="1666" spans="15:21" x14ac:dyDescent="0.15">
      <c r="O1666" s="5"/>
      <c r="P1666" s="3"/>
      <c r="Q1666" s="3"/>
      <c r="R1666" s="3"/>
      <c r="S1666" s="3"/>
      <c r="T1666"/>
      <c r="U1666"/>
    </row>
    <row r="1667" spans="15:21" x14ac:dyDescent="0.15">
      <c r="O1667" s="5"/>
      <c r="P1667" s="3"/>
      <c r="Q1667" s="3"/>
      <c r="R1667" s="3"/>
      <c r="S1667" s="3"/>
      <c r="T1667"/>
      <c r="U1667"/>
    </row>
    <row r="1668" spans="15:21" x14ac:dyDescent="0.15">
      <c r="O1668" s="5"/>
      <c r="P1668" s="3"/>
      <c r="Q1668" s="3"/>
      <c r="R1668" s="3"/>
      <c r="S1668" s="3"/>
      <c r="T1668"/>
      <c r="U1668"/>
    </row>
    <row r="1669" spans="15:21" x14ac:dyDescent="0.15">
      <c r="O1669" s="5"/>
      <c r="P1669" s="3"/>
      <c r="Q1669" s="3"/>
      <c r="R1669" s="3"/>
      <c r="S1669" s="3"/>
      <c r="T1669"/>
      <c r="U1669"/>
    </row>
    <row r="1670" spans="15:21" x14ac:dyDescent="0.15">
      <c r="O1670" s="5"/>
      <c r="P1670" s="3"/>
      <c r="Q1670" s="3"/>
      <c r="R1670" s="3"/>
      <c r="S1670" s="3"/>
      <c r="T1670"/>
      <c r="U1670"/>
    </row>
    <row r="1671" spans="15:21" x14ac:dyDescent="0.15">
      <c r="O1671" s="5"/>
      <c r="P1671" s="3"/>
      <c r="Q1671" s="3"/>
      <c r="R1671" s="3"/>
      <c r="S1671" s="3"/>
      <c r="T1671"/>
      <c r="U1671"/>
    </row>
    <row r="1672" spans="15:21" x14ac:dyDescent="0.15">
      <c r="O1672" s="5"/>
      <c r="P1672" s="3"/>
      <c r="Q1672" s="3"/>
      <c r="R1672" s="3"/>
      <c r="S1672" s="3"/>
      <c r="T1672"/>
      <c r="U1672"/>
    </row>
    <row r="1673" spans="15:21" x14ac:dyDescent="0.15">
      <c r="O1673" s="5"/>
      <c r="P1673" s="3"/>
      <c r="Q1673" s="3"/>
      <c r="R1673" s="3"/>
      <c r="S1673" s="3"/>
      <c r="T1673"/>
      <c r="U1673"/>
    </row>
    <row r="1674" spans="15:21" x14ac:dyDescent="0.15">
      <c r="O1674" s="5"/>
      <c r="P1674" s="3"/>
      <c r="Q1674" s="3"/>
      <c r="R1674" s="3"/>
      <c r="S1674" s="3"/>
      <c r="T1674"/>
      <c r="U1674"/>
    </row>
    <row r="1675" spans="15:21" x14ac:dyDescent="0.15">
      <c r="O1675" s="5"/>
      <c r="P1675" s="3"/>
      <c r="Q1675" s="3"/>
      <c r="R1675" s="3"/>
      <c r="S1675" s="3"/>
      <c r="T1675"/>
      <c r="U1675"/>
    </row>
    <row r="1676" spans="15:21" x14ac:dyDescent="0.15">
      <c r="O1676" s="5"/>
      <c r="P1676" s="3"/>
      <c r="Q1676" s="3"/>
      <c r="R1676" s="3"/>
      <c r="S1676" s="3"/>
      <c r="T1676"/>
      <c r="U1676"/>
    </row>
    <row r="1677" spans="15:21" x14ac:dyDescent="0.15">
      <c r="O1677" s="5"/>
      <c r="P1677" s="3"/>
      <c r="Q1677" s="3"/>
      <c r="R1677" s="3"/>
      <c r="S1677" s="3"/>
      <c r="T1677"/>
      <c r="U1677"/>
    </row>
    <row r="1678" spans="15:21" x14ac:dyDescent="0.15">
      <c r="O1678" s="5"/>
      <c r="P1678" s="3"/>
      <c r="Q1678" s="3"/>
      <c r="R1678" s="3"/>
      <c r="S1678" s="3"/>
      <c r="T1678"/>
      <c r="U1678"/>
    </row>
    <row r="1679" spans="15:21" x14ac:dyDescent="0.15">
      <c r="O1679" s="5"/>
      <c r="P1679" s="3"/>
      <c r="Q1679" s="3"/>
      <c r="R1679" s="3"/>
      <c r="S1679" s="3"/>
      <c r="T1679"/>
      <c r="U1679"/>
    </row>
    <row r="1680" spans="15:21" x14ac:dyDescent="0.15">
      <c r="O1680" s="5"/>
      <c r="P1680" s="3"/>
      <c r="Q1680" s="3"/>
      <c r="R1680" s="3"/>
      <c r="S1680" s="3"/>
      <c r="T1680"/>
      <c r="U1680"/>
    </row>
    <row r="1681" spans="15:21" x14ac:dyDescent="0.15">
      <c r="O1681" s="5"/>
      <c r="P1681" s="3"/>
      <c r="Q1681" s="3"/>
      <c r="R1681" s="3"/>
      <c r="S1681" s="3"/>
      <c r="T1681"/>
      <c r="U1681"/>
    </row>
    <row r="1682" spans="15:21" x14ac:dyDescent="0.15">
      <c r="O1682" s="5"/>
      <c r="P1682" s="3"/>
      <c r="Q1682" s="3"/>
      <c r="R1682" s="3"/>
      <c r="S1682" s="3"/>
      <c r="T1682"/>
      <c r="U1682"/>
    </row>
    <row r="1683" spans="15:21" x14ac:dyDescent="0.15">
      <c r="O1683" s="5"/>
      <c r="P1683" s="3"/>
      <c r="Q1683" s="3"/>
      <c r="R1683" s="3"/>
      <c r="S1683" s="3"/>
      <c r="T1683"/>
      <c r="U1683"/>
    </row>
    <row r="1684" spans="15:21" x14ac:dyDescent="0.15">
      <c r="O1684" s="5"/>
      <c r="P1684" s="3"/>
      <c r="Q1684" s="3"/>
      <c r="R1684" s="3"/>
      <c r="S1684" s="3"/>
      <c r="T1684"/>
      <c r="U1684"/>
    </row>
    <row r="1685" spans="15:21" x14ac:dyDescent="0.15">
      <c r="O1685" s="5"/>
      <c r="P1685" s="3"/>
      <c r="Q1685" s="3"/>
      <c r="R1685" s="3"/>
      <c r="S1685" s="3"/>
      <c r="T1685"/>
      <c r="U1685"/>
    </row>
    <row r="1686" spans="15:21" x14ac:dyDescent="0.15">
      <c r="O1686" s="5"/>
      <c r="P1686" s="3"/>
      <c r="Q1686" s="3"/>
      <c r="R1686" s="3"/>
      <c r="S1686" s="3"/>
      <c r="T1686"/>
      <c r="U1686"/>
    </row>
    <row r="1687" spans="15:21" x14ac:dyDescent="0.15">
      <c r="O1687" s="5"/>
      <c r="P1687" s="3"/>
      <c r="Q1687" s="3"/>
      <c r="R1687" s="3"/>
      <c r="S1687" s="3"/>
      <c r="T1687"/>
      <c r="U1687"/>
    </row>
    <row r="1688" spans="15:21" x14ac:dyDescent="0.15">
      <c r="O1688" s="5"/>
      <c r="P1688" s="3"/>
      <c r="Q1688" s="3"/>
      <c r="R1688" s="3"/>
      <c r="S1688" s="3"/>
      <c r="T1688"/>
      <c r="U1688"/>
    </row>
    <row r="1689" spans="15:21" x14ac:dyDescent="0.15">
      <c r="O1689" s="5"/>
      <c r="P1689" s="3"/>
      <c r="Q1689" s="3"/>
      <c r="R1689" s="3"/>
      <c r="S1689" s="3"/>
      <c r="T1689"/>
      <c r="U1689"/>
    </row>
    <row r="1690" spans="15:21" x14ac:dyDescent="0.15">
      <c r="O1690" s="5"/>
      <c r="P1690" s="3"/>
      <c r="Q1690" s="3"/>
      <c r="R1690" s="3"/>
      <c r="S1690" s="3"/>
      <c r="T1690"/>
      <c r="U1690"/>
    </row>
    <row r="1691" spans="15:21" x14ac:dyDescent="0.15">
      <c r="O1691" s="5"/>
      <c r="P1691" s="3"/>
      <c r="Q1691" s="3"/>
      <c r="R1691" s="3"/>
      <c r="S1691" s="3"/>
      <c r="T1691"/>
      <c r="U1691"/>
    </row>
    <row r="1692" spans="15:21" x14ac:dyDescent="0.15">
      <c r="O1692" s="5"/>
      <c r="P1692" s="3"/>
      <c r="Q1692" s="3"/>
      <c r="R1692" s="3"/>
      <c r="S1692" s="3"/>
      <c r="T1692"/>
      <c r="U1692"/>
    </row>
    <row r="1693" spans="15:21" x14ac:dyDescent="0.15">
      <c r="O1693" s="5"/>
      <c r="P1693" s="3"/>
      <c r="Q1693" s="3"/>
      <c r="R1693" s="3"/>
      <c r="S1693" s="3"/>
      <c r="T1693"/>
      <c r="U1693"/>
    </row>
    <row r="1694" spans="15:21" x14ac:dyDescent="0.15">
      <c r="O1694" s="5"/>
      <c r="P1694" s="3"/>
      <c r="Q1694" s="3"/>
      <c r="R1694" s="3"/>
      <c r="S1694" s="3"/>
      <c r="T1694"/>
      <c r="U1694"/>
    </row>
    <row r="1695" spans="15:21" x14ac:dyDescent="0.15">
      <c r="O1695" s="5"/>
      <c r="P1695" s="3"/>
      <c r="Q1695" s="3"/>
      <c r="R1695" s="3"/>
      <c r="S1695" s="3"/>
      <c r="T1695"/>
      <c r="U1695"/>
    </row>
    <row r="1696" spans="15:21" x14ac:dyDescent="0.15">
      <c r="O1696" s="5"/>
      <c r="P1696" s="3"/>
      <c r="Q1696" s="3"/>
      <c r="R1696" s="3"/>
      <c r="S1696" s="3"/>
      <c r="T1696"/>
      <c r="U1696"/>
    </row>
    <row r="1697" spans="15:21" x14ac:dyDescent="0.15">
      <c r="O1697" s="5"/>
      <c r="P1697" s="3"/>
      <c r="Q1697" s="3"/>
      <c r="R1697" s="3"/>
      <c r="S1697" s="3"/>
      <c r="T1697"/>
      <c r="U1697"/>
    </row>
    <row r="1698" spans="15:21" x14ac:dyDescent="0.15">
      <c r="O1698" s="5"/>
      <c r="P1698" s="3"/>
      <c r="Q1698" s="3"/>
      <c r="R1698" s="3"/>
      <c r="S1698" s="3"/>
      <c r="T1698"/>
      <c r="U1698"/>
    </row>
    <row r="1699" spans="15:21" x14ac:dyDescent="0.15">
      <c r="O1699" s="5"/>
      <c r="P1699" s="3"/>
      <c r="Q1699" s="3"/>
      <c r="R1699" s="3"/>
      <c r="S1699" s="3"/>
      <c r="T1699"/>
      <c r="U1699"/>
    </row>
    <row r="1700" spans="15:21" x14ac:dyDescent="0.15">
      <c r="O1700" s="5"/>
      <c r="P1700" s="3"/>
      <c r="Q1700" s="3"/>
      <c r="R1700" s="3"/>
      <c r="S1700" s="3"/>
      <c r="T1700"/>
      <c r="U1700"/>
    </row>
    <row r="1701" spans="15:21" x14ac:dyDescent="0.15">
      <c r="O1701" s="5"/>
      <c r="P1701" s="3"/>
      <c r="Q1701" s="3"/>
      <c r="R1701" s="3"/>
      <c r="S1701" s="3"/>
      <c r="T1701"/>
      <c r="U1701"/>
    </row>
    <row r="1702" spans="15:21" x14ac:dyDescent="0.15">
      <c r="O1702" s="5"/>
      <c r="P1702" s="3"/>
      <c r="Q1702" s="3"/>
      <c r="R1702" s="3"/>
      <c r="S1702" s="3"/>
      <c r="T1702"/>
      <c r="U1702"/>
    </row>
    <row r="1703" spans="15:21" x14ac:dyDescent="0.15">
      <c r="O1703" s="5"/>
      <c r="P1703" s="3"/>
      <c r="Q1703" s="3"/>
      <c r="R1703" s="3"/>
      <c r="S1703" s="3"/>
      <c r="T1703"/>
      <c r="U1703"/>
    </row>
    <row r="1704" spans="15:21" x14ac:dyDescent="0.15">
      <c r="O1704" s="5"/>
      <c r="P1704" s="3"/>
      <c r="Q1704" s="3"/>
      <c r="R1704" s="3"/>
      <c r="S1704" s="3"/>
      <c r="T1704"/>
      <c r="U1704"/>
    </row>
    <row r="1705" spans="15:21" x14ac:dyDescent="0.15">
      <c r="O1705" s="5"/>
      <c r="P1705" s="3"/>
      <c r="Q1705" s="3"/>
      <c r="R1705" s="3"/>
      <c r="S1705" s="3"/>
      <c r="T1705"/>
      <c r="U1705"/>
    </row>
    <row r="1706" spans="15:21" x14ac:dyDescent="0.15">
      <c r="O1706" s="5"/>
      <c r="P1706" s="3"/>
      <c r="Q1706" s="3"/>
      <c r="R1706" s="3"/>
      <c r="S1706" s="3"/>
      <c r="T1706"/>
      <c r="U1706"/>
    </row>
    <row r="1707" spans="15:21" x14ac:dyDescent="0.15">
      <c r="O1707" s="5"/>
      <c r="P1707" s="3"/>
      <c r="Q1707" s="3"/>
      <c r="R1707" s="3"/>
      <c r="S1707" s="3"/>
      <c r="T1707"/>
      <c r="U1707"/>
    </row>
    <row r="1708" spans="15:21" x14ac:dyDescent="0.15">
      <c r="O1708" s="5"/>
      <c r="P1708" s="3"/>
      <c r="Q1708" s="3"/>
      <c r="R1708" s="3"/>
      <c r="S1708" s="3"/>
      <c r="T1708"/>
      <c r="U1708"/>
    </row>
    <row r="1709" spans="15:21" x14ac:dyDescent="0.15">
      <c r="O1709" s="5"/>
      <c r="P1709" s="3"/>
      <c r="Q1709" s="3"/>
      <c r="R1709" s="3"/>
      <c r="S1709" s="3"/>
      <c r="T1709"/>
      <c r="U1709"/>
    </row>
    <row r="1710" spans="15:21" x14ac:dyDescent="0.15">
      <c r="O1710" s="5"/>
      <c r="P1710" s="3"/>
      <c r="Q1710" s="3"/>
      <c r="R1710" s="3"/>
      <c r="S1710" s="3"/>
      <c r="T1710"/>
      <c r="U1710"/>
    </row>
    <row r="1711" spans="15:21" x14ac:dyDescent="0.15">
      <c r="O1711" s="5"/>
      <c r="P1711" s="3"/>
      <c r="Q1711" s="3"/>
      <c r="R1711" s="3"/>
      <c r="S1711" s="3"/>
      <c r="T1711"/>
      <c r="U1711"/>
    </row>
    <row r="1712" spans="15:21" x14ac:dyDescent="0.15">
      <c r="O1712" s="5"/>
      <c r="P1712" s="3"/>
      <c r="Q1712" s="3"/>
      <c r="R1712" s="3"/>
      <c r="S1712" s="3"/>
      <c r="T1712"/>
      <c r="U1712"/>
    </row>
    <row r="1713" spans="15:21" x14ac:dyDescent="0.15">
      <c r="O1713" s="5"/>
      <c r="P1713" s="3"/>
      <c r="Q1713" s="3"/>
      <c r="R1713" s="3"/>
      <c r="S1713" s="3"/>
      <c r="T1713"/>
      <c r="U1713"/>
    </row>
    <row r="1714" spans="15:21" x14ac:dyDescent="0.15">
      <c r="O1714" s="5"/>
      <c r="P1714" s="3"/>
      <c r="Q1714" s="3"/>
      <c r="R1714" s="3"/>
      <c r="S1714" s="3"/>
      <c r="T1714"/>
      <c r="U1714"/>
    </row>
    <row r="1715" spans="15:21" x14ac:dyDescent="0.15">
      <c r="O1715" s="5"/>
      <c r="P1715" s="3"/>
      <c r="Q1715" s="3"/>
      <c r="R1715" s="3"/>
      <c r="S1715" s="3"/>
      <c r="T1715"/>
      <c r="U1715"/>
    </row>
    <row r="1716" spans="15:21" x14ac:dyDescent="0.15">
      <c r="O1716" s="5"/>
      <c r="P1716" s="3"/>
      <c r="Q1716" s="3"/>
      <c r="R1716" s="3"/>
      <c r="S1716" s="3"/>
      <c r="T1716"/>
      <c r="U1716"/>
    </row>
    <row r="1717" spans="15:21" x14ac:dyDescent="0.15">
      <c r="O1717" s="5"/>
      <c r="P1717" s="3"/>
      <c r="Q1717" s="3"/>
      <c r="R1717" s="3"/>
      <c r="S1717" s="3"/>
      <c r="T1717"/>
      <c r="U1717"/>
    </row>
    <row r="1718" spans="15:21" x14ac:dyDescent="0.15">
      <c r="O1718" s="5"/>
      <c r="P1718" s="3"/>
      <c r="Q1718" s="3"/>
      <c r="R1718" s="3"/>
      <c r="S1718" s="3"/>
      <c r="T1718"/>
      <c r="U1718"/>
    </row>
    <row r="1719" spans="15:21" x14ac:dyDescent="0.15">
      <c r="O1719" s="5"/>
      <c r="P1719" s="3"/>
      <c r="Q1719" s="3"/>
      <c r="R1719" s="3"/>
      <c r="S1719" s="3"/>
      <c r="T1719"/>
      <c r="U1719"/>
    </row>
    <row r="1720" spans="15:21" x14ac:dyDescent="0.15">
      <c r="O1720" s="5"/>
      <c r="P1720" s="3"/>
      <c r="Q1720" s="3"/>
      <c r="R1720" s="3"/>
      <c r="S1720" s="3"/>
      <c r="T1720"/>
      <c r="U1720"/>
    </row>
    <row r="1721" spans="15:21" x14ac:dyDescent="0.15">
      <c r="O1721" s="5"/>
      <c r="P1721" s="3"/>
      <c r="Q1721" s="3"/>
      <c r="R1721" s="3"/>
      <c r="S1721" s="3"/>
      <c r="T1721"/>
      <c r="U1721"/>
    </row>
    <row r="1722" spans="15:21" x14ac:dyDescent="0.15">
      <c r="O1722" s="5"/>
      <c r="P1722" s="3"/>
      <c r="Q1722" s="3"/>
      <c r="R1722" s="3"/>
      <c r="S1722" s="3"/>
      <c r="T1722"/>
      <c r="U1722"/>
    </row>
    <row r="1723" spans="15:21" x14ac:dyDescent="0.15">
      <c r="O1723" s="5"/>
      <c r="P1723" s="3"/>
      <c r="Q1723" s="3"/>
      <c r="R1723" s="3"/>
      <c r="S1723" s="3"/>
      <c r="T1723"/>
      <c r="U1723"/>
    </row>
    <row r="1724" spans="15:21" x14ac:dyDescent="0.15">
      <c r="O1724" s="5"/>
      <c r="P1724" s="3"/>
      <c r="Q1724" s="3"/>
      <c r="R1724" s="3"/>
      <c r="S1724" s="3"/>
      <c r="T1724"/>
      <c r="U1724"/>
    </row>
    <row r="1725" spans="15:21" x14ac:dyDescent="0.15">
      <c r="O1725" s="5"/>
      <c r="P1725" s="3"/>
      <c r="Q1725" s="3"/>
      <c r="R1725" s="3"/>
      <c r="S1725" s="3"/>
      <c r="T1725"/>
      <c r="U1725"/>
    </row>
    <row r="1726" spans="15:21" x14ac:dyDescent="0.15">
      <c r="O1726" s="5"/>
      <c r="P1726" s="3"/>
      <c r="Q1726" s="3"/>
      <c r="R1726" s="3"/>
      <c r="S1726" s="3"/>
      <c r="T1726"/>
      <c r="U1726"/>
    </row>
    <row r="1727" spans="15:21" x14ac:dyDescent="0.15">
      <c r="O1727" s="5"/>
      <c r="P1727" s="3"/>
      <c r="Q1727" s="3"/>
      <c r="R1727" s="3"/>
      <c r="S1727" s="3"/>
      <c r="T1727"/>
      <c r="U1727"/>
    </row>
    <row r="1728" spans="15:21" x14ac:dyDescent="0.15">
      <c r="O1728" s="5"/>
      <c r="P1728" s="3"/>
      <c r="Q1728" s="3"/>
      <c r="R1728" s="3"/>
      <c r="S1728" s="3"/>
      <c r="T1728"/>
      <c r="U1728"/>
    </row>
    <row r="1729" spans="15:21" x14ac:dyDescent="0.15">
      <c r="O1729" s="5"/>
      <c r="P1729" s="3"/>
      <c r="Q1729" s="3"/>
      <c r="R1729" s="3"/>
      <c r="S1729" s="3"/>
      <c r="T1729"/>
      <c r="U1729"/>
    </row>
    <row r="1730" spans="15:21" x14ac:dyDescent="0.15">
      <c r="O1730" s="5"/>
      <c r="P1730" s="3"/>
      <c r="Q1730" s="3"/>
      <c r="R1730" s="3"/>
      <c r="S1730" s="3"/>
      <c r="T1730"/>
      <c r="U1730"/>
    </row>
    <row r="1731" spans="15:21" x14ac:dyDescent="0.15">
      <c r="O1731" s="5"/>
      <c r="P1731" s="3"/>
      <c r="Q1731" s="3"/>
      <c r="R1731" s="3"/>
      <c r="S1731" s="3"/>
      <c r="T1731"/>
      <c r="U1731"/>
    </row>
    <row r="1732" spans="15:21" x14ac:dyDescent="0.15">
      <c r="O1732" s="5"/>
      <c r="P1732" s="3"/>
      <c r="Q1732" s="3"/>
      <c r="R1732" s="3"/>
      <c r="S1732" s="3"/>
      <c r="T1732"/>
      <c r="U1732"/>
    </row>
    <row r="1733" spans="15:21" x14ac:dyDescent="0.15">
      <c r="O1733" s="5"/>
      <c r="P1733" s="3"/>
      <c r="Q1733" s="3"/>
      <c r="R1733" s="3"/>
      <c r="S1733" s="3"/>
      <c r="T1733"/>
      <c r="U1733"/>
    </row>
    <row r="1734" spans="15:21" x14ac:dyDescent="0.15">
      <c r="O1734" s="5"/>
      <c r="P1734" s="3"/>
      <c r="Q1734" s="3"/>
      <c r="R1734" s="3"/>
      <c r="S1734" s="3"/>
      <c r="T1734"/>
      <c r="U1734"/>
    </row>
    <row r="1735" spans="15:21" x14ac:dyDescent="0.15">
      <c r="O1735" s="5"/>
      <c r="P1735" s="3"/>
      <c r="Q1735" s="3"/>
      <c r="R1735" s="3"/>
      <c r="S1735" s="3"/>
      <c r="T1735"/>
      <c r="U1735"/>
    </row>
    <row r="1736" spans="15:21" x14ac:dyDescent="0.15">
      <c r="O1736" s="5"/>
      <c r="P1736" s="3"/>
      <c r="Q1736" s="3"/>
      <c r="R1736" s="3"/>
      <c r="S1736" s="3"/>
      <c r="T1736"/>
      <c r="U1736"/>
    </row>
    <row r="1737" spans="15:21" x14ac:dyDescent="0.15">
      <c r="O1737" s="5"/>
      <c r="P1737" s="3"/>
      <c r="Q1737" s="3"/>
      <c r="R1737" s="3"/>
      <c r="S1737" s="3"/>
      <c r="T1737"/>
      <c r="U1737"/>
    </row>
    <row r="1738" spans="15:21" x14ac:dyDescent="0.15">
      <c r="O1738" s="5"/>
      <c r="P1738" s="3"/>
      <c r="Q1738" s="3"/>
      <c r="R1738" s="3"/>
      <c r="S1738" s="3"/>
      <c r="T1738"/>
      <c r="U1738"/>
    </row>
    <row r="1739" spans="15:21" x14ac:dyDescent="0.15">
      <c r="O1739" s="5"/>
      <c r="P1739" s="3"/>
      <c r="Q1739" s="3"/>
      <c r="R1739" s="3"/>
      <c r="S1739" s="3"/>
      <c r="T1739"/>
      <c r="U1739"/>
    </row>
    <row r="1740" spans="15:21" x14ac:dyDescent="0.15">
      <c r="O1740" s="5"/>
      <c r="P1740" s="3"/>
      <c r="Q1740" s="3"/>
      <c r="R1740" s="3"/>
      <c r="S1740" s="3"/>
      <c r="T1740"/>
      <c r="U1740"/>
    </row>
    <row r="1741" spans="15:21" x14ac:dyDescent="0.15">
      <c r="O1741" s="5"/>
      <c r="P1741" s="3"/>
      <c r="Q1741" s="3"/>
      <c r="R1741" s="3"/>
      <c r="S1741" s="3"/>
      <c r="T1741"/>
      <c r="U1741"/>
    </row>
    <row r="1742" spans="15:21" x14ac:dyDescent="0.15">
      <c r="O1742" s="5"/>
      <c r="P1742" s="3"/>
      <c r="Q1742" s="3"/>
      <c r="R1742" s="3"/>
      <c r="S1742" s="3"/>
      <c r="T1742"/>
      <c r="U1742"/>
    </row>
    <row r="1743" spans="15:21" x14ac:dyDescent="0.15">
      <c r="O1743" s="5"/>
      <c r="P1743" s="3"/>
      <c r="Q1743" s="3"/>
      <c r="R1743" s="3"/>
      <c r="S1743" s="3"/>
      <c r="T1743"/>
      <c r="U1743"/>
    </row>
    <row r="1744" spans="15:21" x14ac:dyDescent="0.15">
      <c r="O1744" s="5"/>
      <c r="P1744" s="3"/>
      <c r="Q1744" s="3"/>
      <c r="R1744" s="3"/>
      <c r="S1744" s="3"/>
      <c r="T1744"/>
      <c r="U1744"/>
    </row>
    <row r="1745" spans="15:21" x14ac:dyDescent="0.15">
      <c r="O1745" s="5"/>
      <c r="P1745" s="3"/>
      <c r="Q1745" s="3"/>
      <c r="R1745" s="3"/>
      <c r="S1745" s="3"/>
      <c r="T1745"/>
      <c r="U1745"/>
    </row>
    <row r="1746" spans="15:21" x14ac:dyDescent="0.15">
      <c r="O1746" s="5"/>
      <c r="P1746" s="3"/>
      <c r="Q1746" s="3"/>
      <c r="R1746" s="3"/>
      <c r="S1746" s="3"/>
      <c r="T1746"/>
      <c r="U1746"/>
    </row>
    <row r="1747" spans="15:21" x14ac:dyDescent="0.15">
      <c r="O1747" s="5"/>
      <c r="P1747" s="3"/>
      <c r="Q1747" s="3"/>
      <c r="R1747" s="3"/>
      <c r="S1747" s="3"/>
      <c r="T1747"/>
      <c r="U1747"/>
    </row>
    <row r="1748" spans="15:21" x14ac:dyDescent="0.15">
      <c r="O1748" s="5"/>
      <c r="P1748" s="3"/>
      <c r="Q1748" s="3"/>
      <c r="R1748" s="3"/>
      <c r="S1748" s="3"/>
      <c r="T1748"/>
      <c r="U1748"/>
    </row>
    <row r="1749" spans="15:21" x14ac:dyDescent="0.15">
      <c r="O1749" s="5"/>
      <c r="P1749" s="3"/>
      <c r="Q1749" s="3"/>
      <c r="R1749" s="3"/>
      <c r="S1749" s="3"/>
      <c r="T1749"/>
      <c r="U1749"/>
    </row>
    <row r="1750" spans="15:21" x14ac:dyDescent="0.15">
      <c r="O1750" s="5"/>
      <c r="P1750" s="3"/>
      <c r="Q1750" s="3"/>
      <c r="R1750" s="3"/>
      <c r="S1750" s="3"/>
      <c r="T1750"/>
      <c r="U1750"/>
    </row>
    <row r="1751" spans="15:21" x14ac:dyDescent="0.15">
      <c r="O1751" s="5"/>
      <c r="P1751" s="3"/>
      <c r="Q1751" s="3"/>
      <c r="R1751" s="3"/>
      <c r="S1751" s="3"/>
      <c r="T1751"/>
      <c r="U1751"/>
    </row>
    <row r="1752" spans="15:21" x14ac:dyDescent="0.15">
      <c r="O1752" s="5"/>
      <c r="P1752" s="3"/>
      <c r="Q1752" s="3"/>
      <c r="R1752" s="3"/>
      <c r="S1752" s="3"/>
      <c r="T1752"/>
      <c r="U1752"/>
    </row>
    <row r="1753" spans="15:21" x14ac:dyDescent="0.15">
      <c r="O1753" s="5"/>
      <c r="P1753" s="3"/>
      <c r="Q1753" s="3"/>
      <c r="R1753" s="3"/>
      <c r="S1753" s="3"/>
      <c r="T1753"/>
      <c r="U1753"/>
    </row>
    <row r="1754" spans="15:21" x14ac:dyDescent="0.15">
      <c r="O1754" s="5"/>
      <c r="P1754" s="3"/>
      <c r="Q1754" s="3"/>
      <c r="R1754" s="3"/>
      <c r="S1754" s="3"/>
      <c r="T1754"/>
      <c r="U1754"/>
    </row>
    <row r="1755" spans="15:21" x14ac:dyDescent="0.15">
      <c r="O1755" s="5"/>
      <c r="P1755" s="3"/>
      <c r="Q1755" s="3"/>
      <c r="R1755" s="3"/>
      <c r="S1755" s="3"/>
      <c r="T1755"/>
      <c r="U1755"/>
    </row>
    <row r="1756" spans="15:21" x14ac:dyDescent="0.15">
      <c r="O1756" s="5"/>
      <c r="P1756" s="3"/>
      <c r="Q1756" s="3"/>
      <c r="R1756" s="3"/>
      <c r="S1756" s="3"/>
      <c r="T1756"/>
      <c r="U1756"/>
    </row>
    <row r="1757" spans="15:21" x14ac:dyDescent="0.15">
      <c r="O1757" s="5"/>
      <c r="P1757" s="3"/>
      <c r="Q1757" s="3"/>
      <c r="R1757" s="3"/>
      <c r="S1757" s="3"/>
      <c r="T1757"/>
      <c r="U1757"/>
    </row>
    <row r="1758" spans="15:21" x14ac:dyDescent="0.15">
      <c r="O1758" s="5"/>
      <c r="P1758" s="3"/>
      <c r="Q1758" s="3"/>
      <c r="R1758" s="3"/>
      <c r="S1758" s="3"/>
      <c r="T1758"/>
      <c r="U1758"/>
    </row>
    <row r="1759" spans="15:21" x14ac:dyDescent="0.15">
      <c r="O1759" s="5"/>
      <c r="P1759" s="3"/>
      <c r="Q1759" s="3"/>
      <c r="R1759" s="3"/>
      <c r="S1759" s="3"/>
      <c r="T1759"/>
      <c r="U1759"/>
    </row>
    <row r="1760" spans="15:21" x14ac:dyDescent="0.15">
      <c r="O1760" s="5"/>
      <c r="P1760" s="3"/>
      <c r="Q1760" s="3"/>
      <c r="R1760" s="3"/>
      <c r="S1760" s="3"/>
      <c r="T1760"/>
      <c r="U1760"/>
    </row>
    <row r="1761" spans="15:21" x14ac:dyDescent="0.15">
      <c r="O1761" s="5"/>
      <c r="P1761" s="3"/>
      <c r="Q1761" s="3"/>
      <c r="R1761" s="3"/>
      <c r="S1761" s="3"/>
      <c r="T1761"/>
      <c r="U1761"/>
    </row>
    <row r="1762" spans="15:21" x14ac:dyDescent="0.15">
      <c r="O1762" s="5"/>
      <c r="P1762" s="3"/>
      <c r="Q1762" s="3"/>
      <c r="R1762" s="3"/>
      <c r="S1762" s="3"/>
      <c r="T1762"/>
      <c r="U1762"/>
    </row>
    <row r="1763" spans="15:21" x14ac:dyDescent="0.15">
      <c r="O1763" s="5"/>
      <c r="P1763" s="3"/>
      <c r="Q1763" s="3"/>
      <c r="R1763" s="3"/>
      <c r="S1763" s="3"/>
      <c r="T1763"/>
      <c r="U1763"/>
    </row>
    <row r="1764" spans="15:21" x14ac:dyDescent="0.15">
      <c r="O1764" s="5"/>
      <c r="P1764" s="3"/>
      <c r="Q1764" s="3"/>
      <c r="R1764" s="3"/>
      <c r="S1764" s="3"/>
      <c r="T1764"/>
      <c r="U1764"/>
    </row>
    <row r="1765" spans="15:21" x14ac:dyDescent="0.15">
      <c r="O1765" s="5"/>
      <c r="P1765" s="3"/>
      <c r="Q1765" s="3"/>
      <c r="R1765" s="3"/>
      <c r="S1765" s="3"/>
      <c r="T1765"/>
      <c r="U1765"/>
    </row>
    <row r="1766" spans="15:21" x14ac:dyDescent="0.15">
      <c r="O1766" s="5"/>
      <c r="P1766" s="3"/>
      <c r="Q1766" s="3"/>
      <c r="R1766" s="3"/>
      <c r="S1766" s="3"/>
      <c r="T1766"/>
      <c r="U1766"/>
    </row>
    <row r="1767" spans="15:21" x14ac:dyDescent="0.15">
      <c r="O1767" s="5"/>
      <c r="P1767" s="3"/>
      <c r="Q1767" s="3"/>
      <c r="R1767" s="3"/>
      <c r="S1767" s="3"/>
      <c r="T1767"/>
      <c r="U1767"/>
    </row>
    <row r="1768" spans="15:21" x14ac:dyDescent="0.15">
      <c r="O1768" s="5"/>
      <c r="P1768" s="3"/>
      <c r="Q1768" s="3"/>
      <c r="R1768" s="3"/>
      <c r="S1768" s="3"/>
      <c r="T1768"/>
      <c r="U1768"/>
    </row>
    <row r="1769" spans="15:21" x14ac:dyDescent="0.15">
      <c r="O1769" s="5"/>
      <c r="P1769" s="3"/>
      <c r="Q1769" s="3"/>
      <c r="R1769" s="3"/>
      <c r="S1769" s="3"/>
      <c r="T1769"/>
      <c r="U1769"/>
    </row>
    <row r="1770" spans="15:21" x14ac:dyDescent="0.15">
      <c r="O1770" s="5"/>
      <c r="P1770" s="3"/>
      <c r="Q1770" s="3"/>
      <c r="R1770" s="3"/>
      <c r="S1770" s="3"/>
      <c r="T1770"/>
      <c r="U1770"/>
    </row>
    <row r="1771" spans="15:21" x14ac:dyDescent="0.15">
      <c r="O1771" s="5"/>
      <c r="P1771" s="3"/>
      <c r="Q1771" s="3"/>
      <c r="R1771" s="3"/>
      <c r="S1771" s="3"/>
      <c r="T1771"/>
      <c r="U1771"/>
    </row>
    <row r="1772" spans="15:21" x14ac:dyDescent="0.15">
      <c r="O1772" s="5"/>
      <c r="P1772" s="3"/>
      <c r="Q1772" s="3"/>
      <c r="R1772" s="3"/>
      <c r="S1772" s="3"/>
      <c r="T1772"/>
      <c r="U1772"/>
    </row>
    <row r="1773" spans="15:21" x14ac:dyDescent="0.15">
      <c r="O1773" s="5"/>
      <c r="P1773" s="3"/>
      <c r="Q1773" s="3"/>
      <c r="R1773" s="3"/>
      <c r="S1773" s="3"/>
      <c r="T1773"/>
      <c r="U1773"/>
    </row>
    <row r="1774" spans="15:21" x14ac:dyDescent="0.15">
      <c r="O1774" s="5"/>
      <c r="P1774" s="3"/>
      <c r="Q1774" s="3"/>
      <c r="R1774" s="3"/>
      <c r="S1774" s="3"/>
      <c r="T1774"/>
      <c r="U1774"/>
    </row>
    <row r="1775" spans="15:21" x14ac:dyDescent="0.15">
      <c r="O1775" s="5"/>
      <c r="P1775" s="3"/>
      <c r="Q1775" s="3"/>
      <c r="R1775" s="3"/>
      <c r="S1775" s="3"/>
      <c r="T1775"/>
      <c r="U1775"/>
    </row>
    <row r="1776" spans="15:21" x14ac:dyDescent="0.15">
      <c r="O1776" s="5"/>
      <c r="P1776" s="3"/>
      <c r="Q1776" s="3"/>
      <c r="R1776" s="3"/>
      <c r="S1776" s="3"/>
      <c r="T1776"/>
      <c r="U1776"/>
    </row>
    <row r="1777" spans="15:21" x14ac:dyDescent="0.15">
      <c r="O1777" s="5"/>
      <c r="P1777" s="3"/>
      <c r="Q1777" s="3"/>
      <c r="R1777" s="3"/>
      <c r="S1777" s="3"/>
      <c r="T1777"/>
      <c r="U1777"/>
    </row>
    <row r="1778" spans="15:21" x14ac:dyDescent="0.15">
      <c r="O1778" s="5"/>
      <c r="P1778" s="3"/>
      <c r="Q1778" s="3"/>
      <c r="R1778" s="3"/>
      <c r="S1778" s="3"/>
      <c r="T1778"/>
      <c r="U1778"/>
    </row>
    <row r="1779" spans="15:21" x14ac:dyDescent="0.15">
      <c r="O1779" s="5"/>
      <c r="P1779" s="3"/>
      <c r="Q1779" s="3"/>
      <c r="R1779" s="3"/>
      <c r="S1779" s="3"/>
      <c r="T1779"/>
      <c r="U1779"/>
    </row>
    <row r="1780" spans="15:21" x14ac:dyDescent="0.15">
      <c r="O1780" s="5"/>
      <c r="P1780" s="3"/>
      <c r="Q1780" s="3"/>
      <c r="R1780" s="3"/>
      <c r="S1780" s="3"/>
      <c r="T1780"/>
      <c r="U1780"/>
    </row>
    <row r="1781" spans="15:21" x14ac:dyDescent="0.15">
      <c r="O1781" s="5"/>
      <c r="P1781" s="3"/>
      <c r="Q1781" s="3"/>
      <c r="R1781" s="3"/>
      <c r="S1781" s="3"/>
      <c r="T1781"/>
      <c r="U1781"/>
    </row>
    <row r="1782" spans="15:21" x14ac:dyDescent="0.15">
      <c r="O1782" s="5"/>
      <c r="P1782" s="3"/>
      <c r="Q1782" s="3"/>
      <c r="R1782" s="3"/>
      <c r="S1782" s="3"/>
      <c r="T1782"/>
      <c r="U1782"/>
    </row>
    <row r="1783" spans="15:21" x14ac:dyDescent="0.15">
      <c r="O1783" s="5"/>
      <c r="P1783" s="3"/>
      <c r="Q1783" s="3"/>
      <c r="R1783" s="3"/>
      <c r="S1783" s="3"/>
      <c r="T1783"/>
      <c r="U1783"/>
    </row>
    <row r="1784" spans="15:21" x14ac:dyDescent="0.15">
      <c r="O1784" s="5"/>
      <c r="P1784" s="3"/>
      <c r="Q1784" s="3"/>
      <c r="R1784" s="3"/>
      <c r="S1784" s="3"/>
      <c r="T1784"/>
      <c r="U1784"/>
    </row>
    <row r="1785" spans="15:21" x14ac:dyDescent="0.15">
      <c r="O1785" s="5"/>
      <c r="P1785" s="3"/>
      <c r="Q1785" s="3"/>
      <c r="R1785" s="3"/>
      <c r="S1785" s="3"/>
      <c r="T1785"/>
      <c r="U1785"/>
    </row>
    <row r="1786" spans="15:21" x14ac:dyDescent="0.15">
      <c r="O1786" s="5"/>
      <c r="P1786" s="3"/>
      <c r="Q1786" s="3"/>
      <c r="R1786" s="3"/>
      <c r="S1786" s="3"/>
      <c r="T1786"/>
      <c r="U1786"/>
    </row>
    <row r="1787" spans="15:21" x14ac:dyDescent="0.15">
      <c r="O1787" s="5"/>
      <c r="P1787" s="3"/>
      <c r="Q1787" s="3"/>
      <c r="R1787" s="3"/>
      <c r="S1787" s="3"/>
      <c r="T1787"/>
      <c r="U1787"/>
    </row>
    <row r="1788" spans="15:21" x14ac:dyDescent="0.15">
      <c r="O1788" s="5"/>
      <c r="P1788" s="3"/>
      <c r="Q1788" s="3"/>
      <c r="R1788" s="3"/>
      <c r="S1788" s="3"/>
      <c r="T1788"/>
      <c r="U1788"/>
    </row>
    <row r="1789" spans="15:21" x14ac:dyDescent="0.15">
      <c r="O1789" s="5"/>
      <c r="P1789" s="3"/>
      <c r="Q1789" s="3"/>
      <c r="R1789" s="3"/>
      <c r="S1789" s="3"/>
      <c r="T1789"/>
      <c r="U1789"/>
    </row>
    <row r="1790" spans="15:21" x14ac:dyDescent="0.15">
      <c r="O1790" s="5"/>
      <c r="P1790" s="3"/>
      <c r="Q1790" s="3"/>
      <c r="R1790" s="3"/>
      <c r="S1790" s="3"/>
      <c r="T1790"/>
      <c r="U1790"/>
    </row>
    <row r="1791" spans="15:21" x14ac:dyDescent="0.15">
      <c r="O1791" s="5"/>
      <c r="P1791" s="3"/>
      <c r="Q1791" s="3"/>
      <c r="R1791" s="3"/>
      <c r="S1791" s="3"/>
      <c r="T1791"/>
      <c r="U1791"/>
    </row>
    <row r="1792" spans="15:21" x14ac:dyDescent="0.15">
      <c r="O1792" s="5"/>
      <c r="P1792" s="3"/>
      <c r="Q1792" s="3"/>
      <c r="R1792" s="3"/>
      <c r="S1792" s="3"/>
      <c r="T1792"/>
      <c r="U1792"/>
    </row>
    <row r="1793" spans="15:21" x14ac:dyDescent="0.15">
      <c r="O1793" s="5"/>
      <c r="P1793" s="3"/>
      <c r="Q1793" s="3"/>
      <c r="R1793" s="3"/>
      <c r="S1793" s="3"/>
      <c r="T1793"/>
      <c r="U1793"/>
    </row>
    <row r="1794" spans="15:21" x14ac:dyDescent="0.15">
      <c r="O1794" s="5"/>
      <c r="P1794" s="3"/>
      <c r="Q1794" s="3"/>
      <c r="R1794" s="3"/>
      <c r="S1794" s="3"/>
      <c r="T1794"/>
      <c r="U1794"/>
    </row>
    <row r="1795" spans="15:21" x14ac:dyDescent="0.15">
      <c r="O1795" s="5"/>
      <c r="P1795" s="3"/>
      <c r="Q1795" s="3"/>
      <c r="R1795" s="3"/>
      <c r="S1795" s="3"/>
      <c r="T1795"/>
      <c r="U1795"/>
    </row>
    <row r="1796" spans="15:21" x14ac:dyDescent="0.15">
      <c r="O1796" s="5"/>
      <c r="P1796" s="3"/>
      <c r="Q1796" s="3"/>
      <c r="R1796" s="3"/>
      <c r="S1796" s="3"/>
      <c r="T1796"/>
      <c r="U1796"/>
    </row>
    <row r="1797" spans="15:21" x14ac:dyDescent="0.15">
      <c r="O1797" s="5"/>
      <c r="P1797" s="3"/>
      <c r="Q1797" s="3"/>
      <c r="R1797" s="3"/>
      <c r="S1797" s="3"/>
      <c r="T1797"/>
      <c r="U1797"/>
    </row>
    <row r="1798" spans="15:21" x14ac:dyDescent="0.15">
      <c r="O1798" s="5"/>
      <c r="P1798" s="3"/>
      <c r="Q1798" s="3"/>
      <c r="R1798" s="3"/>
      <c r="S1798" s="3"/>
      <c r="T1798"/>
      <c r="U1798"/>
    </row>
    <row r="1799" spans="15:21" x14ac:dyDescent="0.15">
      <c r="O1799" s="5"/>
      <c r="P1799" s="3"/>
      <c r="Q1799" s="3"/>
      <c r="R1799" s="3"/>
      <c r="S1799" s="3"/>
      <c r="T1799"/>
      <c r="U1799"/>
    </row>
    <row r="1800" spans="15:21" x14ac:dyDescent="0.15">
      <c r="O1800" s="5"/>
      <c r="P1800" s="3"/>
      <c r="Q1800" s="3"/>
      <c r="R1800" s="3"/>
      <c r="S1800" s="3"/>
      <c r="T1800"/>
      <c r="U1800"/>
    </row>
    <row r="1801" spans="15:21" x14ac:dyDescent="0.15">
      <c r="O1801" s="5"/>
      <c r="P1801" s="3"/>
      <c r="Q1801" s="3"/>
      <c r="R1801" s="3"/>
      <c r="S1801" s="3"/>
      <c r="T1801"/>
      <c r="U1801"/>
    </row>
    <row r="1802" spans="15:21" x14ac:dyDescent="0.15">
      <c r="O1802" s="5"/>
      <c r="P1802" s="3"/>
      <c r="Q1802" s="3"/>
      <c r="R1802" s="3"/>
      <c r="S1802" s="3"/>
      <c r="T1802"/>
      <c r="U1802"/>
    </row>
    <row r="1803" spans="15:21" x14ac:dyDescent="0.15">
      <c r="O1803" s="5"/>
      <c r="P1803" s="3"/>
      <c r="Q1803" s="3"/>
      <c r="R1803" s="3"/>
      <c r="S1803" s="3"/>
      <c r="T1803"/>
      <c r="U1803"/>
    </row>
    <row r="1804" spans="15:21" x14ac:dyDescent="0.15">
      <c r="O1804" s="5"/>
      <c r="P1804" s="3"/>
      <c r="Q1804" s="3"/>
      <c r="R1804" s="3"/>
      <c r="S1804" s="3"/>
      <c r="T1804"/>
      <c r="U1804"/>
    </row>
    <row r="1805" spans="15:21" x14ac:dyDescent="0.15">
      <c r="O1805" s="5"/>
      <c r="P1805" s="3"/>
      <c r="Q1805" s="3"/>
      <c r="R1805" s="3"/>
      <c r="S1805" s="3"/>
      <c r="T1805"/>
      <c r="U1805"/>
    </row>
    <row r="1806" spans="15:21" x14ac:dyDescent="0.15">
      <c r="O1806" s="5"/>
      <c r="P1806" s="3"/>
      <c r="Q1806" s="3"/>
      <c r="R1806" s="3"/>
      <c r="S1806" s="3"/>
      <c r="T1806"/>
      <c r="U1806"/>
    </row>
    <row r="1807" spans="15:21" x14ac:dyDescent="0.15">
      <c r="O1807" s="5"/>
      <c r="P1807" s="3"/>
      <c r="Q1807" s="3"/>
      <c r="R1807" s="3"/>
      <c r="S1807" s="3"/>
      <c r="T1807"/>
      <c r="U1807"/>
    </row>
    <row r="1808" spans="15:21" x14ac:dyDescent="0.15">
      <c r="O1808" s="5"/>
      <c r="P1808" s="3"/>
      <c r="Q1808" s="3"/>
      <c r="R1808" s="3"/>
      <c r="S1808" s="3"/>
      <c r="T1808"/>
      <c r="U1808"/>
    </row>
    <row r="1809" spans="15:21" x14ac:dyDescent="0.15">
      <c r="O1809" s="5"/>
      <c r="P1809" s="3"/>
      <c r="Q1809" s="3"/>
      <c r="R1809" s="3"/>
      <c r="S1809" s="3"/>
      <c r="T1809"/>
      <c r="U1809"/>
    </row>
    <row r="1810" spans="15:21" x14ac:dyDescent="0.15">
      <c r="O1810" s="5"/>
      <c r="P1810" s="3"/>
      <c r="Q1810" s="3"/>
      <c r="R1810" s="3"/>
      <c r="S1810" s="3"/>
      <c r="T1810"/>
      <c r="U1810"/>
    </row>
    <row r="1811" spans="15:21" x14ac:dyDescent="0.15">
      <c r="O1811" s="5"/>
      <c r="P1811" s="3"/>
      <c r="Q1811" s="3"/>
      <c r="R1811" s="3"/>
      <c r="S1811" s="3"/>
      <c r="T1811"/>
      <c r="U1811"/>
    </row>
    <row r="1812" spans="15:21" x14ac:dyDescent="0.15">
      <c r="O1812" s="5"/>
      <c r="P1812" s="3"/>
      <c r="Q1812" s="3"/>
      <c r="R1812" s="3"/>
      <c r="S1812" s="3"/>
      <c r="T1812"/>
      <c r="U1812"/>
    </row>
    <row r="1813" spans="15:21" x14ac:dyDescent="0.15">
      <c r="O1813" s="5"/>
      <c r="P1813" s="3"/>
      <c r="Q1813" s="3"/>
      <c r="R1813" s="3"/>
      <c r="S1813" s="3"/>
      <c r="T1813"/>
      <c r="U1813"/>
    </row>
    <row r="1814" spans="15:21" x14ac:dyDescent="0.15">
      <c r="O1814" s="5"/>
      <c r="P1814" s="3"/>
      <c r="Q1814" s="3"/>
      <c r="R1814" s="3"/>
      <c r="S1814" s="3"/>
      <c r="T1814"/>
      <c r="U1814"/>
    </row>
    <row r="1815" spans="15:21" x14ac:dyDescent="0.15">
      <c r="O1815" s="5"/>
      <c r="P1815" s="3"/>
      <c r="Q1815" s="3"/>
      <c r="R1815" s="3"/>
      <c r="S1815" s="3"/>
      <c r="T1815"/>
      <c r="U1815"/>
    </row>
    <row r="1816" spans="15:21" x14ac:dyDescent="0.15">
      <c r="O1816" s="5"/>
      <c r="P1816" s="3"/>
      <c r="Q1816" s="3"/>
      <c r="R1816" s="3"/>
      <c r="S1816" s="3"/>
      <c r="T1816"/>
      <c r="U1816"/>
    </row>
    <row r="1817" spans="15:21" x14ac:dyDescent="0.15">
      <c r="O1817" s="5"/>
      <c r="P1817" s="3"/>
      <c r="Q1817" s="3"/>
      <c r="R1817" s="3"/>
      <c r="S1817" s="3"/>
      <c r="T1817"/>
      <c r="U1817"/>
    </row>
    <row r="1818" spans="15:21" x14ac:dyDescent="0.15">
      <c r="O1818" s="5"/>
      <c r="P1818" s="3"/>
      <c r="Q1818" s="3"/>
      <c r="R1818" s="3"/>
      <c r="S1818" s="3"/>
      <c r="T1818"/>
      <c r="U1818"/>
    </row>
    <row r="1819" spans="15:21" x14ac:dyDescent="0.15">
      <c r="O1819" s="5"/>
      <c r="P1819" s="3"/>
      <c r="Q1819" s="3"/>
      <c r="R1819" s="3"/>
      <c r="S1819" s="3"/>
      <c r="T1819"/>
      <c r="U1819"/>
    </row>
    <row r="1820" spans="15:21" x14ac:dyDescent="0.15">
      <c r="O1820" s="5"/>
      <c r="P1820" s="3"/>
      <c r="Q1820" s="3"/>
      <c r="R1820" s="3"/>
      <c r="S1820" s="3"/>
      <c r="T1820"/>
      <c r="U1820"/>
    </row>
    <row r="1821" spans="15:21" x14ac:dyDescent="0.15">
      <c r="O1821" s="5"/>
      <c r="P1821" s="3"/>
      <c r="Q1821" s="3"/>
      <c r="R1821" s="3"/>
      <c r="S1821" s="3"/>
      <c r="T1821"/>
      <c r="U1821"/>
    </row>
    <row r="1822" spans="15:21" x14ac:dyDescent="0.15">
      <c r="O1822" s="5"/>
      <c r="P1822" s="3"/>
      <c r="Q1822" s="3"/>
      <c r="R1822" s="3"/>
      <c r="S1822" s="3"/>
      <c r="T1822"/>
      <c r="U1822"/>
    </row>
    <row r="1823" spans="15:21" x14ac:dyDescent="0.15">
      <c r="O1823" s="5"/>
      <c r="P1823" s="3"/>
      <c r="Q1823" s="3"/>
      <c r="R1823" s="3"/>
      <c r="S1823" s="3"/>
      <c r="T1823"/>
      <c r="U1823"/>
    </row>
    <row r="1824" spans="15:21" x14ac:dyDescent="0.15">
      <c r="O1824" s="5"/>
      <c r="P1824" s="3"/>
      <c r="Q1824" s="3"/>
      <c r="R1824" s="3"/>
      <c r="S1824" s="3"/>
      <c r="T1824"/>
      <c r="U1824"/>
    </row>
    <row r="1825" spans="15:21" x14ac:dyDescent="0.15">
      <c r="O1825" s="5"/>
      <c r="P1825" s="3"/>
      <c r="Q1825" s="3"/>
      <c r="R1825" s="3"/>
      <c r="S1825" s="3"/>
      <c r="T1825"/>
      <c r="U1825"/>
    </row>
    <row r="1826" spans="15:21" x14ac:dyDescent="0.15">
      <c r="O1826" s="5"/>
      <c r="P1826" s="3"/>
      <c r="Q1826" s="3"/>
      <c r="R1826" s="3"/>
      <c r="S1826" s="3"/>
      <c r="T1826"/>
      <c r="U1826"/>
    </row>
    <row r="1827" spans="15:21" x14ac:dyDescent="0.15">
      <c r="O1827" s="5"/>
      <c r="P1827" s="3"/>
      <c r="Q1827" s="3"/>
      <c r="R1827" s="3"/>
      <c r="S1827" s="3"/>
      <c r="T1827"/>
      <c r="U1827"/>
    </row>
    <row r="1828" spans="15:21" x14ac:dyDescent="0.15">
      <c r="O1828" s="5"/>
      <c r="P1828" s="3"/>
      <c r="Q1828" s="3"/>
      <c r="R1828" s="3"/>
      <c r="S1828" s="3"/>
      <c r="T1828"/>
      <c r="U1828"/>
    </row>
    <row r="1829" spans="15:21" x14ac:dyDescent="0.15">
      <c r="O1829" s="5"/>
      <c r="P1829" s="3"/>
      <c r="Q1829" s="3"/>
      <c r="R1829" s="3"/>
      <c r="S1829" s="3"/>
      <c r="T1829"/>
      <c r="U1829"/>
    </row>
    <row r="1830" spans="15:21" x14ac:dyDescent="0.15">
      <c r="O1830" s="5"/>
      <c r="P1830" s="3"/>
      <c r="Q1830" s="3"/>
      <c r="R1830" s="3"/>
      <c r="S1830" s="3"/>
      <c r="T1830"/>
      <c r="U1830"/>
    </row>
    <row r="1831" spans="15:21" x14ac:dyDescent="0.15">
      <c r="O1831" s="5"/>
      <c r="P1831" s="3"/>
      <c r="Q1831" s="3"/>
      <c r="R1831" s="3"/>
      <c r="S1831" s="3"/>
      <c r="T1831"/>
      <c r="U1831"/>
    </row>
    <row r="1832" spans="15:21" x14ac:dyDescent="0.15">
      <c r="O1832" s="5"/>
      <c r="P1832" s="3"/>
      <c r="Q1832" s="3"/>
      <c r="R1832" s="3"/>
      <c r="S1832" s="3"/>
      <c r="T1832"/>
      <c r="U1832"/>
    </row>
    <row r="1833" spans="15:21" x14ac:dyDescent="0.15">
      <c r="O1833" s="5"/>
      <c r="P1833" s="3"/>
      <c r="Q1833" s="3"/>
      <c r="R1833" s="3"/>
      <c r="S1833" s="3"/>
      <c r="T1833"/>
      <c r="U1833"/>
    </row>
    <row r="1834" spans="15:21" x14ac:dyDescent="0.15">
      <c r="O1834" s="5"/>
      <c r="P1834" s="3"/>
      <c r="Q1834" s="3"/>
      <c r="R1834" s="3"/>
      <c r="S1834" s="3"/>
      <c r="T1834"/>
      <c r="U1834"/>
    </row>
    <row r="1835" spans="15:21" x14ac:dyDescent="0.15">
      <c r="O1835" s="5"/>
      <c r="P1835" s="3"/>
      <c r="Q1835" s="3"/>
      <c r="R1835" s="3"/>
      <c r="S1835" s="3"/>
      <c r="T1835"/>
      <c r="U1835"/>
    </row>
    <row r="1836" spans="15:21" x14ac:dyDescent="0.15">
      <c r="O1836" s="5"/>
      <c r="P1836" s="3"/>
      <c r="Q1836" s="3"/>
      <c r="R1836" s="3"/>
      <c r="S1836" s="3"/>
      <c r="T1836"/>
      <c r="U1836"/>
    </row>
    <row r="1837" spans="15:21" x14ac:dyDescent="0.15">
      <c r="O1837" s="5"/>
      <c r="P1837" s="3"/>
      <c r="Q1837" s="3"/>
      <c r="R1837" s="3"/>
      <c r="S1837" s="3"/>
      <c r="T1837"/>
      <c r="U1837"/>
    </row>
    <row r="1838" spans="15:21" x14ac:dyDescent="0.15">
      <c r="O1838" s="5"/>
      <c r="P1838" s="3"/>
      <c r="Q1838" s="3"/>
      <c r="R1838" s="3"/>
      <c r="S1838" s="3"/>
      <c r="T1838"/>
      <c r="U1838"/>
    </row>
    <row r="1839" spans="15:21" x14ac:dyDescent="0.15">
      <c r="O1839" s="5"/>
      <c r="P1839" s="3"/>
      <c r="Q1839" s="3"/>
      <c r="R1839" s="3"/>
      <c r="S1839" s="3"/>
      <c r="T1839"/>
      <c r="U1839"/>
    </row>
    <row r="1840" spans="15:21" x14ac:dyDescent="0.15">
      <c r="O1840" s="5"/>
      <c r="P1840" s="3"/>
      <c r="Q1840" s="3"/>
      <c r="R1840" s="3"/>
      <c r="S1840" s="3"/>
      <c r="T1840"/>
      <c r="U1840"/>
    </row>
    <row r="1841" spans="15:21" x14ac:dyDescent="0.15">
      <c r="O1841" s="5"/>
      <c r="P1841" s="3"/>
      <c r="Q1841" s="3"/>
      <c r="R1841" s="3"/>
      <c r="S1841" s="3"/>
      <c r="T1841"/>
      <c r="U1841"/>
    </row>
    <row r="1842" spans="15:21" x14ac:dyDescent="0.15">
      <c r="O1842" s="5"/>
      <c r="P1842" s="3"/>
      <c r="Q1842" s="3"/>
      <c r="R1842" s="3"/>
      <c r="S1842" s="3"/>
      <c r="T1842"/>
      <c r="U1842"/>
    </row>
    <row r="1843" spans="15:21" x14ac:dyDescent="0.15">
      <c r="O1843" s="5"/>
      <c r="P1843" s="3"/>
      <c r="Q1843" s="3"/>
      <c r="R1843" s="3"/>
      <c r="S1843" s="3"/>
      <c r="T1843"/>
      <c r="U1843"/>
    </row>
    <row r="1844" spans="15:21" x14ac:dyDescent="0.15">
      <c r="O1844" s="5"/>
      <c r="P1844" s="3"/>
      <c r="Q1844" s="3"/>
      <c r="R1844" s="3"/>
      <c r="S1844" s="3"/>
      <c r="T1844"/>
      <c r="U1844"/>
    </row>
    <row r="1845" spans="15:21" x14ac:dyDescent="0.15">
      <c r="O1845" s="5"/>
      <c r="P1845" s="3"/>
      <c r="Q1845" s="3"/>
      <c r="R1845" s="3"/>
      <c r="S1845" s="3"/>
      <c r="T1845"/>
      <c r="U1845"/>
    </row>
    <row r="1846" spans="15:21" x14ac:dyDescent="0.15">
      <c r="O1846" s="5"/>
      <c r="P1846" s="3"/>
      <c r="Q1846" s="3"/>
      <c r="R1846" s="3"/>
      <c r="S1846" s="3"/>
      <c r="T1846"/>
      <c r="U1846"/>
    </row>
    <row r="1847" spans="15:21" x14ac:dyDescent="0.15">
      <c r="O1847" s="5"/>
      <c r="P1847" s="3"/>
      <c r="Q1847" s="3"/>
      <c r="R1847" s="3"/>
      <c r="S1847" s="3"/>
      <c r="T1847"/>
      <c r="U1847"/>
    </row>
    <row r="1848" spans="15:21" x14ac:dyDescent="0.15">
      <c r="O1848" s="5"/>
      <c r="P1848" s="3"/>
      <c r="Q1848" s="3"/>
      <c r="R1848" s="3"/>
      <c r="S1848" s="3"/>
      <c r="T1848"/>
      <c r="U1848"/>
    </row>
    <row r="1849" spans="15:21" x14ac:dyDescent="0.15">
      <c r="O1849" s="5"/>
      <c r="P1849" s="3"/>
      <c r="Q1849" s="3"/>
      <c r="R1849" s="3"/>
      <c r="S1849" s="3"/>
      <c r="T1849"/>
      <c r="U1849"/>
    </row>
    <row r="1850" spans="15:21" x14ac:dyDescent="0.15">
      <c r="O1850" s="5"/>
      <c r="P1850" s="3"/>
      <c r="Q1850" s="3"/>
      <c r="R1850" s="3"/>
      <c r="S1850" s="3"/>
      <c r="T1850"/>
      <c r="U1850"/>
    </row>
    <row r="1851" spans="15:21" x14ac:dyDescent="0.15">
      <c r="O1851" s="5"/>
      <c r="P1851" s="3"/>
      <c r="Q1851" s="3"/>
      <c r="R1851" s="3"/>
      <c r="S1851" s="3"/>
      <c r="T1851"/>
      <c r="U1851"/>
    </row>
    <row r="1852" spans="15:21" x14ac:dyDescent="0.15">
      <c r="O1852" s="5"/>
      <c r="P1852" s="3"/>
      <c r="Q1852" s="3"/>
      <c r="R1852" s="3"/>
      <c r="S1852" s="3"/>
      <c r="T1852"/>
      <c r="U1852"/>
    </row>
    <row r="1853" spans="15:21" x14ac:dyDescent="0.15">
      <c r="O1853" s="5"/>
      <c r="P1853" s="3"/>
      <c r="Q1853" s="3"/>
      <c r="R1853" s="3"/>
      <c r="S1853" s="3"/>
      <c r="T1853"/>
      <c r="U1853"/>
    </row>
    <row r="1854" spans="15:21" x14ac:dyDescent="0.15">
      <c r="O1854" s="5"/>
      <c r="P1854" s="3"/>
      <c r="Q1854" s="3"/>
      <c r="R1854" s="3"/>
      <c r="S1854" s="3"/>
      <c r="T1854"/>
      <c r="U1854"/>
    </row>
    <row r="1855" spans="15:21" x14ac:dyDescent="0.15">
      <c r="O1855" s="5"/>
      <c r="P1855" s="3"/>
      <c r="Q1855" s="3"/>
      <c r="R1855" s="3"/>
      <c r="S1855" s="3"/>
      <c r="T1855"/>
      <c r="U1855"/>
    </row>
    <row r="1856" spans="15:21" x14ac:dyDescent="0.15">
      <c r="O1856" s="5"/>
      <c r="P1856" s="3"/>
      <c r="Q1856" s="3"/>
      <c r="R1856" s="3"/>
      <c r="S1856" s="3"/>
      <c r="T1856"/>
      <c r="U1856"/>
    </row>
    <row r="1857" spans="15:21" x14ac:dyDescent="0.15">
      <c r="O1857" s="5"/>
      <c r="P1857" s="3"/>
      <c r="Q1857" s="3"/>
      <c r="R1857" s="3"/>
      <c r="S1857" s="3"/>
      <c r="T1857"/>
      <c r="U1857"/>
    </row>
    <row r="1858" spans="15:21" x14ac:dyDescent="0.15">
      <c r="O1858" s="5"/>
      <c r="P1858" s="3"/>
      <c r="Q1858" s="3"/>
      <c r="R1858" s="3"/>
      <c r="S1858" s="3"/>
      <c r="T1858"/>
      <c r="U1858"/>
    </row>
    <row r="1859" spans="15:21" x14ac:dyDescent="0.15">
      <c r="O1859" s="5"/>
      <c r="P1859" s="3"/>
      <c r="Q1859" s="3"/>
      <c r="R1859" s="3"/>
      <c r="S1859" s="3"/>
      <c r="T1859"/>
      <c r="U1859"/>
    </row>
    <row r="1860" spans="15:21" x14ac:dyDescent="0.15">
      <c r="O1860" s="5"/>
      <c r="P1860" s="3"/>
      <c r="Q1860" s="3"/>
      <c r="R1860" s="3"/>
      <c r="S1860" s="3"/>
      <c r="T1860"/>
      <c r="U1860"/>
    </row>
    <row r="1861" spans="15:21" x14ac:dyDescent="0.15">
      <c r="O1861" s="5"/>
      <c r="P1861" s="3"/>
      <c r="Q1861" s="3"/>
      <c r="R1861" s="3"/>
      <c r="S1861" s="3"/>
      <c r="T1861"/>
      <c r="U1861"/>
    </row>
    <row r="1862" spans="15:21" x14ac:dyDescent="0.15">
      <c r="O1862" s="5"/>
      <c r="P1862" s="3"/>
      <c r="Q1862" s="3"/>
      <c r="R1862" s="3"/>
      <c r="S1862" s="3"/>
      <c r="T1862"/>
      <c r="U1862"/>
    </row>
    <row r="1863" spans="15:21" x14ac:dyDescent="0.15">
      <c r="O1863" s="5"/>
      <c r="P1863" s="3"/>
      <c r="Q1863" s="3"/>
      <c r="R1863" s="3"/>
      <c r="S1863" s="3"/>
      <c r="T1863"/>
      <c r="U1863"/>
    </row>
    <row r="1864" spans="15:21" x14ac:dyDescent="0.15">
      <c r="O1864" s="5"/>
      <c r="P1864" s="3"/>
      <c r="Q1864" s="3"/>
      <c r="R1864" s="3"/>
      <c r="S1864" s="3"/>
      <c r="T1864"/>
      <c r="U1864"/>
    </row>
    <row r="1865" spans="15:21" x14ac:dyDescent="0.15">
      <c r="O1865" s="5"/>
      <c r="P1865" s="3"/>
      <c r="Q1865" s="3"/>
      <c r="R1865" s="3"/>
      <c r="S1865" s="3"/>
      <c r="T1865"/>
      <c r="U1865"/>
    </row>
    <row r="1866" spans="15:21" x14ac:dyDescent="0.15">
      <c r="O1866" s="5"/>
      <c r="P1866" s="3"/>
      <c r="Q1866" s="3"/>
      <c r="R1866" s="3"/>
      <c r="S1866" s="3"/>
      <c r="T1866"/>
      <c r="U1866"/>
    </row>
    <row r="1867" spans="15:21" x14ac:dyDescent="0.15">
      <c r="O1867" s="5"/>
      <c r="P1867" s="3"/>
      <c r="Q1867" s="3"/>
      <c r="R1867" s="3"/>
      <c r="S1867" s="3"/>
      <c r="T1867"/>
      <c r="U1867"/>
    </row>
    <row r="1868" spans="15:21" x14ac:dyDescent="0.15">
      <c r="O1868" s="5"/>
      <c r="P1868" s="3"/>
      <c r="Q1868" s="3"/>
      <c r="R1868" s="3"/>
      <c r="S1868" s="3"/>
      <c r="T1868"/>
      <c r="U1868"/>
    </row>
    <row r="1869" spans="15:21" x14ac:dyDescent="0.15">
      <c r="O1869" s="5"/>
      <c r="P1869" s="3"/>
      <c r="Q1869" s="3"/>
      <c r="R1869" s="3"/>
      <c r="S1869" s="3"/>
      <c r="T1869"/>
      <c r="U1869"/>
    </row>
    <row r="1870" spans="15:21" x14ac:dyDescent="0.15">
      <c r="O1870" s="5"/>
      <c r="P1870" s="3"/>
      <c r="Q1870" s="3"/>
      <c r="R1870" s="3"/>
      <c r="S1870" s="3"/>
      <c r="T1870"/>
      <c r="U1870"/>
    </row>
    <row r="1871" spans="15:21" x14ac:dyDescent="0.15">
      <c r="O1871" s="5"/>
      <c r="P1871" s="3"/>
      <c r="Q1871" s="3"/>
      <c r="R1871" s="3"/>
      <c r="S1871" s="3"/>
      <c r="T1871"/>
      <c r="U1871"/>
    </row>
    <row r="1872" spans="15:21" x14ac:dyDescent="0.15">
      <c r="O1872" s="5"/>
      <c r="P1872" s="3"/>
      <c r="Q1872" s="3"/>
      <c r="R1872" s="3"/>
      <c r="S1872" s="3"/>
      <c r="T1872"/>
      <c r="U1872"/>
    </row>
    <row r="1873" spans="15:21" x14ac:dyDescent="0.15">
      <c r="O1873" s="5"/>
      <c r="P1873" s="3"/>
      <c r="Q1873" s="3"/>
      <c r="R1873" s="3"/>
      <c r="S1873" s="3"/>
      <c r="T1873"/>
      <c r="U1873"/>
    </row>
    <row r="1874" spans="15:21" x14ac:dyDescent="0.15">
      <c r="O1874" s="5"/>
      <c r="P1874" s="3"/>
      <c r="Q1874" s="3"/>
      <c r="R1874" s="3"/>
      <c r="S1874" s="3"/>
      <c r="T1874"/>
      <c r="U1874"/>
    </row>
    <row r="1875" spans="15:21" x14ac:dyDescent="0.15">
      <c r="O1875" s="5"/>
      <c r="P1875" s="3"/>
      <c r="Q1875" s="3"/>
      <c r="R1875" s="3"/>
      <c r="S1875" s="3"/>
      <c r="T1875"/>
      <c r="U1875"/>
    </row>
    <row r="1876" spans="15:21" x14ac:dyDescent="0.15">
      <c r="O1876" s="5"/>
      <c r="P1876" s="3"/>
      <c r="Q1876" s="3"/>
      <c r="R1876" s="3"/>
      <c r="S1876" s="3"/>
      <c r="T1876"/>
      <c r="U1876"/>
    </row>
    <row r="1877" spans="15:21" x14ac:dyDescent="0.15">
      <c r="O1877" s="5"/>
      <c r="P1877" s="3"/>
      <c r="Q1877" s="3"/>
      <c r="R1877" s="3"/>
      <c r="S1877" s="3"/>
      <c r="T1877"/>
      <c r="U1877"/>
    </row>
    <row r="1878" spans="15:21" x14ac:dyDescent="0.15">
      <c r="O1878" s="5"/>
      <c r="P1878" s="3"/>
      <c r="Q1878" s="3"/>
      <c r="R1878" s="3"/>
      <c r="S1878" s="3"/>
      <c r="T1878"/>
      <c r="U1878"/>
    </row>
    <row r="1879" spans="15:21" x14ac:dyDescent="0.15">
      <c r="O1879" s="5"/>
      <c r="P1879" s="3"/>
      <c r="Q1879" s="3"/>
      <c r="R1879" s="3"/>
      <c r="S1879" s="3"/>
      <c r="T1879"/>
      <c r="U1879"/>
    </row>
    <row r="1880" spans="15:21" x14ac:dyDescent="0.15">
      <c r="O1880" s="5"/>
      <c r="P1880" s="3"/>
      <c r="Q1880" s="3"/>
      <c r="R1880" s="3"/>
      <c r="S1880" s="3"/>
      <c r="T1880"/>
      <c r="U1880"/>
    </row>
    <row r="1881" spans="15:21" x14ac:dyDescent="0.15">
      <c r="O1881" s="5"/>
      <c r="P1881" s="3"/>
      <c r="Q1881" s="3"/>
      <c r="R1881" s="3"/>
      <c r="S1881" s="3"/>
      <c r="T1881"/>
      <c r="U1881"/>
    </row>
    <row r="1882" spans="15:21" x14ac:dyDescent="0.15">
      <c r="O1882" s="5"/>
      <c r="P1882" s="3"/>
      <c r="Q1882" s="3"/>
      <c r="R1882" s="3"/>
      <c r="S1882" s="3"/>
      <c r="T1882"/>
      <c r="U1882"/>
    </row>
    <row r="1883" spans="15:21" x14ac:dyDescent="0.15">
      <c r="O1883" s="5"/>
      <c r="P1883" s="3"/>
      <c r="Q1883" s="3"/>
      <c r="R1883" s="3"/>
      <c r="S1883" s="3"/>
      <c r="T1883"/>
      <c r="U1883"/>
    </row>
    <row r="1884" spans="15:21" x14ac:dyDescent="0.15">
      <c r="O1884" s="5"/>
      <c r="P1884" s="3"/>
      <c r="Q1884" s="3"/>
      <c r="R1884" s="3"/>
      <c r="S1884" s="3"/>
      <c r="T1884"/>
      <c r="U1884"/>
    </row>
    <row r="1885" spans="15:21" x14ac:dyDescent="0.15">
      <c r="O1885" s="5"/>
      <c r="P1885" s="3"/>
      <c r="Q1885" s="3"/>
      <c r="R1885" s="3"/>
      <c r="S1885" s="3"/>
      <c r="T1885"/>
      <c r="U1885"/>
    </row>
    <row r="1886" spans="15:21" x14ac:dyDescent="0.15">
      <c r="O1886" s="5"/>
      <c r="P1886" s="3"/>
      <c r="Q1886" s="3"/>
      <c r="R1886" s="3"/>
      <c r="S1886" s="3"/>
      <c r="T1886"/>
      <c r="U1886"/>
    </row>
    <row r="1887" spans="15:21" x14ac:dyDescent="0.15">
      <c r="O1887" s="5"/>
      <c r="P1887" s="3"/>
      <c r="Q1887" s="3"/>
      <c r="R1887" s="3"/>
      <c r="S1887" s="3"/>
      <c r="T1887"/>
      <c r="U1887"/>
    </row>
    <row r="1888" spans="15:21" x14ac:dyDescent="0.15">
      <c r="O1888" s="5"/>
      <c r="P1888" s="3"/>
      <c r="Q1888" s="3"/>
      <c r="R1888" s="3"/>
      <c r="S1888" s="3"/>
      <c r="T1888"/>
      <c r="U1888"/>
    </row>
    <row r="1889" spans="15:21" x14ac:dyDescent="0.15">
      <c r="O1889" s="5"/>
      <c r="P1889" s="3"/>
      <c r="Q1889" s="3"/>
      <c r="R1889" s="3"/>
      <c r="S1889" s="3"/>
      <c r="T1889"/>
      <c r="U1889"/>
    </row>
    <row r="1890" spans="15:21" x14ac:dyDescent="0.15">
      <c r="O1890" s="5"/>
      <c r="P1890" s="3"/>
      <c r="Q1890" s="3"/>
      <c r="R1890" s="3"/>
      <c r="S1890" s="3"/>
      <c r="T1890"/>
      <c r="U1890"/>
    </row>
    <row r="1891" spans="15:21" x14ac:dyDescent="0.15">
      <c r="O1891" s="5"/>
      <c r="P1891" s="3"/>
      <c r="Q1891" s="3"/>
      <c r="R1891" s="3"/>
      <c r="S1891" s="3"/>
      <c r="T1891"/>
      <c r="U1891"/>
    </row>
    <row r="1892" spans="15:21" x14ac:dyDescent="0.15">
      <c r="O1892" s="5"/>
      <c r="P1892" s="3"/>
      <c r="Q1892" s="3"/>
      <c r="R1892" s="3"/>
      <c r="S1892" s="3"/>
      <c r="T1892"/>
      <c r="U1892"/>
    </row>
    <row r="1893" spans="15:21" x14ac:dyDescent="0.15">
      <c r="O1893" s="5"/>
      <c r="P1893" s="3"/>
      <c r="Q1893" s="3"/>
      <c r="R1893" s="3"/>
      <c r="S1893" s="3"/>
      <c r="T1893"/>
      <c r="U1893"/>
    </row>
    <row r="1894" spans="15:21" x14ac:dyDescent="0.15">
      <c r="O1894" s="5"/>
      <c r="P1894" s="3"/>
      <c r="Q1894" s="3"/>
      <c r="R1894" s="3"/>
      <c r="S1894" s="3"/>
      <c r="T1894"/>
      <c r="U1894"/>
    </row>
    <row r="1895" spans="15:21" x14ac:dyDescent="0.15">
      <c r="O1895" s="5"/>
      <c r="P1895" s="3"/>
      <c r="Q1895" s="3"/>
      <c r="R1895" s="3"/>
      <c r="S1895" s="3"/>
      <c r="T1895"/>
      <c r="U1895"/>
    </row>
    <row r="1896" spans="15:21" x14ac:dyDescent="0.15">
      <c r="O1896" s="5"/>
      <c r="P1896" s="3"/>
      <c r="Q1896" s="3"/>
      <c r="R1896" s="3"/>
      <c r="S1896" s="3"/>
      <c r="T1896"/>
      <c r="U1896"/>
    </row>
    <row r="1897" spans="15:21" x14ac:dyDescent="0.15">
      <c r="O1897" s="5"/>
      <c r="P1897" s="3"/>
      <c r="Q1897" s="3"/>
      <c r="R1897" s="3"/>
      <c r="S1897" s="3"/>
      <c r="T1897"/>
      <c r="U1897"/>
    </row>
    <row r="1898" spans="15:21" x14ac:dyDescent="0.15">
      <c r="O1898" s="5"/>
      <c r="P1898" s="3"/>
      <c r="Q1898" s="3"/>
      <c r="R1898" s="3"/>
      <c r="S1898" s="3"/>
      <c r="T1898"/>
      <c r="U1898"/>
    </row>
    <row r="1899" spans="15:21" x14ac:dyDescent="0.15">
      <c r="O1899" s="5"/>
      <c r="P1899" s="3"/>
      <c r="Q1899" s="3"/>
      <c r="R1899" s="3"/>
      <c r="S1899" s="3"/>
      <c r="T1899"/>
      <c r="U1899"/>
    </row>
    <row r="1900" spans="15:21" x14ac:dyDescent="0.15">
      <c r="O1900" s="5"/>
      <c r="P1900" s="3"/>
      <c r="Q1900" s="3"/>
      <c r="R1900" s="3"/>
      <c r="S1900" s="3"/>
      <c r="T1900"/>
      <c r="U1900"/>
    </row>
    <row r="1901" spans="15:21" x14ac:dyDescent="0.15">
      <c r="O1901" s="5"/>
      <c r="P1901" s="3"/>
      <c r="Q1901" s="3"/>
      <c r="R1901" s="3"/>
      <c r="S1901" s="3"/>
      <c r="T1901"/>
      <c r="U1901"/>
    </row>
    <row r="1902" spans="15:21" x14ac:dyDescent="0.15">
      <c r="O1902" s="5"/>
      <c r="P1902" s="3"/>
      <c r="Q1902" s="3"/>
      <c r="R1902" s="3"/>
      <c r="S1902" s="3"/>
      <c r="T1902"/>
      <c r="U1902"/>
    </row>
    <row r="1903" spans="15:21" x14ac:dyDescent="0.15">
      <c r="O1903" s="5"/>
      <c r="P1903" s="3"/>
      <c r="Q1903" s="3"/>
      <c r="R1903" s="3"/>
      <c r="S1903" s="3"/>
      <c r="T1903"/>
      <c r="U1903"/>
    </row>
    <row r="1904" spans="15:21" x14ac:dyDescent="0.15">
      <c r="O1904" s="5"/>
      <c r="P1904" s="3"/>
      <c r="Q1904" s="3"/>
      <c r="R1904" s="3"/>
      <c r="S1904" s="3"/>
      <c r="T1904"/>
      <c r="U1904"/>
    </row>
    <row r="1905" spans="15:21" x14ac:dyDescent="0.15">
      <c r="O1905" s="5"/>
      <c r="P1905" s="3"/>
      <c r="Q1905" s="3"/>
      <c r="R1905" s="3"/>
      <c r="S1905" s="3"/>
      <c r="T1905"/>
      <c r="U1905"/>
    </row>
    <row r="1906" spans="15:21" x14ac:dyDescent="0.15">
      <c r="O1906" s="5"/>
      <c r="P1906" s="3"/>
      <c r="Q1906" s="3"/>
      <c r="R1906" s="3"/>
      <c r="S1906" s="3"/>
      <c r="T1906"/>
      <c r="U1906"/>
    </row>
    <row r="1907" spans="15:21" x14ac:dyDescent="0.15">
      <c r="O1907" s="5"/>
      <c r="P1907" s="3"/>
      <c r="Q1907" s="3"/>
      <c r="R1907" s="3"/>
      <c r="S1907" s="3"/>
      <c r="T1907"/>
      <c r="U1907"/>
    </row>
    <row r="1908" spans="15:21" x14ac:dyDescent="0.15">
      <c r="O1908" s="5"/>
      <c r="P1908" s="3"/>
      <c r="Q1908" s="3"/>
      <c r="R1908" s="3"/>
      <c r="S1908" s="3"/>
      <c r="T1908"/>
      <c r="U1908"/>
    </row>
    <row r="1909" spans="15:21" x14ac:dyDescent="0.15">
      <c r="O1909" s="5"/>
      <c r="P1909" s="3"/>
      <c r="Q1909" s="3"/>
      <c r="R1909" s="3"/>
      <c r="S1909" s="3"/>
      <c r="T1909"/>
      <c r="U1909"/>
    </row>
    <row r="1910" spans="15:21" x14ac:dyDescent="0.15">
      <c r="O1910" s="5"/>
      <c r="P1910" s="3"/>
      <c r="Q1910" s="3"/>
      <c r="R1910" s="3"/>
      <c r="S1910" s="3"/>
      <c r="T1910"/>
      <c r="U1910"/>
    </row>
    <row r="1911" spans="15:21" x14ac:dyDescent="0.15">
      <c r="O1911" s="5"/>
      <c r="P1911" s="3"/>
      <c r="Q1911" s="3"/>
      <c r="R1911" s="3"/>
      <c r="S1911" s="3"/>
      <c r="T1911"/>
      <c r="U1911"/>
    </row>
    <row r="1912" spans="15:21" x14ac:dyDescent="0.15">
      <c r="O1912" s="5"/>
      <c r="P1912" s="3"/>
      <c r="Q1912" s="3"/>
      <c r="R1912" s="3"/>
      <c r="S1912" s="3"/>
      <c r="T1912"/>
      <c r="U1912"/>
    </row>
    <row r="1913" spans="15:21" x14ac:dyDescent="0.15">
      <c r="O1913" s="5"/>
      <c r="P1913" s="3"/>
      <c r="Q1913" s="3"/>
      <c r="R1913" s="3"/>
      <c r="S1913" s="3"/>
      <c r="T1913"/>
      <c r="U1913"/>
    </row>
    <row r="1914" spans="15:21" x14ac:dyDescent="0.15">
      <c r="O1914" s="5"/>
      <c r="P1914" s="3"/>
      <c r="Q1914" s="3"/>
      <c r="R1914" s="3"/>
      <c r="S1914" s="3"/>
      <c r="T1914"/>
      <c r="U1914"/>
    </row>
    <row r="1915" spans="15:21" x14ac:dyDescent="0.15">
      <c r="O1915" s="5"/>
      <c r="P1915" s="3"/>
      <c r="Q1915" s="3"/>
      <c r="R1915" s="3"/>
      <c r="S1915" s="3"/>
      <c r="T1915"/>
      <c r="U1915"/>
    </row>
    <row r="1916" spans="15:21" x14ac:dyDescent="0.15">
      <c r="O1916" s="5"/>
      <c r="P1916" s="3"/>
      <c r="Q1916" s="3"/>
      <c r="R1916" s="3"/>
      <c r="S1916" s="3"/>
      <c r="T1916"/>
      <c r="U1916"/>
    </row>
    <row r="1917" spans="15:21" x14ac:dyDescent="0.15">
      <c r="O1917" s="5"/>
      <c r="P1917" s="3"/>
      <c r="Q1917" s="3"/>
      <c r="R1917" s="3"/>
      <c r="S1917" s="3"/>
      <c r="T1917"/>
      <c r="U1917"/>
    </row>
    <row r="1918" spans="15:21" x14ac:dyDescent="0.15">
      <c r="O1918" s="5"/>
      <c r="P1918" s="3"/>
      <c r="Q1918" s="3"/>
      <c r="R1918" s="3"/>
      <c r="S1918" s="3"/>
      <c r="T1918"/>
      <c r="U1918"/>
    </row>
    <row r="1919" spans="15:21" x14ac:dyDescent="0.15">
      <c r="O1919" s="5"/>
      <c r="P1919" s="3"/>
      <c r="Q1919" s="3"/>
      <c r="R1919" s="3"/>
      <c r="S1919" s="3"/>
      <c r="T1919"/>
      <c r="U1919"/>
    </row>
    <row r="1920" spans="15:21" x14ac:dyDescent="0.15">
      <c r="O1920" s="5"/>
      <c r="P1920" s="3"/>
      <c r="Q1920" s="3"/>
      <c r="R1920" s="3"/>
      <c r="S1920" s="3"/>
      <c r="T1920"/>
      <c r="U1920"/>
    </row>
    <row r="1921" spans="15:21" x14ac:dyDescent="0.15">
      <c r="O1921" s="5"/>
      <c r="P1921" s="3"/>
      <c r="Q1921" s="3"/>
      <c r="R1921" s="3"/>
      <c r="S1921" s="3"/>
      <c r="T1921"/>
      <c r="U1921"/>
    </row>
    <row r="1922" spans="15:21" x14ac:dyDescent="0.15">
      <c r="O1922" s="5"/>
      <c r="P1922" s="3"/>
      <c r="Q1922" s="3"/>
      <c r="R1922" s="3"/>
      <c r="S1922" s="3"/>
      <c r="T1922"/>
      <c r="U1922"/>
    </row>
    <row r="1923" spans="15:21" x14ac:dyDescent="0.15">
      <c r="O1923" s="5"/>
      <c r="P1923" s="3"/>
      <c r="Q1923" s="3"/>
      <c r="R1923" s="3"/>
      <c r="S1923" s="3"/>
      <c r="T1923"/>
      <c r="U1923"/>
    </row>
    <row r="1924" spans="15:21" x14ac:dyDescent="0.15">
      <c r="O1924" s="5"/>
      <c r="P1924" s="3"/>
      <c r="Q1924" s="3"/>
      <c r="R1924" s="3"/>
      <c r="S1924" s="3"/>
      <c r="T1924"/>
      <c r="U1924"/>
    </row>
    <row r="1925" spans="15:21" x14ac:dyDescent="0.15">
      <c r="O1925" s="5"/>
      <c r="P1925" s="3"/>
      <c r="Q1925" s="3"/>
      <c r="R1925" s="3"/>
      <c r="S1925" s="3"/>
      <c r="T1925"/>
      <c r="U1925"/>
    </row>
    <row r="1926" spans="15:21" x14ac:dyDescent="0.15">
      <c r="O1926" s="5"/>
      <c r="P1926" s="3"/>
      <c r="Q1926" s="3"/>
      <c r="R1926" s="3"/>
      <c r="S1926" s="3"/>
      <c r="T1926"/>
      <c r="U1926"/>
    </row>
    <row r="1927" spans="15:21" x14ac:dyDescent="0.15">
      <c r="O1927" s="5"/>
      <c r="P1927" s="3"/>
      <c r="Q1927" s="3"/>
      <c r="R1927" s="3"/>
      <c r="S1927" s="3"/>
      <c r="T1927"/>
      <c r="U1927"/>
    </row>
    <row r="1928" spans="15:21" x14ac:dyDescent="0.15">
      <c r="O1928" s="5"/>
      <c r="P1928" s="3"/>
      <c r="Q1928" s="3"/>
      <c r="R1928" s="3"/>
      <c r="S1928" s="3"/>
      <c r="T1928"/>
      <c r="U1928"/>
    </row>
    <row r="1929" spans="15:21" x14ac:dyDescent="0.15">
      <c r="O1929" s="5"/>
      <c r="P1929" s="3"/>
      <c r="Q1929" s="3"/>
      <c r="R1929" s="3"/>
      <c r="S1929" s="3"/>
      <c r="T1929"/>
      <c r="U1929"/>
    </row>
    <row r="1930" spans="15:21" x14ac:dyDescent="0.15">
      <c r="O1930" s="5"/>
      <c r="P1930" s="3"/>
      <c r="Q1930" s="3"/>
      <c r="R1930" s="3"/>
      <c r="S1930" s="3"/>
      <c r="T1930"/>
      <c r="U1930"/>
    </row>
    <row r="1931" spans="15:21" x14ac:dyDescent="0.15">
      <c r="O1931" s="5"/>
      <c r="P1931" s="3"/>
      <c r="Q1931" s="3"/>
      <c r="R1931" s="3"/>
      <c r="S1931" s="3"/>
      <c r="T1931"/>
      <c r="U1931"/>
    </row>
    <row r="1932" spans="15:21" x14ac:dyDescent="0.15">
      <c r="O1932" s="5"/>
      <c r="P1932" s="3"/>
      <c r="Q1932" s="3"/>
      <c r="R1932" s="3"/>
      <c r="S1932" s="3"/>
      <c r="T1932"/>
      <c r="U1932"/>
    </row>
    <row r="1933" spans="15:21" x14ac:dyDescent="0.15">
      <c r="O1933" s="5"/>
      <c r="P1933" s="3"/>
      <c r="Q1933" s="3"/>
      <c r="R1933" s="3"/>
      <c r="S1933" s="3"/>
      <c r="T1933"/>
      <c r="U1933"/>
    </row>
    <row r="1934" spans="15:21" x14ac:dyDescent="0.15">
      <c r="O1934" s="5"/>
      <c r="P1934" s="3"/>
      <c r="Q1934" s="3"/>
      <c r="R1934" s="3"/>
      <c r="S1934" s="3"/>
      <c r="T1934"/>
      <c r="U1934"/>
    </row>
    <row r="1935" spans="15:21" x14ac:dyDescent="0.15">
      <c r="O1935" s="5"/>
      <c r="P1935" s="3"/>
      <c r="Q1935" s="3"/>
      <c r="R1935" s="3"/>
      <c r="S1935" s="3"/>
      <c r="T1935"/>
      <c r="U1935"/>
    </row>
    <row r="1936" spans="15:21" x14ac:dyDescent="0.15">
      <c r="O1936" s="5"/>
      <c r="P1936" s="3"/>
      <c r="Q1936" s="3"/>
      <c r="R1936" s="3"/>
      <c r="S1936" s="3"/>
      <c r="T1936"/>
      <c r="U1936"/>
    </row>
    <row r="1937" spans="15:21" x14ac:dyDescent="0.15">
      <c r="O1937" s="5"/>
      <c r="P1937" s="3"/>
      <c r="Q1937" s="3"/>
      <c r="R1937" s="3"/>
      <c r="S1937" s="3"/>
      <c r="T1937"/>
      <c r="U1937"/>
    </row>
    <row r="1938" spans="15:21" x14ac:dyDescent="0.15">
      <c r="O1938" s="5"/>
      <c r="P1938" s="3"/>
      <c r="Q1938" s="3"/>
      <c r="R1938" s="3"/>
      <c r="S1938" s="3"/>
      <c r="T1938"/>
      <c r="U1938"/>
    </row>
    <row r="1939" spans="15:21" x14ac:dyDescent="0.15">
      <c r="O1939" s="5"/>
      <c r="P1939" s="3"/>
      <c r="Q1939" s="3"/>
      <c r="R1939" s="3"/>
      <c r="S1939" s="3"/>
      <c r="T1939"/>
      <c r="U1939"/>
    </row>
    <row r="1940" spans="15:21" x14ac:dyDescent="0.15">
      <c r="O1940" s="5"/>
      <c r="P1940" s="3"/>
      <c r="Q1940" s="3"/>
      <c r="R1940" s="3"/>
      <c r="S1940" s="3"/>
      <c r="T1940"/>
      <c r="U1940"/>
    </row>
    <row r="1941" spans="15:21" x14ac:dyDescent="0.15">
      <c r="O1941" s="5"/>
      <c r="P1941" s="3"/>
      <c r="Q1941" s="3"/>
      <c r="R1941" s="3"/>
      <c r="S1941" s="3"/>
      <c r="T1941"/>
      <c r="U1941"/>
    </row>
    <row r="1942" spans="15:21" x14ac:dyDescent="0.15">
      <c r="O1942" s="5"/>
      <c r="P1942" s="3"/>
      <c r="Q1942" s="3"/>
      <c r="R1942" s="3"/>
      <c r="S1942" s="3"/>
      <c r="T1942"/>
      <c r="U1942"/>
    </row>
    <row r="1943" spans="15:21" x14ac:dyDescent="0.15">
      <c r="O1943" s="5"/>
      <c r="P1943" s="3"/>
      <c r="Q1943" s="3"/>
      <c r="R1943" s="3"/>
      <c r="S1943" s="3"/>
      <c r="T1943"/>
      <c r="U1943"/>
    </row>
    <row r="1944" spans="15:21" x14ac:dyDescent="0.15">
      <c r="O1944" s="5"/>
      <c r="P1944" s="3"/>
      <c r="Q1944" s="3"/>
      <c r="R1944" s="3"/>
      <c r="S1944" s="3"/>
      <c r="T1944"/>
      <c r="U1944"/>
    </row>
    <row r="1945" spans="15:21" x14ac:dyDescent="0.15">
      <c r="O1945" s="5"/>
      <c r="P1945" s="3"/>
      <c r="Q1945" s="3"/>
      <c r="R1945" s="3"/>
      <c r="S1945" s="3"/>
      <c r="T1945"/>
      <c r="U1945"/>
    </row>
    <row r="1946" spans="15:21" x14ac:dyDescent="0.15">
      <c r="O1946" s="5"/>
      <c r="P1946" s="3"/>
      <c r="Q1946" s="3"/>
      <c r="R1946" s="3"/>
      <c r="S1946" s="3"/>
      <c r="T1946"/>
      <c r="U1946"/>
    </row>
    <row r="1947" spans="15:21" x14ac:dyDescent="0.15">
      <c r="O1947" s="5"/>
      <c r="P1947" s="3"/>
      <c r="Q1947" s="3"/>
      <c r="R1947" s="3"/>
      <c r="S1947" s="3"/>
      <c r="T1947"/>
      <c r="U1947"/>
    </row>
    <row r="1948" spans="15:21" x14ac:dyDescent="0.15">
      <c r="O1948" s="5"/>
      <c r="P1948" s="3"/>
      <c r="Q1948" s="3"/>
      <c r="R1948" s="3"/>
      <c r="S1948" s="3"/>
      <c r="T1948"/>
      <c r="U1948"/>
    </row>
    <row r="1949" spans="15:21" x14ac:dyDescent="0.15">
      <c r="O1949" s="5"/>
      <c r="P1949" s="3"/>
      <c r="Q1949" s="3"/>
      <c r="R1949" s="3"/>
      <c r="S1949" s="3"/>
      <c r="T1949"/>
      <c r="U1949"/>
    </row>
    <row r="1950" spans="15:21" x14ac:dyDescent="0.15">
      <c r="O1950" s="5"/>
      <c r="P1950" s="3"/>
      <c r="Q1950" s="3"/>
      <c r="R1950" s="3"/>
      <c r="S1950" s="3"/>
      <c r="T1950"/>
      <c r="U1950"/>
    </row>
    <row r="1951" spans="15:21" x14ac:dyDescent="0.15">
      <c r="O1951" s="5"/>
      <c r="P1951" s="3"/>
      <c r="Q1951" s="3"/>
      <c r="R1951" s="3"/>
      <c r="S1951" s="3"/>
      <c r="T1951"/>
      <c r="U1951"/>
    </row>
    <row r="1952" spans="15:21" x14ac:dyDescent="0.15">
      <c r="O1952" s="5"/>
      <c r="P1952" s="3"/>
      <c r="Q1952" s="3"/>
      <c r="R1952" s="3"/>
      <c r="S1952" s="3"/>
      <c r="T1952"/>
      <c r="U1952"/>
    </row>
    <row r="1953" spans="15:21" x14ac:dyDescent="0.15">
      <c r="O1953" s="5"/>
      <c r="P1953" s="3"/>
      <c r="Q1953" s="3"/>
      <c r="R1953" s="3"/>
      <c r="S1953" s="3"/>
      <c r="T1953"/>
      <c r="U1953"/>
    </row>
    <row r="1954" spans="15:21" x14ac:dyDescent="0.15">
      <c r="O1954" s="5"/>
      <c r="P1954" s="3"/>
      <c r="Q1954" s="3"/>
      <c r="R1954" s="3"/>
      <c r="S1954" s="3"/>
      <c r="T1954"/>
      <c r="U1954"/>
    </row>
    <row r="1955" spans="15:21" x14ac:dyDescent="0.15">
      <c r="O1955" s="5"/>
      <c r="P1955" s="3"/>
      <c r="Q1955" s="3"/>
      <c r="R1955" s="3"/>
      <c r="S1955" s="3"/>
      <c r="T1955"/>
      <c r="U1955"/>
    </row>
    <row r="1956" spans="15:21" x14ac:dyDescent="0.15">
      <c r="O1956" s="5"/>
      <c r="P1956" s="3"/>
      <c r="Q1956" s="3"/>
      <c r="R1956" s="3"/>
      <c r="S1956" s="3"/>
      <c r="T1956"/>
      <c r="U1956"/>
    </row>
    <row r="1957" spans="15:21" x14ac:dyDescent="0.15">
      <c r="O1957" s="5"/>
      <c r="P1957" s="3"/>
      <c r="Q1957" s="3"/>
      <c r="R1957" s="3"/>
      <c r="S1957" s="3"/>
      <c r="T1957"/>
      <c r="U1957"/>
    </row>
    <row r="1958" spans="15:21" x14ac:dyDescent="0.15">
      <c r="O1958" s="5"/>
      <c r="P1958" s="3"/>
      <c r="Q1958" s="3"/>
      <c r="R1958" s="3"/>
      <c r="S1958" s="3"/>
      <c r="T1958"/>
      <c r="U1958"/>
    </row>
    <row r="1959" spans="15:21" x14ac:dyDescent="0.15">
      <c r="O1959" s="5"/>
      <c r="P1959" s="3"/>
      <c r="Q1959" s="3"/>
      <c r="R1959" s="3"/>
      <c r="S1959" s="3"/>
      <c r="T1959"/>
      <c r="U1959"/>
    </row>
    <row r="1960" spans="15:21" x14ac:dyDescent="0.15">
      <c r="O1960" s="5"/>
      <c r="P1960" s="3"/>
      <c r="Q1960" s="3"/>
      <c r="R1960" s="3"/>
      <c r="S1960" s="3"/>
      <c r="T1960"/>
      <c r="U1960"/>
    </row>
    <row r="1961" spans="15:21" x14ac:dyDescent="0.15">
      <c r="O1961" s="5"/>
      <c r="P1961" s="3"/>
      <c r="Q1961" s="3"/>
      <c r="R1961" s="3"/>
      <c r="S1961" s="3"/>
      <c r="T1961"/>
      <c r="U1961"/>
    </row>
    <row r="1962" spans="15:21" x14ac:dyDescent="0.15">
      <c r="O1962" s="5"/>
      <c r="P1962" s="3"/>
      <c r="Q1962" s="3"/>
      <c r="R1962" s="3"/>
      <c r="S1962" s="3"/>
      <c r="T1962"/>
      <c r="U1962"/>
    </row>
    <row r="1963" spans="15:21" x14ac:dyDescent="0.15">
      <c r="O1963" s="5"/>
      <c r="P1963" s="3"/>
      <c r="Q1963" s="3"/>
      <c r="R1963" s="3"/>
      <c r="S1963" s="3"/>
      <c r="T1963"/>
      <c r="U1963"/>
    </row>
    <row r="1964" spans="15:21" x14ac:dyDescent="0.15">
      <c r="O1964" s="5"/>
      <c r="P1964" s="3"/>
      <c r="Q1964" s="3"/>
      <c r="R1964" s="3"/>
      <c r="S1964" s="3"/>
      <c r="T1964"/>
      <c r="U1964"/>
    </row>
    <row r="1965" spans="15:21" x14ac:dyDescent="0.15">
      <c r="O1965" s="5"/>
      <c r="P1965" s="3"/>
      <c r="Q1965" s="3"/>
      <c r="R1965" s="3"/>
      <c r="S1965" s="3"/>
      <c r="T1965"/>
      <c r="U1965"/>
    </row>
    <row r="1966" spans="15:21" x14ac:dyDescent="0.15">
      <c r="O1966" s="5"/>
      <c r="P1966" s="3"/>
      <c r="Q1966" s="3"/>
      <c r="R1966" s="3"/>
      <c r="S1966" s="3"/>
      <c r="T1966"/>
      <c r="U1966"/>
    </row>
    <row r="1967" spans="15:21" x14ac:dyDescent="0.15">
      <c r="O1967" s="5"/>
      <c r="P1967" s="3"/>
      <c r="Q1967" s="3"/>
      <c r="R1967" s="3"/>
      <c r="S1967" s="3"/>
      <c r="T1967"/>
      <c r="U1967"/>
    </row>
    <row r="1968" spans="15:21" x14ac:dyDescent="0.15">
      <c r="O1968" s="5"/>
      <c r="P1968" s="3"/>
      <c r="Q1968" s="3"/>
      <c r="R1968" s="3"/>
      <c r="S1968" s="3"/>
      <c r="T1968"/>
      <c r="U1968"/>
    </row>
    <row r="1969" spans="15:21" x14ac:dyDescent="0.15">
      <c r="O1969" s="5"/>
      <c r="P1969" s="3"/>
      <c r="Q1969" s="3"/>
      <c r="R1969" s="3"/>
      <c r="S1969" s="3"/>
      <c r="T1969"/>
      <c r="U1969"/>
    </row>
    <row r="1970" spans="15:21" x14ac:dyDescent="0.15">
      <c r="O1970" s="5"/>
      <c r="P1970" s="3"/>
      <c r="Q1970" s="3"/>
      <c r="R1970" s="3"/>
      <c r="S1970" s="3"/>
      <c r="T1970"/>
      <c r="U1970"/>
    </row>
    <row r="1971" spans="15:21" x14ac:dyDescent="0.15">
      <c r="O1971" s="5"/>
      <c r="P1971" s="3"/>
      <c r="Q1971" s="3"/>
      <c r="R1971" s="3"/>
      <c r="S1971" s="3"/>
      <c r="T1971"/>
      <c r="U1971"/>
    </row>
    <row r="1972" spans="15:21" x14ac:dyDescent="0.15">
      <c r="O1972" s="5"/>
      <c r="P1972" s="3"/>
      <c r="Q1972" s="3"/>
      <c r="R1972" s="3"/>
      <c r="S1972" s="3"/>
      <c r="T1972"/>
      <c r="U1972"/>
    </row>
    <row r="1973" spans="15:21" x14ac:dyDescent="0.15">
      <c r="O1973" s="5"/>
      <c r="P1973" s="3"/>
      <c r="Q1973" s="3"/>
      <c r="R1973" s="3"/>
      <c r="S1973" s="3"/>
      <c r="T1973"/>
      <c r="U1973"/>
    </row>
    <row r="1974" spans="15:21" x14ac:dyDescent="0.15">
      <c r="O1974" s="5"/>
      <c r="P1974" s="3"/>
      <c r="Q1974" s="3"/>
      <c r="R1974" s="3"/>
      <c r="S1974" s="3"/>
      <c r="T1974"/>
      <c r="U1974"/>
    </row>
    <row r="1975" spans="15:21" x14ac:dyDescent="0.15">
      <c r="O1975" s="5"/>
      <c r="P1975" s="3"/>
      <c r="Q1975" s="3"/>
      <c r="R1975" s="3"/>
      <c r="S1975" s="3"/>
      <c r="T1975"/>
      <c r="U1975"/>
    </row>
    <row r="1976" spans="15:21" x14ac:dyDescent="0.15">
      <c r="O1976" s="5"/>
      <c r="P1976" s="3"/>
      <c r="Q1976" s="3"/>
      <c r="R1976" s="3"/>
      <c r="S1976" s="3"/>
      <c r="T1976"/>
      <c r="U1976"/>
    </row>
    <row r="1977" spans="15:21" x14ac:dyDescent="0.15">
      <c r="O1977" s="5"/>
      <c r="P1977" s="3"/>
      <c r="Q1977" s="3"/>
      <c r="R1977" s="3"/>
      <c r="S1977" s="3"/>
      <c r="T1977"/>
      <c r="U1977"/>
    </row>
    <row r="1978" spans="15:21" x14ac:dyDescent="0.15">
      <c r="O1978" s="5"/>
      <c r="P1978" s="3"/>
      <c r="Q1978" s="3"/>
      <c r="R1978" s="3"/>
      <c r="S1978" s="3"/>
      <c r="T1978"/>
      <c r="U1978"/>
    </row>
    <row r="1979" spans="15:21" x14ac:dyDescent="0.15">
      <c r="O1979" s="5"/>
      <c r="P1979" s="3"/>
      <c r="Q1979" s="3"/>
      <c r="R1979" s="3"/>
      <c r="S1979" s="3"/>
      <c r="T1979"/>
      <c r="U1979"/>
    </row>
    <row r="1980" spans="15:21" x14ac:dyDescent="0.15">
      <c r="O1980" s="5"/>
      <c r="P1980" s="3"/>
      <c r="Q1980" s="3"/>
      <c r="R1980" s="3"/>
      <c r="S1980" s="3"/>
      <c r="T1980"/>
      <c r="U1980"/>
    </row>
    <row r="1981" spans="15:21" x14ac:dyDescent="0.15">
      <c r="O1981" s="5"/>
      <c r="P1981" s="3"/>
      <c r="Q1981" s="3"/>
      <c r="R1981" s="3"/>
      <c r="S1981" s="3"/>
      <c r="T1981"/>
      <c r="U1981"/>
    </row>
    <row r="1982" spans="15:21" x14ac:dyDescent="0.15">
      <c r="O1982" s="5"/>
      <c r="P1982" s="3"/>
      <c r="Q1982" s="3"/>
      <c r="R1982" s="3"/>
      <c r="S1982" s="3"/>
      <c r="T1982"/>
      <c r="U1982"/>
    </row>
    <row r="1983" spans="15:21" x14ac:dyDescent="0.15">
      <c r="O1983" s="5"/>
      <c r="P1983" s="3"/>
      <c r="Q1983" s="3"/>
      <c r="R1983" s="3"/>
      <c r="S1983" s="3"/>
      <c r="T1983"/>
      <c r="U1983"/>
    </row>
    <row r="1984" spans="15:21" x14ac:dyDescent="0.15">
      <c r="O1984" s="5"/>
      <c r="P1984" s="3"/>
      <c r="Q1984" s="3"/>
      <c r="R1984" s="3"/>
      <c r="S1984" s="3"/>
      <c r="T1984"/>
      <c r="U1984"/>
    </row>
    <row r="1985" spans="15:21" x14ac:dyDescent="0.15">
      <c r="O1985" s="5"/>
      <c r="P1985" s="3"/>
      <c r="Q1985" s="3"/>
      <c r="R1985" s="3"/>
      <c r="S1985" s="3"/>
      <c r="T1985"/>
      <c r="U1985"/>
    </row>
    <row r="1986" spans="15:21" x14ac:dyDescent="0.15">
      <c r="O1986" s="5"/>
      <c r="P1986" s="3"/>
      <c r="Q1986" s="3"/>
      <c r="R1986" s="3"/>
      <c r="S1986" s="3"/>
      <c r="T1986"/>
      <c r="U1986"/>
    </row>
    <row r="1987" spans="15:21" x14ac:dyDescent="0.15">
      <c r="O1987" s="5"/>
      <c r="P1987" s="3"/>
      <c r="Q1987" s="3"/>
      <c r="R1987" s="3"/>
      <c r="S1987" s="3"/>
      <c r="T1987"/>
      <c r="U1987"/>
    </row>
    <row r="1988" spans="15:21" x14ac:dyDescent="0.15">
      <c r="O1988" s="5"/>
      <c r="P1988" s="3"/>
      <c r="Q1988" s="3"/>
      <c r="R1988" s="3"/>
      <c r="S1988" s="3"/>
      <c r="T1988"/>
      <c r="U1988"/>
    </row>
    <row r="1989" spans="15:21" x14ac:dyDescent="0.15">
      <c r="O1989" s="5"/>
      <c r="P1989" s="3"/>
      <c r="Q1989" s="3"/>
      <c r="R1989" s="3"/>
      <c r="S1989" s="3"/>
      <c r="T1989"/>
      <c r="U1989"/>
    </row>
    <row r="1990" spans="15:21" x14ac:dyDescent="0.15">
      <c r="O1990" s="5"/>
      <c r="P1990" s="3"/>
      <c r="Q1990" s="3"/>
      <c r="R1990" s="3"/>
      <c r="S1990" s="3"/>
      <c r="T1990"/>
      <c r="U1990"/>
    </row>
    <row r="1991" spans="15:21" x14ac:dyDescent="0.15">
      <c r="O1991" s="5"/>
      <c r="P1991" s="3"/>
      <c r="Q1991" s="3"/>
      <c r="R1991" s="3"/>
      <c r="S1991" s="3"/>
      <c r="T1991"/>
      <c r="U1991"/>
    </row>
    <row r="1992" spans="15:21" x14ac:dyDescent="0.15">
      <c r="O1992" s="5"/>
      <c r="P1992" s="3"/>
      <c r="Q1992" s="3"/>
      <c r="R1992" s="3"/>
      <c r="S1992" s="3"/>
      <c r="T1992"/>
      <c r="U1992"/>
    </row>
    <row r="1993" spans="15:21" x14ac:dyDescent="0.15">
      <c r="O1993" s="5"/>
      <c r="P1993" s="3"/>
      <c r="Q1993" s="3"/>
      <c r="R1993" s="3"/>
      <c r="S1993" s="3"/>
      <c r="T1993"/>
      <c r="U1993"/>
    </row>
    <row r="1994" spans="15:21" x14ac:dyDescent="0.15">
      <c r="O1994" s="5"/>
      <c r="P1994" s="3"/>
      <c r="Q1994" s="3"/>
      <c r="R1994" s="3"/>
      <c r="S1994" s="3"/>
      <c r="T1994"/>
      <c r="U1994"/>
    </row>
    <row r="1995" spans="15:21" x14ac:dyDescent="0.15">
      <c r="O1995" s="5"/>
      <c r="P1995" s="3"/>
      <c r="Q1995" s="3"/>
      <c r="R1995" s="3"/>
      <c r="S1995" s="3"/>
      <c r="T1995"/>
      <c r="U1995"/>
    </row>
    <row r="1996" spans="15:21" x14ac:dyDescent="0.15">
      <c r="O1996" s="5"/>
      <c r="P1996" s="3"/>
      <c r="Q1996" s="3"/>
      <c r="R1996" s="3"/>
      <c r="S1996" s="3"/>
      <c r="T1996"/>
      <c r="U1996"/>
    </row>
    <row r="1997" spans="15:21" x14ac:dyDescent="0.15">
      <c r="O1997" s="5"/>
      <c r="P1997" s="3"/>
      <c r="Q1997" s="3"/>
      <c r="R1997" s="3"/>
      <c r="S1997" s="3"/>
      <c r="T1997"/>
      <c r="U1997"/>
    </row>
    <row r="1998" spans="15:21" x14ac:dyDescent="0.15">
      <c r="O1998" s="5"/>
      <c r="P1998" s="3"/>
      <c r="Q1998" s="3"/>
      <c r="R1998" s="3"/>
      <c r="S1998" s="3"/>
      <c r="T1998"/>
      <c r="U1998"/>
    </row>
    <row r="1999" spans="15:21" x14ac:dyDescent="0.15">
      <c r="O1999" s="5"/>
      <c r="P1999" s="3"/>
      <c r="Q1999" s="3"/>
      <c r="R1999" s="3"/>
      <c r="S1999" s="3"/>
      <c r="T1999"/>
      <c r="U1999"/>
    </row>
    <row r="2000" spans="15:21" x14ac:dyDescent="0.15">
      <c r="O2000" s="5"/>
      <c r="P2000" s="3"/>
      <c r="Q2000" s="3"/>
      <c r="R2000" s="3"/>
      <c r="S2000" s="3"/>
      <c r="T2000"/>
      <c r="U2000"/>
    </row>
    <row r="2001" spans="15:21" x14ac:dyDescent="0.15">
      <c r="O2001" s="5"/>
      <c r="P2001" s="3"/>
      <c r="Q2001" s="3"/>
      <c r="R2001" s="3"/>
      <c r="S2001" s="3"/>
      <c r="T2001"/>
      <c r="U2001"/>
    </row>
    <row r="2002" spans="15:21" x14ac:dyDescent="0.15">
      <c r="O2002" s="5"/>
      <c r="P2002" s="3"/>
      <c r="Q2002" s="3"/>
      <c r="R2002" s="3"/>
      <c r="S2002" s="3"/>
      <c r="T2002"/>
      <c r="U2002"/>
    </row>
    <row r="2003" spans="15:21" x14ac:dyDescent="0.15">
      <c r="O2003" s="5"/>
      <c r="P2003" s="3"/>
      <c r="Q2003" s="3"/>
      <c r="R2003" s="3"/>
      <c r="S2003" s="3"/>
      <c r="T2003"/>
      <c r="U2003"/>
    </row>
    <row r="2004" spans="15:21" x14ac:dyDescent="0.15">
      <c r="O2004" s="5"/>
      <c r="P2004" s="3"/>
      <c r="Q2004" s="3"/>
      <c r="R2004" s="3"/>
      <c r="S2004" s="3"/>
      <c r="T2004"/>
      <c r="U2004"/>
    </row>
    <row r="2005" spans="15:21" x14ac:dyDescent="0.15">
      <c r="O2005" s="5"/>
      <c r="P2005" s="3"/>
      <c r="Q2005" s="3"/>
      <c r="R2005" s="3"/>
      <c r="S2005" s="3"/>
      <c r="T2005"/>
      <c r="U2005"/>
    </row>
    <row r="2006" spans="15:21" x14ac:dyDescent="0.15">
      <c r="O2006" s="5"/>
      <c r="P2006" s="3"/>
      <c r="Q2006" s="3"/>
      <c r="R2006" s="3"/>
      <c r="S2006" s="3"/>
      <c r="T2006"/>
      <c r="U2006"/>
    </row>
    <row r="2007" spans="15:21" x14ac:dyDescent="0.15">
      <c r="O2007" s="5"/>
      <c r="P2007" s="3"/>
      <c r="Q2007" s="3"/>
      <c r="R2007" s="3"/>
      <c r="S2007" s="3"/>
      <c r="T2007"/>
      <c r="U2007"/>
    </row>
    <row r="2008" spans="15:21" x14ac:dyDescent="0.15">
      <c r="O2008" s="5"/>
      <c r="P2008" s="3"/>
      <c r="Q2008" s="3"/>
      <c r="R2008" s="3"/>
      <c r="S2008" s="3"/>
      <c r="T2008"/>
      <c r="U2008"/>
    </row>
    <row r="2009" spans="15:21" x14ac:dyDescent="0.15">
      <c r="O2009" s="5"/>
      <c r="P2009" s="3"/>
      <c r="Q2009" s="3"/>
      <c r="R2009" s="3"/>
      <c r="S2009" s="3"/>
      <c r="T2009"/>
      <c r="U2009"/>
    </row>
    <row r="2010" spans="15:21" x14ac:dyDescent="0.15">
      <c r="O2010" s="5"/>
      <c r="P2010" s="3"/>
      <c r="Q2010" s="3"/>
      <c r="R2010" s="3"/>
      <c r="S2010" s="3"/>
      <c r="T2010"/>
      <c r="U2010"/>
    </row>
    <row r="2011" spans="15:21" x14ac:dyDescent="0.15">
      <c r="O2011" s="5"/>
      <c r="P2011" s="3"/>
      <c r="Q2011" s="3"/>
      <c r="R2011" s="3"/>
      <c r="S2011" s="3"/>
      <c r="T2011"/>
      <c r="U2011"/>
    </row>
    <row r="2012" spans="15:21" x14ac:dyDescent="0.15">
      <c r="O2012" s="5"/>
      <c r="P2012" s="3"/>
      <c r="Q2012" s="3"/>
      <c r="R2012" s="3"/>
      <c r="S2012" s="3"/>
      <c r="T2012"/>
      <c r="U2012"/>
    </row>
    <row r="2013" spans="15:21" x14ac:dyDescent="0.15">
      <c r="O2013" s="5"/>
      <c r="P2013" s="3"/>
      <c r="Q2013" s="3"/>
      <c r="R2013" s="3"/>
      <c r="S2013" s="3"/>
      <c r="T2013"/>
      <c r="U2013"/>
    </row>
    <row r="2014" spans="15:21" x14ac:dyDescent="0.15">
      <c r="O2014" s="5"/>
      <c r="P2014" s="3"/>
      <c r="Q2014" s="3"/>
      <c r="R2014" s="3"/>
      <c r="S2014" s="3"/>
      <c r="T2014"/>
      <c r="U2014"/>
    </row>
    <row r="2015" spans="15:21" x14ac:dyDescent="0.15">
      <c r="O2015" s="5"/>
      <c r="P2015" s="3"/>
      <c r="Q2015" s="3"/>
      <c r="R2015" s="3"/>
      <c r="S2015" s="3"/>
      <c r="T2015"/>
      <c r="U2015"/>
    </row>
    <row r="2016" spans="15:21" x14ac:dyDescent="0.15">
      <c r="O2016" s="5"/>
      <c r="P2016" s="3"/>
      <c r="Q2016" s="3"/>
      <c r="R2016" s="3"/>
      <c r="S2016" s="3"/>
      <c r="T2016"/>
      <c r="U2016"/>
    </row>
    <row r="2017" spans="15:21" x14ac:dyDescent="0.15">
      <c r="O2017" s="5"/>
      <c r="P2017" s="3"/>
      <c r="Q2017" s="3"/>
      <c r="R2017" s="3"/>
      <c r="S2017" s="3"/>
      <c r="T2017"/>
      <c r="U2017"/>
    </row>
    <row r="2018" spans="15:21" x14ac:dyDescent="0.15">
      <c r="O2018" s="5"/>
      <c r="P2018" s="3"/>
      <c r="Q2018" s="3"/>
      <c r="R2018" s="3"/>
      <c r="S2018" s="3"/>
      <c r="T2018"/>
      <c r="U2018"/>
    </row>
    <row r="2019" spans="15:21" x14ac:dyDescent="0.15">
      <c r="O2019" s="5"/>
      <c r="P2019" s="3"/>
      <c r="Q2019" s="3"/>
      <c r="R2019" s="3"/>
      <c r="S2019" s="3"/>
      <c r="T2019"/>
      <c r="U2019"/>
    </row>
    <row r="2020" spans="15:21" x14ac:dyDescent="0.15">
      <c r="O2020" s="5"/>
      <c r="P2020" s="3"/>
      <c r="Q2020" s="3"/>
      <c r="R2020" s="3"/>
      <c r="S2020" s="3"/>
      <c r="T2020"/>
      <c r="U2020"/>
    </row>
    <row r="2021" spans="15:21" x14ac:dyDescent="0.15">
      <c r="O2021" s="5"/>
      <c r="P2021" s="3"/>
      <c r="Q2021" s="3"/>
      <c r="R2021" s="3"/>
      <c r="S2021" s="3"/>
      <c r="T2021"/>
      <c r="U2021"/>
    </row>
    <row r="2022" spans="15:21" x14ac:dyDescent="0.15">
      <c r="O2022" s="5"/>
      <c r="P2022" s="3"/>
      <c r="Q2022" s="3"/>
      <c r="R2022" s="3"/>
      <c r="S2022" s="3"/>
      <c r="T2022"/>
      <c r="U2022"/>
    </row>
    <row r="2023" spans="15:21" x14ac:dyDescent="0.15">
      <c r="O2023" s="5"/>
      <c r="P2023" s="3"/>
      <c r="Q2023" s="3"/>
      <c r="R2023" s="3"/>
      <c r="S2023" s="3"/>
      <c r="T2023"/>
      <c r="U2023"/>
    </row>
    <row r="2024" spans="15:21" x14ac:dyDescent="0.15">
      <c r="O2024" s="5"/>
      <c r="P2024" s="3"/>
      <c r="Q2024" s="3"/>
      <c r="R2024" s="3"/>
      <c r="S2024" s="3"/>
      <c r="T2024"/>
      <c r="U2024"/>
    </row>
    <row r="2025" spans="15:21" x14ac:dyDescent="0.15">
      <c r="O2025" s="5"/>
      <c r="P2025" s="3"/>
      <c r="Q2025" s="3"/>
      <c r="R2025" s="3"/>
      <c r="S2025" s="3"/>
      <c r="T2025"/>
      <c r="U2025"/>
    </row>
    <row r="2026" spans="15:21" x14ac:dyDescent="0.15">
      <c r="O2026" s="5"/>
      <c r="P2026" s="3"/>
      <c r="Q2026" s="3"/>
      <c r="R2026" s="3"/>
      <c r="S2026" s="3"/>
      <c r="T2026"/>
      <c r="U2026"/>
    </row>
    <row r="2027" spans="15:21" x14ac:dyDescent="0.15">
      <c r="O2027" s="5"/>
      <c r="P2027" s="3"/>
      <c r="Q2027" s="3"/>
      <c r="R2027" s="3"/>
      <c r="S2027" s="3"/>
      <c r="T2027"/>
      <c r="U2027"/>
    </row>
    <row r="2028" spans="15:21" x14ac:dyDescent="0.15">
      <c r="O2028" s="5"/>
      <c r="P2028" s="3"/>
      <c r="Q2028" s="3"/>
      <c r="R2028" s="3"/>
      <c r="S2028" s="3"/>
      <c r="T2028"/>
      <c r="U2028"/>
    </row>
    <row r="2029" spans="15:21" x14ac:dyDescent="0.15">
      <c r="O2029" s="5"/>
      <c r="P2029" s="3"/>
      <c r="Q2029" s="3"/>
      <c r="R2029" s="3"/>
      <c r="S2029" s="3"/>
      <c r="T2029"/>
      <c r="U2029"/>
    </row>
    <row r="2030" spans="15:21" x14ac:dyDescent="0.15">
      <c r="O2030" s="5"/>
      <c r="P2030" s="3"/>
      <c r="Q2030" s="3"/>
      <c r="R2030" s="3"/>
      <c r="S2030" s="3"/>
      <c r="T2030"/>
      <c r="U2030"/>
    </row>
    <row r="2031" spans="15:21" x14ac:dyDescent="0.15">
      <c r="O2031" s="5"/>
      <c r="P2031" s="3"/>
      <c r="Q2031" s="3"/>
      <c r="R2031" s="3"/>
      <c r="S2031" s="3"/>
      <c r="T2031"/>
      <c r="U2031"/>
    </row>
    <row r="2032" spans="15:21" x14ac:dyDescent="0.15">
      <c r="O2032" s="5"/>
      <c r="P2032" s="3"/>
      <c r="Q2032" s="3"/>
      <c r="R2032" s="3"/>
      <c r="S2032" s="3"/>
      <c r="T2032"/>
      <c r="U2032"/>
    </row>
    <row r="2033" spans="15:21" x14ac:dyDescent="0.15">
      <c r="O2033" s="5"/>
      <c r="P2033" s="3"/>
      <c r="Q2033" s="3"/>
      <c r="R2033" s="3"/>
      <c r="S2033" s="3"/>
      <c r="T2033"/>
      <c r="U2033"/>
    </row>
    <row r="2034" spans="15:21" x14ac:dyDescent="0.15">
      <c r="O2034" s="5"/>
      <c r="P2034" s="3"/>
      <c r="Q2034" s="3"/>
      <c r="R2034" s="3"/>
      <c r="S2034" s="3"/>
      <c r="T2034"/>
      <c r="U2034"/>
    </row>
    <row r="2035" spans="15:21" x14ac:dyDescent="0.15">
      <c r="O2035" s="5"/>
      <c r="P2035" s="3"/>
      <c r="Q2035" s="3"/>
      <c r="R2035" s="3"/>
      <c r="S2035" s="3"/>
      <c r="T2035"/>
      <c r="U2035"/>
    </row>
    <row r="2036" spans="15:21" x14ac:dyDescent="0.15">
      <c r="O2036" s="5"/>
      <c r="P2036" s="3"/>
      <c r="Q2036" s="3"/>
      <c r="R2036" s="3"/>
      <c r="S2036" s="3"/>
      <c r="T2036"/>
      <c r="U2036"/>
    </row>
    <row r="2037" spans="15:21" x14ac:dyDescent="0.15">
      <c r="O2037" s="5"/>
      <c r="P2037" s="3"/>
      <c r="Q2037" s="3"/>
      <c r="R2037" s="3"/>
      <c r="S2037" s="3"/>
      <c r="T2037"/>
      <c r="U2037"/>
    </row>
    <row r="2038" spans="15:21" x14ac:dyDescent="0.15">
      <c r="O2038" s="5"/>
      <c r="P2038" s="3"/>
      <c r="Q2038" s="3"/>
      <c r="R2038" s="3"/>
      <c r="S2038" s="3"/>
      <c r="T2038"/>
      <c r="U2038"/>
    </row>
    <row r="2039" spans="15:21" x14ac:dyDescent="0.15">
      <c r="O2039" s="5"/>
      <c r="P2039" s="3"/>
      <c r="Q2039" s="3"/>
      <c r="R2039" s="3"/>
      <c r="S2039" s="3"/>
      <c r="T2039"/>
      <c r="U2039"/>
    </row>
    <row r="2040" spans="15:21" x14ac:dyDescent="0.15">
      <c r="O2040" s="5"/>
      <c r="P2040" s="3"/>
      <c r="Q2040" s="3"/>
      <c r="R2040" s="3"/>
      <c r="S2040" s="3"/>
      <c r="T2040"/>
      <c r="U2040"/>
    </row>
    <row r="2041" spans="15:21" x14ac:dyDescent="0.15">
      <c r="O2041" s="5"/>
      <c r="P2041" s="3"/>
      <c r="Q2041" s="3"/>
      <c r="R2041" s="3"/>
      <c r="S2041" s="3"/>
      <c r="T2041"/>
      <c r="U2041"/>
    </row>
    <row r="2042" spans="15:21" x14ac:dyDescent="0.15">
      <c r="O2042" s="5"/>
      <c r="P2042" s="3"/>
      <c r="Q2042" s="3"/>
      <c r="R2042" s="3"/>
      <c r="S2042" s="3"/>
      <c r="T2042"/>
      <c r="U2042"/>
    </row>
    <row r="2043" spans="15:21" x14ac:dyDescent="0.15">
      <c r="O2043" s="5"/>
      <c r="P2043" s="3"/>
      <c r="Q2043" s="3"/>
      <c r="R2043" s="3"/>
      <c r="S2043" s="3"/>
      <c r="T2043"/>
      <c r="U2043"/>
    </row>
    <row r="2044" spans="15:21" x14ac:dyDescent="0.15">
      <c r="O2044" s="5"/>
      <c r="P2044" s="3"/>
      <c r="Q2044" s="3"/>
      <c r="R2044" s="3"/>
      <c r="S2044" s="3"/>
      <c r="T2044"/>
      <c r="U2044"/>
    </row>
    <row r="2045" spans="15:21" x14ac:dyDescent="0.15">
      <c r="O2045" s="5"/>
      <c r="P2045" s="3"/>
      <c r="Q2045" s="3"/>
      <c r="R2045" s="3"/>
      <c r="S2045" s="3"/>
      <c r="T2045"/>
      <c r="U2045"/>
    </row>
    <row r="2046" spans="15:21" x14ac:dyDescent="0.15">
      <c r="O2046" s="5"/>
      <c r="P2046" s="3"/>
      <c r="Q2046" s="3"/>
      <c r="R2046" s="3"/>
      <c r="S2046" s="3"/>
      <c r="T2046"/>
      <c r="U2046"/>
    </row>
    <row r="2047" spans="15:21" x14ac:dyDescent="0.15">
      <c r="O2047" s="5"/>
      <c r="P2047" s="3"/>
      <c r="Q2047" s="3"/>
      <c r="R2047" s="3"/>
      <c r="S2047" s="3"/>
      <c r="T2047"/>
      <c r="U2047"/>
    </row>
    <row r="2048" spans="15:21" x14ac:dyDescent="0.15">
      <c r="O2048" s="5"/>
      <c r="P2048" s="3"/>
      <c r="Q2048" s="3"/>
      <c r="R2048" s="3"/>
      <c r="S2048" s="3"/>
      <c r="T2048"/>
      <c r="U2048"/>
    </row>
    <row r="2049" spans="15:21" x14ac:dyDescent="0.15">
      <c r="O2049" s="5"/>
      <c r="P2049" s="3"/>
      <c r="Q2049" s="3"/>
      <c r="R2049" s="3"/>
      <c r="S2049" s="3"/>
      <c r="T2049"/>
      <c r="U2049"/>
    </row>
    <row r="2050" spans="15:21" x14ac:dyDescent="0.15">
      <c r="O2050" s="5"/>
      <c r="P2050" s="3"/>
      <c r="Q2050" s="3"/>
      <c r="R2050" s="3"/>
      <c r="S2050" s="3"/>
      <c r="T2050"/>
      <c r="U2050"/>
    </row>
    <row r="2051" spans="15:21" x14ac:dyDescent="0.15">
      <c r="O2051" s="5"/>
      <c r="P2051" s="3"/>
      <c r="Q2051" s="3"/>
      <c r="R2051" s="3"/>
      <c r="S2051" s="3"/>
      <c r="T2051"/>
      <c r="U2051"/>
    </row>
    <row r="2052" spans="15:21" x14ac:dyDescent="0.15">
      <c r="O2052" s="5"/>
      <c r="P2052" s="3"/>
      <c r="Q2052" s="3"/>
      <c r="R2052" s="3"/>
      <c r="S2052" s="3"/>
      <c r="T2052"/>
      <c r="U2052"/>
    </row>
    <row r="2053" spans="15:21" x14ac:dyDescent="0.15">
      <c r="O2053" s="5"/>
      <c r="P2053" s="3"/>
      <c r="Q2053" s="3"/>
      <c r="R2053" s="3"/>
      <c r="S2053" s="3"/>
      <c r="T2053"/>
      <c r="U2053"/>
    </row>
    <row r="2054" spans="15:21" x14ac:dyDescent="0.15">
      <c r="O2054" s="5"/>
      <c r="P2054" s="3"/>
      <c r="Q2054" s="3"/>
      <c r="R2054" s="3"/>
      <c r="S2054" s="3"/>
      <c r="T2054"/>
      <c r="U2054"/>
    </row>
    <row r="2055" spans="15:21" x14ac:dyDescent="0.15">
      <c r="O2055" s="5"/>
      <c r="P2055" s="3"/>
      <c r="Q2055" s="3"/>
      <c r="R2055" s="3"/>
      <c r="S2055" s="3"/>
      <c r="T2055"/>
      <c r="U2055"/>
    </row>
    <row r="2056" spans="15:21" x14ac:dyDescent="0.15">
      <c r="O2056" s="5"/>
      <c r="P2056" s="3"/>
      <c r="Q2056" s="3"/>
      <c r="R2056" s="3"/>
      <c r="S2056" s="3"/>
      <c r="T2056"/>
      <c r="U2056"/>
    </row>
    <row r="2057" spans="15:21" x14ac:dyDescent="0.15">
      <c r="O2057" s="5"/>
      <c r="P2057" s="3"/>
      <c r="Q2057" s="3"/>
      <c r="R2057" s="3"/>
      <c r="S2057" s="3"/>
      <c r="T2057"/>
      <c r="U2057"/>
    </row>
    <row r="2058" spans="15:21" x14ac:dyDescent="0.15">
      <c r="O2058" s="5"/>
      <c r="P2058" s="3"/>
      <c r="Q2058" s="3"/>
      <c r="R2058" s="3"/>
      <c r="S2058" s="3"/>
      <c r="T2058"/>
      <c r="U2058"/>
    </row>
    <row r="2059" spans="15:21" x14ac:dyDescent="0.15">
      <c r="O2059" s="5"/>
      <c r="P2059" s="3"/>
      <c r="Q2059" s="3"/>
      <c r="R2059" s="3"/>
      <c r="S2059" s="3"/>
      <c r="T2059"/>
      <c r="U2059"/>
    </row>
    <row r="2060" spans="15:21" x14ac:dyDescent="0.15">
      <c r="O2060" s="5"/>
      <c r="P2060" s="3"/>
      <c r="Q2060" s="3"/>
      <c r="R2060" s="3"/>
      <c r="S2060" s="3"/>
      <c r="T2060"/>
      <c r="U2060"/>
    </row>
    <row r="2061" spans="15:21" x14ac:dyDescent="0.15">
      <c r="O2061" s="5"/>
      <c r="P2061" s="3"/>
      <c r="Q2061" s="3"/>
      <c r="R2061" s="3"/>
      <c r="S2061" s="3"/>
      <c r="T2061"/>
      <c r="U2061"/>
    </row>
    <row r="2062" spans="15:21" x14ac:dyDescent="0.15">
      <c r="O2062" s="5"/>
      <c r="P2062" s="3"/>
      <c r="Q2062" s="3"/>
      <c r="R2062" s="3"/>
      <c r="S2062" s="3"/>
      <c r="T2062"/>
      <c r="U2062"/>
    </row>
    <row r="2063" spans="15:21" x14ac:dyDescent="0.15">
      <c r="O2063" s="5"/>
      <c r="P2063" s="3"/>
      <c r="Q2063" s="3"/>
      <c r="R2063" s="3"/>
      <c r="S2063" s="3"/>
      <c r="T2063"/>
      <c r="U2063"/>
    </row>
    <row r="2064" spans="15:21" x14ac:dyDescent="0.15">
      <c r="O2064" s="5"/>
      <c r="P2064" s="3"/>
      <c r="Q2064" s="3"/>
      <c r="R2064" s="3"/>
      <c r="S2064" s="3"/>
      <c r="T2064"/>
      <c r="U2064"/>
    </row>
    <row r="2065" spans="15:21" x14ac:dyDescent="0.15">
      <c r="O2065" s="5"/>
      <c r="P2065" s="3"/>
      <c r="Q2065" s="3"/>
      <c r="R2065" s="3"/>
      <c r="S2065" s="3"/>
      <c r="T2065"/>
      <c r="U2065"/>
    </row>
    <row r="2066" spans="15:21" x14ac:dyDescent="0.15">
      <c r="O2066" s="5"/>
      <c r="P2066" s="3"/>
      <c r="Q2066" s="3"/>
      <c r="R2066" s="3"/>
      <c r="S2066" s="3"/>
      <c r="T2066"/>
      <c r="U2066"/>
    </row>
    <row r="2067" spans="15:21" x14ac:dyDescent="0.15">
      <c r="O2067" s="5"/>
      <c r="P2067" s="3"/>
      <c r="Q2067" s="3"/>
      <c r="R2067" s="3"/>
      <c r="S2067" s="3"/>
      <c r="T2067"/>
      <c r="U2067"/>
    </row>
    <row r="2068" spans="15:21" x14ac:dyDescent="0.15">
      <c r="O2068" s="5"/>
      <c r="P2068" s="3"/>
      <c r="Q2068" s="3"/>
      <c r="R2068" s="3"/>
      <c r="S2068" s="3"/>
      <c r="T2068"/>
      <c r="U2068"/>
    </row>
    <row r="2069" spans="15:21" x14ac:dyDescent="0.15">
      <c r="O2069" s="5"/>
      <c r="P2069" s="3"/>
      <c r="Q2069" s="3"/>
      <c r="R2069" s="3"/>
      <c r="S2069" s="3"/>
      <c r="T2069"/>
      <c r="U2069"/>
    </row>
    <row r="2070" spans="15:21" x14ac:dyDescent="0.15">
      <c r="O2070" s="5"/>
      <c r="P2070" s="3"/>
      <c r="Q2070" s="3"/>
      <c r="R2070" s="3"/>
      <c r="S2070" s="3"/>
      <c r="T2070"/>
      <c r="U2070"/>
    </row>
    <row r="2071" spans="15:21" x14ac:dyDescent="0.15">
      <c r="O2071" s="5"/>
      <c r="P2071" s="3"/>
      <c r="Q2071" s="3"/>
      <c r="R2071" s="3"/>
      <c r="S2071" s="3"/>
      <c r="T2071"/>
      <c r="U2071"/>
    </row>
    <row r="2072" spans="15:21" x14ac:dyDescent="0.15">
      <c r="O2072" s="5"/>
      <c r="P2072" s="3"/>
      <c r="Q2072" s="3"/>
      <c r="R2072" s="3"/>
      <c r="S2072" s="3"/>
      <c r="T2072"/>
      <c r="U2072"/>
    </row>
    <row r="2073" spans="15:21" x14ac:dyDescent="0.15">
      <c r="O2073" s="5"/>
      <c r="P2073" s="3"/>
      <c r="Q2073" s="3"/>
      <c r="R2073" s="3"/>
      <c r="S2073" s="3"/>
      <c r="T2073"/>
      <c r="U2073"/>
    </row>
    <row r="2074" spans="15:21" x14ac:dyDescent="0.15">
      <c r="O2074" s="5"/>
      <c r="P2074" s="3"/>
      <c r="Q2074" s="3"/>
      <c r="R2074" s="3"/>
      <c r="S2074" s="3"/>
      <c r="T2074"/>
      <c r="U2074"/>
    </row>
    <row r="2075" spans="15:21" x14ac:dyDescent="0.15">
      <c r="O2075" s="5"/>
      <c r="P2075" s="3"/>
      <c r="Q2075" s="3"/>
      <c r="R2075" s="3"/>
      <c r="S2075" s="3"/>
      <c r="T2075"/>
      <c r="U2075"/>
    </row>
    <row r="2076" spans="15:21" x14ac:dyDescent="0.15">
      <c r="O2076" s="5"/>
      <c r="P2076" s="3"/>
      <c r="Q2076" s="3"/>
      <c r="R2076" s="3"/>
      <c r="S2076" s="3"/>
      <c r="T2076"/>
      <c r="U2076"/>
    </row>
    <row r="2077" spans="15:21" x14ac:dyDescent="0.15">
      <c r="O2077" s="5"/>
      <c r="P2077" s="3"/>
      <c r="Q2077" s="3"/>
      <c r="R2077" s="3"/>
      <c r="S2077" s="3"/>
      <c r="T2077"/>
      <c r="U2077"/>
    </row>
    <row r="2078" spans="15:21" x14ac:dyDescent="0.15">
      <c r="O2078" s="5"/>
      <c r="P2078" s="3"/>
      <c r="Q2078" s="3"/>
      <c r="R2078" s="3"/>
      <c r="S2078" s="3"/>
      <c r="T2078"/>
      <c r="U2078"/>
    </row>
    <row r="2079" spans="15:21" x14ac:dyDescent="0.15">
      <c r="O2079" s="5"/>
      <c r="P2079" s="3"/>
      <c r="Q2079" s="3"/>
      <c r="R2079" s="3"/>
      <c r="S2079" s="3"/>
      <c r="T2079"/>
      <c r="U2079"/>
    </row>
    <row r="2080" spans="15:21" x14ac:dyDescent="0.15">
      <c r="O2080" s="5"/>
      <c r="P2080" s="3"/>
      <c r="Q2080" s="3"/>
      <c r="R2080" s="3"/>
      <c r="S2080" s="3"/>
      <c r="T2080"/>
      <c r="U2080"/>
    </row>
    <row r="2081" spans="15:21" x14ac:dyDescent="0.15">
      <c r="O2081" s="5"/>
      <c r="P2081" s="3"/>
      <c r="Q2081" s="3"/>
      <c r="R2081" s="3"/>
      <c r="S2081" s="3"/>
      <c r="T2081"/>
      <c r="U2081"/>
    </row>
    <row r="2082" spans="15:21" x14ac:dyDescent="0.15">
      <c r="O2082" s="5"/>
      <c r="P2082" s="3"/>
      <c r="Q2082" s="3"/>
      <c r="R2082" s="3"/>
      <c r="S2082" s="3"/>
      <c r="T2082"/>
      <c r="U2082"/>
    </row>
    <row r="2083" spans="15:21" x14ac:dyDescent="0.15">
      <c r="O2083" s="5"/>
      <c r="P2083" s="3"/>
      <c r="Q2083" s="3"/>
      <c r="R2083" s="3"/>
      <c r="S2083" s="3"/>
      <c r="T2083"/>
      <c r="U2083"/>
    </row>
    <row r="2084" spans="15:21" x14ac:dyDescent="0.15">
      <c r="O2084" s="5"/>
      <c r="P2084" s="3"/>
      <c r="Q2084" s="3"/>
      <c r="R2084" s="3"/>
      <c r="S2084" s="3"/>
      <c r="T2084"/>
      <c r="U2084"/>
    </row>
    <row r="2085" spans="15:21" x14ac:dyDescent="0.15">
      <c r="O2085" s="5"/>
      <c r="P2085" s="3"/>
      <c r="Q2085" s="3"/>
      <c r="R2085" s="3"/>
      <c r="S2085" s="3"/>
      <c r="T2085"/>
      <c r="U2085"/>
    </row>
    <row r="2086" spans="15:21" x14ac:dyDescent="0.15">
      <c r="O2086" s="5"/>
      <c r="P2086" s="3"/>
      <c r="Q2086" s="3"/>
      <c r="R2086" s="3"/>
      <c r="S2086" s="3"/>
      <c r="T2086"/>
      <c r="U2086"/>
    </row>
    <row r="2087" spans="15:21" x14ac:dyDescent="0.15">
      <c r="O2087" s="5"/>
      <c r="P2087" s="3"/>
      <c r="Q2087" s="3"/>
      <c r="R2087" s="3"/>
      <c r="S2087" s="3"/>
      <c r="T2087"/>
      <c r="U2087"/>
    </row>
    <row r="2088" spans="15:21" x14ac:dyDescent="0.15">
      <c r="O2088" s="5"/>
      <c r="P2088" s="3"/>
      <c r="Q2088" s="3"/>
      <c r="R2088" s="3"/>
      <c r="S2088" s="3"/>
      <c r="T2088"/>
      <c r="U2088"/>
    </row>
    <row r="2089" spans="15:21" x14ac:dyDescent="0.15">
      <c r="O2089" s="5"/>
      <c r="P2089" s="3"/>
      <c r="Q2089" s="3"/>
      <c r="R2089" s="3"/>
      <c r="S2089" s="3"/>
      <c r="T2089"/>
      <c r="U2089"/>
    </row>
    <row r="2090" spans="15:21" x14ac:dyDescent="0.15">
      <c r="O2090" s="5"/>
      <c r="P2090" s="3"/>
      <c r="Q2090" s="3"/>
      <c r="R2090" s="3"/>
      <c r="S2090" s="3"/>
      <c r="T2090"/>
      <c r="U2090"/>
    </row>
    <row r="2091" spans="15:21" x14ac:dyDescent="0.15">
      <c r="O2091" s="5"/>
      <c r="P2091" s="3"/>
      <c r="Q2091" s="3"/>
      <c r="R2091" s="3"/>
      <c r="S2091" s="3"/>
      <c r="T2091"/>
      <c r="U2091"/>
    </row>
    <row r="2092" spans="15:21" x14ac:dyDescent="0.15">
      <c r="O2092" s="5"/>
      <c r="P2092" s="3"/>
      <c r="Q2092" s="3"/>
      <c r="R2092" s="3"/>
      <c r="S2092" s="3"/>
      <c r="T2092"/>
      <c r="U2092"/>
    </row>
    <row r="2093" spans="15:21" x14ac:dyDescent="0.15">
      <c r="O2093" s="5"/>
      <c r="P2093" s="3"/>
      <c r="Q2093" s="3"/>
      <c r="R2093" s="3"/>
      <c r="S2093" s="3"/>
      <c r="T2093"/>
      <c r="U2093"/>
    </row>
    <row r="2094" spans="15:21" x14ac:dyDescent="0.15">
      <c r="O2094" s="5"/>
      <c r="P2094" s="3"/>
      <c r="Q2094" s="3"/>
      <c r="R2094" s="3"/>
      <c r="S2094" s="3"/>
      <c r="T2094"/>
      <c r="U2094"/>
    </row>
    <row r="2095" spans="15:21" x14ac:dyDescent="0.15">
      <c r="O2095" s="5"/>
      <c r="P2095" s="3"/>
      <c r="Q2095" s="3"/>
      <c r="R2095" s="3"/>
      <c r="S2095" s="3"/>
      <c r="T2095"/>
      <c r="U2095"/>
    </row>
    <row r="2096" spans="15:21" x14ac:dyDescent="0.15">
      <c r="O2096" s="5"/>
      <c r="P2096" s="3"/>
      <c r="Q2096" s="3"/>
      <c r="R2096" s="3"/>
      <c r="S2096" s="3"/>
      <c r="T2096"/>
      <c r="U2096"/>
    </row>
    <row r="2097" spans="15:21" x14ac:dyDescent="0.15">
      <c r="O2097" s="5"/>
      <c r="P2097" s="3"/>
      <c r="Q2097" s="3"/>
      <c r="R2097" s="3"/>
      <c r="S2097" s="3"/>
      <c r="T2097"/>
      <c r="U2097"/>
    </row>
    <row r="2098" spans="15:21" x14ac:dyDescent="0.15">
      <c r="O2098" s="5"/>
      <c r="P2098" s="3"/>
      <c r="Q2098" s="3"/>
      <c r="R2098" s="3"/>
      <c r="S2098" s="3"/>
      <c r="T2098"/>
      <c r="U2098"/>
    </row>
    <row r="2099" spans="15:21" x14ac:dyDescent="0.15">
      <c r="O2099" s="5"/>
      <c r="P2099" s="3"/>
      <c r="Q2099" s="3"/>
      <c r="R2099" s="3"/>
      <c r="S2099" s="3"/>
      <c r="T2099"/>
      <c r="U2099"/>
    </row>
    <row r="2100" spans="15:21" x14ac:dyDescent="0.15">
      <c r="O2100" s="5"/>
      <c r="P2100" s="3"/>
      <c r="Q2100" s="3"/>
      <c r="R2100" s="3"/>
      <c r="S2100" s="3"/>
      <c r="T2100"/>
      <c r="U2100"/>
    </row>
    <row r="2101" spans="15:21" x14ac:dyDescent="0.15">
      <c r="O2101" s="5"/>
      <c r="P2101" s="3"/>
      <c r="Q2101" s="3"/>
      <c r="R2101" s="3"/>
      <c r="S2101" s="3"/>
      <c r="T2101"/>
      <c r="U2101"/>
    </row>
    <row r="2102" spans="15:21" x14ac:dyDescent="0.15">
      <c r="O2102" s="5"/>
      <c r="P2102" s="3"/>
      <c r="Q2102" s="3"/>
      <c r="R2102" s="3"/>
      <c r="S2102" s="3"/>
      <c r="T2102"/>
      <c r="U2102"/>
    </row>
    <row r="2103" spans="15:21" x14ac:dyDescent="0.15">
      <c r="O2103" s="5"/>
      <c r="P2103" s="3"/>
      <c r="Q2103" s="3"/>
      <c r="R2103" s="3"/>
      <c r="S2103" s="3"/>
      <c r="T2103"/>
      <c r="U2103"/>
    </row>
    <row r="2104" spans="15:21" x14ac:dyDescent="0.15">
      <c r="O2104" s="5"/>
      <c r="P2104" s="3"/>
      <c r="Q2104" s="3"/>
      <c r="R2104" s="3"/>
      <c r="S2104" s="3"/>
      <c r="T2104"/>
      <c r="U2104"/>
    </row>
    <row r="2105" spans="15:21" x14ac:dyDescent="0.15">
      <c r="O2105" s="5"/>
      <c r="P2105" s="3"/>
      <c r="Q2105" s="3"/>
      <c r="R2105" s="3"/>
      <c r="S2105" s="3"/>
      <c r="T2105"/>
      <c r="U2105"/>
    </row>
    <row r="2106" spans="15:21" x14ac:dyDescent="0.15">
      <c r="O2106" s="5"/>
      <c r="P2106" s="3"/>
      <c r="Q2106" s="3"/>
      <c r="R2106" s="3"/>
      <c r="S2106" s="3"/>
      <c r="T2106"/>
      <c r="U2106"/>
    </row>
    <row r="2107" spans="15:21" x14ac:dyDescent="0.15">
      <c r="O2107" s="5"/>
      <c r="P2107" s="3"/>
      <c r="Q2107" s="3"/>
      <c r="R2107" s="3"/>
      <c r="S2107" s="3"/>
      <c r="T2107"/>
      <c r="U2107"/>
    </row>
    <row r="2108" spans="15:21" x14ac:dyDescent="0.15">
      <c r="O2108" s="5"/>
      <c r="P2108" s="3"/>
      <c r="Q2108" s="3"/>
      <c r="R2108" s="3"/>
      <c r="S2108" s="3"/>
      <c r="T2108"/>
      <c r="U2108"/>
    </row>
    <row r="2109" spans="15:21" x14ac:dyDescent="0.15">
      <c r="O2109" s="5"/>
      <c r="P2109" s="3"/>
      <c r="Q2109" s="3"/>
      <c r="R2109" s="3"/>
      <c r="S2109" s="3"/>
      <c r="T2109"/>
      <c r="U2109"/>
    </row>
    <row r="2110" spans="15:21" x14ac:dyDescent="0.15">
      <c r="O2110" s="5"/>
      <c r="P2110" s="3"/>
      <c r="Q2110" s="3"/>
      <c r="R2110" s="3"/>
      <c r="S2110" s="3"/>
      <c r="T2110"/>
      <c r="U2110"/>
    </row>
    <row r="2111" spans="15:21" x14ac:dyDescent="0.15">
      <c r="O2111" s="5"/>
      <c r="P2111" s="3"/>
      <c r="Q2111" s="3"/>
      <c r="R2111" s="3"/>
      <c r="S2111" s="3"/>
      <c r="T2111"/>
      <c r="U2111"/>
    </row>
    <row r="2112" spans="15:21" x14ac:dyDescent="0.15">
      <c r="O2112" s="5"/>
      <c r="P2112" s="3"/>
      <c r="Q2112" s="3"/>
      <c r="R2112" s="3"/>
      <c r="S2112" s="3"/>
      <c r="T2112"/>
      <c r="U2112"/>
    </row>
    <row r="2113" spans="15:21" x14ac:dyDescent="0.15">
      <c r="O2113" s="5"/>
      <c r="P2113" s="3"/>
      <c r="Q2113" s="3"/>
      <c r="R2113" s="3"/>
      <c r="S2113" s="3"/>
      <c r="T2113"/>
      <c r="U2113"/>
    </row>
    <row r="2114" spans="15:21" x14ac:dyDescent="0.15">
      <c r="O2114" s="5"/>
      <c r="P2114" s="3"/>
      <c r="Q2114" s="3"/>
      <c r="R2114" s="3"/>
      <c r="S2114" s="3"/>
      <c r="T2114"/>
      <c r="U2114"/>
    </row>
    <row r="2115" spans="15:21" x14ac:dyDescent="0.15">
      <c r="O2115" s="5"/>
      <c r="P2115" s="3"/>
      <c r="Q2115" s="3"/>
      <c r="R2115" s="3"/>
      <c r="S2115" s="3"/>
      <c r="T2115"/>
      <c r="U2115"/>
    </row>
    <row r="2116" spans="15:21" x14ac:dyDescent="0.15">
      <c r="O2116" s="5"/>
      <c r="P2116" s="3"/>
      <c r="Q2116" s="3"/>
      <c r="R2116" s="3"/>
      <c r="S2116" s="3"/>
      <c r="T2116"/>
      <c r="U2116"/>
    </row>
    <row r="2117" spans="15:21" x14ac:dyDescent="0.15">
      <c r="O2117" s="5"/>
      <c r="P2117" s="3"/>
      <c r="Q2117" s="3"/>
      <c r="R2117" s="3"/>
      <c r="S2117" s="3"/>
      <c r="T2117"/>
      <c r="U2117"/>
    </row>
    <row r="2118" spans="15:21" x14ac:dyDescent="0.15">
      <c r="O2118" s="5"/>
      <c r="P2118" s="3"/>
      <c r="Q2118" s="3"/>
      <c r="R2118" s="3"/>
      <c r="S2118" s="3"/>
      <c r="T2118"/>
      <c r="U2118"/>
    </row>
    <row r="2119" spans="15:21" x14ac:dyDescent="0.15">
      <c r="O2119" s="5"/>
      <c r="P2119" s="3"/>
      <c r="Q2119" s="3"/>
      <c r="R2119" s="3"/>
      <c r="S2119" s="3"/>
      <c r="T2119"/>
      <c r="U2119"/>
    </row>
    <row r="2120" spans="15:21" x14ac:dyDescent="0.15">
      <c r="O2120" s="5"/>
      <c r="P2120" s="3"/>
      <c r="Q2120" s="3"/>
      <c r="R2120" s="3"/>
      <c r="S2120" s="3"/>
      <c r="T2120"/>
      <c r="U2120"/>
    </row>
    <row r="2121" spans="15:21" x14ac:dyDescent="0.15">
      <c r="O2121" s="5"/>
      <c r="P2121" s="3"/>
      <c r="Q2121" s="3"/>
      <c r="R2121" s="3"/>
      <c r="S2121" s="3"/>
      <c r="T2121"/>
      <c r="U2121"/>
    </row>
    <row r="2122" spans="15:21" x14ac:dyDescent="0.15">
      <c r="O2122" s="5"/>
      <c r="P2122" s="3"/>
      <c r="Q2122" s="3"/>
      <c r="R2122" s="3"/>
      <c r="S2122" s="3"/>
      <c r="T2122"/>
      <c r="U2122"/>
    </row>
    <row r="2123" spans="15:21" x14ac:dyDescent="0.15">
      <c r="O2123" s="5"/>
      <c r="P2123" s="3"/>
      <c r="Q2123" s="3"/>
      <c r="R2123" s="3"/>
      <c r="S2123" s="3"/>
      <c r="T2123"/>
      <c r="U2123"/>
    </row>
    <row r="2124" spans="15:21" x14ac:dyDescent="0.15">
      <c r="O2124" s="5"/>
      <c r="P2124" s="3"/>
      <c r="Q2124" s="3"/>
      <c r="R2124" s="3"/>
      <c r="S2124" s="3"/>
      <c r="T2124"/>
      <c r="U2124"/>
    </row>
    <row r="2125" spans="15:21" x14ac:dyDescent="0.15">
      <c r="O2125" s="5"/>
      <c r="P2125" s="3"/>
      <c r="Q2125" s="3"/>
      <c r="R2125" s="3"/>
      <c r="S2125" s="3"/>
      <c r="T2125"/>
      <c r="U2125"/>
    </row>
    <row r="2126" spans="15:21" x14ac:dyDescent="0.15">
      <c r="O2126" s="5"/>
      <c r="P2126" s="3"/>
      <c r="Q2126" s="3"/>
      <c r="R2126" s="3"/>
      <c r="S2126" s="3"/>
      <c r="T2126"/>
      <c r="U2126"/>
    </row>
    <row r="2127" spans="15:21" x14ac:dyDescent="0.15">
      <c r="O2127" s="5"/>
      <c r="P2127" s="3"/>
      <c r="Q2127" s="3"/>
      <c r="R2127" s="3"/>
      <c r="S2127" s="3"/>
      <c r="T2127"/>
      <c r="U2127"/>
    </row>
    <row r="2128" spans="15:21" x14ac:dyDescent="0.15">
      <c r="O2128" s="5"/>
      <c r="P2128" s="3"/>
      <c r="Q2128" s="3"/>
      <c r="R2128" s="3"/>
      <c r="S2128" s="3"/>
      <c r="T2128"/>
      <c r="U2128"/>
    </row>
    <row r="2129" spans="15:21" x14ac:dyDescent="0.15">
      <c r="O2129" s="5"/>
      <c r="P2129" s="3"/>
      <c r="Q2129" s="3"/>
      <c r="R2129" s="3"/>
      <c r="S2129" s="3"/>
      <c r="T2129"/>
      <c r="U2129"/>
    </row>
    <row r="2130" spans="15:21" x14ac:dyDescent="0.15">
      <c r="O2130" s="5"/>
      <c r="P2130" s="3"/>
      <c r="Q2130" s="3"/>
      <c r="R2130" s="3"/>
      <c r="S2130" s="3"/>
      <c r="T2130"/>
      <c r="U2130"/>
    </row>
    <row r="2131" spans="15:21" x14ac:dyDescent="0.15">
      <c r="O2131" s="5"/>
      <c r="P2131" s="3"/>
      <c r="Q2131" s="3"/>
      <c r="R2131" s="3"/>
      <c r="S2131" s="3"/>
      <c r="T2131"/>
      <c r="U2131"/>
    </row>
    <row r="2132" spans="15:21" x14ac:dyDescent="0.15">
      <c r="O2132" s="5"/>
      <c r="P2132" s="3"/>
      <c r="Q2132" s="3"/>
      <c r="R2132" s="3"/>
      <c r="S2132" s="3"/>
      <c r="T2132"/>
      <c r="U2132"/>
    </row>
    <row r="2133" spans="15:21" x14ac:dyDescent="0.15">
      <c r="O2133" s="5"/>
      <c r="P2133" s="3"/>
      <c r="Q2133" s="3"/>
      <c r="R2133" s="3"/>
      <c r="S2133" s="3"/>
      <c r="T2133"/>
      <c r="U2133"/>
    </row>
    <row r="2134" spans="15:21" x14ac:dyDescent="0.15">
      <c r="O2134" s="5"/>
      <c r="P2134" s="3"/>
      <c r="Q2134" s="3"/>
      <c r="R2134" s="3"/>
      <c r="S2134" s="3"/>
      <c r="T2134"/>
      <c r="U2134"/>
    </row>
    <row r="2135" spans="15:21" x14ac:dyDescent="0.15">
      <c r="O2135" s="5"/>
      <c r="P2135" s="3"/>
      <c r="Q2135" s="3"/>
      <c r="R2135" s="3"/>
      <c r="S2135" s="3"/>
      <c r="T2135"/>
      <c r="U2135"/>
    </row>
    <row r="2136" spans="15:21" x14ac:dyDescent="0.15">
      <c r="O2136" s="5"/>
      <c r="P2136" s="3"/>
      <c r="Q2136" s="3"/>
      <c r="R2136" s="3"/>
      <c r="S2136" s="3"/>
      <c r="T2136"/>
      <c r="U2136"/>
    </row>
    <row r="2137" spans="15:21" x14ac:dyDescent="0.15">
      <c r="O2137" s="5"/>
      <c r="P2137" s="3"/>
      <c r="Q2137" s="3"/>
      <c r="R2137" s="3"/>
      <c r="S2137" s="3"/>
      <c r="T2137"/>
      <c r="U2137"/>
    </row>
    <row r="2138" spans="15:21" x14ac:dyDescent="0.15">
      <c r="O2138" s="5"/>
      <c r="P2138" s="3"/>
      <c r="Q2138" s="3"/>
      <c r="R2138" s="3"/>
      <c r="S2138" s="3"/>
      <c r="T2138"/>
      <c r="U2138"/>
    </row>
    <row r="2139" spans="15:21" x14ac:dyDescent="0.15">
      <c r="O2139" s="5"/>
      <c r="P2139" s="3"/>
      <c r="Q2139" s="3"/>
      <c r="R2139" s="3"/>
      <c r="S2139" s="3"/>
      <c r="T2139"/>
      <c r="U2139"/>
    </row>
    <row r="2140" spans="15:21" x14ac:dyDescent="0.15">
      <c r="O2140" s="5"/>
      <c r="P2140" s="3"/>
      <c r="Q2140" s="3"/>
      <c r="R2140" s="3"/>
      <c r="S2140" s="3"/>
      <c r="T2140"/>
      <c r="U2140"/>
    </row>
    <row r="2141" spans="15:21" x14ac:dyDescent="0.15">
      <c r="O2141" s="5"/>
      <c r="P2141" s="3"/>
      <c r="Q2141" s="3"/>
      <c r="R2141" s="3"/>
      <c r="S2141" s="3"/>
      <c r="T2141"/>
      <c r="U2141"/>
    </row>
    <row r="2142" spans="15:21" x14ac:dyDescent="0.15">
      <c r="O2142" s="5"/>
      <c r="P2142" s="3"/>
      <c r="Q2142" s="3"/>
      <c r="R2142" s="3"/>
      <c r="S2142" s="3"/>
      <c r="T2142"/>
      <c r="U2142"/>
    </row>
    <row r="2143" spans="15:21" x14ac:dyDescent="0.15">
      <c r="O2143" s="5"/>
      <c r="P2143" s="3"/>
      <c r="Q2143" s="3"/>
      <c r="R2143" s="3"/>
      <c r="S2143" s="3"/>
      <c r="T2143"/>
      <c r="U2143"/>
    </row>
    <row r="2144" spans="15:21" x14ac:dyDescent="0.15">
      <c r="O2144" s="5"/>
      <c r="P2144" s="3"/>
      <c r="Q2144" s="3"/>
      <c r="R2144" s="3"/>
      <c r="S2144" s="3"/>
      <c r="T2144"/>
      <c r="U2144"/>
    </row>
    <row r="2145" spans="15:21" x14ac:dyDescent="0.15">
      <c r="O2145" s="5"/>
      <c r="P2145" s="3"/>
      <c r="Q2145" s="3"/>
      <c r="R2145" s="3"/>
      <c r="S2145" s="3"/>
      <c r="T2145"/>
      <c r="U2145"/>
    </row>
    <row r="2146" spans="15:21" x14ac:dyDescent="0.15">
      <c r="O2146" s="5"/>
      <c r="P2146" s="3"/>
      <c r="Q2146" s="3"/>
      <c r="R2146" s="3"/>
      <c r="S2146" s="3"/>
      <c r="T2146"/>
      <c r="U2146"/>
    </row>
    <row r="2147" spans="15:21" x14ac:dyDescent="0.15">
      <c r="O2147" s="5"/>
      <c r="P2147" s="3"/>
      <c r="Q2147" s="3"/>
      <c r="R2147" s="3"/>
      <c r="S2147" s="3"/>
      <c r="T2147"/>
      <c r="U2147"/>
    </row>
    <row r="2148" spans="15:21" x14ac:dyDescent="0.15">
      <c r="O2148" s="5"/>
      <c r="P2148" s="3"/>
      <c r="Q2148" s="3"/>
      <c r="R2148" s="3"/>
      <c r="S2148" s="3"/>
      <c r="T2148"/>
      <c r="U2148"/>
    </row>
    <row r="2149" spans="15:21" x14ac:dyDescent="0.15">
      <c r="O2149" s="5"/>
      <c r="P2149" s="3"/>
      <c r="Q2149" s="3"/>
      <c r="R2149" s="3"/>
      <c r="S2149" s="3"/>
      <c r="T2149"/>
      <c r="U2149"/>
    </row>
    <row r="2150" spans="15:21" x14ac:dyDescent="0.15">
      <c r="O2150" s="5"/>
      <c r="P2150" s="3"/>
      <c r="Q2150" s="3"/>
      <c r="R2150" s="3"/>
      <c r="S2150" s="3"/>
      <c r="T2150"/>
      <c r="U2150"/>
    </row>
    <row r="2151" spans="15:21" x14ac:dyDescent="0.15">
      <c r="O2151" s="5"/>
      <c r="P2151" s="3"/>
      <c r="Q2151" s="3"/>
      <c r="R2151" s="3"/>
      <c r="S2151" s="3"/>
      <c r="T2151"/>
      <c r="U2151"/>
    </row>
    <row r="2152" spans="15:21" x14ac:dyDescent="0.15">
      <c r="O2152" s="5"/>
      <c r="P2152" s="3"/>
      <c r="Q2152" s="3"/>
      <c r="R2152" s="3"/>
      <c r="S2152" s="3"/>
      <c r="T2152"/>
      <c r="U2152"/>
    </row>
    <row r="2153" spans="15:21" x14ac:dyDescent="0.15">
      <c r="O2153" s="5"/>
      <c r="P2153" s="3"/>
      <c r="Q2153" s="3"/>
      <c r="R2153" s="3"/>
      <c r="S2153" s="3"/>
      <c r="T2153"/>
      <c r="U2153"/>
    </row>
    <row r="2154" spans="15:21" x14ac:dyDescent="0.15">
      <c r="O2154" s="5"/>
      <c r="P2154" s="3"/>
      <c r="Q2154" s="3"/>
      <c r="R2154" s="3"/>
      <c r="S2154" s="3"/>
      <c r="T2154"/>
      <c r="U2154"/>
    </row>
    <row r="2155" spans="15:21" x14ac:dyDescent="0.15">
      <c r="O2155" s="5"/>
      <c r="P2155" s="3"/>
      <c r="Q2155" s="3"/>
      <c r="R2155" s="3"/>
      <c r="S2155" s="3"/>
      <c r="T2155"/>
      <c r="U2155"/>
    </row>
    <row r="2156" spans="15:21" x14ac:dyDescent="0.15">
      <c r="O2156" s="5"/>
      <c r="P2156" s="3"/>
      <c r="Q2156" s="3"/>
      <c r="R2156" s="3"/>
      <c r="S2156" s="3"/>
      <c r="T2156"/>
      <c r="U2156"/>
    </row>
    <row r="2157" spans="15:21" x14ac:dyDescent="0.15">
      <c r="O2157" s="5"/>
      <c r="P2157" s="3"/>
      <c r="Q2157" s="3"/>
      <c r="R2157" s="3"/>
      <c r="S2157" s="3"/>
      <c r="T2157"/>
      <c r="U2157"/>
    </row>
    <row r="2158" spans="15:21" x14ac:dyDescent="0.15">
      <c r="O2158" s="5"/>
      <c r="P2158" s="3"/>
      <c r="Q2158" s="3"/>
      <c r="R2158" s="3"/>
      <c r="S2158" s="3"/>
      <c r="T2158"/>
      <c r="U2158"/>
    </row>
    <row r="2159" spans="15:21" x14ac:dyDescent="0.15">
      <c r="O2159" s="5"/>
      <c r="P2159" s="3"/>
      <c r="Q2159" s="3"/>
      <c r="R2159" s="3"/>
      <c r="S2159" s="3"/>
      <c r="T2159"/>
      <c r="U2159"/>
    </row>
    <row r="2160" spans="15:21" x14ac:dyDescent="0.15">
      <c r="O2160" s="5"/>
      <c r="P2160" s="3"/>
      <c r="Q2160" s="3"/>
      <c r="R2160" s="3"/>
      <c r="S2160" s="3"/>
      <c r="T2160"/>
      <c r="U2160"/>
    </row>
    <row r="2161" spans="15:21" x14ac:dyDescent="0.15">
      <c r="O2161" s="5"/>
      <c r="P2161" s="3"/>
      <c r="Q2161" s="3"/>
      <c r="R2161" s="3"/>
      <c r="S2161" s="3"/>
      <c r="T2161"/>
      <c r="U2161"/>
    </row>
    <row r="2162" spans="15:21" x14ac:dyDescent="0.15">
      <c r="O2162" s="5"/>
      <c r="P2162" s="3"/>
      <c r="Q2162" s="3"/>
      <c r="R2162" s="3"/>
      <c r="S2162" s="3"/>
      <c r="T2162"/>
      <c r="U2162"/>
    </row>
    <row r="2163" spans="15:21" x14ac:dyDescent="0.15">
      <c r="O2163" s="5"/>
      <c r="P2163" s="3"/>
      <c r="Q2163" s="3"/>
      <c r="R2163" s="3"/>
      <c r="S2163" s="3"/>
      <c r="T2163"/>
      <c r="U2163"/>
    </row>
    <row r="2164" spans="15:21" x14ac:dyDescent="0.15">
      <c r="O2164" s="5"/>
      <c r="P2164" s="3"/>
      <c r="Q2164" s="3"/>
      <c r="R2164" s="3"/>
      <c r="S2164" s="3"/>
      <c r="T2164"/>
      <c r="U2164"/>
    </row>
    <row r="2165" spans="15:21" x14ac:dyDescent="0.15">
      <c r="O2165" s="5"/>
      <c r="P2165" s="3"/>
      <c r="Q2165" s="3"/>
      <c r="R2165" s="3"/>
      <c r="S2165" s="3"/>
      <c r="T2165"/>
      <c r="U2165"/>
    </row>
    <row r="2166" spans="15:21" x14ac:dyDescent="0.15">
      <c r="O2166" s="5"/>
      <c r="P2166" s="3"/>
      <c r="Q2166" s="3"/>
      <c r="R2166" s="3"/>
      <c r="S2166" s="3"/>
      <c r="T2166"/>
      <c r="U2166"/>
    </row>
    <row r="2167" spans="15:21" x14ac:dyDescent="0.15">
      <c r="O2167" s="5"/>
      <c r="P2167" s="3"/>
      <c r="Q2167" s="3"/>
      <c r="R2167" s="3"/>
      <c r="S2167" s="3"/>
      <c r="T2167"/>
      <c r="U2167"/>
    </row>
    <row r="2168" spans="15:21" x14ac:dyDescent="0.15">
      <c r="O2168" s="5"/>
      <c r="P2168" s="3"/>
      <c r="Q2168" s="3"/>
      <c r="R2168" s="3"/>
      <c r="S2168" s="3"/>
      <c r="T2168"/>
      <c r="U2168"/>
    </row>
    <row r="2169" spans="15:21" x14ac:dyDescent="0.15">
      <c r="O2169" s="5"/>
      <c r="P2169" s="3"/>
      <c r="Q2169" s="3"/>
      <c r="R2169" s="3"/>
      <c r="S2169" s="3"/>
      <c r="T2169"/>
      <c r="U2169"/>
    </row>
    <row r="2170" spans="15:21" x14ac:dyDescent="0.15">
      <c r="O2170" s="5"/>
      <c r="P2170" s="3"/>
      <c r="Q2170" s="3"/>
      <c r="R2170" s="3"/>
      <c r="S2170" s="3"/>
      <c r="T2170"/>
      <c r="U2170"/>
    </row>
    <row r="2171" spans="15:21" x14ac:dyDescent="0.15">
      <c r="O2171" s="5"/>
      <c r="P2171" s="3"/>
      <c r="Q2171" s="3"/>
      <c r="R2171" s="3"/>
      <c r="S2171" s="3"/>
      <c r="T2171"/>
      <c r="U2171"/>
    </row>
    <row r="2172" spans="15:21" x14ac:dyDescent="0.15">
      <c r="O2172" s="5"/>
      <c r="P2172" s="3"/>
      <c r="Q2172" s="3"/>
      <c r="R2172" s="3"/>
      <c r="S2172" s="3"/>
      <c r="T2172"/>
      <c r="U2172"/>
    </row>
    <row r="2173" spans="15:21" x14ac:dyDescent="0.15">
      <c r="O2173" s="5"/>
      <c r="P2173" s="3"/>
      <c r="Q2173" s="3"/>
      <c r="R2173" s="3"/>
      <c r="S2173" s="3"/>
      <c r="T2173"/>
      <c r="U2173"/>
    </row>
    <row r="2174" spans="15:21" x14ac:dyDescent="0.15">
      <c r="O2174" s="5"/>
      <c r="P2174" s="3"/>
      <c r="Q2174" s="3"/>
      <c r="R2174" s="3"/>
      <c r="S2174" s="3"/>
      <c r="T2174"/>
      <c r="U2174"/>
    </row>
    <row r="2175" spans="15:21" x14ac:dyDescent="0.15">
      <c r="O2175" s="5"/>
      <c r="P2175" s="3"/>
      <c r="Q2175" s="3"/>
      <c r="R2175" s="3"/>
      <c r="S2175" s="3"/>
      <c r="T2175"/>
      <c r="U2175"/>
    </row>
    <row r="2176" spans="15:21" x14ac:dyDescent="0.15">
      <c r="O2176" s="5"/>
      <c r="P2176" s="3"/>
      <c r="Q2176" s="3"/>
      <c r="R2176" s="3"/>
      <c r="S2176" s="3"/>
      <c r="T2176"/>
      <c r="U2176"/>
    </row>
    <row r="2177" spans="15:21" x14ac:dyDescent="0.15">
      <c r="O2177" s="5"/>
      <c r="P2177" s="3"/>
      <c r="Q2177" s="3"/>
      <c r="R2177" s="3"/>
      <c r="S2177" s="3"/>
      <c r="T2177"/>
      <c r="U2177"/>
    </row>
    <row r="2178" spans="15:21" x14ac:dyDescent="0.15">
      <c r="O2178" s="5"/>
      <c r="P2178" s="3"/>
      <c r="Q2178" s="3"/>
      <c r="R2178" s="3"/>
      <c r="S2178" s="3"/>
      <c r="T2178"/>
      <c r="U2178"/>
    </row>
    <row r="2179" spans="15:21" x14ac:dyDescent="0.15">
      <c r="O2179" s="5"/>
      <c r="P2179" s="3"/>
      <c r="Q2179" s="3"/>
      <c r="R2179" s="3"/>
      <c r="S2179" s="3"/>
      <c r="T2179"/>
      <c r="U2179"/>
    </row>
    <row r="2180" spans="15:21" x14ac:dyDescent="0.15">
      <c r="O2180" s="5"/>
      <c r="P2180" s="3"/>
      <c r="Q2180" s="3"/>
      <c r="R2180" s="3"/>
      <c r="S2180" s="3"/>
      <c r="T2180"/>
      <c r="U2180"/>
    </row>
    <row r="2181" spans="15:21" x14ac:dyDescent="0.15">
      <c r="O2181" s="5"/>
      <c r="P2181" s="3"/>
      <c r="Q2181" s="3"/>
      <c r="R2181" s="3"/>
      <c r="S2181" s="3"/>
      <c r="T2181"/>
      <c r="U2181"/>
    </row>
    <row r="2182" spans="15:21" x14ac:dyDescent="0.15">
      <c r="O2182" s="5"/>
      <c r="P2182" s="3"/>
      <c r="Q2182" s="3"/>
      <c r="R2182" s="3"/>
      <c r="S2182" s="3"/>
      <c r="T2182"/>
      <c r="U2182"/>
    </row>
    <row r="2183" spans="15:21" x14ac:dyDescent="0.15">
      <c r="O2183" s="5"/>
      <c r="P2183" s="3"/>
      <c r="Q2183" s="3"/>
      <c r="R2183" s="3"/>
      <c r="S2183" s="3"/>
      <c r="T2183"/>
      <c r="U2183"/>
    </row>
    <row r="2184" spans="15:21" x14ac:dyDescent="0.15">
      <c r="O2184" s="5"/>
      <c r="P2184" s="3"/>
      <c r="Q2184" s="3"/>
      <c r="R2184" s="3"/>
      <c r="S2184" s="3"/>
      <c r="T2184"/>
      <c r="U2184"/>
    </row>
    <row r="2185" spans="15:21" x14ac:dyDescent="0.15">
      <c r="O2185" s="5"/>
      <c r="P2185" s="3"/>
      <c r="Q2185" s="3"/>
      <c r="R2185" s="3"/>
      <c r="S2185" s="3"/>
      <c r="T2185"/>
      <c r="U2185"/>
    </row>
    <row r="2186" spans="15:21" x14ac:dyDescent="0.15">
      <c r="O2186" s="5"/>
      <c r="P2186" s="3"/>
      <c r="Q2186" s="3"/>
      <c r="R2186" s="3"/>
      <c r="S2186" s="3"/>
      <c r="T2186"/>
      <c r="U2186"/>
    </row>
  </sheetData>
  <phoneticPr fontId="3" type="noConversion"/>
  <printOptions horizontalCentered="1" headings="1"/>
  <pageMargins left="0.5" right="0.5" top="0.5" bottom="1" header="0.5" footer="0.5"/>
  <pageSetup scale="57" fitToHeight="11" orientation="landscape" horizontalDpi="300" verticalDpi="300" r:id="rId1"/>
  <headerFooter alignWithMargins="0">
    <oddFooter>Page &amp;P of &amp;N</oddFooter>
  </headerFooter>
  <rowBreaks count="9" manualBreakCount="9">
    <brk id="2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2001</vt:lpstr>
      <vt:lpstr>MARGIN_PLAN97_A</vt:lpstr>
      <vt:lpstr>'2001'!Print_Area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Felienne</cp:lastModifiedBy>
  <cp:lastPrinted>2001-12-27T19:26:38Z</cp:lastPrinted>
  <dcterms:created xsi:type="dcterms:W3CDTF">1999-02-17T17:05:42Z</dcterms:created>
  <dcterms:modified xsi:type="dcterms:W3CDTF">2014-09-05T08:08:23Z</dcterms:modified>
</cp:coreProperties>
</file>