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N8" i="1162"/>
  <c r="AP8" i="1162"/>
  <c r="AQ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L26" i="1162" s="1"/>
  <c r="AK9" i="1162"/>
  <c r="AQ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M10" i="1162"/>
  <c r="AQ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N26" i="1162" s="1"/>
  <c r="AM11" i="1162"/>
  <c r="AN11" i="1162"/>
  <c r="AQ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P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K13" i="1162"/>
  <c r="AL13" i="1162"/>
  <c r="AN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N27" i="1162" s="1"/>
  <c r="AE16" i="1162"/>
  <c r="AF16" i="1162"/>
  <c r="AP10" i="1162" s="1"/>
  <c r="AI16" i="1162"/>
  <c r="AE17" i="1162"/>
  <c r="AL10" i="1162" s="1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X23" i="1162" s="1"/>
  <c r="AW17" i="1162"/>
  <c r="AX17" i="1162"/>
  <c r="AZ17" i="1162"/>
  <c r="BA17" i="1162"/>
  <c r="BC23" i="1162" s="1"/>
  <c r="BB17" i="1162"/>
  <c r="BC17" i="1162"/>
  <c r="AE18" i="1162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S23" i="1162"/>
  <c r="AE24" i="1162"/>
  <c r="AF24" i="1162"/>
  <c r="AI24" i="1162"/>
  <c r="AE25" i="1162"/>
  <c r="AL12" i="1162" s="1"/>
  <c r="AF25" i="1162"/>
  <c r="AQ12" i="1162" s="1"/>
  <c r="AI25" i="1162"/>
  <c r="AL30" i="1162" s="1"/>
  <c r="AE26" i="1162"/>
  <c r="AM12" i="1162" s="1"/>
  <c r="AF26" i="1162"/>
  <c r="AR12" i="1162" s="1"/>
  <c r="AI26" i="1162"/>
  <c r="AK26" i="1162"/>
  <c r="AM26" i="1162"/>
  <c r="AE27" i="1162"/>
  <c r="AN12" i="1162" s="1"/>
  <c r="AF27" i="1162"/>
  <c r="AS12" i="1162" s="1"/>
  <c r="AI27" i="1162"/>
  <c r="AN30" i="1162" s="1"/>
  <c r="AL27" i="1162"/>
  <c r="AM27" i="1162"/>
  <c r="AE28" i="1162"/>
  <c r="AF28" i="1162"/>
  <c r="AP13" i="1162" s="1"/>
  <c r="AI28" i="1162"/>
  <c r="AK31" i="1162" s="1"/>
  <c r="AK28" i="1162"/>
  <c r="AL28" i="1162"/>
  <c r="AM28" i="1162"/>
  <c r="AE29" i="1162"/>
  <c r="AF29" i="1162"/>
  <c r="AI29" i="1162"/>
  <c r="AL31" i="1162" s="1"/>
  <c r="AK29" i="1162"/>
  <c r="AL29" i="1162"/>
  <c r="AM29" i="1162"/>
  <c r="AE30" i="1162"/>
  <c r="AM13" i="1162" s="1"/>
  <c r="AF30" i="1162"/>
  <c r="AR13" i="1162" s="1"/>
  <c r="AI30" i="1162"/>
  <c r="AK30" i="1162"/>
  <c r="AM30" i="1162"/>
  <c r="AE31" i="1162"/>
  <c r="AF31" i="1162"/>
  <c r="AS13" i="1162" s="1"/>
  <c r="AI31" i="1162"/>
  <c r="AN31" i="1162" s="1"/>
  <c r="AM31" i="1162"/>
  <c r="AE57" i="1162"/>
  <c r="AF57" i="1162"/>
  <c r="AP57" i="1162" s="1"/>
  <c r="AH57" i="1162"/>
  <c r="AZ57" i="1162" s="1"/>
  <c r="AI57" i="1162"/>
  <c r="AK57" i="1162"/>
  <c r="AM57" i="1162"/>
  <c r="AR57" i="1162"/>
  <c r="AU57" i="1162"/>
  <c r="AV57" i="1162"/>
  <c r="AW57" i="1162"/>
  <c r="AX57" i="1162"/>
  <c r="BB57" i="1162"/>
  <c r="AE58" i="1162"/>
  <c r="AL57" i="1162" s="1"/>
  <c r="AF58" i="1162"/>
  <c r="AQ57" i="1162" s="1"/>
  <c r="AH58" i="1162"/>
  <c r="BA57" i="1162" s="1"/>
  <c r="AI58" i="1162"/>
  <c r="AM58" i="1162"/>
  <c r="AP58" i="1162"/>
  <c r="AQ58" i="1162"/>
  <c r="AR58" i="1162"/>
  <c r="AU58" i="1162"/>
  <c r="AV58" i="1162"/>
  <c r="AW58" i="1162"/>
  <c r="AX58" i="1162"/>
  <c r="BB58" i="1162"/>
  <c r="AE59" i="1162"/>
  <c r="AF59" i="1162"/>
  <c r="AH59" i="1162"/>
  <c r="AI59" i="1162"/>
  <c r="AL59" i="1162"/>
  <c r="AM59" i="1162"/>
  <c r="AR59" i="1162"/>
  <c r="AU59" i="1162"/>
  <c r="AX63" i="1162" s="1"/>
  <c r="AV59" i="1162"/>
  <c r="AW59" i="1162"/>
  <c r="AX59" i="1162"/>
  <c r="BB59" i="1162"/>
  <c r="AE60" i="1162"/>
  <c r="AN57" i="1162" s="1"/>
  <c r="AF60" i="1162"/>
  <c r="AS57" i="1162" s="1"/>
  <c r="AH60" i="1162"/>
  <c r="BC57" i="1162" s="1"/>
  <c r="AI60" i="1162"/>
  <c r="AM60" i="1162"/>
  <c r="AP60" i="1162"/>
  <c r="AQ60" i="1162"/>
  <c r="AR60" i="1162"/>
  <c r="AU60" i="1162"/>
  <c r="AV60" i="1162"/>
  <c r="AW60" i="1162"/>
  <c r="AX60" i="1162"/>
  <c r="BB60" i="1162"/>
  <c r="AE61" i="1162"/>
  <c r="AK58" i="1162" s="1"/>
  <c r="AF61" i="1162"/>
  <c r="AH61" i="1162"/>
  <c r="AZ58" i="1162" s="1"/>
  <c r="AI61" i="1162"/>
  <c r="AK61" i="1162"/>
  <c r="AM61" i="1162"/>
  <c r="AU61" i="1162"/>
  <c r="AV61" i="1162"/>
  <c r="AW61" i="1162"/>
  <c r="AX61" i="1162"/>
  <c r="AZ61" i="1162"/>
  <c r="BB61" i="1162"/>
  <c r="AE62" i="1162"/>
  <c r="AL58" i="1162" s="1"/>
  <c r="AF62" i="1162"/>
  <c r="AH62" i="1162"/>
  <c r="BA58" i="1162" s="1"/>
  <c r="AI62" i="1162"/>
  <c r="AM62" i="1162"/>
  <c r="AQ62" i="1162"/>
  <c r="AU62" i="1162"/>
  <c r="AV62" i="1162"/>
  <c r="AW62" i="1162"/>
  <c r="AX62" i="1162"/>
  <c r="AZ62" i="1162"/>
  <c r="BA62" i="1162"/>
  <c r="BB62" i="1162"/>
  <c r="AE63" i="1162"/>
  <c r="AF63" i="1162"/>
  <c r="AH63" i="1162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72" i="1162" s="1"/>
  <c r="AS66" i="1162"/>
  <c r="AU66" i="1162"/>
  <c r="AX72" i="1162" s="1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BA60" i="1162" s="1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N72" i="1162"/>
  <c r="AE73" i="1162"/>
  <c r="AF73" i="1162"/>
  <c r="AP61" i="1162" s="1"/>
  <c r="AH73" i="1162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AI75" i="1162"/>
  <c r="AM79" i="1162" s="1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P62" i="1162" s="1"/>
  <c r="AH77" i="1162"/>
  <c r="AI77" i="1162"/>
  <c r="AK80" i="1162" s="1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R62" i="1162" s="1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L80" i="1162"/>
  <c r="AN80" i="1162"/>
  <c r="AP80" i="1162"/>
  <c r="AQ80" i="1162"/>
  <c r="AR80" i="1162"/>
  <c r="AS80" i="1162"/>
  <c r="AE8" i="64396"/>
  <c r="AF8" i="64396"/>
  <c r="AP8" i="64396" s="1"/>
  <c r="AI8" i="64396"/>
  <c r="AK26" i="64396" s="1"/>
  <c r="AK8" i="64396"/>
  <c r="AN14" i="64396" s="1"/>
  <c r="AM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L8" i="64396" s="1"/>
  <c r="AF9" i="64396"/>
  <c r="AQ8" i="64396" s="1"/>
  <c r="AI9" i="64396"/>
  <c r="AL9" i="64396"/>
  <c r="AP9" i="64396"/>
  <c r="AQ9" i="64396"/>
  <c r="AU9" i="64396"/>
  <c r="AV9" i="64396"/>
  <c r="AW9" i="64396"/>
  <c r="AX9" i="64396"/>
  <c r="AX14" i="64396" s="1"/>
  <c r="AZ9" i="64396"/>
  <c r="BA9" i="64396"/>
  <c r="BB9" i="64396"/>
  <c r="BC9" i="64396"/>
  <c r="AE10" i="64396"/>
  <c r="AF10" i="64396"/>
  <c r="AI10" i="64396"/>
  <c r="AK10" i="64396"/>
  <c r="AL10" i="64396"/>
  <c r="AQ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I11" i="64396"/>
  <c r="AN26" i="64396" s="1"/>
  <c r="AK11" i="64396"/>
  <c r="AN11" i="64396"/>
  <c r="AQ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K12" i="64396"/>
  <c r="AM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Q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N9" i="64396" s="1"/>
  <c r="AF15" i="64396"/>
  <c r="AS9" i="64396" s="1"/>
  <c r="AI15" i="64396"/>
  <c r="AN27" i="64396" s="1"/>
  <c r="AE16" i="64396"/>
  <c r="AF16" i="64396"/>
  <c r="AP10" i="64396" s="1"/>
  <c r="AI16" i="64396"/>
  <c r="AE17" i="64396"/>
  <c r="AF17" i="64396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S11" i="64396" s="1"/>
  <c r="AI23" i="64396"/>
  <c r="AN29" i="64396" s="1"/>
  <c r="AE24" i="64396"/>
  <c r="AF24" i="64396"/>
  <c r="AP12" i="64396" s="1"/>
  <c r="AI24" i="64396"/>
  <c r="AK30" i="64396" s="1"/>
  <c r="AE25" i="64396"/>
  <c r="AL12" i="64396" s="1"/>
  <c r="AF25" i="64396"/>
  <c r="AQ12" i="64396" s="1"/>
  <c r="AI25" i="64396"/>
  <c r="AL30" i="64396" s="1"/>
  <c r="AE26" i="64396"/>
  <c r="AF26" i="64396"/>
  <c r="AR12" i="64396" s="1"/>
  <c r="AI26" i="64396"/>
  <c r="AL26" i="64396"/>
  <c r="AM26" i="64396"/>
  <c r="AE27" i="64396"/>
  <c r="AF27" i="64396"/>
  <c r="AS12" i="64396" s="1"/>
  <c r="AI27" i="64396"/>
  <c r="AN30" i="64396" s="1"/>
  <c r="AK27" i="64396"/>
  <c r="AL27" i="64396"/>
  <c r="AM27" i="64396"/>
  <c r="AE28" i="64396"/>
  <c r="AF28" i="64396"/>
  <c r="AP13" i="64396" s="1"/>
  <c r="AI28" i="64396"/>
  <c r="AK28" i="64396"/>
  <c r="AM28" i="64396"/>
  <c r="AE29" i="64396"/>
  <c r="AF29" i="64396"/>
  <c r="AI29" i="64396"/>
  <c r="AL29" i="64396"/>
  <c r="AM29" i="64396"/>
  <c r="AE30" i="64396"/>
  <c r="AM13" i="64396" s="1"/>
  <c r="AF30" i="64396"/>
  <c r="AR13" i="64396" s="1"/>
  <c r="AI30" i="64396"/>
  <c r="AM31" i="64396" s="1"/>
  <c r="AM30" i="64396"/>
  <c r="AE31" i="64396"/>
  <c r="AN13" i="64396" s="1"/>
  <c r="AF31" i="64396"/>
  <c r="AS13" i="64396" s="1"/>
  <c r="AI31" i="64396"/>
  <c r="AN31" i="64396" s="1"/>
  <c r="AK31" i="64396"/>
  <c r="AL31" i="64396"/>
  <c r="AE57" i="64396"/>
  <c r="AK57" i="64396" s="1"/>
  <c r="AF57" i="64396"/>
  <c r="AH57" i="64396"/>
  <c r="AI57" i="64396"/>
  <c r="AP57" i="64396"/>
  <c r="AS63" i="64396" s="1"/>
  <c r="AQ57" i="64396"/>
  <c r="AU57" i="64396"/>
  <c r="AV57" i="64396"/>
  <c r="AW57" i="64396"/>
  <c r="AX57" i="64396"/>
  <c r="AZ57" i="64396"/>
  <c r="BA57" i="64396"/>
  <c r="AE58" i="64396"/>
  <c r="AL57" i="64396" s="1"/>
  <c r="AF58" i="64396"/>
  <c r="AH58" i="64396"/>
  <c r="AI58" i="64396"/>
  <c r="AK58" i="64396"/>
  <c r="AL58" i="64396"/>
  <c r="AM58" i="64396"/>
  <c r="AU58" i="64396"/>
  <c r="AV58" i="64396"/>
  <c r="AW58" i="64396"/>
  <c r="AX58" i="64396"/>
  <c r="BB58" i="64396"/>
  <c r="AE59" i="64396"/>
  <c r="AM57" i="64396" s="1"/>
  <c r="AF59" i="64396"/>
  <c r="AR57" i="64396" s="1"/>
  <c r="AH59" i="64396"/>
  <c r="BB57" i="64396" s="1"/>
  <c r="AI59" i="64396"/>
  <c r="AM59" i="64396"/>
  <c r="AP59" i="64396"/>
  <c r="AU59" i="64396"/>
  <c r="AV59" i="64396"/>
  <c r="AW59" i="64396"/>
  <c r="AX59" i="64396"/>
  <c r="AE60" i="64396"/>
  <c r="AN57" i="64396" s="1"/>
  <c r="AF60" i="64396"/>
  <c r="AS57" i="64396" s="1"/>
  <c r="AH60" i="64396"/>
  <c r="BC57" i="64396" s="1"/>
  <c r="AI60" i="64396"/>
  <c r="AL60" i="64396"/>
  <c r="AM60" i="64396"/>
  <c r="AU60" i="64396"/>
  <c r="AV60" i="64396"/>
  <c r="AW60" i="64396"/>
  <c r="AX60" i="64396"/>
  <c r="AE61" i="64396"/>
  <c r="AF61" i="64396"/>
  <c r="AP58" i="64396" s="1"/>
  <c r="AH61" i="64396"/>
  <c r="AZ58" i="64396" s="1"/>
  <c r="AI61" i="64396"/>
  <c r="AM61" i="64396"/>
  <c r="AP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Q58" i="64396" s="1"/>
  <c r="AH62" i="64396"/>
  <c r="BA58" i="64396" s="1"/>
  <c r="AI62" i="64396"/>
  <c r="AK62" i="64396"/>
  <c r="AL62" i="64396"/>
  <c r="AU62" i="64396"/>
  <c r="AV62" i="64396"/>
  <c r="AW62" i="64396"/>
  <c r="AX62" i="64396"/>
  <c r="BB62" i="64396"/>
  <c r="AE63" i="64396"/>
  <c r="AF63" i="64396"/>
  <c r="AR58" i="64396" s="1"/>
  <c r="AH63" i="64396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H65" i="64396"/>
  <c r="AZ59" i="64396" s="1"/>
  <c r="AI65" i="64396"/>
  <c r="AE66" i="64396"/>
  <c r="AL59" i="64396" s="1"/>
  <c r="AF66" i="64396"/>
  <c r="AQ59" i="64396" s="1"/>
  <c r="AH66" i="64396"/>
  <c r="BA59" i="64396" s="1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72" i="64396" s="1"/>
  <c r="AX66" i="64396"/>
  <c r="AZ66" i="64396"/>
  <c r="BA66" i="64396"/>
  <c r="BB66" i="64396"/>
  <c r="BC66" i="64396"/>
  <c r="BE66" i="64396"/>
  <c r="BF66" i="64396"/>
  <c r="BG66" i="64396"/>
  <c r="BH72" i="64396" s="1"/>
  <c r="BH66" i="64396"/>
  <c r="AE67" i="64396"/>
  <c r="AF67" i="64396"/>
  <c r="AR59" i="64396" s="1"/>
  <c r="AH67" i="64396"/>
  <c r="BB59" i="64396" s="1"/>
  <c r="AI67" i="64396"/>
  <c r="AM77" i="64396" s="1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AE73" i="64396"/>
  <c r="AK61" i="64396" s="1"/>
  <c r="AF73" i="64396"/>
  <c r="AH73" i="64396"/>
  <c r="AI73" i="64396"/>
  <c r="AK79" i="64396" s="1"/>
  <c r="AE74" i="64396"/>
  <c r="AL61" i="64396" s="1"/>
  <c r="AF74" i="64396"/>
  <c r="AQ61" i="64396" s="1"/>
  <c r="AH74" i="64396"/>
  <c r="AI74" i="64396"/>
  <c r="AE75" i="64396"/>
  <c r="AF75" i="64396"/>
  <c r="AR61" i="64396" s="1"/>
  <c r="AH75" i="64396"/>
  <c r="AI75" i="64396"/>
  <c r="AM79" i="64396" s="1"/>
  <c r="AK75" i="64396"/>
  <c r="AL75" i="64396"/>
  <c r="AM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AI76" i="64396"/>
  <c r="AK76" i="64396"/>
  <c r="AL76" i="64396"/>
  <c r="AM76" i="64396"/>
  <c r="AN76" i="64396"/>
  <c r="AP76" i="64396"/>
  <c r="AQ76" i="64396"/>
  <c r="AS81" i="64396" s="1"/>
  <c r="AR76" i="64396"/>
  <c r="AS76" i="64396"/>
  <c r="AE77" i="64396"/>
  <c r="AF77" i="64396"/>
  <c r="AP62" i="64396" s="1"/>
  <c r="AH77" i="64396"/>
  <c r="AZ62" i="64396" s="1"/>
  <c r="AI77" i="64396"/>
  <c r="AK77" i="64396"/>
  <c r="AL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AI79" i="64396"/>
  <c r="AM80" i="64396" s="1"/>
  <c r="AL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N80" i="64396" s="1"/>
  <c r="AK80" i="64396"/>
  <c r="AL80" i="64396"/>
  <c r="AP80" i="64396"/>
  <c r="AQ80" i="64396"/>
  <c r="AR80" i="64396"/>
  <c r="AS80" i="64396"/>
  <c r="A4" i="1"/>
  <c r="D8" i="1"/>
  <c r="AE8" i="1"/>
  <c r="AF8" i="1"/>
  <c r="AP8" i="1" s="1"/>
  <c r="AI8" i="1"/>
  <c r="AK8" i="1"/>
  <c r="AL8" i="1"/>
  <c r="AM8" i="1"/>
  <c r="AR8" i="1"/>
  <c r="AU8" i="1"/>
  <c r="AV8" i="1"/>
  <c r="AW8" i="1"/>
  <c r="AX8" i="1"/>
  <c r="AZ8" i="1"/>
  <c r="BA8" i="1"/>
  <c r="BB8" i="1"/>
  <c r="BC14" i="1" s="1"/>
  <c r="BC8" i="1"/>
  <c r="D9" i="1"/>
  <c r="AE9" i="1"/>
  <c r="AF9" i="1"/>
  <c r="AQ8" i="1" s="1"/>
  <c r="AI9" i="1"/>
  <c r="AK9" i="1"/>
  <c r="AM9" i="1"/>
  <c r="AQ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N10" i="1"/>
  <c r="AR10" i="1"/>
  <c r="AU10" i="1"/>
  <c r="AV10" i="1"/>
  <c r="AW10" i="1"/>
  <c r="AX10" i="1"/>
  <c r="AX14" i="1" s="1"/>
  <c r="AZ10" i="1"/>
  <c r="BA10" i="1"/>
  <c r="BB10" i="1"/>
  <c r="BC10" i="1"/>
  <c r="D11" i="1"/>
  <c r="AE11" i="1"/>
  <c r="AN8" i="1" s="1"/>
  <c r="AF11" i="1"/>
  <c r="AS8" i="1" s="1"/>
  <c r="AI11" i="1"/>
  <c r="AN26" i="1" s="1"/>
  <c r="AM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K12" i="1"/>
  <c r="AM12" i="1"/>
  <c r="AN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M13" i="1"/>
  <c r="AQ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H16" i="1" s="1"/>
  <c r="H52" i="1" s="1"/>
  <c r="I14" i="1"/>
  <c r="I16" i="1" s="1"/>
  <c r="I52" i="1" s="1"/>
  <c r="J14" i="1"/>
  <c r="J16" i="1" s="1"/>
  <c r="J52" i="1" s="1"/>
  <c r="K14" i="1"/>
  <c r="L14" i="1"/>
  <c r="M14" i="1"/>
  <c r="N14" i="1"/>
  <c r="O14" i="1"/>
  <c r="P14" i="1"/>
  <c r="P16" i="1" s="1"/>
  <c r="P52" i="1" s="1"/>
  <c r="Q14" i="1"/>
  <c r="Q16" i="1" s="1"/>
  <c r="Q52" i="1" s="1"/>
  <c r="R14" i="1"/>
  <c r="R16" i="1" s="1"/>
  <c r="S14" i="1"/>
  <c r="T14" i="1"/>
  <c r="U14" i="1"/>
  <c r="V14" i="1"/>
  <c r="V16" i="1" s="1"/>
  <c r="W14" i="1"/>
  <c r="X14" i="1"/>
  <c r="X16" i="1" s="1"/>
  <c r="X52" i="1" s="1"/>
  <c r="Y14" i="1"/>
  <c r="Y16" i="1" s="1"/>
  <c r="Y52" i="1" s="1"/>
  <c r="Z14" i="1"/>
  <c r="AA14" i="1"/>
  <c r="AB14" i="1"/>
  <c r="AE14" i="1"/>
  <c r="AF14" i="1"/>
  <c r="AR9" i="1" s="1"/>
  <c r="AI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S9" i="1" s="1"/>
  <c r="AI15" i="1"/>
  <c r="E16" i="1"/>
  <c r="G16" i="1"/>
  <c r="G52" i="1" s="1"/>
  <c r="L16" i="1"/>
  <c r="L134" i="1" s="1"/>
  <c r="L136" i="1" s="1"/>
  <c r="M16" i="1"/>
  <c r="M134" i="1" s="1"/>
  <c r="N16" i="1"/>
  <c r="O16" i="1"/>
  <c r="T16" i="1"/>
  <c r="T52" i="1" s="1"/>
  <c r="U16" i="1"/>
  <c r="U52" i="1" s="1"/>
  <c r="W16" i="1"/>
  <c r="Z16" i="1"/>
  <c r="Z52" i="1" s="1"/>
  <c r="AB16" i="1"/>
  <c r="AE16" i="1"/>
  <c r="AF16" i="1"/>
  <c r="AP10" i="1" s="1"/>
  <c r="AI16" i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I23" i="1"/>
  <c r="AN23" i="1"/>
  <c r="D24" i="1"/>
  <c r="AE24" i="1"/>
  <c r="AF24" i="1"/>
  <c r="AP12" i="1" s="1"/>
  <c r="AI24" i="1"/>
  <c r="D25" i="1"/>
  <c r="AE25" i="1"/>
  <c r="AL12" i="1" s="1"/>
  <c r="AF25" i="1"/>
  <c r="AQ12" i="1" s="1"/>
  <c r="AI25" i="1"/>
  <c r="AL30" i="1" s="1"/>
  <c r="D26" i="1"/>
  <c r="AE26" i="1"/>
  <c r="AF26" i="1"/>
  <c r="AR12" i="1" s="1"/>
  <c r="AI26" i="1"/>
  <c r="AK26" i="1"/>
  <c r="AL26" i="1"/>
  <c r="AM26" i="1"/>
  <c r="D27" i="1"/>
  <c r="AE27" i="1"/>
  <c r="AF27" i="1"/>
  <c r="AS12" i="1" s="1"/>
  <c r="AI27" i="1"/>
  <c r="AK27" i="1"/>
  <c r="AL27" i="1"/>
  <c r="AM27" i="1"/>
  <c r="AN27" i="1"/>
  <c r="D28" i="1"/>
  <c r="AE28" i="1"/>
  <c r="AK13" i="1" s="1"/>
  <c r="AF28" i="1"/>
  <c r="AP13" i="1" s="1"/>
  <c r="AI28" i="1"/>
  <c r="AK28" i="1"/>
  <c r="AL28" i="1"/>
  <c r="AN28" i="1"/>
  <c r="D29" i="1"/>
  <c r="AE29" i="1"/>
  <c r="AL13" i="1" s="1"/>
  <c r="AF29" i="1"/>
  <c r="AI29" i="1"/>
  <c r="AK29" i="1"/>
  <c r="AL29" i="1"/>
  <c r="AN29" i="1"/>
  <c r="D30" i="1"/>
  <c r="AE30" i="1"/>
  <c r="AF30" i="1"/>
  <c r="AR13" i="1" s="1"/>
  <c r="AI30" i="1"/>
  <c r="AK30" i="1"/>
  <c r="AM30" i="1"/>
  <c r="AN30" i="1"/>
  <c r="D31" i="1"/>
  <c r="AE31" i="1"/>
  <c r="AN13" i="1" s="1"/>
  <c r="AF31" i="1"/>
  <c r="AS13" i="1" s="1"/>
  <c r="AI31" i="1"/>
  <c r="AK31" i="1"/>
  <c r="AL31" i="1"/>
  <c r="AM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L52" i="1"/>
  <c r="O52" i="1"/>
  <c r="R52" i="1"/>
  <c r="W52" i="1"/>
  <c r="D57" i="1"/>
  <c r="AE57" i="1"/>
  <c r="AK57" i="1" s="1"/>
  <c r="AF57" i="1"/>
  <c r="AH57" i="1"/>
  <c r="AI57" i="1"/>
  <c r="AM57" i="1"/>
  <c r="AN57" i="1"/>
  <c r="AP57" i="1"/>
  <c r="AQ57" i="1"/>
  <c r="AR57" i="1"/>
  <c r="AU57" i="1"/>
  <c r="AV57" i="1"/>
  <c r="AW57" i="1"/>
  <c r="AX57" i="1"/>
  <c r="AZ57" i="1"/>
  <c r="BA57" i="1"/>
  <c r="D58" i="1"/>
  <c r="AE58" i="1"/>
  <c r="AL57" i="1" s="1"/>
  <c r="AF58" i="1"/>
  <c r="AH58" i="1"/>
  <c r="AI58" i="1"/>
  <c r="AL75" i="1" s="1"/>
  <c r="AQ58" i="1"/>
  <c r="AR58" i="1"/>
  <c r="AU58" i="1"/>
  <c r="AV58" i="1"/>
  <c r="AW58" i="1"/>
  <c r="AX58" i="1"/>
  <c r="BA58" i="1"/>
  <c r="BB58" i="1"/>
  <c r="D59" i="1"/>
  <c r="AE59" i="1"/>
  <c r="AF59" i="1"/>
  <c r="AH59" i="1"/>
  <c r="BB57" i="1" s="1"/>
  <c r="AI59" i="1"/>
  <c r="AK59" i="1"/>
  <c r="AM59" i="1"/>
  <c r="AN59" i="1"/>
  <c r="AR59" i="1"/>
  <c r="AU59" i="1"/>
  <c r="AV59" i="1"/>
  <c r="AW59" i="1"/>
  <c r="AX59" i="1"/>
  <c r="BB59" i="1"/>
  <c r="D60" i="1"/>
  <c r="AE60" i="1"/>
  <c r="AF60" i="1"/>
  <c r="AS57" i="1" s="1"/>
  <c r="AH60" i="1"/>
  <c r="BC57" i="1" s="1"/>
  <c r="AI60" i="1"/>
  <c r="AL60" i="1"/>
  <c r="AP60" i="1"/>
  <c r="AQ60" i="1"/>
  <c r="AU60" i="1"/>
  <c r="AV60" i="1"/>
  <c r="AW60" i="1"/>
  <c r="AX60" i="1"/>
  <c r="AZ60" i="1"/>
  <c r="BA60" i="1"/>
  <c r="BB60" i="1"/>
  <c r="E61" i="1"/>
  <c r="F61" i="1"/>
  <c r="G61" i="1"/>
  <c r="H61" i="1"/>
  <c r="I61" i="1"/>
  <c r="I63" i="1" s="1"/>
  <c r="J61" i="1"/>
  <c r="K61" i="1"/>
  <c r="L61" i="1"/>
  <c r="M61" i="1"/>
  <c r="N61" i="1"/>
  <c r="O61" i="1"/>
  <c r="P61" i="1"/>
  <c r="P63" i="1" s="1"/>
  <c r="P99" i="1" s="1"/>
  <c r="Q61" i="1"/>
  <c r="Q63" i="1" s="1"/>
  <c r="R61" i="1"/>
  <c r="S61" i="1"/>
  <c r="T61" i="1"/>
  <c r="U61" i="1"/>
  <c r="V61" i="1"/>
  <c r="W61" i="1"/>
  <c r="W63" i="1" s="1"/>
  <c r="W99" i="1" s="1"/>
  <c r="X61" i="1"/>
  <c r="X63" i="1" s="1"/>
  <c r="X99" i="1" s="1"/>
  <c r="Y61" i="1"/>
  <c r="Y63" i="1" s="1"/>
  <c r="Z61" i="1"/>
  <c r="AA61" i="1"/>
  <c r="AB61" i="1"/>
  <c r="AE61" i="1"/>
  <c r="AK58" i="1" s="1"/>
  <c r="AF61" i="1"/>
  <c r="AP58" i="1" s="1"/>
  <c r="AH61" i="1"/>
  <c r="AZ58" i="1" s="1"/>
  <c r="AI61" i="1"/>
  <c r="AK76" i="1" s="1"/>
  <c r="AP61" i="1"/>
  <c r="AR61" i="1"/>
  <c r="AU61" i="1"/>
  <c r="AV61" i="1"/>
  <c r="AW61" i="1"/>
  <c r="AX61" i="1"/>
  <c r="AZ61" i="1"/>
  <c r="BB61" i="1"/>
  <c r="BC61" i="1"/>
  <c r="E62" i="1"/>
  <c r="F62" i="1"/>
  <c r="G62" i="1"/>
  <c r="H62" i="1"/>
  <c r="I62" i="1"/>
  <c r="J62" i="1"/>
  <c r="K62" i="1"/>
  <c r="K63" i="1" s="1"/>
  <c r="K135" i="1" s="1"/>
  <c r="L62" i="1"/>
  <c r="L63" i="1" s="1"/>
  <c r="L99" i="1" s="1"/>
  <c r="M62" i="1"/>
  <c r="N62" i="1"/>
  <c r="O62" i="1"/>
  <c r="P62" i="1"/>
  <c r="Q62" i="1"/>
  <c r="R62" i="1"/>
  <c r="S62" i="1"/>
  <c r="S63" i="1" s="1"/>
  <c r="T62" i="1"/>
  <c r="T63" i="1" s="1"/>
  <c r="T99" i="1" s="1"/>
  <c r="U62" i="1"/>
  <c r="V62" i="1"/>
  <c r="W62" i="1"/>
  <c r="X62" i="1"/>
  <c r="Y62" i="1"/>
  <c r="Z62" i="1"/>
  <c r="AA62" i="1"/>
  <c r="AA63" i="1" s="1"/>
  <c r="AB62" i="1"/>
  <c r="AB63" i="1" s="1"/>
  <c r="AB99" i="1" s="1"/>
  <c r="AE62" i="1"/>
  <c r="AL58" i="1" s="1"/>
  <c r="AF62" i="1"/>
  <c r="AH62" i="1"/>
  <c r="AI62" i="1"/>
  <c r="AL76" i="1" s="1"/>
  <c r="AL62" i="1"/>
  <c r="AM62" i="1"/>
  <c r="AN62" i="1"/>
  <c r="AS62" i="1"/>
  <c r="AU62" i="1"/>
  <c r="AV62" i="1"/>
  <c r="AW62" i="1"/>
  <c r="AX62" i="1"/>
  <c r="AZ62" i="1"/>
  <c r="BC62" i="1"/>
  <c r="E63" i="1"/>
  <c r="F63" i="1"/>
  <c r="F99" i="1" s="1"/>
  <c r="G63" i="1"/>
  <c r="H63" i="1"/>
  <c r="M63" i="1"/>
  <c r="M135" i="1" s="1"/>
  <c r="N63" i="1"/>
  <c r="O63" i="1"/>
  <c r="O99" i="1" s="1"/>
  <c r="U63" i="1"/>
  <c r="U135" i="1" s="1"/>
  <c r="V63" i="1"/>
  <c r="V99" i="1" s="1"/>
  <c r="AE63" i="1"/>
  <c r="AM58" i="1" s="1"/>
  <c r="AF63" i="1"/>
  <c r="AH63" i="1"/>
  <c r="AI63" i="1"/>
  <c r="AM76" i="1" s="1"/>
  <c r="AN81" i="1" s="1"/>
  <c r="AX63" i="1"/>
  <c r="D64" i="1"/>
  <c r="AE64" i="1"/>
  <c r="AN58" i="1" s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AK77" i="1" s="1"/>
  <c r="D66" i="1"/>
  <c r="AE66" i="1"/>
  <c r="AL59" i="1" s="1"/>
  <c r="AF66" i="1"/>
  <c r="AQ59" i="1" s="1"/>
  <c r="AH66" i="1"/>
  <c r="BA59" i="1" s="1"/>
  <c r="AI66" i="1"/>
  <c r="AL77" i="1" s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L78" i="1" s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D73" i="1"/>
  <c r="AE73" i="1"/>
  <c r="AK61" i="1" s="1"/>
  <c r="AF73" i="1"/>
  <c r="AH73" i="1"/>
  <c r="AI73" i="1"/>
  <c r="AK79" i="1" s="1"/>
  <c r="D74" i="1"/>
  <c r="AE74" i="1"/>
  <c r="AL61" i="1" s="1"/>
  <c r="AF74" i="1"/>
  <c r="AQ61" i="1" s="1"/>
  <c r="AH74" i="1"/>
  <c r="BA61" i="1" s="1"/>
  <c r="AI74" i="1"/>
  <c r="AL79" i="1" s="1"/>
  <c r="D75" i="1"/>
  <c r="AE75" i="1"/>
  <c r="AM61" i="1" s="1"/>
  <c r="AF75" i="1"/>
  <c r="AH75" i="1"/>
  <c r="AI75" i="1"/>
  <c r="AM79" i="1" s="1"/>
  <c r="AK75" i="1"/>
  <c r="AM75" i="1"/>
  <c r="AN75" i="1"/>
  <c r="AP75" i="1"/>
  <c r="AQ75" i="1"/>
  <c r="AR75" i="1"/>
  <c r="AS75" i="1"/>
  <c r="D76" i="1"/>
  <c r="AE76" i="1"/>
  <c r="AN61" i="1" s="1"/>
  <c r="AF76" i="1"/>
  <c r="AS61" i="1" s="1"/>
  <c r="AH76" i="1"/>
  <c r="AI76" i="1"/>
  <c r="AN76" i="1"/>
  <c r="AP76" i="1"/>
  <c r="AQ76" i="1"/>
  <c r="AR76" i="1"/>
  <c r="AS76" i="1"/>
  <c r="D77" i="1"/>
  <c r="AE77" i="1"/>
  <c r="AK62" i="1" s="1"/>
  <c r="AF77" i="1"/>
  <c r="AP62" i="1" s="1"/>
  <c r="AH77" i="1"/>
  <c r="AI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K78" i="1"/>
  <c r="AN78" i="1"/>
  <c r="AP78" i="1"/>
  <c r="AQ78" i="1"/>
  <c r="AR78" i="1"/>
  <c r="AS78" i="1"/>
  <c r="D79" i="1"/>
  <c r="AE79" i="1"/>
  <c r="AF79" i="1"/>
  <c r="AR62" i="1" s="1"/>
  <c r="AH79" i="1"/>
  <c r="BB62" i="1" s="1"/>
  <c r="AI79" i="1"/>
  <c r="AN79" i="1"/>
  <c r="AP79" i="1"/>
  <c r="AQ79" i="1"/>
  <c r="AR79" i="1"/>
  <c r="AS79" i="1"/>
  <c r="D80" i="1"/>
  <c r="AE80" i="1"/>
  <c r="AF80" i="1"/>
  <c r="AH80" i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9" i="1"/>
  <c r="G99" i="1"/>
  <c r="H99" i="1"/>
  <c r="I99" i="1"/>
  <c r="K99" i="1"/>
  <c r="M99" i="1"/>
  <c r="Q99" i="1"/>
  <c r="U99" i="1"/>
  <c r="Y99" i="1"/>
  <c r="D104" i="1"/>
  <c r="D105" i="1"/>
  <c r="E106" i="1"/>
  <c r="F106" i="1"/>
  <c r="F108" i="1" s="1"/>
  <c r="G106" i="1"/>
  <c r="G108" i="1" s="1"/>
  <c r="G133" i="1" s="1"/>
  <c r="H106" i="1"/>
  <c r="I106" i="1"/>
  <c r="J106" i="1"/>
  <c r="J108" i="1" s="1"/>
  <c r="J130" i="1" s="1"/>
  <c r="K106" i="1"/>
  <c r="L106" i="1"/>
  <c r="M106" i="1"/>
  <c r="N106" i="1"/>
  <c r="N108" i="1" s="1"/>
  <c r="O106" i="1"/>
  <c r="O108" i="1" s="1"/>
  <c r="O133" i="1" s="1"/>
  <c r="P106" i="1"/>
  <c r="Q106" i="1"/>
  <c r="R106" i="1"/>
  <c r="S106" i="1"/>
  <c r="T106" i="1"/>
  <c r="U106" i="1"/>
  <c r="V106" i="1"/>
  <c r="W106" i="1"/>
  <c r="W108" i="1" s="1"/>
  <c r="W133" i="1" s="1"/>
  <c r="X106" i="1"/>
  <c r="Y106" i="1"/>
  <c r="Z106" i="1"/>
  <c r="Z108" i="1" s="1"/>
  <c r="AA106" i="1"/>
  <c r="AB106" i="1"/>
  <c r="AB108" i="1" s="1"/>
  <c r="AB130" i="1" s="1"/>
  <c r="E107" i="1"/>
  <c r="D107" i="1" s="1"/>
  <c r="F107" i="1"/>
  <c r="G107" i="1"/>
  <c r="H107" i="1"/>
  <c r="I107" i="1"/>
  <c r="J107" i="1"/>
  <c r="K107" i="1"/>
  <c r="L107" i="1"/>
  <c r="M107" i="1"/>
  <c r="N107" i="1"/>
  <c r="O107" i="1"/>
  <c r="P107" i="1"/>
  <c r="Q107" i="1"/>
  <c r="Q108" i="1" s="1"/>
  <c r="R107" i="1"/>
  <c r="S107" i="1"/>
  <c r="S108" i="1" s="1"/>
  <c r="S133" i="1" s="1"/>
  <c r="T107" i="1"/>
  <c r="T108" i="1" s="1"/>
  <c r="U107" i="1"/>
  <c r="V107" i="1"/>
  <c r="W107" i="1"/>
  <c r="X107" i="1"/>
  <c r="Y107" i="1"/>
  <c r="Y108" i="1" s="1"/>
  <c r="Z107" i="1"/>
  <c r="AA107" i="1"/>
  <c r="AB107" i="1"/>
  <c r="H108" i="1"/>
  <c r="H133" i="1" s="1"/>
  <c r="I108" i="1"/>
  <c r="I133" i="1" s="1"/>
  <c r="K108" i="1"/>
  <c r="L108" i="1"/>
  <c r="M108" i="1"/>
  <c r="P108" i="1"/>
  <c r="R108" i="1"/>
  <c r="R130" i="1" s="1"/>
  <c r="U108" i="1"/>
  <c r="V108" i="1"/>
  <c r="X108" i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G130" i="1"/>
  <c r="H130" i="1"/>
  <c r="I130" i="1"/>
  <c r="K130" i="1"/>
  <c r="O130" i="1"/>
  <c r="P130" i="1"/>
  <c r="S130" i="1"/>
  <c r="T130" i="1"/>
  <c r="W130" i="1"/>
  <c r="X130" i="1"/>
  <c r="J133" i="1"/>
  <c r="K133" i="1"/>
  <c r="P133" i="1"/>
  <c r="T133" i="1"/>
  <c r="X133" i="1"/>
  <c r="A134" i="1"/>
  <c r="B134" i="1"/>
  <c r="B133" i="1" s="1"/>
  <c r="A133" i="1" s="1"/>
  <c r="E134" i="1"/>
  <c r="G134" i="1"/>
  <c r="H134" i="1"/>
  <c r="I134" i="1"/>
  <c r="I136" i="1" s="1"/>
  <c r="J134" i="1"/>
  <c r="O134" i="1"/>
  <c r="P134" i="1"/>
  <c r="Q134" i="1"/>
  <c r="Q136" i="1" s="1"/>
  <c r="R134" i="1"/>
  <c r="W134" i="1"/>
  <c r="X134" i="1"/>
  <c r="Y134" i="1"/>
  <c r="Y136" i="1" s="1"/>
  <c r="Z134" i="1"/>
  <c r="B135" i="1"/>
  <c r="A135" i="1" s="1"/>
  <c r="E135" i="1"/>
  <c r="F135" i="1"/>
  <c r="G135" i="1"/>
  <c r="H135" i="1"/>
  <c r="H136" i="1" s="1"/>
  <c r="I135" i="1"/>
  <c r="L135" i="1"/>
  <c r="O135" i="1"/>
  <c r="O136" i="1" s="1"/>
  <c r="P135" i="1"/>
  <c r="P136" i="1" s="1"/>
  <c r="Q135" i="1"/>
  <c r="T135" i="1"/>
  <c r="W135" i="1"/>
  <c r="W136" i="1" s="1"/>
  <c r="X135" i="1"/>
  <c r="X136" i="1" s="1"/>
  <c r="Y135" i="1"/>
  <c r="AB135" i="1"/>
  <c r="E136" i="1"/>
  <c r="G136" i="1"/>
  <c r="AA99" i="1" l="1"/>
  <c r="AA135" i="1"/>
  <c r="AX23" i="1"/>
  <c r="AB134" i="1"/>
  <c r="AB136" i="1" s="1"/>
  <c r="AB52" i="1"/>
  <c r="AS81" i="1162"/>
  <c r="M130" i="1"/>
  <c r="M133" i="1"/>
  <c r="AN63" i="1162"/>
  <c r="Q133" i="1"/>
  <c r="Q130" i="1"/>
  <c r="Z130" i="1"/>
  <c r="Z133" i="1"/>
  <c r="AN63" i="1"/>
  <c r="BC23" i="1"/>
  <c r="AS23" i="1"/>
  <c r="AN81" i="64396"/>
  <c r="AN32" i="64396"/>
  <c r="AX14" i="1162"/>
  <c r="AS14" i="1162"/>
  <c r="AS72" i="1"/>
  <c r="D62" i="1"/>
  <c r="AX63" i="64396"/>
  <c r="AS14" i="64396"/>
  <c r="AS63" i="1162"/>
  <c r="BC72" i="1"/>
  <c r="AN32" i="1"/>
  <c r="AB133" i="1"/>
  <c r="AS81" i="1"/>
  <c r="BH72" i="1"/>
  <c r="AS14" i="1"/>
  <c r="AN14" i="1162"/>
  <c r="N99" i="1"/>
  <c r="N135" i="1"/>
  <c r="L130" i="1"/>
  <c r="L133" i="1"/>
  <c r="Y133" i="1"/>
  <c r="Y130" i="1"/>
  <c r="V130" i="1"/>
  <c r="V133" i="1"/>
  <c r="S135" i="1"/>
  <c r="S99" i="1"/>
  <c r="U130" i="1"/>
  <c r="U133" i="1"/>
  <c r="N130" i="1"/>
  <c r="N133" i="1"/>
  <c r="F130" i="1"/>
  <c r="F133" i="1"/>
  <c r="N134" i="1"/>
  <c r="N136" i="1" s="1"/>
  <c r="N52" i="1"/>
  <c r="AN14" i="1"/>
  <c r="BC23" i="64396"/>
  <c r="E108" i="1"/>
  <c r="D106" i="1"/>
  <c r="M136" i="1"/>
  <c r="V134" i="1"/>
  <c r="V136" i="1" s="1"/>
  <c r="V52" i="1"/>
  <c r="D14" i="1"/>
  <c r="F16" i="1"/>
  <c r="AX23" i="64396"/>
  <c r="V135" i="1"/>
  <c r="AA133" i="1"/>
  <c r="R133" i="1"/>
  <c r="Z63" i="1"/>
  <c r="R63" i="1"/>
  <c r="J63" i="1"/>
  <c r="BC63" i="1"/>
  <c r="BC63" i="1162"/>
  <c r="AN23" i="1162"/>
  <c r="AX72" i="1"/>
  <c r="M52" i="1"/>
  <c r="AA16" i="1"/>
  <c r="S16" i="1"/>
  <c r="K16" i="1"/>
  <c r="BC72" i="64396"/>
  <c r="AS72" i="64396"/>
  <c r="BC14" i="1162"/>
  <c r="AS63" i="1"/>
  <c r="AN23" i="64396"/>
  <c r="AN72" i="1"/>
  <c r="AS23" i="64396"/>
  <c r="BH72" i="1162"/>
  <c r="AN63" i="64396"/>
  <c r="AN81" i="1162"/>
  <c r="AN32" i="1162"/>
  <c r="U134" i="1"/>
  <c r="U136" i="1" s="1"/>
  <c r="BC72" i="1162"/>
  <c r="D15" i="1"/>
  <c r="BC63" i="64396"/>
  <c r="AN72" i="64396"/>
  <c r="T134" i="1"/>
  <c r="T136" i="1" s="1"/>
  <c r="D63" i="1"/>
  <c r="D61" i="1"/>
  <c r="BC14" i="64396"/>
  <c r="K52" i="1" l="1"/>
  <c r="K134" i="1"/>
  <c r="K136" i="1" s="1"/>
  <c r="J135" i="1"/>
  <c r="J136" i="1" s="1"/>
  <c r="J99" i="1"/>
  <c r="S52" i="1"/>
  <c r="S134" i="1"/>
  <c r="S136" i="1" s="1"/>
  <c r="R99" i="1"/>
  <c r="R135" i="1"/>
  <c r="R136" i="1" s="1"/>
  <c r="F52" i="1"/>
  <c r="F134" i="1"/>
  <c r="Z99" i="1"/>
  <c r="Z135" i="1"/>
  <c r="Z136" i="1" s="1"/>
  <c r="D16" i="1"/>
  <c r="D99" i="1"/>
  <c r="D135" i="1"/>
  <c r="AA52" i="1"/>
  <c r="AA134" i="1"/>
  <c r="AA136" i="1" s="1"/>
  <c r="E133" i="1"/>
  <c r="E130" i="1"/>
  <c r="D108" i="1"/>
  <c r="D130" i="1" l="1"/>
  <c r="D133" i="1"/>
  <c r="E137" i="1"/>
  <c r="F136" i="1"/>
  <c r="D134" i="1"/>
  <c r="D136" i="1" s="1"/>
  <c r="D52" i="1"/>
</calcChain>
</file>

<file path=xl/sharedStrings.xml><?xml version="1.0" encoding="utf-8"?>
<sst xmlns="http://schemas.openxmlformats.org/spreadsheetml/2006/main" count="331" uniqueCount="93">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</sst>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37328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26.473069621139974</v>
      </c>
      <c r="E8" s="336">
        <v>0.94453600370445567</v>
      </c>
      <c r="F8" s="337">
        <v>0.92857376350740228</v>
      </c>
      <c r="G8" s="337">
        <v>0.91531171140324541</v>
      </c>
      <c r="H8" s="337">
        <v>0.91070562508977382</v>
      </c>
      <c r="I8" s="337">
        <v>0.92735495060591266</v>
      </c>
      <c r="J8" s="338">
        <v>0.9759958999102224</v>
      </c>
      <c r="K8" s="339">
        <v>1.0591388611079953</v>
      </c>
      <c r="L8" s="337">
        <v>1.1305166263467634</v>
      </c>
      <c r="M8" s="337">
        <v>1.1876065012166501</v>
      </c>
      <c r="N8" s="337">
        <v>1.2146098974648156</v>
      </c>
      <c r="O8" s="337">
        <v>1.2351329425994377</v>
      </c>
      <c r="P8" s="337">
        <v>1.241772666936706</v>
      </c>
      <c r="Q8" s="337">
        <v>1.245945765083377</v>
      </c>
      <c r="R8" s="337">
        <v>1.251598153752608</v>
      </c>
      <c r="S8" s="337">
        <v>1.2466755428954728</v>
      </c>
      <c r="T8" s="337">
        <v>1.221423594881023</v>
      </c>
      <c r="U8" s="337">
        <v>1.1862450182293309</v>
      </c>
      <c r="V8" s="337">
        <v>1.1589729869246213</v>
      </c>
      <c r="W8" s="337">
        <v>1.1551960409534545</v>
      </c>
      <c r="X8" s="337">
        <v>1.1413603198312265</v>
      </c>
      <c r="Y8" s="337">
        <v>1.110645971988995</v>
      </c>
      <c r="Z8" s="340">
        <v>1.0769729179392764</v>
      </c>
      <c r="AA8" s="336">
        <v>1.0222027983515671</v>
      </c>
      <c r="AB8" s="338">
        <v>0.98457506041563492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882.17280441446633</v>
      </c>
      <c r="E9" s="342">
        <v>29.29420557646678</v>
      </c>
      <c r="F9" s="343">
        <v>28.53657187221933</v>
      </c>
      <c r="G9" s="343">
        <v>28.100422313695596</v>
      </c>
      <c r="H9" s="343">
        <v>28.003960131187537</v>
      </c>
      <c r="I9" s="343">
        <v>28.83271759720499</v>
      </c>
      <c r="J9" s="344">
        <v>31.0001978393543</v>
      </c>
      <c r="K9" s="345">
        <v>34.732199627414751</v>
      </c>
      <c r="L9" s="343">
        <v>38.33066052927775</v>
      </c>
      <c r="M9" s="343">
        <v>41.133062860344928</v>
      </c>
      <c r="N9" s="343">
        <v>42.65320555405755</v>
      </c>
      <c r="O9" s="343">
        <v>43.74398151940597</v>
      </c>
      <c r="P9" s="343">
        <v>44.086844212718518</v>
      </c>
      <c r="Q9" s="343">
        <v>44.283347283670203</v>
      </c>
      <c r="R9" s="343">
        <v>44.636298763159253</v>
      </c>
      <c r="S9" s="343">
        <v>44.49555306476347</v>
      </c>
      <c r="T9" s="343">
        <v>43.424494617024337</v>
      </c>
      <c r="U9" s="343">
        <v>41.915553831134901</v>
      </c>
      <c r="V9" s="343">
        <v>39.863874884336227</v>
      </c>
      <c r="W9" s="343">
        <v>37.696356141411577</v>
      </c>
      <c r="X9" s="343">
        <v>36.427869059116517</v>
      </c>
      <c r="Y9" s="343">
        <v>35.150109405563747</v>
      </c>
      <c r="Z9" s="346">
        <v>33.596729137362281</v>
      </c>
      <c r="AA9" s="342">
        <v>31.816715181800596</v>
      </c>
      <c r="AB9" s="344">
        <v>30.41787341177519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6727.6690971497055</v>
      </c>
      <c r="E10" s="349">
        <v>232.04283193527147</v>
      </c>
      <c r="F10" s="350">
        <v>226.82830747842914</v>
      </c>
      <c r="G10" s="350">
        <v>224.14722720516477</v>
      </c>
      <c r="H10" s="350">
        <v>222.83213387106539</v>
      </c>
      <c r="I10" s="350">
        <v>227.51786055001455</v>
      </c>
      <c r="J10" s="351">
        <v>241.20405464127413</v>
      </c>
      <c r="K10" s="352">
        <v>265.47016321336088</v>
      </c>
      <c r="L10" s="350">
        <v>288.57515947713199</v>
      </c>
      <c r="M10" s="350">
        <v>307.63687170886607</v>
      </c>
      <c r="N10" s="350">
        <v>318.06317872546663</v>
      </c>
      <c r="O10" s="350">
        <v>325.30024751119288</v>
      </c>
      <c r="P10" s="350">
        <v>327.49471152076643</v>
      </c>
      <c r="Q10" s="350">
        <v>328.01034514837511</v>
      </c>
      <c r="R10" s="350">
        <v>330.37933197935098</v>
      </c>
      <c r="S10" s="350">
        <v>328.43009756483781</v>
      </c>
      <c r="T10" s="350">
        <v>320.61201136082479</v>
      </c>
      <c r="U10" s="350">
        <v>308.46502298389851</v>
      </c>
      <c r="V10" s="350">
        <v>297.34316336215198</v>
      </c>
      <c r="W10" s="350">
        <v>291.76076674142251</v>
      </c>
      <c r="X10" s="350">
        <v>285.20108333710158</v>
      </c>
      <c r="Y10" s="350">
        <v>275.92715706107356</v>
      </c>
      <c r="Z10" s="353">
        <v>263.87293058346086</v>
      </c>
      <c r="AA10" s="349">
        <v>249.90520004081046</v>
      </c>
      <c r="AB10" s="351">
        <v>240.64923914839471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57.845952018284919</v>
      </c>
      <c r="E11" s="355">
        <v>2.0307023808117792</v>
      </c>
      <c r="F11" s="356">
        <v>1.9908139765284889</v>
      </c>
      <c r="G11" s="356">
        <v>1.9760840311428534</v>
      </c>
      <c r="H11" s="356">
        <v>1.9617920132170876</v>
      </c>
      <c r="I11" s="356">
        <v>2.0042542182039038</v>
      </c>
      <c r="J11" s="357">
        <v>2.1260976138373349</v>
      </c>
      <c r="K11" s="358">
        <v>2.3013284569166736</v>
      </c>
      <c r="L11" s="356">
        <v>2.432075014344075</v>
      </c>
      <c r="M11" s="356">
        <v>2.5696268415127168</v>
      </c>
      <c r="N11" s="356">
        <v>2.6111743803250302</v>
      </c>
      <c r="O11" s="356">
        <v>2.6692901761246923</v>
      </c>
      <c r="P11" s="356">
        <v>2.7045631552997893</v>
      </c>
      <c r="Q11" s="356">
        <v>2.7217548405008603</v>
      </c>
      <c r="R11" s="356">
        <v>2.7224135844564223</v>
      </c>
      <c r="S11" s="356">
        <v>2.7144607765897368</v>
      </c>
      <c r="T11" s="356">
        <v>2.6726617649722444</v>
      </c>
      <c r="U11" s="356">
        <v>2.6334313405143921</v>
      </c>
      <c r="V11" s="356">
        <v>2.5976433054797696</v>
      </c>
      <c r="W11" s="356">
        <v>2.6094447480101488</v>
      </c>
      <c r="X11" s="356">
        <v>2.5745361367906412</v>
      </c>
      <c r="Y11" s="356">
        <v>2.4954271569343156</v>
      </c>
      <c r="Z11" s="359">
        <v>2.3874273138402016</v>
      </c>
      <c r="AA11" s="355">
        <v>2.220490622352568</v>
      </c>
      <c r="AB11" s="357">
        <v>2.1184581695791764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185.87439586459186</v>
      </c>
      <c r="E12" s="362">
        <v>6.099574741743174</v>
      </c>
      <c r="F12" s="363">
        <v>5.9310793721796946</v>
      </c>
      <c r="G12" s="363">
        <v>5.8595224135703514</v>
      </c>
      <c r="H12" s="363">
        <v>5.8411074383378248</v>
      </c>
      <c r="I12" s="363">
        <v>6.0271413638167761</v>
      </c>
      <c r="J12" s="364">
        <v>6.5037154194978157</v>
      </c>
      <c r="K12" s="365">
        <v>7.2874997247636291</v>
      </c>
      <c r="L12" s="363">
        <v>8.0372969062554258</v>
      </c>
      <c r="M12" s="363">
        <v>8.6797062446021958</v>
      </c>
      <c r="N12" s="363">
        <v>8.9809694158004643</v>
      </c>
      <c r="O12" s="363">
        <v>9.2224668826914247</v>
      </c>
      <c r="P12" s="363">
        <v>9.3210987395174474</v>
      </c>
      <c r="Q12" s="363">
        <v>9.3498005873214982</v>
      </c>
      <c r="R12" s="363">
        <v>9.4013714495449197</v>
      </c>
      <c r="S12" s="363">
        <v>9.3786824721126809</v>
      </c>
      <c r="T12" s="363">
        <v>9.1764583885749929</v>
      </c>
      <c r="U12" s="363">
        <v>8.8796595506175411</v>
      </c>
      <c r="V12" s="363">
        <v>8.4505604144220108</v>
      </c>
      <c r="W12" s="363">
        <v>8.0600937072881838</v>
      </c>
      <c r="X12" s="363">
        <v>7.7908695422585668</v>
      </c>
      <c r="Y12" s="363">
        <v>7.4891813373904688</v>
      </c>
      <c r="Z12" s="366">
        <v>7.1097323015372549</v>
      </c>
      <c r="AA12" s="362">
        <v>6.6604268615068376</v>
      </c>
      <c r="AB12" s="364">
        <v>6.3363805892406688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2325.4924229880139</v>
      </c>
      <c r="E13" s="367">
        <v>83.278839224326603</v>
      </c>
      <c r="F13" s="368">
        <v>81.580544879329992</v>
      </c>
      <c r="G13" s="368">
        <v>80.734565182066945</v>
      </c>
      <c r="H13" s="368">
        <v>80.064794298032922</v>
      </c>
      <c r="I13" s="368">
        <v>81.388969827764598</v>
      </c>
      <c r="J13" s="369">
        <v>85.87513243648803</v>
      </c>
      <c r="K13" s="370">
        <v>93.043596055582569</v>
      </c>
      <c r="L13" s="368">
        <v>99.124665252726302</v>
      </c>
      <c r="M13" s="368">
        <v>104.23246925614885</v>
      </c>
      <c r="N13" s="368">
        <v>106.56618618880725</v>
      </c>
      <c r="O13" s="368">
        <v>108.5394097083085</v>
      </c>
      <c r="P13" s="368">
        <v>109.45250770221517</v>
      </c>
      <c r="Q13" s="368">
        <v>110.00273195304163</v>
      </c>
      <c r="R13" s="368">
        <v>110.67560288846941</v>
      </c>
      <c r="S13" s="368">
        <v>110.10747678908321</v>
      </c>
      <c r="T13" s="368">
        <v>107.62176592947824</v>
      </c>
      <c r="U13" s="368">
        <v>104.57992739170321</v>
      </c>
      <c r="V13" s="368">
        <v>102.22696080301473</v>
      </c>
      <c r="W13" s="368">
        <v>101.40613264217954</v>
      </c>
      <c r="X13" s="368">
        <v>99.627700293022045</v>
      </c>
      <c r="Y13" s="368">
        <v>96.934796872554884</v>
      </c>
      <c r="Z13" s="371">
        <v>93.625642909243055</v>
      </c>
      <c r="AA13" s="367">
        <v>88.918496722558586</v>
      </c>
      <c r="AB13" s="369">
        <v>85.88350778186711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2569.2127708708899</v>
      </c>
      <c r="E14" s="90">
        <f t="shared" ref="E14:AB14" si="1">SUM(E11:E13)</f>
        <v>91.409116346881561</v>
      </c>
      <c r="F14" s="164">
        <f t="shared" si="1"/>
        <v>89.502438228038173</v>
      </c>
      <c r="G14" s="164">
        <f t="shared" si="1"/>
        <v>88.570171626780152</v>
      </c>
      <c r="H14" s="164">
        <f t="shared" si="1"/>
        <v>87.867693749587829</v>
      </c>
      <c r="I14" s="164">
        <f t="shared" si="1"/>
        <v>89.420365409785276</v>
      </c>
      <c r="J14" s="166">
        <f t="shared" si="1"/>
        <v>94.504945469823184</v>
      </c>
      <c r="K14" s="48">
        <f t="shared" si="1"/>
        <v>102.63242423726287</v>
      </c>
      <c r="L14" s="164">
        <f t="shared" si="1"/>
        <v>109.5940371733258</v>
      </c>
      <c r="M14" s="164">
        <f t="shared" si="1"/>
        <v>115.48180234226376</v>
      </c>
      <c r="N14" s="164">
        <f t="shared" si="1"/>
        <v>118.15832998493275</v>
      </c>
      <c r="O14" s="164">
        <f t="shared" si="1"/>
        <v>120.43116676712461</v>
      </c>
      <c r="P14" s="164">
        <f t="shared" si="1"/>
        <v>121.47816959703241</v>
      </c>
      <c r="Q14" s="164">
        <f t="shared" si="1"/>
        <v>122.07428738086399</v>
      </c>
      <c r="R14" s="164">
        <f t="shared" si="1"/>
        <v>122.79938792247076</v>
      </c>
      <c r="S14" s="164">
        <f t="shared" si="1"/>
        <v>122.20062003778563</v>
      </c>
      <c r="T14" s="164">
        <f t="shared" si="1"/>
        <v>119.47088608302548</v>
      </c>
      <c r="U14" s="164">
        <f t="shared" si="1"/>
        <v>116.09301828283515</v>
      </c>
      <c r="V14" s="164">
        <f t="shared" si="1"/>
        <v>113.27516452291651</v>
      </c>
      <c r="W14" s="164">
        <f t="shared" si="1"/>
        <v>112.07567109747788</v>
      </c>
      <c r="X14" s="164">
        <f t="shared" si="1"/>
        <v>109.99310597207125</v>
      </c>
      <c r="Y14" s="164">
        <f t="shared" si="1"/>
        <v>106.91940536687967</v>
      </c>
      <c r="Z14" s="165">
        <f t="shared" si="1"/>
        <v>103.12280252462051</v>
      </c>
      <c r="AA14" s="90">
        <f t="shared" si="1"/>
        <v>97.799414206417993</v>
      </c>
      <c r="AB14" s="166">
        <f t="shared" si="1"/>
        <v>94.338346540686956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7636.314971185313</v>
      </c>
      <c r="E15" s="90">
        <f t="shared" ref="E15:AB15" si="2">SUM(E8:E10)</f>
        <v>262.28157351544269</v>
      </c>
      <c r="F15" s="164">
        <f t="shared" si="2"/>
        <v>256.29345311415585</v>
      </c>
      <c r="G15" s="164">
        <f t="shared" si="2"/>
        <v>253.16296123026362</v>
      </c>
      <c r="H15" s="164">
        <f t="shared" si="2"/>
        <v>251.74679962734271</v>
      </c>
      <c r="I15" s="164">
        <f t="shared" si="2"/>
        <v>257.27793309782544</v>
      </c>
      <c r="J15" s="166">
        <f t="shared" si="2"/>
        <v>273.18024838053867</v>
      </c>
      <c r="K15" s="48">
        <f t="shared" si="2"/>
        <v>301.26150170188362</v>
      </c>
      <c r="L15" s="164">
        <f t="shared" si="2"/>
        <v>328.0363366327565</v>
      </c>
      <c r="M15" s="164">
        <f t="shared" si="2"/>
        <v>349.95754107042762</v>
      </c>
      <c r="N15" s="164">
        <f t="shared" si="2"/>
        <v>361.93099417698897</v>
      </c>
      <c r="O15" s="164">
        <f t="shared" si="2"/>
        <v>370.27936197319826</v>
      </c>
      <c r="P15" s="164">
        <f t="shared" si="2"/>
        <v>372.82332840042164</v>
      </c>
      <c r="Q15" s="164">
        <f t="shared" si="2"/>
        <v>373.53963819712868</v>
      </c>
      <c r="R15" s="164">
        <f t="shared" si="2"/>
        <v>376.26722889626285</v>
      </c>
      <c r="S15" s="164">
        <f t="shared" si="2"/>
        <v>374.17232617249675</v>
      </c>
      <c r="T15" s="164">
        <f t="shared" si="2"/>
        <v>365.25792957273018</v>
      </c>
      <c r="U15" s="164">
        <f t="shared" si="2"/>
        <v>351.56682183326274</v>
      </c>
      <c r="V15" s="164">
        <f t="shared" si="2"/>
        <v>338.36601123341285</v>
      </c>
      <c r="W15" s="164">
        <f t="shared" si="2"/>
        <v>330.61231892378754</v>
      </c>
      <c r="X15" s="164">
        <f t="shared" si="2"/>
        <v>322.77031271604932</v>
      </c>
      <c r="Y15" s="164">
        <f t="shared" si="2"/>
        <v>312.18791243862631</v>
      </c>
      <c r="Z15" s="165">
        <f t="shared" si="2"/>
        <v>298.54663263876239</v>
      </c>
      <c r="AA15" s="90">
        <f t="shared" si="2"/>
        <v>282.74411802096262</v>
      </c>
      <c r="AB15" s="166">
        <f t="shared" si="2"/>
        <v>272.05168762058554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10205.527742056205</v>
      </c>
      <c r="E16" s="167">
        <f t="shared" ref="E16:AB16" si="3">E14+E15</f>
        <v>353.69068986232423</v>
      </c>
      <c r="F16" s="168">
        <f t="shared" si="3"/>
        <v>345.79589134219401</v>
      </c>
      <c r="G16" s="168">
        <f t="shared" si="3"/>
        <v>341.73313285704376</v>
      </c>
      <c r="H16" s="168">
        <f t="shared" si="3"/>
        <v>339.61449337693057</v>
      </c>
      <c r="I16" s="168">
        <f t="shared" si="3"/>
        <v>346.69829850761073</v>
      </c>
      <c r="J16" s="170">
        <f t="shared" si="3"/>
        <v>367.68519385036188</v>
      </c>
      <c r="K16" s="203">
        <f t="shared" si="3"/>
        <v>403.89392593914647</v>
      </c>
      <c r="L16" s="200">
        <f t="shared" si="3"/>
        <v>437.63037380608228</v>
      </c>
      <c r="M16" s="200">
        <f t="shared" si="3"/>
        <v>465.43934341269141</v>
      </c>
      <c r="N16" s="200">
        <f t="shared" si="3"/>
        <v>480.0893241619217</v>
      </c>
      <c r="O16" s="200">
        <f t="shared" si="3"/>
        <v>490.71052874032284</v>
      </c>
      <c r="P16" s="200">
        <f t="shared" si="3"/>
        <v>494.30149799745402</v>
      </c>
      <c r="Q16" s="200">
        <f t="shared" si="3"/>
        <v>495.61392557799269</v>
      </c>
      <c r="R16" s="200">
        <f t="shared" si="3"/>
        <v>499.06661681873362</v>
      </c>
      <c r="S16" s="200">
        <f t="shared" si="3"/>
        <v>496.37294621028241</v>
      </c>
      <c r="T16" s="200">
        <f t="shared" si="3"/>
        <v>484.72881565575562</v>
      </c>
      <c r="U16" s="200">
        <f t="shared" si="3"/>
        <v>467.65984011609788</v>
      </c>
      <c r="V16" s="200">
        <f t="shared" si="3"/>
        <v>451.64117575632935</v>
      </c>
      <c r="W16" s="200">
        <f t="shared" si="3"/>
        <v>442.68799002126542</v>
      </c>
      <c r="X16" s="200">
        <f t="shared" si="3"/>
        <v>432.76341868812057</v>
      </c>
      <c r="Y16" s="200">
        <f t="shared" si="3"/>
        <v>419.107317805506</v>
      </c>
      <c r="Z16" s="201">
        <f t="shared" si="3"/>
        <v>401.6694351633829</v>
      </c>
      <c r="AA16" s="199">
        <f t="shared" si="3"/>
        <v>380.54353222738064</v>
      </c>
      <c r="AB16" s="202">
        <f t="shared" si="3"/>
        <v>366.39003416127252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2.0307023808117792</v>
      </c>
      <c r="AL17" s="538">
        <f>$F11</f>
        <v>1.9908139765284889</v>
      </c>
      <c r="AM17" s="538">
        <f>$G11</f>
        <v>1.9760840311428534</v>
      </c>
      <c r="AN17" s="538">
        <f>$H11</f>
        <v>1.9617920132170876</v>
      </c>
      <c r="AO17" s="538"/>
      <c r="AP17" s="538">
        <f>$E12</f>
        <v>6.099574741743174</v>
      </c>
      <c r="AQ17" s="538">
        <f>$F12</f>
        <v>5.9310793721796946</v>
      </c>
      <c r="AR17" s="538">
        <f>$G12</f>
        <v>5.8595224135703514</v>
      </c>
      <c r="AS17" s="538">
        <f>$H12</f>
        <v>5.8411074383378248</v>
      </c>
      <c r="AT17" s="538"/>
      <c r="AU17" s="538">
        <f>$E13</f>
        <v>83.278839224326603</v>
      </c>
      <c r="AV17" s="538">
        <f>$F13</f>
        <v>81.580544879329992</v>
      </c>
      <c r="AW17" s="538">
        <f>$G13</f>
        <v>80.734565182066945</v>
      </c>
      <c r="AX17" s="538">
        <f>$H13</f>
        <v>80.064794298032922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2.0042542182039038</v>
      </c>
      <c r="AL18" s="538">
        <f>$J11</f>
        <v>2.1260976138373349</v>
      </c>
      <c r="AM18" s="538">
        <f>$K11</f>
        <v>2.3013284569166736</v>
      </c>
      <c r="AN18" s="538">
        <f>$L11</f>
        <v>2.432075014344075</v>
      </c>
      <c r="AO18" s="538"/>
      <c r="AP18" s="538">
        <f>$I12</f>
        <v>6.0271413638167761</v>
      </c>
      <c r="AQ18" s="538">
        <f>$J12</f>
        <v>6.5037154194978157</v>
      </c>
      <c r="AR18" s="538">
        <f>$K12</f>
        <v>7.2874997247636291</v>
      </c>
      <c r="AS18" s="538">
        <f>$L12</f>
        <v>8.0372969062554258</v>
      </c>
      <c r="AT18" s="538"/>
      <c r="AU18" s="539">
        <f>$I13</f>
        <v>81.388969827764598</v>
      </c>
      <c r="AV18" s="539">
        <f>$J13</f>
        <v>85.87513243648803</v>
      </c>
      <c r="AW18" s="539">
        <f>$K13</f>
        <v>93.043596055582569</v>
      </c>
      <c r="AX18" s="539">
        <f>$L13</f>
        <v>99.124665252726302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2.5696268415127168</v>
      </c>
      <c r="AL19" s="538">
        <f>$N11</f>
        <v>2.6111743803250302</v>
      </c>
      <c r="AM19" s="538">
        <f>$O11</f>
        <v>2.6692901761246923</v>
      </c>
      <c r="AN19" s="538">
        <f>$P11</f>
        <v>2.7045631552997893</v>
      </c>
      <c r="AO19" s="538"/>
      <c r="AP19" s="538">
        <f>$M12</f>
        <v>8.6797062446021958</v>
      </c>
      <c r="AQ19" s="538">
        <f>$N12</f>
        <v>8.9809694158004643</v>
      </c>
      <c r="AR19" s="538">
        <f>$O12</f>
        <v>9.2224668826914247</v>
      </c>
      <c r="AS19" s="538">
        <f>$P12</f>
        <v>9.3210987395174474</v>
      </c>
      <c r="AT19" s="538"/>
      <c r="AU19" s="538">
        <f>$M13</f>
        <v>104.23246925614885</v>
      </c>
      <c r="AV19" s="538">
        <f>$N13</f>
        <v>106.56618618880725</v>
      </c>
      <c r="AW19" s="538">
        <f>$O13</f>
        <v>108.5394097083085</v>
      </c>
      <c r="AX19" s="538">
        <f>$P13</f>
        <v>109.45250770221517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2.7217548405008603</v>
      </c>
      <c r="AL20" s="538">
        <f>$R11</f>
        <v>2.7224135844564223</v>
      </c>
      <c r="AM20" s="538">
        <f>$S11</f>
        <v>2.7144607765897368</v>
      </c>
      <c r="AN20" s="538">
        <f>$T11</f>
        <v>2.6726617649722444</v>
      </c>
      <c r="AO20" s="538"/>
      <c r="AP20" s="538">
        <f>$Q12</f>
        <v>9.3498005873214982</v>
      </c>
      <c r="AQ20" s="538">
        <f>$R12</f>
        <v>9.4013714495449197</v>
      </c>
      <c r="AR20" s="538">
        <f>$S12</f>
        <v>9.3786824721126809</v>
      </c>
      <c r="AS20" s="538">
        <f>$T12</f>
        <v>9.1764583885749929</v>
      </c>
      <c r="AT20" s="538"/>
      <c r="AU20" s="538">
        <f>$Q13</f>
        <v>110.00273195304163</v>
      </c>
      <c r="AV20" s="538">
        <f>$R13</f>
        <v>110.67560288846941</v>
      </c>
      <c r="AW20" s="538">
        <f>$S13</f>
        <v>110.10747678908321</v>
      </c>
      <c r="AX20" s="538">
        <f>$T13</f>
        <v>107.62176592947824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2.6334313405143921</v>
      </c>
      <c r="AL21" s="538">
        <f>$V11</f>
        <v>2.5976433054797696</v>
      </c>
      <c r="AM21" s="538">
        <f>$W11</f>
        <v>2.6094447480101488</v>
      </c>
      <c r="AN21" s="538">
        <f>$X11</f>
        <v>2.5745361367906412</v>
      </c>
      <c r="AO21" s="538"/>
      <c r="AP21" s="538">
        <f>$U12</f>
        <v>8.8796595506175411</v>
      </c>
      <c r="AQ21" s="538">
        <f>$V12</f>
        <v>8.4505604144220108</v>
      </c>
      <c r="AR21" s="538">
        <f>$W12</f>
        <v>8.0600937072881838</v>
      </c>
      <c r="AS21" s="538">
        <f>$X12</f>
        <v>7.7908695422585668</v>
      </c>
      <c r="AT21" s="538"/>
      <c r="AU21" s="538">
        <f>$U13</f>
        <v>104.57992739170321</v>
      </c>
      <c r="AV21" s="538">
        <f>$V13</f>
        <v>102.22696080301473</v>
      </c>
      <c r="AW21" s="538">
        <f>$W13</f>
        <v>101.40613264217954</v>
      </c>
      <c r="AX21" s="538">
        <f>$X13</f>
        <v>99.627700293022045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2.4954271569343156</v>
      </c>
      <c r="AL22" s="538">
        <f>$Z11</f>
        <v>2.3874273138402016</v>
      </c>
      <c r="AM22" s="538">
        <f>$AA11</f>
        <v>2.220490622352568</v>
      </c>
      <c r="AN22" s="540">
        <f>$AB11</f>
        <v>2.1184581695791764</v>
      </c>
      <c r="AO22" s="538"/>
      <c r="AP22" s="538">
        <f>$Y12</f>
        <v>7.4891813373904688</v>
      </c>
      <c r="AQ22" s="538">
        <f>$Z12</f>
        <v>7.1097323015372549</v>
      </c>
      <c r="AR22" s="538">
        <f>$AA12</f>
        <v>6.6604268615068376</v>
      </c>
      <c r="AS22" s="540">
        <f>$AB12</f>
        <v>6.3363805892406688</v>
      </c>
      <c r="AT22" s="538"/>
      <c r="AU22" s="538">
        <f>$Y13</f>
        <v>96.934796872554884</v>
      </c>
      <c r="AV22" s="538">
        <f>$Z13</f>
        <v>93.625642909243055</v>
      </c>
      <c r="AW22" s="538">
        <f>$AA13</f>
        <v>88.918496722558586</v>
      </c>
      <c r="AX22" s="540">
        <f>$AB13</f>
        <v>85.88350778186711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57.845952018284919</v>
      </c>
      <c r="AO23" s="538"/>
      <c r="AP23" s="538"/>
      <c r="AQ23" s="538"/>
      <c r="AR23" s="538"/>
      <c r="AS23" s="318">
        <f>SUM(AP17:AS22)</f>
        <v>185.87439586459186</v>
      </c>
      <c r="AT23" s="538"/>
      <c r="AU23" s="538"/>
      <c r="AV23" s="538"/>
      <c r="AW23" s="538"/>
      <c r="AX23" s="318">
        <f>SUM(AU17:AX22)</f>
        <v>2325.4924229880139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4170.4722579437948</v>
      </c>
      <c r="E52" s="431">
        <f t="shared" si="4"/>
        <v>121.30931013767577</v>
      </c>
      <c r="F52" s="432">
        <f t="shared" si="4"/>
        <v>129.20410865780599</v>
      </c>
      <c r="G52" s="432">
        <f t="shared" si="4"/>
        <v>133.26686714295624</v>
      </c>
      <c r="H52" s="432">
        <f t="shared" si="4"/>
        <v>135.38550662306943</v>
      </c>
      <c r="I52" s="432">
        <f t="shared" si="4"/>
        <v>128.30170149238927</v>
      </c>
      <c r="J52" s="433">
        <f t="shared" si="4"/>
        <v>107.31480614963812</v>
      </c>
      <c r="K52" s="434">
        <f t="shared" si="4"/>
        <v>257.10607406085353</v>
      </c>
      <c r="L52" s="432">
        <f t="shared" si="4"/>
        <v>223.36962619391772</v>
      </c>
      <c r="M52" s="432">
        <f t="shared" si="4"/>
        <v>195.56065658730859</v>
      </c>
      <c r="N52" s="432">
        <f t="shared" si="4"/>
        <v>180.9106758380783</v>
      </c>
      <c r="O52" s="432">
        <f t="shared" si="4"/>
        <v>170.28947125967716</v>
      </c>
      <c r="P52" s="432">
        <f t="shared" si="4"/>
        <v>166.69850200254598</v>
      </c>
      <c r="Q52" s="432">
        <f t="shared" si="4"/>
        <v>165.38607442200731</v>
      </c>
      <c r="R52" s="432">
        <f t="shared" si="4"/>
        <v>161.93338318126638</v>
      </c>
      <c r="S52" s="432">
        <f t="shared" si="4"/>
        <v>164.62705378971759</v>
      </c>
      <c r="T52" s="432">
        <f t="shared" si="4"/>
        <v>176.27118434424438</v>
      </c>
      <c r="U52" s="432">
        <f t="shared" si="4"/>
        <v>193.34015988390212</v>
      </c>
      <c r="V52" s="432">
        <f t="shared" si="4"/>
        <v>209.35882424367065</v>
      </c>
      <c r="W52" s="432">
        <f t="shared" si="4"/>
        <v>218.31200997873458</v>
      </c>
      <c r="X52" s="432">
        <f t="shared" si="4"/>
        <v>228.23658131187943</v>
      </c>
      <c r="Y52" s="432">
        <f t="shared" si="4"/>
        <v>241.892682194494</v>
      </c>
      <c r="Z52" s="435">
        <f t="shared" si="4"/>
        <v>259.3305648366171</v>
      </c>
      <c r="AA52" s="431">
        <f t="shared" si="4"/>
        <v>94.456467772619362</v>
      </c>
      <c r="AB52" s="433">
        <f t="shared" si="4"/>
        <v>108.60996583872748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5840.2701108211386</v>
      </c>
      <c r="E57" s="336">
        <v>196.28387476285113</v>
      </c>
      <c r="F57" s="337">
        <v>187.35241853570059</v>
      </c>
      <c r="G57" s="337">
        <v>183.90247312163908</v>
      </c>
      <c r="H57" s="337">
        <v>183.60380990172035</v>
      </c>
      <c r="I57" s="337">
        <v>189.08655087659858</v>
      </c>
      <c r="J57" s="338">
        <v>205.05165102299756</v>
      </c>
      <c r="K57" s="339">
        <v>229.38816698281644</v>
      </c>
      <c r="L57" s="337">
        <v>253.76280505514768</v>
      </c>
      <c r="M57" s="337">
        <v>274.96423944157812</v>
      </c>
      <c r="N57" s="337">
        <v>285.05460982968248</v>
      </c>
      <c r="O57" s="337">
        <v>292.38112574592049</v>
      </c>
      <c r="P57" s="337">
        <v>293.03009088812217</v>
      </c>
      <c r="Q57" s="337">
        <v>292.66333213804444</v>
      </c>
      <c r="R57" s="337">
        <v>295.36392703571471</v>
      </c>
      <c r="S57" s="337">
        <v>290.81716581777238</v>
      </c>
      <c r="T57" s="337">
        <v>281.46004669187874</v>
      </c>
      <c r="U57" s="337">
        <v>269.73290451312545</v>
      </c>
      <c r="V57" s="337">
        <v>259.4680713931366</v>
      </c>
      <c r="W57" s="337">
        <v>253.3643837771242</v>
      </c>
      <c r="X57" s="337">
        <v>246.47401658861705</v>
      </c>
      <c r="Y57" s="337">
        <v>237.1982264656215</v>
      </c>
      <c r="Z57" s="340">
        <v>225.49821668880585</v>
      </c>
      <c r="AA57" s="336">
        <v>212.02082694290473</v>
      </c>
      <c r="AB57" s="338">
        <v>202.34717660361829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3516.6859598561232</v>
      </c>
      <c r="E58" s="449">
        <v>111.62854973431877</v>
      </c>
      <c r="F58" s="450">
        <v>108.26705977439477</v>
      </c>
      <c r="G58" s="450">
        <v>108.1386468268547</v>
      </c>
      <c r="H58" s="450">
        <v>109.89591634146036</v>
      </c>
      <c r="I58" s="450">
        <v>114.2132432868565</v>
      </c>
      <c r="J58" s="451">
        <v>125.72045415495491</v>
      </c>
      <c r="K58" s="452">
        <v>138.98428664095499</v>
      </c>
      <c r="L58" s="450">
        <v>156.02151663837796</v>
      </c>
      <c r="M58" s="450">
        <v>167.46585225430019</v>
      </c>
      <c r="N58" s="450">
        <v>171.97550942343182</v>
      </c>
      <c r="O58" s="450">
        <v>176.9224423602017</v>
      </c>
      <c r="P58" s="450">
        <v>179.95702698275284</v>
      </c>
      <c r="Q58" s="450">
        <v>181.63265593899649</v>
      </c>
      <c r="R58" s="450">
        <v>180.58131935820629</v>
      </c>
      <c r="S58" s="450">
        <v>178.78986515054828</v>
      </c>
      <c r="T58" s="450">
        <v>171.59301148339736</v>
      </c>
      <c r="U58" s="450">
        <v>164.93240045074964</v>
      </c>
      <c r="V58" s="450">
        <v>159.7198127755677</v>
      </c>
      <c r="W58" s="450">
        <v>155.17710276046176</v>
      </c>
      <c r="X58" s="450">
        <v>151.01869247800155</v>
      </c>
      <c r="Y58" s="450">
        <v>140.44677339986654</v>
      </c>
      <c r="Z58" s="453">
        <v>130.7411915255357</v>
      </c>
      <c r="AA58" s="449">
        <v>120.29481491859482</v>
      </c>
      <c r="AB58" s="451">
        <v>112.56781519733684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4290.3912409030754</v>
      </c>
      <c r="E59" s="355">
        <v>132.1522265563645</v>
      </c>
      <c r="F59" s="356">
        <v>121.48117965560651</v>
      </c>
      <c r="G59" s="356">
        <v>118.58100189199746</v>
      </c>
      <c r="H59" s="356">
        <v>118.55446758146128</v>
      </c>
      <c r="I59" s="356">
        <v>123.74996468521213</v>
      </c>
      <c r="J59" s="357">
        <v>139.30398267322491</v>
      </c>
      <c r="K59" s="358">
        <v>163.94178197289912</v>
      </c>
      <c r="L59" s="356">
        <v>188.53579008204287</v>
      </c>
      <c r="M59" s="356">
        <v>212.78717088019991</v>
      </c>
      <c r="N59" s="356">
        <v>222.56019669330018</v>
      </c>
      <c r="O59" s="356">
        <v>229.07514925066013</v>
      </c>
      <c r="P59" s="356">
        <v>229.73010840060314</v>
      </c>
      <c r="Q59" s="356">
        <v>228.70601643654788</v>
      </c>
      <c r="R59" s="356">
        <v>230.44071388443399</v>
      </c>
      <c r="S59" s="356">
        <v>226.1810693766455</v>
      </c>
      <c r="T59" s="356">
        <v>216.02018600897645</v>
      </c>
      <c r="U59" s="356">
        <v>203.56861563908998</v>
      </c>
      <c r="V59" s="356">
        <v>195.09699180330159</v>
      </c>
      <c r="W59" s="356">
        <v>191.30111827753703</v>
      </c>
      <c r="X59" s="356">
        <v>184.20708169970013</v>
      </c>
      <c r="Y59" s="356">
        <v>174.11673835451185</v>
      </c>
      <c r="Z59" s="359">
        <v>160.16008039881297</v>
      </c>
      <c r="AA59" s="355">
        <v>145.51589255564105</v>
      </c>
      <c r="AB59" s="357">
        <v>134.62371614430492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605.69433792064024</v>
      </c>
      <c r="E60" s="367">
        <v>19.368331417367571</v>
      </c>
      <c r="F60" s="368">
        <v>18.881410220426105</v>
      </c>
      <c r="G60" s="368">
        <v>18.857910737773164</v>
      </c>
      <c r="H60" s="368">
        <v>19.138594496593534</v>
      </c>
      <c r="I60" s="368">
        <v>20.155992789652817</v>
      </c>
      <c r="J60" s="369">
        <v>22.721697756013981</v>
      </c>
      <c r="K60" s="370">
        <v>25.646898425564817</v>
      </c>
      <c r="L60" s="368">
        <v>28.278250841166155</v>
      </c>
      <c r="M60" s="368">
        <v>29.435296152785718</v>
      </c>
      <c r="N60" s="368">
        <v>30.585487175354942</v>
      </c>
      <c r="O60" s="368">
        <v>30.985823835341325</v>
      </c>
      <c r="P60" s="368">
        <v>31.245867585325676</v>
      </c>
      <c r="Q60" s="368">
        <v>31.403783994850006</v>
      </c>
      <c r="R60" s="368">
        <v>30.904621690783891</v>
      </c>
      <c r="S60" s="368">
        <v>30.161141339835233</v>
      </c>
      <c r="T60" s="368">
        <v>29.020120357964558</v>
      </c>
      <c r="U60" s="368">
        <v>27.497971697167415</v>
      </c>
      <c r="V60" s="368">
        <v>26.080701379274178</v>
      </c>
      <c r="W60" s="368">
        <v>25.034013860002581</v>
      </c>
      <c r="X60" s="368">
        <v>24.507379779270057</v>
      </c>
      <c r="Y60" s="368">
        <v>23.195857962930376</v>
      </c>
      <c r="Z60" s="371">
        <v>21.903408726327683</v>
      </c>
      <c r="AA60" s="367">
        <v>20.841017295458386</v>
      </c>
      <c r="AB60" s="369">
        <v>19.842758403409864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4896.0855788237159</v>
      </c>
      <c r="E61" s="517">
        <f t="shared" ref="E61:AB61" si="6">SUM(E59:E60)</f>
        <v>151.52055797373208</v>
      </c>
      <c r="F61" s="518">
        <f t="shared" si="6"/>
        <v>140.36258987603262</v>
      </c>
      <c r="G61" s="518">
        <f t="shared" si="6"/>
        <v>137.43891262977061</v>
      </c>
      <c r="H61" s="518">
        <f t="shared" si="6"/>
        <v>137.69306207805482</v>
      </c>
      <c r="I61" s="518">
        <f t="shared" si="6"/>
        <v>143.90595747486495</v>
      </c>
      <c r="J61" s="519">
        <f t="shared" si="6"/>
        <v>162.02568042923889</v>
      </c>
      <c r="K61" s="520">
        <f t="shared" si="6"/>
        <v>189.58868039846394</v>
      </c>
      <c r="L61" s="518">
        <f t="shared" si="6"/>
        <v>216.81404092320901</v>
      </c>
      <c r="M61" s="518">
        <f t="shared" si="6"/>
        <v>242.22246703298563</v>
      </c>
      <c r="N61" s="518">
        <f t="shared" si="6"/>
        <v>253.14568386865511</v>
      </c>
      <c r="O61" s="518">
        <f t="shared" si="6"/>
        <v>260.06097308600147</v>
      </c>
      <c r="P61" s="518">
        <f t="shared" si="6"/>
        <v>260.97597598592881</v>
      </c>
      <c r="Q61" s="518">
        <f t="shared" si="6"/>
        <v>260.1098004313979</v>
      </c>
      <c r="R61" s="518">
        <f t="shared" si="6"/>
        <v>261.34533557521786</v>
      </c>
      <c r="S61" s="518">
        <f t="shared" si="6"/>
        <v>256.34221071648074</v>
      </c>
      <c r="T61" s="518">
        <f t="shared" si="6"/>
        <v>245.04030636694102</v>
      </c>
      <c r="U61" s="518">
        <f t="shared" si="6"/>
        <v>231.06658733625738</v>
      </c>
      <c r="V61" s="518">
        <f t="shared" si="6"/>
        <v>221.17769318257578</v>
      </c>
      <c r="W61" s="518">
        <f t="shared" si="6"/>
        <v>216.3351321375396</v>
      </c>
      <c r="X61" s="518">
        <f t="shared" si="6"/>
        <v>208.71446147897018</v>
      </c>
      <c r="Y61" s="518">
        <f t="shared" si="6"/>
        <v>197.31259631744223</v>
      </c>
      <c r="Z61" s="521">
        <f t="shared" si="6"/>
        <v>182.06348912514065</v>
      </c>
      <c r="AA61" s="517">
        <f t="shared" si="6"/>
        <v>166.35690985109943</v>
      </c>
      <c r="AB61" s="519">
        <f t="shared" si="6"/>
        <v>154.4664745477148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9356.9560706772645</v>
      </c>
      <c r="E62" s="90">
        <f t="shared" ref="E62:AB62" si="7">SUM(E57:E58)</f>
        <v>307.91242449716992</v>
      </c>
      <c r="F62" s="164">
        <f t="shared" si="7"/>
        <v>295.61947831009536</v>
      </c>
      <c r="G62" s="164">
        <f t="shared" si="7"/>
        <v>292.04111994849376</v>
      </c>
      <c r="H62" s="164">
        <f t="shared" si="7"/>
        <v>293.4997262431807</v>
      </c>
      <c r="I62" s="164">
        <f t="shared" si="7"/>
        <v>303.29979416345509</v>
      </c>
      <c r="J62" s="166">
        <f t="shared" si="7"/>
        <v>330.77210517795248</v>
      </c>
      <c r="K62" s="48">
        <f t="shared" si="7"/>
        <v>368.37245362377143</v>
      </c>
      <c r="L62" s="164">
        <f t="shared" si="7"/>
        <v>409.78432169352561</v>
      </c>
      <c r="M62" s="164">
        <f t="shared" si="7"/>
        <v>442.43009169587833</v>
      </c>
      <c r="N62" s="164">
        <f t="shared" si="7"/>
        <v>457.03011925311432</v>
      </c>
      <c r="O62" s="164">
        <f t="shared" si="7"/>
        <v>469.30356810612216</v>
      </c>
      <c r="P62" s="164">
        <f t="shared" si="7"/>
        <v>472.98711787087501</v>
      </c>
      <c r="Q62" s="164">
        <f t="shared" si="7"/>
        <v>474.29598807704093</v>
      </c>
      <c r="R62" s="164">
        <f t="shared" si="7"/>
        <v>475.94524639392102</v>
      </c>
      <c r="S62" s="164">
        <f t="shared" si="7"/>
        <v>469.60703096832066</v>
      </c>
      <c r="T62" s="164">
        <f t="shared" si="7"/>
        <v>453.05305817527608</v>
      </c>
      <c r="U62" s="164">
        <f t="shared" si="7"/>
        <v>434.66530496387509</v>
      </c>
      <c r="V62" s="164">
        <f t="shared" si="7"/>
        <v>419.18788416870427</v>
      </c>
      <c r="W62" s="164">
        <f t="shared" si="7"/>
        <v>408.54148653758597</v>
      </c>
      <c r="X62" s="164">
        <f t="shared" si="7"/>
        <v>397.4927090666186</v>
      </c>
      <c r="Y62" s="164">
        <f t="shared" si="7"/>
        <v>377.64499986548805</v>
      </c>
      <c r="Z62" s="165">
        <f t="shared" si="7"/>
        <v>356.23940821434155</v>
      </c>
      <c r="AA62" s="90">
        <f t="shared" si="7"/>
        <v>332.31564186149956</v>
      </c>
      <c r="AB62" s="166">
        <f t="shared" si="7"/>
        <v>314.91499180095514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14253.041649500979</v>
      </c>
      <c r="E63" s="460">
        <f t="shared" ref="E63:AB63" si="8">E61+E62</f>
        <v>459.432982470902</v>
      </c>
      <c r="F63" s="461">
        <f t="shared" si="8"/>
        <v>435.982068186128</v>
      </c>
      <c r="G63" s="461">
        <f t="shared" si="8"/>
        <v>429.4800325782644</v>
      </c>
      <c r="H63" s="461">
        <f t="shared" si="8"/>
        <v>431.19278832123553</v>
      </c>
      <c r="I63" s="461">
        <f t="shared" si="8"/>
        <v>447.20575163832007</v>
      </c>
      <c r="J63" s="462">
        <f t="shared" si="8"/>
        <v>492.79778560719137</v>
      </c>
      <c r="K63" s="463">
        <f t="shared" si="8"/>
        <v>557.96113402223534</v>
      </c>
      <c r="L63" s="461">
        <f t="shared" si="8"/>
        <v>626.59836261673468</v>
      </c>
      <c r="M63" s="461">
        <f t="shared" si="8"/>
        <v>684.65255872886394</v>
      </c>
      <c r="N63" s="461">
        <f t="shared" si="8"/>
        <v>710.17580312176938</v>
      </c>
      <c r="O63" s="461">
        <f t="shared" si="8"/>
        <v>729.36454119212362</v>
      </c>
      <c r="P63" s="461">
        <f t="shared" si="8"/>
        <v>733.96309385680388</v>
      </c>
      <c r="Q63" s="461">
        <f t="shared" si="8"/>
        <v>734.40578850843883</v>
      </c>
      <c r="R63" s="461">
        <f t="shared" si="8"/>
        <v>737.29058196913888</v>
      </c>
      <c r="S63" s="461">
        <f t="shared" si="8"/>
        <v>725.94924168480134</v>
      </c>
      <c r="T63" s="461">
        <f t="shared" si="8"/>
        <v>698.09336454221716</v>
      </c>
      <c r="U63" s="461">
        <f t="shared" si="8"/>
        <v>665.73189230013247</v>
      </c>
      <c r="V63" s="461">
        <f t="shared" si="8"/>
        <v>640.36557735128008</v>
      </c>
      <c r="W63" s="461">
        <f t="shared" si="8"/>
        <v>624.87661867512554</v>
      </c>
      <c r="X63" s="461">
        <f t="shared" si="8"/>
        <v>606.20717054558872</v>
      </c>
      <c r="Y63" s="461">
        <f t="shared" si="8"/>
        <v>574.95759618293027</v>
      </c>
      <c r="Z63" s="464">
        <f t="shared" si="8"/>
        <v>538.30289733948223</v>
      </c>
      <c r="AA63" s="460">
        <f t="shared" si="8"/>
        <v>498.67255171259899</v>
      </c>
      <c r="AB63" s="462">
        <f t="shared" si="8"/>
        <v>469.38146634866996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132.1522265563645</v>
      </c>
      <c r="AL66" s="538">
        <f>$F59</f>
        <v>121.48117965560651</v>
      </c>
      <c r="AM66" s="538">
        <f>$G59</f>
        <v>118.58100189199746</v>
      </c>
      <c r="AN66" s="538">
        <f>$H59</f>
        <v>118.55446758146128</v>
      </c>
      <c r="AO66" s="538"/>
      <c r="AP66" s="538">
        <f>$E60</f>
        <v>19.368331417367571</v>
      </c>
      <c r="AQ66" s="538">
        <f>$F60</f>
        <v>18.881410220426105</v>
      </c>
      <c r="AR66" s="538">
        <f>$G60</f>
        <v>18.857910737773164</v>
      </c>
      <c r="AS66" s="538">
        <f>$H60</f>
        <v>19.138594496593534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123.74996468521213</v>
      </c>
      <c r="AL67" s="538">
        <f>$J59</f>
        <v>139.30398267322491</v>
      </c>
      <c r="AM67" s="538">
        <f>$K59</f>
        <v>163.94178197289912</v>
      </c>
      <c r="AN67" s="538">
        <f>$L59</f>
        <v>188.53579008204287</v>
      </c>
      <c r="AO67" s="538"/>
      <c r="AP67" s="538">
        <f>$I60</f>
        <v>20.155992789652817</v>
      </c>
      <c r="AQ67" s="538">
        <f>$J60</f>
        <v>22.721697756013981</v>
      </c>
      <c r="AR67" s="538">
        <f>$K60</f>
        <v>25.646898425564817</v>
      </c>
      <c r="AS67" s="538">
        <f>$L60</f>
        <v>28.278250841166155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212.78717088019991</v>
      </c>
      <c r="AL68" s="538">
        <f>$N59</f>
        <v>222.56019669330018</v>
      </c>
      <c r="AM68" s="538">
        <f>$O59</f>
        <v>229.07514925066013</v>
      </c>
      <c r="AN68" s="538">
        <f>$P59</f>
        <v>229.73010840060314</v>
      </c>
      <c r="AO68" s="538"/>
      <c r="AP68" s="538">
        <f>$M60</f>
        <v>29.435296152785718</v>
      </c>
      <c r="AQ68" s="538">
        <f>$N60</f>
        <v>30.585487175354942</v>
      </c>
      <c r="AR68" s="538">
        <f>$O60</f>
        <v>30.985823835341325</v>
      </c>
      <c r="AS68" s="538">
        <f>$P60</f>
        <v>31.245867585325676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228.70601643654788</v>
      </c>
      <c r="AL69" s="538">
        <f>$R59</f>
        <v>230.44071388443399</v>
      </c>
      <c r="AM69" s="538">
        <f>$S59</f>
        <v>226.1810693766455</v>
      </c>
      <c r="AN69" s="538">
        <f>$T59</f>
        <v>216.02018600897645</v>
      </c>
      <c r="AO69" s="538"/>
      <c r="AP69" s="538">
        <f>$Q60</f>
        <v>31.403783994850006</v>
      </c>
      <c r="AQ69" s="538">
        <f>$R60</f>
        <v>30.904621690783891</v>
      </c>
      <c r="AR69" s="538">
        <f>$S60</f>
        <v>30.161141339835233</v>
      </c>
      <c r="AS69" s="538">
        <f>$T60</f>
        <v>29.020120357964558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203.56861563908998</v>
      </c>
      <c r="AL70" s="538">
        <f>$V59</f>
        <v>195.09699180330159</v>
      </c>
      <c r="AM70" s="538">
        <f>$W59</f>
        <v>191.30111827753703</v>
      </c>
      <c r="AN70" s="538">
        <f>$X59</f>
        <v>184.20708169970013</v>
      </c>
      <c r="AO70" s="538"/>
      <c r="AP70" s="538">
        <f>$U60</f>
        <v>27.497971697167415</v>
      </c>
      <c r="AQ70" s="538">
        <f>$V60</f>
        <v>26.080701379274178</v>
      </c>
      <c r="AR70" s="538">
        <f>$W60</f>
        <v>25.034013860002581</v>
      </c>
      <c r="AS70" s="538">
        <f>$X60</f>
        <v>24.507379779270057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174.11673835451185</v>
      </c>
      <c r="AL71" s="538">
        <f>$Z59</f>
        <v>160.16008039881297</v>
      </c>
      <c r="AM71" s="538">
        <f>$AA59</f>
        <v>145.51589255564105</v>
      </c>
      <c r="AN71" s="540">
        <f>$AB59</f>
        <v>134.62371614430492</v>
      </c>
      <c r="AO71" s="538"/>
      <c r="AP71" s="538">
        <f>$Y60</f>
        <v>23.195857962930376</v>
      </c>
      <c r="AQ71" s="538">
        <f>$Z60</f>
        <v>21.903408726327683</v>
      </c>
      <c r="AR71" s="538">
        <f>$AA60</f>
        <v>20.841017295458386</v>
      </c>
      <c r="AS71" s="540">
        <f>$AB60</f>
        <v>19.842758403409864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4290.3912409030754</v>
      </c>
      <c r="AO72" s="538"/>
      <c r="AP72" s="538"/>
      <c r="AQ72" s="538"/>
      <c r="AR72" s="538"/>
      <c r="AS72" s="318">
        <f>SUM(AP66:AS71)</f>
        <v>605.69433792064024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-444.04164950097947</v>
      </c>
      <c r="E99" s="431">
        <f t="shared" si="9"/>
        <v>-58.432982470902004</v>
      </c>
      <c r="F99" s="432">
        <f t="shared" si="9"/>
        <v>-34.982068186128004</v>
      </c>
      <c r="G99" s="432">
        <f t="shared" si="9"/>
        <v>-28.480032578264399</v>
      </c>
      <c r="H99" s="432">
        <f t="shared" si="9"/>
        <v>-30.192788321235525</v>
      </c>
      <c r="I99" s="432">
        <f t="shared" si="9"/>
        <v>-46.205751638320066</v>
      </c>
      <c r="J99" s="433">
        <f t="shared" si="9"/>
        <v>-91.797785607191372</v>
      </c>
      <c r="K99" s="434">
        <f t="shared" si="9"/>
        <v>104.03886597776466</v>
      </c>
      <c r="L99" s="432">
        <f t="shared" si="9"/>
        <v>35.401637383265324</v>
      </c>
      <c r="M99" s="432">
        <f t="shared" si="9"/>
        <v>-21.652558728863937</v>
      </c>
      <c r="N99" s="432">
        <f t="shared" si="9"/>
        <v>-47.175803121769377</v>
      </c>
      <c r="O99" s="432">
        <f t="shared" si="9"/>
        <v>-66.364541192123625</v>
      </c>
      <c r="P99" s="432">
        <f t="shared" si="9"/>
        <v>-70.96309385680388</v>
      </c>
      <c r="Q99" s="432">
        <f t="shared" si="9"/>
        <v>-71.405788508438832</v>
      </c>
      <c r="R99" s="432">
        <f t="shared" si="9"/>
        <v>-74.290581969138884</v>
      </c>
      <c r="S99" s="432">
        <f t="shared" si="9"/>
        <v>-62.949241684801336</v>
      </c>
      <c r="T99" s="432">
        <f t="shared" si="9"/>
        <v>-35.093364542217159</v>
      </c>
      <c r="U99" s="432">
        <f t="shared" si="9"/>
        <v>-2.731892300132472</v>
      </c>
      <c r="V99" s="432">
        <f t="shared" si="9"/>
        <v>21.634422648719919</v>
      </c>
      <c r="W99" s="432">
        <f t="shared" si="9"/>
        <v>37.123381324874458</v>
      </c>
      <c r="X99" s="432">
        <f t="shared" si="9"/>
        <v>55.792829454411276</v>
      </c>
      <c r="Y99" s="432">
        <f t="shared" si="9"/>
        <v>87.042403817069726</v>
      </c>
      <c r="Z99" s="435">
        <f t="shared" si="9"/>
        <v>123.69710266051777</v>
      </c>
      <c r="AA99" s="431">
        <f t="shared" si="9"/>
        <v>-97.672551712598988</v>
      </c>
      <c r="AB99" s="433">
        <f t="shared" si="9"/>
        <v>-68.38146634866996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237.96615309124454</v>
      </c>
      <c r="E104" s="336">
        <v>7.7216823055906527</v>
      </c>
      <c r="F104" s="337">
        <v>7.5233095582047422</v>
      </c>
      <c r="G104" s="337">
        <v>7.4383508436584744</v>
      </c>
      <c r="H104" s="337">
        <v>7.4189846925479417</v>
      </c>
      <c r="I104" s="337">
        <v>7.6456852325073417</v>
      </c>
      <c r="J104" s="338">
        <v>8.2328920105651058</v>
      </c>
      <c r="K104" s="339">
        <v>9.2342815364088047</v>
      </c>
      <c r="L104" s="337">
        <v>10.226527920436848</v>
      </c>
      <c r="M104" s="337">
        <v>11.104139999694194</v>
      </c>
      <c r="N104" s="337">
        <v>11.546726433993994</v>
      </c>
      <c r="O104" s="337">
        <v>11.892022810859388</v>
      </c>
      <c r="P104" s="337">
        <v>11.987286258150805</v>
      </c>
      <c r="Q104" s="337">
        <v>11.985338571119989</v>
      </c>
      <c r="R104" s="337">
        <v>12.059518884128687</v>
      </c>
      <c r="S104" s="337">
        <v>12.013162608453392</v>
      </c>
      <c r="T104" s="337">
        <v>11.718875851505867</v>
      </c>
      <c r="U104" s="337">
        <v>11.233292395134422</v>
      </c>
      <c r="V104" s="337">
        <v>10.710672249997605</v>
      </c>
      <c r="W104" s="337">
        <v>10.483358318381677</v>
      </c>
      <c r="X104" s="337">
        <v>10.198818165394366</v>
      </c>
      <c r="Y104" s="337">
        <v>9.7830827874326545</v>
      </c>
      <c r="Z104" s="340">
        <v>9.1918001512899892</v>
      </c>
      <c r="AA104" s="336">
        <v>8.5175436495695891</v>
      </c>
      <c r="AB104" s="338">
        <v>8.0987998562180561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243.11057617689522</v>
      </c>
      <c r="E105" s="367">
        <v>8.3217022187542486</v>
      </c>
      <c r="F105" s="368">
        <v>8.1381752605721562</v>
      </c>
      <c r="G105" s="368">
        <v>8.026390172476054</v>
      </c>
      <c r="H105" s="368">
        <v>7.9913333925840453</v>
      </c>
      <c r="I105" s="368">
        <v>8.1829177347231976</v>
      </c>
      <c r="J105" s="369">
        <v>8.7369257034637382</v>
      </c>
      <c r="K105" s="370">
        <v>9.6373807722234677</v>
      </c>
      <c r="L105" s="368">
        <v>10.453646013577698</v>
      </c>
      <c r="M105" s="368">
        <v>11.131853611832184</v>
      </c>
      <c r="N105" s="368">
        <v>11.448109984556179</v>
      </c>
      <c r="O105" s="368">
        <v>11.703275520951241</v>
      </c>
      <c r="P105" s="368">
        <v>11.777761318972024</v>
      </c>
      <c r="Q105" s="368">
        <v>11.816741541579006</v>
      </c>
      <c r="R105" s="368">
        <v>11.88858065096337</v>
      </c>
      <c r="S105" s="368">
        <v>11.84836948189251</v>
      </c>
      <c r="T105" s="368">
        <v>11.55757897327058</v>
      </c>
      <c r="U105" s="368">
        <v>11.181463565689249</v>
      </c>
      <c r="V105" s="368">
        <v>10.802999323555957</v>
      </c>
      <c r="W105" s="368">
        <v>10.625762286170078</v>
      </c>
      <c r="X105" s="368">
        <v>10.4032012642986</v>
      </c>
      <c r="Y105" s="368">
        <v>10.069558603696542</v>
      </c>
      <c r="Z105" s="371">
        <v>9.6464955727108315</v>
      </c>
      <c r="AA105" s="367">
        <v>9.05567477408424</v>
      </c>
      <c r="AB105" s="369">
        <v>8.6646784342980201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243.11057617689522</v>
      </c>
      <c r="E106" s="454">
        <f t="shared" ref="E106:AB106" si="11">E105</f>
        <v>8.3217022187542486</v>
      </c>
      <c r="F106" s="455">
        <f t="shared" si="11"/>
        <v>8.1381752605721562</v>
      </c>
      <c r="G106" s="455">
        <f t="shared" si="11"/>
        <v>8.026390172476054</v>
      </c>
      <c r="H106" s="455">
        <f t="shared" si="11"/>
        <v>7.9913333925840453</v>
      </c>
      <c r="I106" s="455">
        <f t="shared" si="11"/>
        <v>8.1829177347231976</v>
      </c>
      <c r="J106" s="456">
        <f t="shared" si="11"/>
        <v>8.7369257034637382</v>
      </c>
      <c r="K106" s="457">
        <f t="shared" si="11"/>
        <v>9.6373807722234677</v>
      </c>
      <c r="L106" s="455">
        <f t="shared" si="11"/>
        <v>10.453646013577698</v>
      </c>
      <c r="M106" s="455">
        <f t="shared" si="11"/>
        <v>11.131853611832184</v>
      </c>
      <c r="N106" s="455">
        <f t="shared" si="11"/>
        <v>11.448109984556179</v>
      </c>
      <c r="O106" s="455">
        <f t="shared" si="11"/>
        <v>11.703275520951241</v>
      </c>
      <c r="P106" s="455">
        <f t="shared" si="11"/>
        <v>11.777761318972024</v>
      </c>
      <c r="Q106" s="455">
        <f t="shared" si="11"/>
        <v>11.816741541579006</v>
      </c>
      <c r="R106" s="455">
        <f t="shared" si="11"/>
        <v>11.88858065096337</v>
      </c>
      <c r="S106" s="455">
        <f t="shared" si="11"/>
        <v>11.84836948189251</v>
      </c>
      <c r="T106" s="455">
        <f t="shared" si="11"/>
        <v>11.55757897327058</v>
      </c>
      <c r="U106" s="455">
        <f t="shared" si="11"/>
        <v>11.181463565689249</v>
      </c>
      <c r="V106" s="455">
        <f t="shared" si="11"/>
        <v>10.802999323555957</v>
      </c>
      <c r="W106" s="455">
        <f t="shared" si="11"/>
        <v>10.625762286170078</v>
      </c>
      <c r="X106" s="455">
        <f t="shared" si="11"/>
        <v>10.4032012642986</v>
      </c>
      <c r="Y106" s="455">
        <f t="shared" si="11"/>
        <v>10.069558603696542</v>
      </c>
      <c r="Z106" s="458">
        <f t="shared" si="11"/>
        <v>9.6464955727108315</v>
      </c>
      <c r="AA106" s="454">
        <f t="shared" si="11"/>
        <v>9.05567477408424</v>
      </c>
      <c r="AB106" s="456">
        <f t="shared" si="11"/>
        <v>8.6646784342980201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237.96615309124454</v>
      </c>
      <c r="E107" s="90">
        <f t="shared" ref="E107:AB107" si="12">E104</f>
        <v>7.7216823055906527</v>
      </c>
      <c r="F107" s="164">
        <f t="shared" si="12"/>
        <v>7.5233095582047422</v>
      </c>
      <c r="G107" s="164">
        <f t="shared" si="12"/>
        <v>7.4383508436584744</v>
      </c>
      <c r="H107" s="164">
        <f t="shared" si="12"/>
        <v>7.4189846925479417</v>
      </c>
      <c r="I107" s="164">
        <f t="shared" si="12"/>
        <v>7.6456852325073417</v>
      </c>
      <c r="J107" s="166">
        <f t="shared" si="12"/>
        <v>8.2328920105651058</v>
      </c>
      <c r="K107" s="48">
        <f t="shared" si="12"/>
        <v>9.2342815364088047</v>
      </c>
      <c r="L107" s="164">
        <f t="shared" si="12"/>
        <v>10.226527920436848</v>
      </c>
      <c r="M107" s="164">
        <f t="shared" si="12"/>
        <v>11.104139999694194</v>
      </c>
      <c r="N107" s="164">
        <f t="shared" si="12"/>
        <v>11.546726433993994</v>
      </c>
      <c r="O107" s="164">
        <f t="shared" si="12"/>
        <v>11.892022810859388</v>
      </c>
      <c r="P107" s="164">
        <f t="shared" si="12"/>
        <v>11.987286258150805</v>
      </c>
      <c r="Q107" s="164">
        <f t="shared" si="12"/>
        <v>11.985338571119989</v>
      </c>
      <c r="R107" s="164">
        <f t="shared" si="12"/>
        <v>12.059518884128687</v>
      </c>
      <c r="S107" s="164">
        <f t="shared" si="12"/>
        <v>12.013162608453392</v>
      </c>
      <c r="T107" s="164">
        <f t="shared" si="12"/>
        <v>11.718875851505867</v>
      </c>
      <c r="U107" s="164">
        <f t="shared" si="12"/>
        <v>11.233292395134422</v>
      </c>
      <c r="V107" s="164">
        <f t="shared" si="12"/>
        <v>10.710672249997605</v>
      </c>
      <c r="W107" s="164">
        <f t="shared" si="12"/>
        <v>10.483358318381677</v>
      </c>
      <c r="X107" s="164">
        <f t="shared" si="12"/>
        <v>10.198818165394366</v>
      </c>
      <c r="Y107" s="164">
        <f t="shared" si="12"/>
        <v>9.7830827874326545</v>
      </c>
      <c r="Z107" s="165">
        <f t="shared" si="12"/>
        <v>9.1918001512899892</v>
      </c>
      <c r="AA107" s="90">
        <f t="shared" si="12"/>
        <v>8.5175436495695891</v>
      </c>
      <c r="AB107" s="166">
        <f t="shared" si="12"/>
        <v>8.0987998562180561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481.07672926813984</v>
      </c>
      <c r="E108" s="460">
        <f t="shared" ref="E108:AB108" si="13">E106+E107</f>
        <v>16.043384524344901</v>
      </c>
      <c r="F108" s="461">
        <f t="shared" si="13"/>
        <v>15.661484818776898</v>
      </c>
      <c r="G108" s="461">
        <f t="shared" si="13"/>
        <v>15.464741016134528</v>
      </c>
      <c r="H108" s="461">
        <f t="shared" si="13"/>
        <v>15.410318085131987</v>
      </c>
      <c r="I108" s="461">
        <f t="shared" si="13"/>
        <v>15.828602967230539</v>
      </c>
      <c r="J108" s="462">
        <f t="shared" si="13"/>
        <v>16.969817714028842</v>
      </c>
      <c r="K108" s="463">
        <f t="shared" si="13"/>
        <v>18.871662308632274</v>
      </c>
      <c r="L108" s="461">
        <f t="shared" si="13"/>
        <v>20.680173934014547</v>
      </c>
      <c r="M108" s="461">
        <f t="shared" si="13"/>
        <v>22.235993611526379</v>
      </c>
      <c r="N108" s="461">
        <f t="shared" si="13"/>
        <v>22.994836418550172</v>
      </c>
      <c r="O108" s="461">
        <f t="shared" si="13"/>
        <v>23.595298331810628</v>
      </c>
      <c r="P108" s="461">
        <f t="shared" si="13"/>
        <v>23.765047577122829</v>
      </c>
      <c r="Q108" s="461">
        <f t="shared" si="13"/>
        <v>23.802080112698995</v>
      </c>
      <c r="R108" s="461">
        <f t="shared" si="13"/>
        <v>23.948099535092055</v>
      </c>
      <c r="S108" s="461">
        <f t="shared" si="13"/>
        <v>23.861532090345904</v>
      </c>
      <c r="T108" s="461">
        <f t="shared" si="13"/>
        <v>23.276454824776447</v>
      </c>
      <c r="U108" s="461">
        <f t="shared" si="13"/>
        <v>22.414755960823669</v>
      </c>
      <c r="V108" s="461">
        <f t="shared" si="13"/>
        <v>21.513671573553562</v>
      </c>
      <c r="W108" s="461">
        <f t="shared" si="13"/>
        <v>21.109120604551755</v>
      </c>
      <c r="X108" s="461">
        <f t="shared" si="13"/>
        <v>20.602019429692966</v>
      </c>
      <c r="Y108" s="461">
        <f t="shared" si="13"/>
        <v>19.852641391129197</v>
      </c>
      <c r="Z108" s="464">
        <f t="shared" si="13"/>
        <v>18.838295724000822</v>
      </c>
      <c r="AA108" s="460">
        <f t="shared" si="13"/>
        <v>17.573218423653827</v>
      </c>
      <c r="AB108" s="462">
        <f t="shared" si="13"/>
        <v>16.763478290516076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-481.07672926813984</v>
      </c>
      <c r="E130" s="431">
        <f t="shared" si="14"/>
        <v>-16.043384524344901</v>
      </c>
      <c r="F130" s="432">
        <f t="shared" si="14"/>
        <v>-15.661484818776898</v>
      </c>
      <c r="G130" s="432">
        <f t="shared" si="14"/>
        <v>-15.464741016134528</v>
      </c>
      <c r="H130" s="432">
        <f t="shared" si="14"/>
        <v>-15.410318085131987</v>
      </c>
      <c r="I130" s="432">
        <f t="shared" si="14"/>
        <v>-15.828602967230539</v>
      </c>
      <c r="J130" s="433">
        <f t="shared" si="14"/>
        <v>-16.969817714028842</v>
      </c>
      <c r="K130" s="434">
        <f t="shared" si="14"/>
        <v>-18.871662308632274</v>
      </c>
      <c r="L130" s="432">
        <f t="shared" si="14"/>
        <v>-20.680173934014547</v>
      </c>
      <c r="M130" s="432">
        <f t="shared" si="14"/>
        <v>-22.235993611526379</v>
      </c>
      <c r="N130" s="432">
        <f t="shared" si="14"/>
        <v>-22.994836418550172</v>
      </c>
      <c r="O130" s="432">
        <f t="shared" si="14"/>
        <v>-23.595298331810628</v>
      </c>
      <c r="P130" s="432">
        <f t="shared" si="14"/>
        <v>-23.765047577122829</v>
      </c>
      <c r="Q130" s="432">
        <f t="shared" si="14"/>
        <v>-23.802080112698995</v>
      </c>
      <c r="R130" s="432">
        <f t="shared" si="14"/>
        <v>-23.948099535092055</v>
      </c>
      <c r="S130" s="432">
        <f t="shared" si="14"/>
        <v>-23.861532090345904</v>
      </c>
      <c r="T130" s="432">
        <f t="shared" si="14"/>
        <v>-23.276454824776447</v>
      </c>
      <c r="U130" s="432">
        <f t="shared" si="14"/>
        <v>-22.414755960823669</v>
      </c>
      <c r="V130" s="432">
        <f t="shared" si="14"/>
        <v>-21.513671573553562</v>
      </c>
      <c r="W130" s="432">
        <f t="shared" si="14"/>
        <v>-21.109120604551755</v>
      </c>
      <c r="X130" s="432">
        <f t="shared" si="14"/>
        <v>-20.602019429692966</v>
      </c>
      <c r="Y130" s="432">
        <f t="shared" si="14"/>
        <v>-19.852641391129197</v>
      </c>
      <c r="Z130" s="435">
        <f t="shared" si="14"/>
        <v>-18.838295724000822</v>
      </c>
      <c r="AA130" s="431">
        <f t="shared" si="14"/>
        <v>-17.573218423653827</v>
      </c>
      <c r="AB130" s="433">
        <f t="shared" si="14"/>
        <v>-16.763478290516076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37328</v>
      </c>
      <c r="C133" s="557" t="s">
        <v>56</v>
      </c>
      <c r="D133" s="558">
        <f>D108</f>
        <v>481.07672926813984</v>
      </c>
      <c r="E133" s="558">
        <f t="shared" ref="E133:AB133" si="15">E108</f>
        <v>16.043384524344901</v>
      </c>
      <c r="F133" s="558">
        <f t="shared" si="15"/>
        <v>15.661484818776898</v>
      </c>
      <c r="G133" s="558">
        <f t="shared" si="15"/>
        <v>15.464741016134528</v>
      </c>
      <c r="H133" s="558">
        <f t="shared" si="15"/>
        <v>15.410318085131987</v>
      </c>
      <c r="I133" s="558">
        <f t="shared" si="15"/>
        <v>15.828602967230539</v>
      </c>
      <c r="J133" s="558">
        <f t="shared" si="15"/>
        <v>16.969817714028842</v>
      </c>
      <c r="K133" s="558">
        <f t="shared" si="15"/>
        <v>18.871662308632274</v>
      </c>
      <c r="L133" s="558">
        <f t="shared" si="15"/>
        <v>20.680173934014547</v>
      </c>
      <c r="M133" s="558">
        <f t="shared" si="15"/>
        <v>22.235993611526379</v>
      </c>
      <c r="N133" s="558">
        <f t="shared" si="15"/>
        <v>22.994836418550172</v>
      </c>
      <c r="O133" s="558">
        <f t="shared" si="15"/>
        <v>23.595298331810628</v>
      </c>
      <c r="P133" s="558">
        <f t="shared" si="15"/>
        <v>23.765047577122829</v>
      </c>
      <c r="Q133" s="558">
        <f t="shared" si="15"/>
        <v>23.802080112698995</v>
      </c>
      <c r="R133" s="558">
        <f t="shared" si="15"/>
        <v>23.948099535092055</v>
      </c>
      <c r="S133" s="558">
        <f t="shared" si="15"/>
        <v>23.861532090345904</v>
      </c>
      <c r="T133" s="558">
        <f t="shared" si="15"/>
        <v>23.276454824776447</v>
      </c>
      <c r="U133" s="558">
        <f t="shared" si="15"/>
        <v>22.414755960823669</v>
      </c>
      <c r="V133" s="558">
        <f t="shared" si="15"/>
        <v>21.513671573553562</v>
      </c>
      <c r="W133" s="558">
        <f t="shared" si="15"/>
        <v>21.109120604551755</v>
      </c>
      <c r="X133" s="558">
        <f t="shared" si="15"/>
        <v>20.602019429692966</v>
      </c>
      <c r="Y133" s="558">
        <f t="shared" si="15"/>
        <v>19.852641391129197</v>
      </c>
      <c r="Z133" s="558">
        <f t="shared" si="15"/>
        <v>18.838295724000822</v>
      </c>
      <c r="AA133" s="558">
        <f t="shared" si="15"/>
        <v>17.573218423653827</v>
      </c>
      <c r="AB133" s="558">
        <f t="shared" si="15"/>
        <v>16.763478290516076</v>
      </c>
    </row>
    <row r="134" spans="1:56" x14ac:dyDescent="0.3">
      <c r="A134" s="555" t="str">
        <f>VLOOKUP(WEEKDAY(B134,2),$B$148:$C$154,2,FALSE)</f>
        <v>Wed</v>
      </c>
      <c r="B134" s="556">
        <f>A3</f>
        <v>37328</v>
      </c>
      <c r="C134" s="557" t="s">
        <v>26</v>
      </c>
      <c r="D134" s="558">
        <f>SUM(D16)</f>
        <v>10205.527742056205</v>
      </c>
      <c r="E134" s="558">
        <f t="shared" ref="E134:AB134" si="16">SUM(E16)</f>
        <v>353.69068986232423</v>
      </c>
      <c r="F134" s="558">
        <f t="shared" si="16"/>
        <v>345.79589134219401</v>
      </c>
      <c r="G134" s="558">
        <f t="shared" si="16"/>
        <v>341.73313285704376</v>
      </c>
      <c r="H134" s="558">
        <f t="shared" si="16"/>
        <v>339.61449337693057</v>
      </c>
      <c r="I134" s="558">
        <f t="shared" si="16"/>
        <v>346.69829850761073</v>
      </c>
      <c r="J134" s="558">
        <f t="shared" si="16"/>
        <v>367.68519385036188</v>
      </c>
      <c r="K134" s="558">
        <f t="shared" si="16"/>
        <v>403.89392593914647</v>
      </c>
      <c r="L134" s="558">
        <f t="shared" si="16"/>
        <v>437.63037380608228</v>
      </c>
      <c r="M134" s="558">
        <f t="shared" si="16"/>
        <v>465.43934341269141</v>
      </c>
      <c r="N134" s="558">
        <f t="shared" si="16"/>
        <v>480.0893241619217</v>
      </c>
      <c r="O134" s="558">
        <f t="shared" si="16"/>
        <v>490.71052874032284</v>
      </c>
      <c r="P134" s="558">
        <f t="shared" si="16"/>
        <v>494.30149799745402</v>
      </c>
      <c r="Q134" s="558">
        <f t="shared" si="16"/>
        <v>495.61392557799269</v>
      </c>
      <c r="R134" s="558">
        <f t="shared" si="16"/>
        <v>499.06661681873362</v>
      </c>
      <c r="S134" s="558">
        <f t="shared" si="16"/>
        <v>496.37294621028241</v>
      </c>
      <c r="T134" s="558">
        <f t="shared" si="16"/>
        <v>484.72881565575562</v>
      </c>
      <c r="U134" s="558">
        <f t="shared" si="16"/>
        <v>467.65984011609788</v>
      </c>
      <c r="V134" s="558">
        <f t="shared" si="16"/>
        <v>451.64117575632935</v>
      </c>
      <c r="W134" s="558">
        <f t="shared" si="16"/>
        <v>442.68799002126542</v>
      </c>
      <c r="X134" s="558">
        <f t="shared" si="16"/>
        <v>432.76341868812057</v>
      </c>
      <c r="Y134" s="558">
        <f t="shared" si="16"/>
        <v>419.107317805506</v>
      </c>
      <c r="Z134" s="558">
        <f t="shared" si="16"/>
        <v>401.6694351633829</v>
      </c>
      <c r="AA134" s="558">
        <f t="shared" si="16"/>
        <v>380.54353222738064</v>
      </c>
      <c r="AB134" s="558">
        <f t="shared" si="16"/>
        <v>366.39003416127252</v>
      </c>
    </row>
    <row r="135" spans="1:56" x14ac:dyDescent="0.3">
      <c r="A135" s="555" t="str">
        <f>VLOOKUP(WEEKDAY(B135,2),$B$148:$C$154,2,FALSE)</f>
        <v>Wed</v>
      </c>
      <c r="B135" s="556">
        <f>B134</f>
        <v>37328</v>
      </c>
      <c r="C135" s="557" t="s">
        <v>47</v>
      </c>
      <c r="D135" s="558">
        <f>D63</f>
        <v>14253.041649500979</v>
      </c>
      <c r="E135" s="558">
        <f t="shared" ref="E135:AB135" si="17">E63</f>
        <v>459.432982470902</v>
      </c>
      <c r="F135" s="558">
        <f t="shared" si="17"/>
        <v>435.982068186128</v>
      </c>
      <c r="G135" s="558">
        <f t="shared" si="17"/>
        <v>429.4800325782644</v>
      </c>
      <c r="H135" s="558">
        <f t="shared" si="17"/>
        <v>431.19278832123553</v>
      </c>
      <c r="I135" s="558">
        <f t="shared" si="17"/>
        <v>447.20575163832007</v>
      </c>
      <c r="J135" s="558">
        <f t="shared" si="17"/>
        <v>492.79778560719137</v>
      </c>
      <c r="K135" s="558">
        <f t="shared" si="17"/>
        <v>557.96113402223534</v>
      </c>
      <c r="L135" s="558">
        <f t="shared" si="17"/>
        <v>626.59836261673468</v>
      </c>
      <c r="M135" s="558">
        <f t="shared" si="17"/>
        <v>684.65255872886394</v>
      </c>
      <c r="N135" s="558">
        <f t="shared" si="17"/>
        <v>710.17580312176938</v>
      </c>
      <c r="O135" s="558">
        <f t="shared" si="17"/>
        <v>729.36454119212362</v>
      </c>
      <c r="P135" s="558">
        <f t="shared" si="17"/>
        <v>733.96309385680388</v>
      </c>
      <c r="Q135" s="558">
        <f t="shared" si="17"/>
        <v>734.40578850843883</v>
      </c>
      <c r="R135" s="558">
        <f t="shared" si="17"/>
        <v>737.29058196913888</v>
      </c>
      <c r="S135" s="558">
        <f t="shared" si="17"/>
        <v>725.94924168480134</v>
      </c>
      <c r="T135" s="558">
        <f t="shared" si="17"/>
        <v>698.09336454221716</v>
      </c>
      <c r="U135" s="558">
        <f t="shared" si="17"/>
        <v>665.73189230013247</v>
      </c>
      <c r="V135" s="558">
        <f t="shared" si="17"/>
        <v>640.36557735128008</v>
      </c>
      <c r="W135" s="558">
        <f t="shared" si="17"/>
        <v>624.87661867512554</v>
      </c>
      <c r="X135" s="558">
        <f t="shared" si="17"/>
        <v>606.20717054558872</v>
      </c>
      <c r="Y135" s="558">
        <f t="shared" si="17"/>
        <v>574.95759618293027</v>
      </c>
      <c r="Z135" s="558">
        <f t="shared" si="17"/>
        <v>538.30289733948223</v>
      </c>
      <c r="AA135" s="558">
        <f t="shared" si="17"/>
        <v>498.67255171259899</v>
      </c>
      <c r="AB135" s="558">
        <f t="shared" si="17"/>
        <v>469.38146634866996</v>
      </c>
    </row>
    <row r="136" spans="1:56" ht="15" thickBot="1" x14ac:dyDescent="0.35">
      <c r="B136" s="557"/>
      <c r="C136" s="557" t="s">
        <v>84</v>
      </c>
      <c r="D136" s="559">
        <f>SUM(D134:D135)</f>
        <v>24458.569391557183</v>
      </c>
      <c r="E136" s="559">
        <f t="shared" ref="E136:AB136" si="18">SUM(E134:E135)</f>
        <v>813.1236723332263</v>
      </c>
      <c r="F136" s="559">
        <f t="shared" si="18"/>
        <v>781.77795952832207</v>
      </c>
      <c r="G136" s="559">
        <f t="shared" si="18"/>
        <v>771.21316543530816</v>
      </c>
      <c r="H136" s="559">
        <f t="shared" si="18"/>
        <v>770.80728169816609</v>
      </c>
      <c r="I136" s="559">
        <f t="shared" si="18"/>
        <v>793.9040501459308</v>
      </c>
      <c r="J136" s="559">
        <f t="shared" si="18"/>
        <v>860.48297945755326</v>
      </c>
      <c r="K136" s="559">
        <f t="shared" si="18"/>
        <v>961.85505996138181</v>
      </c>
      <c r="L136" s="559">
        <f t="shared" si="18"/>
        <v>1064.2287364228168</v>
      </c>
      <c r="M136" s="559">
        <f t="shared" si="18"/>
        <v>1150.0919021415552</v>
      </c>
      <c r="N136" s="559">
        <f t="shared" si="18"/>
        <v>1190.2651272836911</v>
      </c>
      <c r="O136" s="559">
        <f t="shared" si="18"/>
        <v>1220.0750699324465</v>
      </c>
      <c r="P136" s="559">
        <f t="shared" si="18"/>
        <v>1228.264591854258</v>
      </c>
      <c r="Q136" s="559">
        <f t="shared" si="18"/>
        <v>1230.0197140864316</v>
      </c>
      <c r="R136" s="559">
        <f t="shared" si="18"/>
        <v>1236.3571987878724</v>
      </c>
      <c r="S136" s="559">
        <f t="shared" si="18"/>
        <v>1222.3221878950837</v>
      </c>
      <c r="T136" s="559">
        <f t="shared" si="18"/>
        <v>1182.8221801979728</v>
      </c>
      <c r="U136" s="559">
        <f t="shared" si="18"/>
        <v>1133.3917324162303</v>
      </c>
      <c r="V136" s="559">
        <f t="shared" si="18"/>
        <v>1092.0067531076095</v>
      </c>
      <c r="W136" s="559">
        <f t="shared" si="18"/>
        <v>1067.5646086963909</v>
      </c>
      <c r="X136" s="559">
        <f t="shared" si="18"/>
        <v>1038.9705892337092</v>
      </c>
      <c r="Y136" s="559">
        <f t="shared" si="18"/>
        <v>994.06491398843627</v>
      </c>
      <c r="Z136" s="559">
        <f t="shared" si="18"/>
        <v>939.97233250286513</v>
      </c>
      <c r="AA136" s="559">
        <f t="shared" si="18"/>
        <v>879.21608393997963</v>
      </c>
      <c r="AB136" s="559">
        <f t="shared" si="18"/>
        <v>835.77150050994248</v>
      </c>
    </row>
    <row r="137" spans="1:56" ht="15" thickTop="1" x14ac:dyDescent="0.3">
      <c r="D137" s="320" t="s">
        <v>92</v>
      </c>
      <c r="E137" s="321">
        <f>AVERAGE(E134:J134,AA134:AB134)</f>
        <v>355.2689082731398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2014-09-05T08:12:02Z</dcterms:modified>
</cp:coreProperties>
</file>