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75" yWindow="120" windowWidth="10230" windowHeight="7275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152511"/>
</workbook>
</file>

<file path=xl/calcChain.xml><?xml version="1.0" encoding="utf-8"?>
<calcChain xmlns="http://schemas.openxmlformats.org/spreadsheetml/2006/main">
  <c r="A4" i="2" l="1"/>
  <c r="D8" i="2"/>
  <c r="AE8" i="2"/>
  <c r="AF8" i="2"/>
  <c r="AI8" i="2"/>
  <c r="AK8" i="2"/>
  <c r="AN14" i="2" s="1"/>
  <c r="AL8" i="2"/>
  <c r="AM8" i="2"/>
  <c r="AP8" i="2"/>
  <c r="AU8" i="2"/>
  <c r="AV8" i="2"/>
  <c r="AW8" i="2"/>
  <c r="AX8" i="2"/>
  <c r="AZ8" i="2"/>
  <c r="BA8" i="2"/>
  <c r="BB8" i="2"/>
  <c r="BC8" i="2"/>
  <c r="D9" i="2"/>
  <c r="AE9" i="2"/>
  <c r="AF9" i="2"/>
  <c r="AQ8" i="2" s="1"/>
  <c r="AI9" i="2"/>
  <c r="AK9" i="2"/>
  <c r="AP9" i="2"/>
  <c r="AS14" i="2" s="1"/>
  <c r="AQ9" i="2"/>
  <c r="AR9" i="2"/>
  <c r="AS9" i="2"/>
  <c r="AU9" i="2"/>
  <c r="AV9" i="2"/>
  <c r="AW9" i="2"/>
  <c r="AX9" i="2"/>
  <c r="AZ9" i="2"/>
  <c r="BA9" i="2"/>
  <c r="BB9" i="2"/>
  <c r="BC9" i="2"/>
  <c r="D10" i="2"/>
  <c r="AE10" i="2"/>
  <c r="AF10" i="2"/>
  <c r="AR8" i="2" s="1"/>
  <c r="AI10" i="2"/>
  <c r="AK10" i="2"/>
  <c r="AL10" i="2"/>
  <c r="AN10" i="2"/>
  <c r="AU10" i="2"/>
  <c r="AV10" i="2"/>
  <c r="AW10" i="2"/>
  <c r="AX10" i="2"/>
  <c r="AZ10" i="2"/>
  <c r="BA10" i="2"/>
  <c r="BB10" i="2"/>
  <c r="BC10" i="2"/>
  <c r="D11" i="2"/>
  <c r="AE11" i="2"/>
  <c r="AN8" i="2" s="1"/>
  <c r="AF11" i="2"/>
  <c r="AS8" i="2" s="1"/>
  <c r="AI11" i="2"/>
  <c r="AP11" i="2"/>
  <c r="AQ11" i="2"/>
  <c r="AS11" i="2"/>
  <c r="AU11" i="2"/>
  <c r="AV11" i="2"/>
  <c r="AW11" i="2"/>
  <c r="AX11" i="2"/>
  <c r="AZ11" i="2"/>
  <c r="BA11" i="2"/>
  <c r="BB11" i="2"/>
  <c r="BC11" i="2"/>
  <c r="D12" i="2"/>
  <c r="AE12" i="2"/>
  <c r="AF12" i="2"/>
  <c r="AI12" i="2"/>
  <c r="AK12" i="2"/>
  <c r="AL12" i="2"/>
  <c r="AM12" i="2"/>
  <c r="AN12" i="2"/>
  <c r="AU12" i="2"/>
  <c r="AV12" i="2"/>
  <c r="AW12" i="2"/>
  <c r="AX12" i="2"/>
  <c r="AZ12" i="2"/>
  <c r="BA12" i="2"/>
  <c r="BB12" i="2"/>
  <c r="BC12" i="2"/>
  <c r="D13" i="2"/>
  <c r="AE13" i="2"/>
  <c r="AL9" i="2" s="1"/>
  <c r="AF13" i="2"/>
  <c r="AI13" i="2"/>
  <c r="AP13" i="2"/>
  <c r="AQ13" i="2"/>
  <c r="AR13" i="2"/>
  <c r="AS13" i="2"/>
  <c r="AU13" i="2"/>
  <c r="AV13" i="2"/>
  <c r="AW13" i="2"/>
  <c r="AX13" i="2"/>
  <c r="AZ13" i="2"/>
  <c r="BA13" i="2"/>
  <c r="BB13" i="2"/>
  <c r="BC13" i="2"/>
  <c r="E14" i="2"/>
  <c r="F14" i="2"/>
  <c r="G14" i="2"/>
  <c r="H14" i="2"/>
  <c r="I14" i="2"/>
  <c r="I16" i="2" s="1"/>
  <c r="J14" i="2"/>
  <c r="J16" i="2" s="1"/>
  <c r="K14" i="2"/>
  <c r="K16" i="2" s="1"/>
  <c r="L14" i="2"/>
  <c r="M14" i="2"/>
  <c r="N14" i="2"/>
  <c r="O14" i="2"/>
  <c r="P14" i="2"/>
  <c r="Q14" i="2"/>
  <c r="Q16" i="2" s="1"/>
  <c r="R14" i="2"/>
  <c r="R16" i="2" s="1"/>
  <c r="S14" i="2"/>
  <c r="S16" i="2" s="1"/>
  <c r="T14" i="2"/>
  <c r="U14" i="2"/>
  <c r="V14" i="2"/>
  <c r="W14" i="2"/>
  <c r="X14" i="2"/>
  <c r="Y14" i="2"/>
  <c r="Y16" i="2" s="1"/>
  <c r="Y52" i="2" s="1"/>
  <c r="Z14" i="2"/>
  <c r="Z16" i="2" s="1"/>
  <c r="AA14" i="2"/>
  <c r="AA16" i="2" s="1"/>
  <c r="AB14" i="2"/>
  <c r="AE14" i="2"/>
  <c r="AM9" i="2" s="1"/>
  <c r="AF14" i="2"/>
  <c r="AI14" i="2"/>
  <c r="AX14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E15" i="2"/>
  <c r="AN9" i="2" s="1"/>
  <c r="AF15" i="2"/>
  <c r="AI15" i="2"/>
  <c r="E16" i="2"/>
  <c r="E134" i="2" s="1"/>
  <c r="F16" i="2"/>
  <c r="F134" i="2" s="1"/>
  <c r="G16" i="2"/>
  <c r="L16" i="2"/>
  <c r="M16" i="2"/>
  <c r="M134" i="2" s="1"/>
  <c r="N16" i="2"/>
  <c r="N134" i="2" s="1"/>
  <c r="O16" i="2"/>
  <c r="T16" i="2"/>
  <c r="T134" i="2" s="1"/>
  <c r="U16" i="2"/>
  <c r="U134" i="2" s="1"/>
  <c r="V16" i="2"/>
  <c r="V134" i="2" s="1"/>
  <c r="V136" i="2" s="1"/>
  <c r="W16" i="2"/>
  <c r="AB16" i="2"/>
  <c r="AE16" i="2"/>
  <c r="AF16" i="2"/>
  <c r="AP10" i="2" s="1"/>
  <c r="AI16" i="2"/>
  <c r="D17" i="2"/>
  <c r="AE17" i="2"/>
  <c r="AF17" i="2"/>
  <c r="AQ10" i="2" s="1"/>
  <c r="AI17" i="2"/>
  <c r="AK17" i="2"/>
  <c r="AL17" i="2"/>
  <c r="AM17" i="2"/>
  <c r="AN17" i="2"/>
  <c r="AP17" i="2"/>
  <c r="AQ17" i="2"/>
  <c r="AR17" i="2"/>
  <c r="AS17" i="2"/>
  <c r="AU17" i="2"/>
  <c r="AV17" i="2"/>
  <c r="AW17" i="2"/>
  <c r="AX17" i="2"/>
  <c r="AZ17" i="2"/>
  <c r="BA17" i="2"/>
  <c r="BB17" i="2"/>
  <c r="BC17" i="2"/>
  <c r="D18" i="2"/>
  <c r="AE18" i="2"/>
  <c r="AM10" i="2" s="1"/>
  <c r="AF18" i="2"/>
  <c r="AR10" i="2" s="1"/>
  <c r="AI18" i="2"/>
  <c r="AK18" i="2"/>
  <c r="AL18" i="2"/>
  <c r="AM18" i="2"/>
  <c r="AN18" i="2"/>
  <c r="AP18" i="2"/>
  <c r="AQ18" i="2"/>
  <c r="AR18" i="2"/>
  <c r="AS18" i="2"/>
  <c r="AU18" i="2"/>
  <c r="AV18" i="2"/>
  <c r="AW18" i="2"/>
  <c r="AX18" i="2"/>
  <c r="AZ18" i="2"/>
  <c r="BA18" i="2"/>
  <c r="BB18" i="2"/>
  <c r="BC18" i="2"/>
  <c r="D19" i="2"/>
  <c r="AE19" i="2"/>
  <c r="AF19" i="2"/>
  <c r="AS10" i="2" s="1"/>
  <c r="AI19" i="2"/>
  <c r="AK19" i="2"/>
  <c r="AL19" i="2"/>
  <c r="AM19" i="2"/>
  <c r="AN19" i="2"/>
  <c r="AP19" i="2"/>
  <c r="AQ19" i="2"/>
  <c r="AR19" i="2"/>
  <c r="AS19" i="2"/>
  <c r="AU19" i="2"/>
  <c r="AV19" i="2"/>
  <c r="AW19" i="2"/>
  <c r="AX19" i="2"/>
  <c r="AZ19" i="2"/>
  <c r="BA19" i="2"/>
  <c r="BB19" i="2"/>
  <c r="BC19" i="2"/>
  <c r="D20" i="2"/>
  <c r="AE20" i="2"/>
  <c r="AK11" i="2" s="1"/>
  <c r="AF20" i="2"/>
  <c r="AI20" i="2"/>
  <c r="AK20" i="2"/>
  <c r="AL20" i="2"/>
  <c r="AM20" i="2"/>
  <c r="AN20" i="2"/>
  <c r="AP20" i="2"/>
  <c r="AQ20" i="2"/>
  <c r="AR20" i="2"/>
  <c r="AS20" i="2"/>
  <c r="AU20" i="2"/>
  <c r="AV20" i="2"/>
  <c r="AW20" i="2"/>
  <c r="AX20" i="2"/>
  <c r="AZ20" i="2"/>
  <c r="BA20" i="2"/>
  <c r="BB20" i="2"/>
  <c r="BC20" i="2"/>
  <c r="D21" i="2"/>
  <c r="AE21" i="2"/>
  <c r="AL11" i="2" s="1"/>
  <c r="AF21" i="2"/>
  <c r="AI21" i="2"/>
  <c r="AK21" i="2"/>
  <c r="AL21" i="2"/>
  <c r="AM21" i="2"/>
  <c r="AN21" i="2"/>
  <c r="AP21" i="2"/>
  <c r="AQ21" i="2"/>
  <c r="AR21" i="2"/>
  <c r="AS21" i="2"/>
  <c r="AU21" i="2"/>
  <c r="AV21" i="2"/>
  <c r="AW21" i="2"/>
  <c r="AX21" i="2"/>
  <c r="AZ21" i="2"/>
  <c r="BA21" i="2"/>
  <c r="BB21" i="2"/>
  <c r="BC21" i="2"/>
  <c r="D22" i="2"/>
  <c r="AE22" i="2"/>
  <c r="AM11" i="2" s="1"/>
  <c r="AF22" i="2"/>
  <c r="AR11" i="2" s="1"/>
  <c r="AI22" i="2"/>
  <c r="AK22" i="2"/>
  <c r="AL22" i="2"/>
  <c r="AM22" i="2"/>
  <c r="AN22" i="2"/>
  <c r="AP22" i="2"/>
  <c r="AQ22" i="2"/>
  <c r="AR22" i="2"/>
  <c r="AS22" i="2"/>
  <c r="AU22" i="2"/>
  <c r="AV22" i="2"/>
  <c r="AW22" i="2"/>
  <c r="AX22" i="2"/>
  <c r="AZ22" i="2"/>
  <c r="BA22" i="2"/>
  <c r="BB22" i="2"/>
  <c r="BC22" i="2"/>
  <c r="D23" i="2"/>
  <c r="AE23" i="2"/>
  <c r="AN11" i="2" s="1"/>
  <c r="AF23" i="2"/>
  <c r="AI23" i="2"/>
  <c r="AN23" i="2"/>
  <c r="D24" i="2"/>
  <c r="AE24" i="2"/>
  <c r="AF24" i="2"/>
  <c r="AP12" i="2" s="1"/>
  <c r="AI24" i="2"/>
  <c r="D25" i="2"/>
  <c r="AE25" i="2"/>
  <c r="AF25" i="2"/>
  <c r="AQ12" i="2" s="1"/>
  <c r="AI25" i="2"/>
  <c r="D26" i="2"/>
  <c r="AE26" i="2"/>
  <c r="AF26" i="2"/>
  <c r="AR12" i="2" s="1"/>
  <c r="AI26" i="2"/>
  <c r="AK26" i="2"/>
  <c r="AL26" i="2"/>
  <c r="AM26" i="2"/>
  <c r="AN26" i="2"/>
  <c r="D27" i="2"/>
  <c r="AE27" i="2"/>
  <c r="AF27" i="2"/>
  <c r="AS12" i="2" s="1"/>
  <c r="AI27" i="2"/>
  <c r="AK27" i="2"/>
  <c r="AL27" i="2"/>
  <c r="AM27" i="2"/>
  <c r="AN27" i="2"/>
  <c r="D28" i="2"/>
  <c r="AE28" i="2"/>
  <c r="AK13" i="2" s="1"/>
  <c r="AF28" i="2"/>
  <c r="AI28" i="2"/>
  <c r="AK28" i="2"/>
  <c r="AL28" i="2"/>
  <c r="AM28" i="2"/>
  <c r="AN28" i="2"/>
  <c r="D29" i="2"/>
  <c r="AE29" i="2"/>
  <c r="AL13" i="2" s="1"/>
  <c r="AF29" i="2"/>
  <c r="AI29" i="2"/>
  <c r="AK29" i="2"/>
  <c r="AL29" i="2"/>
  <c r="AM29" i="2"/>
  <c r="AN29" i="2"/>
  <c r="D30" i="2"/>
  <c r="AE30" i="2"/>
  <c r="AM13" i="2" s="1"/>
  <c r="AF30" i="2"/>
  <c r="AI30" i="2"/>
  <c r="AK30" i="2"/>
  <c r="AL30" i="2"/>
  <c r="AM30" i="2"/>
  <c r="AN30" i="2"/>
  <c r="D31" i="2"/>
  <c r="AE31" i="2"/>
  <c r="AN13" i="2" s="1"/>
  <c r="AF31" i="2"/>
  <c r="AI31" i="2"/>
  <c r="AK31" i="2"/>
  <c r="AL31" i="2"/>
  <c r="AM31" i="2"/>
  <c r="AN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E52" i="2"/>
  <c r="F52" i="2"/>
  <c r="G52" i="2"/>
  <c r="M52" i="2"/>
  <c r="N52" i="2"/>
  <c r="O52" i="2"/>
  <c r="U52" i="2"/>
  <c r="V52" i="2"/>
  <c r="W52" i="2"/>
  <c r="D57" i="2"/>
  <c r="AE57" i="2"/>
  <c r="AK57" i="2" s="1"/>
  <c r="AF57" i="2"/>
  <c r="AH57" i="2"/>
  <c r="AI57" i="2"/>
  <c r="AM57" i="2"/>
  <c r="AP57" i="2"/>
  <c r="AR57" i="2"/>
  <c r="AU57" i="2"/>
  <c r="AV57" i="2"/>
  <c r="AW57" i="2"/>
  <c r="AX57" i="2"/>
  <c r="AZ57" i="2"/>
  <c r="BB57" i="2"/>
  <c r="D58" i="2"/>
  <c r="AE58" i="2"/>
  <c r="AL57" i="2" s="1"/>
  <c r="AF58" i="2"/>
  <c r="AQ57" i="2" s="1"/>
  <c r="AH58" i="2"/>
  <c r="BA57" i="2" s="1"/>
  <c r="AI58" i="2"/>
  <c r="AL75" i="2" s="1"/>
  <c r="AK58" i="2"/>
  <c r="AQ58" i="2"/>
  <c r="AS58" i="2"/>
  <c r="AU58" i="2"/>
  <c r="AV58" i="2"/>
  <c r="AW58" i="2"/>
  <c r="AX58" i="2"/>
  <c r="BA58" i="2"/>
  <c r="BB58" i="2"/>
  <c r="BC58" i="2"/>
  <c r="D59" i="2"/>
  <c r="AE59" i="2"/>
  <c r="AF59" i="2"/>
  <c r="AH59" i="2"/>
  <c r="AI59" i="2"/>
  <c r="AK59" i="2"/>
  <c r="AL59" i="2"/>
  <c r="AM59" i="2"/>
  <c r="AN59" i="2"/>
  <c r="AU59" i="2"/>
  <c r="AV59" i="2"/>
  <c r="AW59" i="2"/>
  <c r="AX59" i="2"/>
  <c r="D60" i="2"/>
  <c r="AE60" i="2"/>
  <c r="AN57" i="2" s="1"/>
  <c r="AF60" i="2"/>
  <c r="AS57" i="2" s="1"/>
  <c r="AH60" i="2"/>
  <c r="BC57" i="2" s="1"/>
  <c r="AI60" i="2"/>
  <c r="AN60" i="2"/>
  <c r="AP60" i="2"/>
  <c r="AQ60" i="2"/>
  <c r="AU60" i="2"/>
  <c r="AV60" i="2"/>
  <c r="AW60" i="2"/>
  <c r="AX60" i="2"/>
  <c r="BA60" i="2"/>
  <c r="E61" i="2"/>
  <c r="F61" i="2"/>
  <c r="G61" i="2"/>
  <c r="H61" i="2"/>
  <c r="H63" i="2" s="1"/>
  <c r="H135" i="2" s="1"/>
  <c r="I61" i="2"/>
  <c r="I63" i="2" s="1"/>
  <c r="I135" i="2" s="1"/>
  <c r="J61" i="2"/>
  <c r="K61" i="2"/>
  <c r="K63" i="2" s="1"/>
  <c r="L61" i="2"/>
  <c r="M61" i="2"/>
  <c r="N61" i="2"/>
  <c r="O61" i="2"/>
  <c r="O63" i="2" s="1"/>
  <c r="O135" i="2" s="1"/>
  <c r="P61" i="2"/>
  <c r="P63" i="2" s="1"/>
  <c r="Q61" i="2"/>
  <c r="Q63" i="2" s="1"/>
  <c r="Q135" i="2" s="1"/>
  <c r="R61" i="2"/>
  <c r="S61" i="2"/>
  <c r="S63" i="2" s="1"/>
  <c r="T61" i="2"/>
  <c r="U61" i="2"/>
  <c r="V61" i="2"/>
  <c r="W61" i="2"/>
  <c r="W63" i="2" s="1"/>
  <c r="X61" i="2"/>
  <c r="X63" i="2" s="1"/>
  <c r="X135" i="2" s="1"/>
  <c r="Y61" i="2"/>
  <c r="Y63" i="2" s="1"/>
  <c r="Y135" i="2" s="1"/>
  <c r="Z61" i="2"/>
  <c r="AA61" i="2"/>
  <c r="AA63" i="2" s="1"/>
  <c r="AB61" i="2"/>
  <c r="AE61" i="2"/>
  <c r="AF61" i="2"/>
  <c r="AP58" i="2" s="1"/>
  <c r="AH61" i="2"/>
  <c r="AZ58" i="2" s="1"/>
  <c r="AI61" i="2"/>
  <c r="AK76" i="2" s="1"/>
  <c r="AK61" i="2"/>
  <c r="AR61" i="2"/>
  <c r="AS61" i="2"/>
  <c r="AU61" i="2"/>
  <c r="AV61" i="2"/>
  <c r="AW61" i="2"/>
  <c r="AX61" i="2"/>
  <c r="BB61" i="2"/>
  <c r="BC61" i="2"/>
  <c r="E62" i="2"/>
  <c r="F62" i="2"/>
  <c r="G62" i="2"/>
  <c r="H62" i="2"/>
  <c r="I62" i="2"/>
  <c r="J62" i="2"/>
  <c r="K62" i="2"/>
  <c r="L62" i="2"/>
  <c r="L63" i="2" s="1"/>
  <c r="L99" i="2" s="1"/>
  <c r="M62" i="2"/>
  <c r="N62" i="2"/>
  <c r="O62" i="2"/>
  <c r="P62" i="2"/>
  <c r="Q62" i="2"/>
  <c r="R62" i="2"/>
  <c r="S62" i="2"/>
  <c r="T62" i="2"/>
  <c r="T63" i="2" s="1"/>
  <c r="T99" i="2" s="1"/>
  <c r="U62" i="2"/>
  <c r="V62" i="2"/>
  <c r="W62" i="2"/>
  <c r="X62" i="2"/>
  <c r="Y62" i="2"/>
  <c r="Z62" i="2"/>
  <c r="AA62" i="2"/>
  <c r="AB62" i="2"/>
  <c r="AB63" i="2" s="1"/>
  <c r="AB99" i="2" s="1"/>
  <c r="AE62" i="2"/>
  <c r="AL58" i="2" s="1"/>
  <c r="AF62" i="2"/>
  <c r="AH62" i="2"/>
  <c r="AI62" i="2"/>
  <c r="AL62" i="2"/>
  <c r="AN62" i="2"/>
  <c r="AU62" i="2"/>
  <c r="AV62" i="2"/>
  <c r="AW62" i="2"/>
  <c r="AX62" i="2"/>
  <c r="E63" i="2"/>
  <c r="F63" i="2"/>
  <c r="G63" i="2"/>
  <c r="M63" i="2"/>
  <c r="M99" i="2" s="1"/>
  <c r="N63" i="2"/>
  <c r="N99" i="2" s="1"/>
  <c r="U63" i="2"/>
  <c r="U99" i="2" s="1"/>
  <c r="V63" i="2"/>
  <c r="V99" i="2" s="1"/>
  <c r="AE63" i="2"/>
  <c r="AM58" i="2" s="1"/>
  <c r="AF63" i="2"/>
  <c r="AR58" i="2" s="1"/>
  <c r="AH63" i="2"/>
  <c r="AI63" i="2"/>
  <c r="D64" i="2"/>
  <c r="AE64" i="2"/>
  <c r="AN58" i="2" s="1"/>
  <c r="AF64" i="2"/>
  <c r="AH64" i="2"/>
  <c r="AI64" i="2"/>
  <c r="D65" i="2"/>
  <c r="AE65" i="2"/>
  <c r="AF65" i="2"/>
  <c r="AP59" i="2" s="1"/>
  <c r="AH65" i="2"/>
  <c r="AZ59" i="2" s="1"/>
  <c r="AI65" i="2"/>
  <c r="AK77" i="2" s="1"/>
  <c r="D66" i="2"/>
  <c r="AE66" i="2"/>
  <c r="AF66" i="2"/>
  <c r="AQ59" i="2" s="1"/>
  <c r="AH66" i="2"/>
  <c r="BA59" i="2" s="1"/>
  <c r="AI66" i="2"/>
  <c r="AK66" i="2"/>
  <c r="AL66" i="2"/>
  <c r="AM66" i="2"/>
  <c r="AN66" i="2"/>
  <c r="AP66" i="2"/>
  <c r="AS72" i="2" s="1"/>
  <c r="AQ66" i="2"/>
  <c r="AR66" i="2"/>
  <c r="AS66" i="2"/>
  <c r="AU66" i="2"/>
  <c r="AV66" i="2"/>
  <c r="AW66" i="2"/>
  <c r="AX66" i="2"/>
  <c r="AZ66" i="2"/>
  <c r="BA66" i="2"/>
  <c r="BB66" i="2"/>
  <c r="BC66" i="2"/>
  <c r="BE66" i="2"/>
  <c r="BF66" i="2"/>
  <c r="BH72" i="2" s="1"/>
  <c r="BG66" i="2"/>
  <c r="BH66" i="2"/>
  <c r="D67" i="2"/>
  <c r="AE67" i="2"/>
  <c r="AF67" i="2"/>
  <c r="AR59" i="2" s="1"/>
  <c r="AH67" i="2"/>
  <c r="BB59" i="2" s="1"/>
  <c r="AI67" i="2"/>
  <c r="AK67" i="2"/>
  <c r="AL67" i="2"/>
  <c r="AM67" i="2"/>
  <c r="AN67" i="2"/>
  <c r="AP67" i="2"/>
  <c r="AQ67" i="2"/>
  <c r="AR67" i="2"/>
  <c r="AS67" i="2"/>
  <c r="AU67" i="2"/>
  <c r="AV67" i="2"/>
  <c r="AW67" i="2"/>
  <c r="AX67" i="2"/>
  <c r="AZ67" i="2"/>
  <c r="BA67" i="2"/>
  <c r="BB67" i="2"/>
  <c r="BC67" i="2"/>
  <c r="BE67" i="2"/>
  <c r="BF67" i="2"/>
  <c r="BG67" i="2"/>
  <c r="BH67" i="2"/>
  <c r="D68" i="2"/>
  <c r="AE68" i="2"/>
  <c r="AF68" i="2"/>
  <c r="AS59" i="2" s="1"/>
  <c r="AH68" i="2"/>
  <c r="BC59" i="2" s="1"/>
  <c r="AI68" i="2"/>
  <c r="AN77" i="2" s="1"/>
  <c r="AK68" i="2"/>
  <c r="AL68" i="2"/>
  <c r="AM68" i="2"/>
  <c r="AN68" i="2"/>
  <c r="AP68" i="2"/>
  <c r="AQ68" i="2"/>
  <c r="AR68" i="2"/>
  <c r="AS68" i="2"/>
  <c r="AU68" i="2"/>
  <c r="AV68" i="2"/>
  <c r="AW68" i="2"/>
  <c r="AX68" i="2"/>
  <c r="AZ68" i="2"/>
  <c r="BA68" i="2"/>
  <c r="BB68" i="2"/>
  <c r="BC68" i="2"/>
  <c r="BE68" i="2"/>
  <c r="BF68" i="2"/>
  <c r="BG68" i="2"/>
  <c r="BH68" i="2"/>
  <c r="D69" i="2"/>
  <c r="AE69" i="2"/>
  <c r="AK60" i="2" s="1"/>
  <c r="AF69" i="2"/>
  <c r="AH69" i="2"/>
  <c r="AZ60" i="2" s="1"/>
  <c r="AI69" i="2"/>
  <c r="AK78" i="2" s="1"/>
  <c r="AK69" i="2"/>
  <c r="AL69" i="2"/>
  <c r="AM69" i="2"/>
  <c r="AN69" i="2"/>
  <c r="AP69" i="2"/>
  <c r="AQ69" i="2"/>
  <c r="AR69" i="2"/>
  <c r="AS69" i="2"/>
  <c r="AU69" i="2"/>
  <c r="AV69" i="2"/>
  <c r="AW69" i="2"/>
  <c r="AX69" i="2"/>
  <c r="AZ69" i="2"/>
  <c r="BA69" i="2"/>
  <c r="BB69" i="2"/>
  <c r="BC69" i="2"/>
  <c r="BE69" i="2"/>
  <c r="BF69" i="2"/>
  <c r="BG69" i="2"/>
  <c r="BH69" i="2"/>
  <c r="D70" i="2"/>
  <c r="AE70" i="2"/>
  <c r="AL60" i="2" s="1"/>
  <c r="AF70" i="2"/>
  <c r="AH70" i="2"/>
  <c r="AI70" i="2"/>
  <c r="AK70" i="2"/>
  <c r="AL70" i="2"/>
  <c r="AM70" i="2"/>
  <c r="AN70" i="2"/>
  <c r="AP70" i="2"/>
  <c r="AQ70" i="2"/>
  <c r="AR70" i="2"/>
  <c r="AS70" i="2"/>
  <c r="AU70" i="2"/>
  <c r="AV70" i="2"/>
  <c r="AW70" i="2"/>
  <c r="AX70" i="2"/>
  <c r="AZ70" i="2"/>
  <c r="BA70" i="2"/>
  <c r="BB70" i="2"/>
  <c r="BC70" i="2"/>
  <c r="BE70" i="2"/>
  <c r="BF70" i="2"/>
  <c r="BG70" i="2"/>
  <c r="BH70" i="2"/>
  <c r="D71" i="2"/>
  <c r="AE71" i="2"/>
  <c r="AM60" i="2" s="1"/>
  <c r="AF71" i="2"/>
  <c r="AR60" i="2" s="1"/>
  <c r="AH71" i="2"/>
  <c r="BB60" i="2" s="1"/>
  <c r="AI71" i="2"/>
  <c r="AK71" i="2"/>
  <c r="AL71" i="2"/>
  <c r="AM71" i="2"/>
  <c r="AN71" i="2"/>
  <c r="AP71" i="2"/>
  <c r="AQ71" i="2"/>
  <c r="AR71" i="2"/>
  <c r="AS71" i="2"/>
  <c r="AU71" i="2"/>
  <c r="AV71" i="2"/>
  <c r="AW71" i="2"/>
  <c r="AX71" i="2"/>
  <c r="AZ71" i="2"/>
  <c r="BA71" i="2"/>
  <c r="BB71" i="2"/>
  <c r="BC71" i="2"/>
  <c r="BE71" i="2"/>
  <c r="BF71" i="2"/>
  <c r="BG71" i="2"/>
  <c r="BH71" i="2"/>
  <c r="D72" i="2"/>
  <c r="AE72" i="2"/>
  <c r="AF72" i="2"/>
  <c r="AS60" i="2" s="1"/>
  <c r="AH72" i="2"/>
  <c r="BC60" i="2" s="1"/>
  <c r="AI72" i="2"/>
  <c r="BC72" i="2"/>
  <c r="D73" i="2"/>
  <c r="AE73" i="2"/>
  <c r="AF73" i="2"/>
  <c r="AP61" i="2" s="1"/>
  <c r="AH73" i="2"/>
  <c r="AZ61" i="2" s="1"/>
  <c r="AI73" i="2"/>
  <c r="D74" i="2"/>
  <c r="AE74" i="2"/>
  <c r="AL61" i="2" s="1"/>
  <c r="AF74" i="2"/>
  <c r="AQ61" i="2" s="1"/>
  <c r="AH74" i="2"/>
  <c r="BA61" i="2" s="1"/>
  <c r="AI74" i="2"/>
  <c r="AL79" i="2" s="1"/>
  <c r="D75" i="2"/>
  <c r="AE75" i="2"/>
  <c r="AM61" i="2" s="1"/>
  <c r="AF75" i="2"/>
  <c r="AH75" i="2"/>
  <c r="AI75" i="2"/>
  <c r="AM79" i="2" s="1"/>
  <c r="AK75" i="2"/>
  <c r="AM75" i="2"/>
  <c r="AN75" i="2"/>
  <c r="AP75" i="2"/>
  <c r="AQ75" i="2"/>
  <c r="AR75" i="2"/>
  <c r="AS75" i="2"/>
  <c r="D76" i="2"/>
  <c r="AE76" i="2"/>
  <c r="AN61" i="2" s="1"/>
  <c r="AF76" i="2"/>
  <c r="AH76" i="2"/>
  <c r="AI76" i="2"/>
  <c r="AL76" i="2"/>
  <c r="AM76" i="2"/>
  <c r="AN76" i="2"/>
  <c r="AP76" i="2"/>
  <c r="AQ76" i="2"/>
  <c r="AR76" i="2"/>
  <c r="AS76" i="2"/>
  <c r="D77" i="2"/>
  <c r="AE77" i="2"/>
  <c r="AK62" i="2" s="1"/>
  <c r="AF77" i="2"/>
  <c r="AP62" i="2" s="1"/>
  <c r="AH77" i="2"/>
  <c r="AZ62" i="2" s="1"/>
  <c r="AI77" i="2"/>
  <c r="AK80" i="2" s="1"/>
  <c r="AL77" i="2"/>
  <c r="AM77" i="2"/>
  <c r="AP77" i="2"/>
  <c r="AQ77" i="2"/>
  <c r="AR77" i="2"/>
  <c r="AS77" i="2"/>
  <c r="D78" i="2"/>
  <c r="AE78" i="2"/>
  <c r="AF78" i="2"/>
  <c r="AQ62" i="2" s="1"/>
  <c r="AH78" i="2"/>
  <c r="BA62" i="2" s="1"/>
  <c r="AI78" i="2"/>
  <c r="AL78" i="2"/>
  <c r="AM78" i="2"/>
  <c r="AN78" i="2"/>
  <c r="AP78" i="2"/>
  <c r="AQ78" i="2"/>
  <c r="AR78" i="2"/>
  <c r="AS78" i="2"/>
  <c r="D79" i="2"/>
  <c r="AE79" i="2"/>
  <c r="AM62" i="2" s="1"/>
  <c r="AF79" i="2"/>
  <c r="AR62" i="2" s="1"/>
  <c r="AH79" i="2"/>
  <c r="BB62" i="2" s="1"/>
  <c r="AI79" i="2"/>
  <c r="AK79" i="2"/>
  <c r="AN79" i="2"/>
  <c r="AP79" i="2"/>
  <c r="AQ79" i="2"/>
  <c r="AR79" i="2"/>
  <c r="AS79" i="2"/>
  <c r="D80" i="2"/>
  <c r="AE80" i="2"/>
  <c r="AF80" i="2"/>
  <c r="AS62" i="2" s="1"/>
  <c r="AH80" i="2"/>
  <c r="BC62" i="2" s="1"/>
  <c r="AI80" i="2"/>
  <c r="AN80" i="2" s="1"/>
  <c r="AL80" i="2"/>
  <c r="AM80" i="2"/>
  <c r="AP80" i="2"/>
  <c r="AQ80" i="2"/>
  <c r="AR80" i="2"/>
  <c r="AS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I99" i="2"/>
  <c r="O99" i="2"/>
  <c r="Q99" i="2"/>
  <c r="Y99" i="2"/>
  <c r="D104" i="2"/>
  <c r="D105" i="2"/>
  <c r="E106" i="2"/>
  <c r="F106" i="2"/>
  <c r="F108" i="2" s="1"/>
  <c r="F133" i="2" s="1"/>
  <c r="G106" i="2"/>
  <c r="G108" i="2" s="1"/>
  <c r="G133" i="2" s="1"/>
  <c r="H106" i="2"/>
  <c r="I106" i="2"/>
  <c r="I108" i="2" s="1"/>
  <c r="J106" i="2"/>
  <c r="K106" i="2"/>
  <c r="L106" i="2"/>
  <c r="L108" i="2" s="1"/>
  <c r="M106" i="2"/>
  <c r="N106" i="2"/>
  <c r="N108" i="2" s="1"/>
  <c r="N133" i="2" s="1"/>
  <c r="O106" i="2"/>
  <c r="O108" i="2" s="1"/>
  <c r="O133" i="2" s="1"/>
  <c r="P106" i="2"/>
  <c r="Q106" i="2"/>
  <c r="Q108" i="2" s="1"/>
  <c r="R106" i="2"/>
  <c r="S106" i="2"/>
  <c r="T106" i="2"/>
  <c r="T108" i="2" s="1"/>
  <c r="U106" i="2"/>
  <c r="V106" i="2"/>
  <c r="V108" i="2" s="1"/>
  <c r="V133" i="2" s="1"/>
  <c r="W106" i="2"/>
  <c r="W108" i="2" s="1"/>
  <c r="W133" i="2" s="1"/>
  <c r="X106" i="2"/>
  <c r="Y106" i="2"/>
  <c r="Y108" i="2" s="1"/>
  <c r="Z106" i="2"/>
  <c r="AA106" i="2"/>
  <c r="AB106" i="2"/>
  <c r="E107" i="2"/>
  <c r="D107" i="2" s="1"/>
  <c r="F107" i="2"/>
  <c r="G107" i="2"/>
  <c r="H107" i="2"/>
  <c r="I107" i="2"/>
  <c r="J107" i="2"/>
  <c r="K107" i="2"/>
  <c r="K108" i="2" s="1"/>
  <c r="K130" i="2" s="1"/>
  <c r="L107" i="2"/>
  <c r="M107" i="2"/>
  <c r="N107" i="2"/>
  <c r="O107" i="2"/>
  <c r="P107" i="2"/>
  <c r="Q107" i="2"/>
  <c r="R107" i="2"/>
  <c r="S107" i="2"/>
  <c r="S108" i="2" s="1"/>
  <c r="S130" i="2" s="1"/>
  <c r="T107" i="2"/>
  <c r="U107" i="2"/>
  <c r="V107" i="2"/>
  <c r="W107" i="2"/>
  <c r="X107" i="2"/>
  <c r="Y107" i="2"/>
  <c r="Z107" i="2"/>
  <c r="AA107" i="2"/>
  <c r="AA108" i="2" s="1"/>
  <c r="AA130" i="2" s="1"/>
  <c r="AB107" i="2"/>
  <c r="H108" i="2"/>
  <c r="J108" i="2"/>
  <c r="P108" i="2"/>
  <c r="R108" i="2"/>
  <c r="R130" i="2" s="1"/>
  <c r="X108" i="2"/>
  <c r="Z108" i="2"/>
  <c r="AB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F130" i="2"/>
  <c r="H130" i="2"/>
  <c r="N130" i="2"/>
  <c r="P130" i="2"/>
  <c r="V130" i="2"/>
  <c r="X130" i="2"/>
  <c r="A133" i="2"/>
  <c r="B133" i="2"/>
  <c r="H133" i="2"/>
  <c r="K133" i="2"/>
  <c r="P133" i="2"/>
  <c r="R133" i="2"/>
  <c r="S133" i="2"/>
  <c r="X133" i="2"/>
  <c r="A134" i="2"/>
  <c r="B134" i="2"/>
  <c r="B135" i="2" s="1"/>
  <c r="A135" i="2" s="1"/>
  <c r="G134" i="2"/>
  <c r="O134" i="2"/>
  <c r="W134" i="2"/>
  <c r="L135" i="2"/>
  <c r="M135" i="2"/>
  <c r="N135" i="2"/>
  <c r="T135" i="2"/>
  <c r="U135" i="2"/>
  <c r="U136" i="2" s="1"/>
  <c r="V135" i="2"/>
  <c r="AB135" i="2"/>
  <c r="M136" i="2"/>
  <c r="AE8" i="1162"/>
  <c r="AK8" i="1162" s="1"/>
  <c r="AF8" i="1162"/>
  <c r="AI8" i="1162"/>
  <c r="AN8" i="1162"/>
  <c r="AP8" i="1162"/>
  <c r="AQ8" i="1162"/>
  <c r="AU8" i="1162"/>
  <c r="AV8" i="1162"/>
  <c r="AW8" i="1162"/>
  <c r="AX14" i="1162" s="1"/>
  <c r="AX8" i="1162"/>
  <c r="AZ8" i="1162"/>
  <c r="BA8" i="1162"/>
  <c r="BB8" i="1162"/>
  <c r="BC8" i="1162"/>
  <c r="AE9" i="1162"/>
  <c r="AL8" i="1162" s="1"/>
  <c r="AF9" i="1162"/>
  <c r="AI9" i="1162"/>
  <c r="AL26" i="1162" s="1"/>
  <c r="AK9" i="1162"/>
  <c r="AM9" i="1162"/>
  <c r="AS9" i="1162"/>
  <c r="AU9" i="1162"/>
  <c r="AV9" i="1162"/>
  <c r="AW9" i="1162"/>
  <c r="AX9" i="1162"/>
  <c r="AZ9" i="1162"/>
  <c r="BA9" i="1162"/>
  <c r="BB9" i="1162"/>
  <c r="BC9" i="1162"/>
  <c r="AE10" i="1162"/>
  <c r="AM8" i="1162" s="1"/>
  <c r="AF10" i="1162"/>
  <c r="AR8" i="1162" s="1"/>
  <c r="AI10" i="1162"/>
  <c r="AM26" i="1162" s="1"/>
  <c r="AK10" i="1162"/>
  <c r="AP10" i="1162"/>
  <c r="AS14" i="1162" s="1"/>
  <c r="AQ10" i="1162"/>
  <c r="AR10" i="1162"/>
  <c r="AU10" i="1162"/>
  <c r="AV10" i="1162"/>
  <c r="AW10" i="1162"/>
  <c r="AX10" i="1162"/>
  <c r="AZ10" i="1162"/>
  <c r="BA10" i="1162"/>
  <c r="BB10" i="1162"/>
  <c r="BC10" i="1162"/>
  <c r="AE11" i="1162"/>
  <c r="AF11" i="1162"/>
  <c r="AS8" i="1162" s="1"/>
  <c r="AI11" i="1162"/>
  <c r="AN26" i="1162" s="1"/>
  <c r="AL11" i="1162"/>
  <c r="AM11" i="1162"/>
  <c r="AN11" i="1162"/>
  <c r="AP11" i="1162"/>
  <c r="AQ11" i="1162"/>
  <c r="AU11" i="1162"/>
  <c r="AV11" i="1162"/>
  <c r="AW11" i="1162"/>
  <c r="AX11" i="1162"/>
  <c r="AZ11" i="1162"/>
  <c r="BA11" i="1162"/>
  <c r="BB11" i="1162"/>
  <c r="BC11" i="1162"/>
  <c r="AE12" i="1162"/>
  <c r="AF12" i="1162"/>
  <c r="AP9" i="1162" s="1"/>
  <c r="AI12" i="1162"/>
  <c r="AK27" i="1162" s="1"/>
  <c r="AK12" i="1162"/>
  <c r="AL12" i="1162"/>
  <c r="AR12" i="1162"/>
  <c r="AU12" i="1162"/>
  <c r="AV12" i="1162"/>
  <c r="AW12" i="1162"/>
  <c r="AX12" i="1162"/>
  <c r="AZ12" i="1162"/>
  <c r="BA12" i="1162"/>
  <c r="BB12" i="1162"/>
  <c r="BC12" i="1162"/>
  <c r="AE13" i="1162"/>
  <c r="AL9" i="1162" s="1"/>
  <c r="AF13" i="1162"/>
  <c r="AQ9" i="1162" s="1"/>
  <c r="AI13" i="1162"/>
  <c r="AK13" i="1162"/>
  <c r="AN13" i="1162"/>
  <c r="AP13" i="1162"/>
  <c r="AQ13" i="1162"/>
  <c r="AR13" i="1162"/>
  <c r="AU13" i="1162"/>
  <c r="AV13" i="1162"/>
  <c r="AW13" i="1162"/>
  <c r="AX13" i="1162"/>
  <c r="AZ13" i="1162"/>
  <c r="BA13" i="1162"/>
  <c r="BB13" i="1162"/>
  <c r="BC13" i="1162"/>
  <c r="AE14" i="1162"/>
  <c r="AF14" i="1162"/>
  <c r="AR9" i="1162" s="1"/>
  <c r="AI14" i="1162"/>
  <c r="AE15" i="1162"/>
  <c r="AN9" i="1162" s="1"/>
  <c r="AF15" i="1162"/>
  <c r="AI15" i="1162"/>
  <c r="AE16" i="1162"/>
  <c r="AF16" i="1162"/>
  <c r="AI16" i="1162"/>
  <c r="AK28" i="1162" s="1"/>
  <c r="AE17" i="1162"/>
  <c r="AL10" i="1162" s="1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M10" i="1162" s="1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N10" i="1162" s="1"/>
  <c r="AF19" i="1162"/>
  <c r="AS10" i="1162" s="1"/>
  <c r="AI19" i="1162"/>
  <c r="AN28" i="1162" s="1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K11" i="1162" s="1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R11" i="1162" s="1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S11" i="1162" s="1"/>
  <c r="AI23" i="1162"/>
  <c r="AN29" i="1162" s="1"/>
  <c r="AX23" i="1162"/>
  <c r="AE24" i="1162"/>
  <c r="AF24" i="1162"/>
  <c r="AP12" i="1162" s="1"/>
  <c r="AI24" i="1162"/>
  <c r="AE25" i="1162"/>
  <c r="AF25" i="1162"/>
  <c r="AQ12" i="1162" s="1"/>
  <c r="AI25" i="1162"/>
  <c r="AE26" i="1162"/>
  <c r="AM12" i="1162" s="1"/>
  <c r="AF26" i="1162"/>
  <c r="AI26" i="1162"/>
  <c r="AK26" i="1162"/>
  <c r="AE27" i="1162"/>
  <c r="AN12" i="1162" s="1"/>
  <c r="AF27" i="1162"/>
  <c r="AS12" i="1162" s="1"/>
  <c r="AI27" i="1162"/>
  <c r="AN30" i="1162" s="1"/>
  <c r="AL27" i="1162"/>
  <c r="AM27" i="1162"/>
  <c r="AN27" i="1162"/>
  <c r="AE28" i="1162"/>
  <c r="AF28" i="1162"/>
  <c r="AI28" i="1162"/>
  <c r="AK31" i="1162" s="1"/>
  <c r="AL28" i="1162"/>
  <c r="AM28" i="1162"/>
  <c r="AE29" i="1162"/>
  <c r="AL13" i="1162" s="1"/>
  <c r="AF29" i="1162"/>
  <c r="AI29" i="1162"/>
  <c r="AL31" i="1162" s="1"/>
  <c r="AK29" i="1162"/>
  <c r="AL29" i="1162"/>
  <c r="AM29" i="1162"/>
  <c r="AE30" i="1162"/>
  <c r="AM13" i="1162" s="1"/>
  <c r="AF30" i="1162"/>
  <c r="AI30" i="1162"/>
  <c r="AK30" i="1162"/>
  <c r="AL30" i="1162"/>
  <c r="AM30" i="1162"/>
  <c r="AE31" i="1162"/>
  <c r="AF31" i="1162"/>
  <c r="AS13" i="1162" s="1"/>
  <c r="AI31" i="1162"/>
  <c r="AM31" i="1162"/>
  <c r="AN31" i="1162"/>
  <c r="AE57" i="1162"/>
  <c r="AF57" i="1162"/>
  <c r="AP57" i="1162" s="1"/>
  <c r="AH57" i="1162"/>
  <c r="AZ57" i="1162" s="1"/>
  <c r="AI57" i="1162"/>
  <c r="AK57" i="1162"/>
  <c r="AL57" i="1162"/>
  <c r="AM57" i="1162"/>
  <c r="AN63" i="1162" s="1"/>
  <c r="AU57" i="1162"/>
  <c r="AV57" i="1162"/>
  <c r="AX63" i="1162" s="1"/>
  <c r="AW57" i="1162"/>
  <c r="AX57" i="1162"/>
  <c r="AE58" i="1162"/>
  <c r="AF58" i="1162"/>
  <c r="AQ57" i="1162" s="1"/>
  <c r="AH58" i="1162"/>
  <c r="BA57" i="1162" s="1"/>
  <c r="AI58" i="1162"/>
  <c r="AM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R57" i="1162" s="1"/>
  <c r="AH59" i="1162"/>
  <c r="BB57" i="1162" s="1"/>
  <c r="AI59" i="1162"/>
  <c r="AK59" i="1162"/>
  <c r="AL59" i="1162"/>
  <c r="AM59" i="1162"/>
  <c r="AN59" i="1162"/>
  <c r="AU59" i="1162"/>
  <c r="AV59" i="1162"/>
  <c r="AW59" i="1162"/>
  <c r="AX59" i="1162"/>
  <c r="AE60" i="1162"/>
  <c r="AN57" i="1162" s="1"/>
  <c r="AF60" i="1162"/>
  <c r="AS57" i="1162" s="1"/>
  <c r="AH60" i="1162"/>
  <c r="BC57" i="1162" s="1"/>
  <c r="AI60" i="1162"/>
  <c r="AN75" i="1162" s="1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K58" i="1162" s="1"/>
  <c r="AF61" i="1162"/>
  <c r="AH61" i="1162"/>
  <c r="AI61" i="1162"/>
  <c r="AK61" i="1162"/>
  <c r="AM61" i="1162"/>
  <c r="AU61" i="1162"/>
  <c r="AV61" i="1162"/>
  <c r="AW61" i="1162"/>
  <c r="AX61" i="1162"/>
  <c r="BB61" i="1162"/>
  <c r="AE62" i="1162"/>
  <c r="AL58" i="1162" s="1"/>
  <c r="AF62" i="1162"/>
  <c r="AH62" i="1162"/>
  <c r="AI62" i="1162"/>
  <c r="AL76" i="1162" s="1"/>
  <c r="AP62" i="1162"/>
  <c r="AQ62" i="1162"/>
  <c r="AR62" i="1162"/>
  <c r="AU62" i="1162"/>
  <c r="AV62" i="1162"/>
  <c r="AW62" i="1162"/>
  <c r="AX62" i="1162"/>
  <c r="AZ62" i="1162"/>
  <c r="BA62" i="1162"/>
  <c r="BB62" i="1162"/>
  <c r="AE63" i="1162"/>
  <c r="AF63" i="1162"/>
  <c r="AH63" i="1162"/>
  <c r="AI63" i="1162"/>
  <c r="AE64" i="1162"/>
  <c r="AN58" i="1162" s="1"/>
  <c r="AF64" i="1162"/>
  <c r="AH64" i="1162"/>
  <c r="AI64" i="1162"/>
  <c r="AE65" i="1162"/>
  <c r="AF65" i="1162"/>
  <c r="AP59" i="1162" s="1"/>
  <c r="AH65" i="1162"/>
  <c r="AZ59" i="1162" s="1"/>
  <c r="AI65" i="1162"/>
  <c r="AE66" i="1162"/>
  <c r="AF66" i="1162"/>
  <c r="AQ59" i="1162" s="1"/>
  <c r="AH66" i="1162"/>
  <c r="BA59" i="1162" s="1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R59" i="1162" s="1"/>
  <c r="AH67" i="1162"/>
  <c r="BB59" i="1162" s="1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S59" i="1162" s="1"/>
  <c r="AH68" i="1162"/>
  <c r="BC59" i="1162" s="1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K60" i="1162" s="1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L60" i="1162" s="1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M60" i="1162" s="1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N60" i="1162" s="1"/>
  <c r="AF72" i="1162"/>
  <c r="AH72" i="1162"/>
  <c r="AI72" i="1162"/>
  <c r="AS72" i="1162"/>
  <c r="BC72" i="1162"/>
  <c r="AE73" i="1162"/>
  <c r="AF73" i="1162"/>
  <c r="AP61" i="1162" s="1"/>
  <c r="AH73" i="1162"/>
  <c r="AZ61" i="1162" s="1"/>
  <c r="AI73" i="1162"/>
  <c r="AK79" i="1162" s="1"/>
  <c r="AE74" i="1162"/>
  <c r="AL61" i="1162" s="1"/>
  <c r="AF74" i="1162"/>
  <c r="AQ61" i="1162" s="1"/>
  <c r="AH74" i="1162"/>
  <c r="BA61" i="1162" s="1"/>
  <c r="AI74" i="1162"/>
  <c r="AE75" i="1162"/>
  <c r="AF75" i="1162"/>
  <c r="AR61" i="1162" s="1"/>
  <c r="AH75" i="1162"/>
  <c r="AI75" i="1162"/>
  <c r="AK75" i="1162"/>
  <c r="AL75" i="1162"/>
  <c r="AM75" i="1162"/>
  <c r="AP75" i="1162"/>
  <c r="AQ75" i="1162"/>
  <c r="AR75" i="1162"/>
  <c r="AS75" i="1162"/>
  <c r="AE76" i="1162"/>
  <c r="AN61" i="1162" s="1"/>
  <c r="AF76" i="1162"/>
  <c r="AS61" i="1162" s="1"/>
  <c r="AH76" i="1162"/>
  <c r="BC61" i="1162" s="1"/>
  <c r="AI76" i="1162"/>
  <c r="AK76" i="1162"/>
  <c r="AM76" i="1162"/>
  <c r="AN76" i="1162"/>
  <c r="AP76" i="1162"/>
  <c r="AQ76" i="1162"/>
  <c r="AR76" i="1162"/>
  <c r="AS76" i="1162"/>
  <c r="AE77" i="1162"/>
  <c r="AK62" i="1162" s="1"/>
  <c r="AF77" i="1162"/>
  <c r="AH77" i="1162"/>
  <c r="AI77" i="1162"/>
  <c r="AK80" i="1162" s="1"/>
  <c r="AK77" i="1162"/>
  <c r="AL77" i="1162"/>
  <c r="AM77" i="1162"/>
  <c r="AN77" i="1162"/>
  <c r="AP77" i="1162"/>
  <c r="AQ77" i="1162"/>
  <c r="AR77" i="1162"/>
  <c r="AS77" i="1162"/>
  <c r="AE78" i="1162"/>
  <c r="AL62" i="1162" s="1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M62" i="1162" s="1"/>
  <c r="AF79" i="1162"/>
  <c r="AH79" i="1162"/>
  <c r="AI79" i="1162"/>
  <c r="AM80" i="1162" s="1"/>
  <c r="AL79" i="1162"/>
  <c r="AM79" i="1162"/>
  <c r="AN79" i="1162"/>
  <c r="AP79" i="1162"/>
  <c r="AQ79" i="1162"/>
  <c r="AR79" i="1162"/>
  <c r="AS79" i="1162"/>
  <c r="AE80" i="1162"/>
  <c r="AN62" i="1162" s="1"/>
  <c r="AF80" i="1162"/>
  <c r="AS62" i="1162" s="1"/>
  <c r="AH80" i="1162"/>
  <c r="BC62" i="1162" s="1"/>
  <c r="AI80" i="1162"/>
  <c r="AL80" i="1162"/>
  <c r="AN80" i="1162"/>
  <c r="AP80" i="1162"/>
  <c r="AQ80" i="1162"/>
  <c r="AR80" i="1162"/>
  <c r="AS80" i="1162"/>
  <c r="E137" i="1162"/>
  <c r="AE8" i="64396"/>
  <c r="AK8" i="64396" s="1"/>
  <c r="AN14" i="64396" s="1"/>
  <c r="AF8" i="64396"/>
  <c r="AP8" i="64396" s="1"/>
  <c r="AI8" i="64396"/>
  <c r="AK26" i="64396" s="1"/>
  <c r="AQ8" i="64396"/>
  <c r="AR8" i="64396"/>
  <c r="AU8" i="64396"/>
  <c r="AV8" i="64396"/>
  <c r="AW8" i="64396"/>
  <c r="AX8" i="64396"/>
  <c r="AZ8" i="64396"/>
  <c r="BA8" i="64396"/>
  <c r="BB8" i="64396"/>
  <c r="BC8" i="64396"/>
  <c r="AE9" i="64396"/>
  <c r="AL8" i="64396" s="1"/>
  <c r="AF9" i="64396"/>
  <c r="AI9" i="64396"/>
  <c r="AN9" i="64396"/>
  <c r="AP9" i="64396"/>
  <c r="AU9" i="64396"/>
  <c r="AV9" i="64396"/>
  <c r="AW9" i="64396"/>
  <c r="AX9" i="64396"/>
  <c r="AZ9" i="64396"/>
  <c r="BA9" i="64396"/>
  <c r="BB9" i="64396"/>
  <c r="BC9" i="64396"/>
  <c r="AE10" i="64396"/>
  <c r="AM8" i="64396" s="1"/>
  <c r="AF10" i="64396"/>
  <c r="AI10" i="64396"/>
  <c r="AK10" i="64396"/>
  <c r="AL10" i="64396"/>
  <c r="AM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N8" i="64396" s="1"/>
  <c r="AF11" i="64396"/>
  <c r="AS8" i="64396" s="1"/>
  <c r="AI11" i="64396"/>
  <c r="AN26" i="64396" s="1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K9" i="64396" s="1"/>
  <c r="AF12" i="64396"/>
  <c r="AI12" i="64396"/>
  <c r="AM12" i="64396"/>
  <c r="AN12" i="64396"/>
  <c r="AP12" i="64396"/>
  <c r="AU12" i="64396"/>
  <c r="AV12" i="64396"/>
  <c r="AW12" i="64396"/>
  <c r="AX12" i="64396"/>
  <c r="AZ12" i="64396"/>
  <c r="BA12" i="64396"/>
  <c r="BB12" i="64396"/>
  <c r="BC12" i="64396"/>
  <c r="AE13" i="64396"/>
  <c r="AL9" i="64396" s="1"/>
  <c r="AF13" i="64396"/>
  <c r="AQ9" i="64396" s="1"/>
  <c r="AI13" i="64396"/>
  <c r="AK13" i="64396"/>
  <c r="AU13" i="64396"/>
  <c r="AV13" i="64396"/>
  <c r="AW13" i="64396"/>
  <c r="AX13" i="64396"/>
  <c r="AZ13" i="64396"/>
  <c r="BA13" i="64396"/>
  <c r="BB13" i="64396"/>
  <c r="BC13" i="64396"/>
  <c r="AE14" i="64396"/>
  <c r="AM9" i="64396" s="1"/>
  <c r="AF14" i="64396"/>
  <c r="AR9" i="64396" s="1"/>
  <c r="AI14" i="64396"/>
  <c r="AE15" i="64396"/>
  <c r="AF15" i="64396"/>
  <c r="AS9" i="64396" s="1"/>
  <c r="AI15" i="64396"/>
  <c r="AE16" i="64396"/>
  <c r="AF16" i="64396"/>
  <c r="AP10" i="64396" s="1"/>
  <c r="AI16" i="64396"/>
  <c r="AE17" i="64396"/>
  <c r="AF17" i="64396"/>
  <c r="AQ10" i="64396" s="1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C23" i="64396" s="1"/>
  <c r="BA17" i="64396"/>
  <c r="BB17" i="64396"/>
  <c r="BC17" i="64396"/>
  <c r="AE18" i="64396"/>
  <c r="AF18" i="64396"/>
  <c r="AR10" i="64396" s="1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N10" i="64396" s="1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K11" i="64396" s="1"/>
  <c r="AF20" i="64396"/>
  <c r="AI20" i="64396"/>
  <c r="AK29" i="64396" s="1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L11" i="64396" s="1"/>
  <c r="AF21" i="64396"/>
  <c r="AI21" i="64396"/>
  <c r="AL29" i="64396" s="1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M11" i="64396" s="1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N11" i="64396" s="1"/>
  <c r="AF23" i="64396"/>
  <c r="AI23" i="64396"/>
  <c r="AN29" i="64396" s="1"/>
  <c r="AE24" i="64396"/>
  <c r="AK12" i="64396" s="1"/>
  <c r="AF24" i="64396"/>
  <c r="AI24" i="64396"/>
  <c r="AE25" i="64396"/>
  <c r="AL12" i="64396" s="1"/>
  <c r="AF25" i="64396"/>
  <c r="AQ12" i="64396" s="1"/>
  <c r="AI25" i="64396"/>
  <c r="AE26" i="64396"/>
  <c r="AF26" i="64396"/>
  <c r="AR12" i="64396" s="1"/>
  <c r="AI26" i="64396"/>
  <c r="AM30" i="64396" s="1"/>
  <c r="AL26" i="64396"/>
  <c r="AM26" i="64396"/>
  <c r="AE27" i="64396"/>
  <c r="AF27" i="64396"/>
  <c r="AS12" i="64396" s="1"/>
  <c r="AI27" i="64396"/>
  <c r="AK27" i="64396"/>
  <c r="AL27" i="64396"/>
  <c r="AM27" i="64396"/>
  <c r="AN27" i="64396"/>
  <c r="AE28" i="64396"/>
  <c r="AF28" i="64396"/>
  <c r="AP13" i="64396" s="1"/>
  <c r="AI28" i="64396"/>
  <c r="AK31" i="64396" s="1"/>
  <c r="AK28" i="64396"/>
  <c r="AL28" i="64396"/>
  <c r="AM28" i="64396"/>
  <c r="AN28" i="64396"/>
  <c r="AE29" i="64396"/>
  <c r="AL13" i="64396" s="1"/>
  <c r="AF29" i="64396"/>
  <c r="AQ13" i="64396" s="1"/>
  <c r="AI29" i="64396"/>
  <c r="AM29" i="64396"/>
  <c r="AE30" i="64396"/>
  <c r="AM13" i="64396" s="1"/>
  <c r="AF30" i="64396"/>
  <c r="AR13" i="64396" s="1"/>
  <c r="AI30" i="64396"/>
  <c r="AK30" i="64396"/>
  <c r="AL30" i="64396"/>
  <c r="AN30" i="64396"/>
  <c r="AE31" i="64396"/>
  <c r="AN13" i="64396" s="1"/>
  <c r="AF31" i="64396"/>
  <c r="AS13" i="64396" s="1"/>
  <c r="AI31" i="64396"/>
  <c r="AN31" i="64396" s="1"/>
  <c r="AL31" i="64396"/>
  <c r="AM31" i="64396"/>
  <c r="AE57" i="64396"/>
  <c r="AF57" i="64396"/>
  <c r="AH57" i="64396"/>
  <c r="AI57" i="64396"/>
  <c r="AK57" i="64396"/>
  <c r="AL57" i="64396"/>
  <c r="AP57" i="64396"/>
  <c r="AU57" i="64396"/>
  <c r="AV57" i="64396"/>
  <c r="AW57" i="64396"/>
  <c r="AX57" i="64396"/>
  <c r="AZ57" i="64396"/>
  <c r="BA57" i="64396"/>
  <c r="AE58" i="64396"/>
  <c r="AF58" i="64396"/>
  <c r="AQ57" i="64396" s="1"/>
  <c r="AH58" i="64396"/>
  <c r="AI58" i="64396"/>
  <c r="AL75" i="64396" s="1"/>
  <c r="AK58" i="64396"/>
  <c r="AP58" i="64396"/>
  <c r="AQ58" i="64396"/>
  <c r="AU58" i="64396"/>
  <c r="AV58" i="64396"/>
  <c r="AW58" i="64396"/>
  <c r="AX58" i="64396"/>
  <c r="BA58" i="64396"/>
  <c r="AE59" i="64396"/>
  <c r="AM57" i="64396" s="1"/>
  <c r="AF59" i="64396"/>
  <c r="AR57" i="64396" s="1"/>
  <c r="AH59" i="64396"/>
  <c r="BB57" i="64396" s="1"/>
  <c r="AI59" i="64396"/>
  <c r="AM75" i="64396" s="1"/>
  <c r="AP59" i="64396"/>
  <c r="AR59" i="64396"/>
  <c r="AS59" i="64396"/>
  <c r="AU59" i="64396"/>
  <c r="AV59" i="64396"/>
  <c r="AW59" i="64396"/>
  <c r="AX59" i="64396"/>
  <c r="AZ59" i="64396"/>
  <c r="BB59" i="64396"/>
  <c r="BC59" i="64396"/>
  <c r="AE60" i="64396"/>
  <c r="AN57" i="64396" s="1"/>
  <c r="AN63" i="64396" s="1"/>
  <c r="AF60" i="64396"/>
  <c r="AS57" i="64396" s="1"/>
  <c r="AH60" i="64396"/>
  <c r="BC57" i="64396" s="1"/>
  <c r="AI60" i="64396"/>
  <c r="AK60" i="64396"/>
  <c r="AM60" i="64396"/>
  <c r="AN60" i="64396"/>
  <c r="AP60" i="64396"/>
  <c r="AS60" i="64396"/>
  <c r="AU60" i="64396"/>
  <c r="AV60" i="64396"/>
  <c r="AW60" i="64396"/>
  <c r="AX60" i="64396"/>
  <c r="AZ60" i="64396"/>
  <c r="AE61" i="64396"/>
  <c r="AF61" i="64396"/>
  <c r="AH61" i="64396"/>
  <c r="AZ58" i="64396" s="1"/>
  <c r="AI61" i="64396"/>
  <c r="AK76" i="64396" s="1"/>
  <c r="AK61" i="64396"/>
  <c r="AN61" i="64396"/>
  <c r="AS61" i="64396"/>
  <c r="AU61" i="64396"/>
  <c r="AV61" i="64396"/>
  <c r="AW61" i="64396"/>
  <c r="AX61" i="64396"/>
  <c r="AZ61" i="64396"/>
  <c r="BB61" i="64396"/>
  <c r="BC61" i="64396"/>
  <c r="AE62" i="64396"/>
  <c r="AL58" i="64396" s="1"/>
  <c r="AF62" i="64396"/>
  <c r="AH62" i="64396"/>
  <c r="AI62" i="64396"/>
  <c r="AK62" i="64396"/>
  <c r="AM62" i="64396"/>
  <c r="AN62" i="64396"/>
  <c r="AP62" i="64396"/>
  <c r="AS62" i="64396"/>
  <c r="AU62" i="64396"/>
  <c r="AV62" i="64396"/>
  <c r="AW62" i="64396"/>
  <c r="AX62" i="64396"/>
  <c r="AE63" i="64396"/>
  <c r="AM58" i="64396" s="1"/>
  <c r="AF63" i="64396"/>
  <c r="AR58" i="64396" s="1"/>
  <c r="AH63" i="64396"/>
  <c r="BB58" i="64396" s="1"/>
  <c r="AI63" i="64396"/>
  <c r="AM76" i="64396" s="1"/>
  <c r="AE64" i="64396"/>
  <c r="AN58" i="64396" s="1"/>
  <c r="AF64" i="64396"/>
  <c r="AS58" i="64396" s="1"/>
  <c r="AH64" i="64396"/>
  <c r="BC58" i="64396" s="1"/>
  <c r="AI64" i="64396"/>
  <c r="AE65" i="64396"/>
  <c r="AK59" i="64396" s="1"/>
  <c r="AF65" i="64396"/>
  <c r="AH65" i="64396"/>
  <c r="AI65" i="64396"/>
  <c r="AK77" i="64396" s="1"/>
  <c r="AE66" i="64396"/>
  <c r="AL59" i="64396" s="1"/>
  <c r="AF66" i="64396"/>
  <c r="AQ59" i="64396" s="1"/>
  <c r="AH66" i="64396"/>
  <c r="BA59" i="64396" s="1"/>
  <c r="AI66" i="64396"/>
  <c r="AL77" i="64396" s="1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M59" i="64396" s="1"/>
  <c r="AF67" i="64396"/>
  <c r="AH67" i="64396"/>
  <c r="AI67" i="64396"/>
  <c r="AM77" i="64396" s="1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N59" i="64396" s="1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78" i="64396" s="1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L60" i="64396" s="1"/>
  <c r="AF70" i="64396"/>
  <c r="AQ60" i="64396" s="1"/>
  <c r="AH70" i="64396"/>
  <c r="BA60" i="64396" s="1"/>
  <c r="AI70" i="64396"/>
  <c r="AL78" i="64396" s="1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R60" i="64396" s="1"/>
  <c r="AH71" i="64396"/>
  <c r="BB60" i="64396" s="1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BC60" i="64396" s="1"/>
  <c r="AI72" i="64396"/>
  <c r="AN72" i="64396"/>
  <c r="BH72" i="64396"/>
  <c r="AE73" i="64396"/>
  <c r="AF73" i="64396"/>
  <c r="AP61" i="64396" s="1"/>
  <c r="AH73" i="64396"/>
  <c r="AI73" i="64396"/>
  <c r="AK79" i="64396" s="1"/>
  <c r="AE74" i="64396"/>
  <c r="AL61" i="64396" s="1"/>
  <c r="AF74" i="64396"/>
  <c r="AQ61" i="64396" s="1"/>
  <c r="AH74" i="64396"/>
  <c r="BA61" i="64396" s="1"/>
  <c r="AI74" i="64396"/>
  <c r="AL79" i="64396" s="1"/>
  <c r="AE75" i="64396"/>
  <c r="AM61" i="64396" s="1"/>
  <c r="AF75" i="64396"/>
  <c r="AR61" i="64396" s="1"/>
  <c r="AH75" i="64396"/>
  <c r="AI75" i="64396"/>
  <c r="AM79" i="64396" s="1"/>
  <c r="AK75" i="64396"/>
  <c r="AN75" i="64396"/>
  <c r="AP75" i="64396"/>
  <c r="AQ75" i="64396"/>
  <c r="AS81" i="64396" s="1"/>
  <c r="AR75" i="64396"/>
  <c r="AS75" i="64396"/>
  <c r="AE76" i="64396"/>
  <c r="AF76" i="64396"/>
  <c r="AH76" i="64396"/>
  <c r="AI76" i="64396"/>
  <c r="AL76" i="64396"/>
  <c r="AN76" i="64396"/>
  <c r="AP76" i="64396"/>
  <c r="AQ76" i="64396"/>
  <c r="AR76" i="64396"/>
  <c r="AS76" i="64396"/>
  <c r="AE77" i="64396"/>
  <c r="AF77" i="64396"/>
  <c r="AH77" i="64396"/>
  <c r="AZ62" i="64396" s="1"/>
  <c r="AI77" i="64396"/>
  <c r="AK80" i="64396" s="1"/>
  <c r="AN77" i="64396"/>
  <c r="AP77" i="64396"/>
  <c r="AQ77" i="64396"/>
  <c r="AR77" i="64396"/>
  <c r="AS77" i="64396"/>
  <c r="AE78" i="64396"/>
  <c r="AL62" i="64396" s="1"/>
  <c r="AF78" i="64396"/>
  <c r="AQ62" i="64396" s="1"/>
  <c r="AH78" i="64396"/>
  <c r="BA62" i="64396" s="1"/>
  <c r="AI78" i="64396"/>
  <c r="AL80" i="64396" s="1"/>
  <c r="AM78" i="64396"/>
  <c r="AN78" i="64396"/>
  <c r="AP78" i="64396"/>
  <c r="AQ78" i="64396"/>
  <c r="AR78" i="64396"/>
  <c r="AS78" i="64396"/>
  <c r="AE79" i="64396"/>
  <c r="AF79" i="64396"/>
  <c r="AR62" i="64396" s="1"/>
  <c r="AH79" i="64396"/>
  <c r="BB62" i="64396" s="1"/>
  <c r="AI79" i="64396"/>
  <c r="AN79" i="64396"/>
  <c r="AP79" i="64396"/>
  <c r="AQ79" i="64396"/>
  <c r="AR79" i="64396"/>
  <c r="AS79" i="64396"/>
  <c r="AE80" i="64396"/>
  <c r="AF80" i="64396"/>
  <c r="AH80" i="64396"/>
  <c r="BC62" i="64396" s="1"/>
  <c r="AI80" i="64396"/>
  <c r="AM80" i="64396"/>
  <c r="AN80" i="64396"/>
  <c r="AP80" i="64396"/>
  <c r="AQ80" i="64396"/>
  <c r="AR80" i="64396"/>
  <c r="AS80" i="64396"/>
  <c r="A4" i="1"/>
  <c r="D8" i="1"/>
  <c r="AE8" i="1"/>
  <c r="AF8" i="1"/>
  <c r="AI8" i="1"/>
  <c r="AK8" i="1"/>
  <c r="AM8" i="1"/>
  <c r="AN8" i="1"/>
  <c r="AP8" i="1"/>
  <c r="AU8" i="1"/>
  <c r="AV8" i="1"/>
  <c r="AW8" i="1"/>
  <c r="AX8" i="1"/>
  <c r="AZ8" i="1"/>
  <c r="BC14" i="1" s="1"/>
  <c r="BA8" i="1"/>
  <c r="BB8" i="1"/>
  <c r="BC8" i="1"/>
  <c r="D9" i="1"/>
  <c r="AE9" i="1"/>
  <c r="AL8" i="1" s="1"/>
  <c r="AF9" i="1"/>
  <c r="AQ8" i="1" s="1"/>
  <c r="AI9" i="1"/>
  <c r="AL26" i="1" s="1"/>
  <c r="AK9" i="1"/>
  <c r="AN9" i="1"/>
  <c r="AP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R8" i="1" s="1"/>
  <c r="AI10" i="1"/>
  <c r="AK10" i="1"/>
  <c r="AM10" i="1"/>
  <c r="AN10" i="1"/>
  <c r="AP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S8" i="1" s="1"/>
  <c r="AI11" i="1"/>
  <c r="AN26" i="1" s="1"/>
  <c r="AK11" i="1"/>
  <c r="AN11" i="1"/>
  <c r="AP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M12" i="1"/>
  <c r="AN12" i="1"/>
  <c r="AP12" i="1"/>
  <c r="AS12" i="1"/>
  <c r="AU12" i="1"/>
  <c r="AV12" i="1"/>
  <c r="AW12" i="1"/>
  <c r="AX12" i="1"/>
  <c r="AZ12" i="1"/>
  <c r="BA12" i="1"/>
  <c r="BB12" i="1"/>
  <c r="BC12" i="1"/>
  <c r="D13" i="1"/>
  <c r="AE13" i="1"/>
  <c r="AL9" i="1" s="1"/>
  <c r="AF13" i="1"/>
  <c r="AQ9" i="1" s="1"/>
  <c r="AI13" i="1"/>
  <c r="AL27" i="1" s="1"/>
  <c r="AK13" i="1"/>
  <c r="AN13" i="1"/>
  <c r="AP13" i="1"/>
  <c r="AR13" i="1"/>
  <c r="AS13" i="1"/>
  <c r="AU13" i="1"/>
  <c r="AV13" i="1"/>
  <c r="AW13" i="1"/>
  <c r="AX13" i="1"/>
  <c r="AZ13" i="1"/>
  <c r="BA13" i="1"/>
  <c r="BB13" i="1"/>
  <c r="BC13" i="1"/>
  <c r="E14" i="1"/>
  <c r="F14" i="1"/>
  <c r="G14" i="1"/>
  <c r="H14" i="1"/>
  <c r="H16" i="1" s="1"/>
  <c r="I14" i="1"/>
  <c r="J14" i="1"/>
  <c r="K14" i="1"/>
  <c r="K16" i="1" s="1"/>
  <c r="K52" i="1" s="1"/>
  <c r="L14" i="1"/>
  <c r="L16" i="1" s="1"/>
  <c r="M14" i="1"/>
  <c r="N14" i="1"/>
  <c r="O14" i="1"/>
  <c r="P14" i="1"/>
  <c r="Q14" i="1"/>
  <c r="R14" i="1"/>
  <c r="S14" i="1"/>
  <c r="S16" i="1" s="1"/>
  <c r="S52" i="1" s="1"/>
  <c r="T14" i="1"/>
  <c r="U14" i="1"/>
  <c r="V14" i="1"/>
  <c r="W14" i="1"/>
  <c r="X14" i="1"/>
  <c r="X16" i="1" s="1"/>
  <c r="Y14" i="1"/>
  <c r="Z14" i="1"/>
  <c r="AA14" i="1"/>
  <c r="AA16" i="1" s="1"/>
  <c r="AA52" i="1" s="1"/>
  <c r="AB14" i="1"/>
  <c r="AE14" i="1"/>
  <c r="AM9" i="1" s="1"/>
  <c r="AF14" i="1"/>
  <c r="AI14" i="1"/>
  <c r="AX14" i="1"/>
  <c r="E15" i="1"/>
  <c r="F15" i="1"/>
  <c r="G15" i="1"/>
  <c r="H15" i="1"/>
  <c r="D15" i="1" s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E16" i="1"/>
  <c r="F16" i="1"/>
  <c r="F52" i="1" s="1"/>
  <c r="G16" i="1"/>
  <c r="I16" i="1"/>
  <c r="M16" i="1"/>
  <c r="N16" i="1"/>
  <c r="N134" i="1" s="1"/>
  <c r="O16" i="1"/>
  <c r="O52" i="1" s="1"/>
  <c r="P16" i="1"/>
  <c r="P134" i="1" s="1"/>
  <c r="Q16" i="1"/>
  <c r="T16" i="1"/>
  <c r="T134" i="1" s="1"/>
  <c r="U16" i="1"/>
  <c r="V16" i="1"/>
  <c r="W16" i="1"/>
  <c r="W134" i="1" s="1"/>
  <c r="Y16" i="1"/>
  <c r="AB16" i="1"/>
  <c r="AB134" i="1" s="1"/>
  <c r="AE16" i="1"/>
  <c r="AF16" i="1"/>
  <c r="AI16" i="1"/>
  <c r="D17" i="1"/>
  <c r="AE17" i="1"/>
  <c r="AL10" i="1" s="1"/>
  <c r="AF17" i="1"/>
  <c r="AQ10" i="1" s="1"/>
  <c r="AI17" i="1"/>
  <c r="AL28" i="1" s="1"/>
  <c r="AK17" i="1"/>
  <c r="AL17" i="1"/>
  <c r="AM17" i="1"/>
  <c r="AN17" i="1"/>
  <c r="AP17" i="1"/>
  <c r="AQ17" i="1"/>
  <c r="AR17" i="1"/>
  <c r="AS17" i="1"/>
  <c r="AU17" i="1"/>
  <c r="AX23" i="1" s="1"/>
  <c r="AV17" i="1"/>
  <c r="AW17" i="1"/>
  <c r="AX17" i="1"/>
  <c r="AZ17" i="1"/>
  <c r="BA17" i="1"/>
  <c r="BB17" i="1"/>
  <c r="BC17" i="1"/>
  <c r="D18" i="1"/>
  <c r="AE18" i="1"/>
  <c r="AF18" i="1"/>
  <c r="AR10" i="1" s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C23" i="1" s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9" i="1" s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L11" i="1" s="1"/>
  <c r="AF21" i="1"/>
  <c r="AQ11" i="1" s="1"/>
  <c r="AI21" i="1"/>
  <c r="AL29" i="1" s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M11" i="1" s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D24" i="1"/>
  <c r="AE24" i="1"/>
  <c r="AF24" i="1"/>
  <c r="AI24" i="1"/>
  <c r="D25" i="1"/>
  <c r="AE25" i="1"/>
  <c r="AL12" i="1" s="1"/>
  <c r="AN14" i="1" s="1"/>
  <c r="AF25" i="1"/>
  <c r="AQ12" i="1" s="1"/>
  <c r="AI25" i="1"/>
  <c r="AL30" i="1" s="1"/>
  <c r="D26" i="1"/>
  <c r="AE26" i="1"/>
  <c r="AF26" i="1"/>
  <c r="AR12" i="1" s="1"/>
  <c r="AI26" i="1"/>
  <c r="AK26" i="1"/>
  <c r="AM26" i="1"/>
  <c r="D27" i="1"/>
  <c r="AE27" i="1"/>
  <c r="AF27" i="1"/>
  <c r="AI27" i="1"/>
  <c r="AK27" i="1"/>
  <c r="AM27" i="1"/>
  <c r="AN27" i="1"/>
  <c r="D28" i="1"/>
  <c r="AE28" i="1"/>
  <c r="AF28" i="1"/>
  <c r="AI28" i="1"/>
  <c r="AK28" i="1"/>
  <c r="AM28" i="1"/>
  <c r="AN28" i="1"/>
  <c r="D29" i="1"/>
  <c r="AE29" i="1"/>
  <c r="AL13" i="1" s="1"/>
  <c r="AF29" i="1"/>
  <c r="AQ13" i="1" s="1"/>
  <c r="AI29" i="1"/>
  <c r="AL31" i="1" s="1"/>
  <c r="AM29" i="1"/>
  <c r="AN29" i="1"/>
  <c r="D30" i="1"/>
  <c r="AE30" i="1"/>
  <c r="AM13" i="1" s="1"/>
  <c r="AF30" i="1"/>
  <c r="AI30" i="1"/>
  <c r="AK30" i="1"/>
  <c r="AM30" i="1"/>
  <c r="AN30" i="1"/>
  <c r="D31" i="1"/>
  <c r="AE31" i="1"/>
  <c r="AF31" i="1"/>
  <c r="AI31" i="1"/>
  <c r="AK31" i="1"/>
  <c r="AM31" i="1"/>
  <c r="AN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2" i="1"/>
  <c r="G52" i="1"/>
  <c r="I52" i="1"/>
  <c r="M52" i="1"/>
  <c r="N52" i="1"/>
  <c r="Q52" i="1"/>
  <c r="U52" i="1"/>
  <c r="V52" i="1"/>
  <c r="W52" i="1"/>
  <c r="Y52" i="1"/>
  <c r="D57" i="1"/>
  <c r="AE57" i="1"/>
  <c r="AK57" i="1" s="1"/>
  <c r="AF57" i="1"/>
  <c r="AP57" i="1" s="1"/>
  <c r="AH57" i="1"/>
  <c r="AI57" i="1"/>
  <c r="AM57" i="1"/>
  <c r="AN63" i="1" s="1"/>
  <c r="AR57" i="1"/>
  <c r="AU57" i="1"/>
  <c r="AV57" i="1"/>
  <c r="AW57" i="1"/>
  <c r="AX57" i="1"/>
  <c r="AZ57" i="1"/>
  <c r="BA57" i="1"/>
  <c r="BB57" i="1"/>
  <c r="D58" i="1"/>
  <c r="AE58" i="1"/>
  <c r="AL57" i="1" s="1"/>
  <c r="AF58" i="1"/>
  <c r="AQ57" i="1" s="1"/>
  <c r="AH58" i="1"/>
  <c r="AI58" i="1"/>
  <c r="AL75" i="1" s="1"/>
  <c r="AN81" i="1" s="1"/>
  <c r="AK58" i="1"/>
  <c r="AU58" i="1"/>
  <c r="AV58" i="1"/>
  <c r="AW58" i="1"/>
  <c r="AX58" i="1"/>
  <c r="BA58" i="1"/>
  <c r="D59" i="1"/>
  <c r="AE59" i="1"/>
  <c r="AF59" i="1"/>
  <c r="AH59" i="1"/>
  <c r="AI59" i="1"/>
  <c r="AK59" i="1"/>
  <c r="AM59" i="1"/>
  <c r="AN59" i="1"/>
  <c r="AS59" i="1"/>
  <c r="AU59" i="1"/>
  <c r="AV59" i="1"/>
  <c r="AW59" i="1"/>
  <c r="AX59" i="1"/>
  <c r="AZ59" i="1"/>
  <c r="D60" i="1"/>
  <c r="AE60" i="1"/>
  <c r="AN57" i="1" s="1"/>
  <c r="AF60" i="1"/>
  <c r="AS57" i="1" s="1"/>
  <c r="AH60" i="1"/>
  <c r="BC57" i="1" s="1"/>
  <c r="AI60" i="1"/>
  <c r="AN60" i="1"/>
  <c r="AQ60" i="1"/>
  <c r="AR60" i="1"/>
  <c r="AU60" i="1"/>
  <c r="AV60" i="1"/>
  <c r="AW60" i="1"/>
  <c r="AX60" i="1"/>
  <c r="BA60" i="1"/>
  <c r="BC60" i="1"/>
  <c r="E61" i="1"/>
  <c r="F61" i="1"/>
  <c r="G61" i="1"/>
  <c r="H61" i="1"/>
  <c r="I61" i="1"/>
  <c r="I63" i="1" s="1"/>
  <c r="J61" i="1"/>
  <c r="J63" i="1" s="1"/>
  <c r="J135" i="1" s="1"/>
  <c r="K61" i="1"/>
  <c r="K63" i="1" s="1"/>
  <c r="K135" i="1" s="1"/>
  <c r="L61" i="1"/>
  <c r="M61" i="1"/>
  <c r="N61" i="1"/>
  <c r="O61" i="1"/>
  <c r="P61" i="1"/>
  <c r="Q61" i="1"/>
  <c r="Q63" i="1" s="1"/>
  <c r="R61" i="1"/>
  <c r="S61" i="1"/>
  <c r="S63" i="1" s="1"/>
  <c r="S135" i="1" s="1"/>
  <c r="T61" i="1"/>
  <c r="U61" i="1"/>
  <c r="V61" i="1"/>
  <c r="W61" i="1"/>
  <c r="W63" i="1" s="1"/>
  <c r="X61" i="1"/>
  <c r="Y61" i="1"/>
  <c r="Z61" i="1"/>
  <c r="AA61" i="1"/>
  <c r="AA63" i="1" s="1"/>
  <c r="AA99" i="1" s="1"/>
  <c r="AB61" i="1"/>
  <c r="AE61" i="1"/>
  <c r="AF61" i="1"/>
  <c r="AP58" i="1" s="1"/>
  <c r="AH61" i="1"/>
  <c r="AZ58" i="1" s="1"/>
  <c r="AI61" i="1"/>
  <c r="AL61" i="1"/>
  <c r="AM61" i="1"/>
  <c r="AQ61" i="1"/>
  <c r="AR61" i="1"/>
  <c r="AU61" i="1"/>
  <c r="AV61" i="1"/>
  <c r="AW61" i="1"/>
  <c r="AX61" i="1"/>
  <c r="BA61" i="1"/>
  <c r="BB61" i="1"/>
  <c r="D62" i="1"/>
  <c r="E62" i="1"/>
  <c r="F62" i="1"/>
  <c r="G62" i="1"/>
  <c r="H62" i="1"/>
  <c r="I62" i="1"/>
  <c r="J62" i="1"/>
  <c r="K62" i="1"/>
  <c r="L62" i="1"/>
  <c r="L63" i="1" s="1"/>
  <c r="M62" i="1"/>
  <c r="N62" i="1"/>
  <c r="O62" i="1"/>
  <c r="P62" i="1"/>
  <c r="Q62" i="1"/>
  <c r="R62" i="1"/>
  <c r="S62" i="1"/>
  <c r="T62" i="1"/>
  <c r="T63" i="1" s="1"/>
  <c r="U62" i="1"/>
  <c r="V62" i="1"/>
  <c r="W62" i="1"/>
  <c r="X62" i="1"/>
  <c r="Y62" i="1"/>
  <c r="Z62" i="1"/>
  <c r="AA62" i="1"/>
  <c r="AB62" i="1"/>
  <c r="AB63" i="1" s="1"/>
  <c r="AE62" i="1"/>
  <c r="AL58" i="1" s="1"/>
  <c r="AF62" i="1"/>
  <c r="AQ58" i="1" s="1"/>
  <c r="AH62" i="1"/>
  <c r="AI62" i="1"/>
  <c r="AK62" i="1"/>
  <c r="AL62" i="1"/>
  <c r="AN62" i="1"/>
  <c r="AP62" i="1"/>
  <c r="AQ62" i="1"/>
  <c r="AU62" i="1"/>
  <c r="AV62" i="1"/>
  <c r="AW62" i="1"/>
  <c r="AX62" i="1"/>
  <c r="AZ62" i="1"/>
  <c r="BA62" i="1"/>
  <c r="E63" i="1"/>
  <c r="G63" i="1"/>
  <c r="G135" i="1" s="1"/>
  <c r="G136" i="1" s="1"/>
  <c r="H63" i="1"/>
  <c r="H99" i="1" s="1"/>
  <c r="M63" i="1"/>
  <c r="O63" i="1"/>
  <c r="O99" i="1" s="1"/>
  <c r="P63" i="1"/>
  <c r="P99" i="1" s="1"/>
  <c r="U63" i="1"/>
  <c r="U99" i="1" s="1"/>
  <c r="X63" i="1"/>
  <c r="X99" i="1" s="1"/>
  <c r="Y63" i="1"/>
  <c r="AE63" i="1"/>
  <c r="AM58" i="1" s="1"/>
  <c r="AF63" i="1"/>
  <c r="AR58" i="1" s="1"/>
  <c r="AH63" i="1"/>
  <c r="BB58" i="1" s="1"/>
  <c r="AI63" i="1"/>
  <c r="D64" i="1"/>
  <c r="AE64" i="1"/>
  <c r="AN58" i="1" s="1"/>
  <c r="AF64" i="1"/>
  <c r="AS58" i="1" s="1"/>
  <c r="AH64" i="1"/>
  <c r="BC58" i="1" s="1"/>
  <c r="AI64" i="1"/>
  <c r="AN76" i="1" s="1"/>
  <c r="D65" i="1"/>
  <c r="AE65" i="1"/>
  <c r="AF65" i="1"/>
  <c r="AP59" i="1" s="1"/>
  <c r="AH65" i="1"/>
  <c r="AI65" i="1"/>
  <c r="D66" i="1"/>
  <c r="AE66" i="1"/>
  <c r="AL59" i="1" s="1"/>
  <c r="AF66" i="1"/>
  <c r="AQ59" i="1" s="1"/>
  <c r="AH66" i="1"/>
  <c r="BA59" i="1" s="1"/>
  <c r="AI66" i="1"/>
  <c r="AK66" i="1"/>
  <c r="AL66" i="1"/>
  <c r="AM66" i="1"/>
  <c r="AN66" i="1"/>
  <c r="AP66" i="1"/>
  <c r="AQ66" i="1"/>
  <c r="AR66" i="1"/>
  <c r="AS66" i="1"/>
  <c r="AU66" i="1"/>
  <c r="AX72" i="1" s="1"/>
  <c r="AV66" i="1"/>
  <c r="AW66" i="1"/>
  <c r="AX66" i="1"/>
  <c r="AZ66" i="1"/>
  <c r="BA66" i="1"/>
  <c r="BC72" i="1" s="1"/>
  <c r="BB66" i="1"/>
  <c r="BC66" i="1"/>
  <c r="BE66" i="1"/>
  <c r="BF66" i="1"/>
  <c r="BG66" i="1"/>
  <c r="BH66" i="1"/>
  <c r="D67" i="1"/>
  <c r="AE67" i="1"/>
  <c r="AF67" i="1"/>
  <c r="AR59" i="1" s="1"/>
  <c r="AH67" i="1"/>
  <c r="BB59" i="1" s="1"/>
  <c r="AI67" i="1"/>
  <c r="AM77" i="1" s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BC59" i="1" s="1"/>
  <c r="AI68" i="1"/>
  <c r="AN77" i="1" s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K60" i="1" s="1"/>
  <c r="AF69" i="1"/>
  <c r="AP60" i="1" s="1"/>
  <c r="AH69" i="1"/>
  <c r="AZ60" i="1" s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L60" i="1" s="1"/>
  <c r="AF70" i="1"/>
  <c r="AH70" i="1"/>
  <c r="AI70" i="1"/>
  <c r="AL78" i="1" s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M60" i="1" s="1"/>
  <c r="AF71" i="1"/>
  <c r="AH71" i="1"/>
  <c r="BB60" i="1" s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S60" i="1" s="1"/>
  <c r="AH72" i="1"/>
  <c r="AI72" i="1"/>
  <c r="D73" i="1"/>
  <c r="AE73" i="1"/>
  <c r="AK61" i="1" s="1"/>
  <c r="AF73" i="1"/>
  <c r="AP61" i="1" s="1"/>
  <c r="AH73" i="1"/>
  <c r="AZ61" i="1" s="1"/>
  <c r="AI73" i="1"/>
  <c r="D74" i="1"/>
  <c r="AE74" i="1"/>
  <c r="AF74" i="1"/>
  <c r="AH74" i="1"/>
  <c r="AI74" i="1"/>
  <c r="AL79" i="1" s="1"/>
  <c r="D75" i="1"/>
  <c r="AE75" i="1"/>
  <c r="AF75" i="1"/>
  <c r="AH75" i="1"/>
  <c r="AI75" i="1"/>
  <c r="AK75" i="1"/>
  <c r="AM75" i="1"/>
  <c r="AN75" i="1"/>
  <c r="AP75" i="1"/>
  <c r="AQ75" i="1"/>
  <c r="AR75" i="1"/>
  <c r="AS75" i="1"/>
  <c r="D76" i="1"/>
  <c r="AE76" i="1"/>
  <c r="AN61" i="1" s="1"/>
  <c r="AF76" i="1"/>
  <c r="AS61" i="1" s="1"/>
  <c r="AH76" i="1"/>
  <c r="BC61" i="1" s="1"/>
  <c r="AI76" i="1"/>
  <c r="AK76" i="1"/>
  <c r="AL76" i="1"/>
  <c r="AM76" i="1"/>
  <c r="AP76" i="1"/>
  <c r="AQ76" i="1"/>
  <c r="AS81" i="1" s="1"/>
  <c r="AR76" i="1"/>
  <c r="AS76" i="1"/>
  <c r="D77" i="1"/>
  <c r="AE77" i="1"/>
  <c r="AF77" i="1"/>
  <c r="AH77" i="1"/>
  <c r="AI77" i="1"/>
  <c r="AK77" i="1"/>
  <c r="AL77" i="1"/>
  <c r="AP77" i="1"/>
  <c r="AQ77" i="1"/>
  <c r="AR77" i="1"/>
  <c r="AS77" i="1"/>
  <c r="D78" i="1"/>
  <c r="AE78" i="1"/>
  <c r="AF78" i="1"/>
  <c r="AH78" i="1"/>
  <c r="AI78" i="1"/>
  <c r="AL80" i="1" s="1"/>
  <c r="AK78" i="1"/>
  <c r="AM78" i="1"/>
  <c r="AN78" i="1"/>
  <c r="AP78" i="1"/>
  <c r="AQ78" i="1"/>
  <c r="AR78" i="1"/>
  <c r="AS78" i="1"/>
  <c r="D79" i="1"/>
  <c r="AE79" i="1"/>
  <c r="AM62" i="1" s="1"/>
  <c r="AF79" i="1"/>
  <c r="AR62" i="1" s="1"/>
  <c r="AH79" i="1"/>
  <c r="BB62" i="1" s="1"/>
  <c r="AI79" i="1"/>
  <c r="AK79" i="1"/>
  <c r="AM79" i="1"/>
  <c r="AN79" i="1"/>
  <c r="AP79" i="1"/>
  <c r="AQ79" i="1"/>
  <c r="AR79" i="1"/>
  <c r="AS79" i="1"/>
  <c r="D80" i="1"/>
  <c r="AE80" i="1"/>
  <c r="AF80" i="1"/>
  <c r="AS62" i="1" s="1"/>
  <c r="AH80" i="1"/>
  <c r="BC62" i="1" s="1"/>
  <c r="AI80" i="1"/>
  <c r="AK80" i="1"/>
  <c r="AM80" i="1"/>
  <c r="AN80" i="1"/>
  <c r="AP80" i="1"/>
  <c r="AQ80" i="1"/>
  <c r="AR80" i="1"/>
  <c r="AS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J99" i="1"/>
  <c r="K99" i="1"/>
  <c r="Y99" i="1"/>
  <c r="D104" i="1"/>
  <c r="D105" i="1"/>
  <c r="E106" i="1"/>
  <c r="F106" i="1"/>
  <c r="D106" i="1" s="1"/>
  <c r="G106" i="1"/>
  <c r="H106" i="1"/>
  <c r="H108" i="1" s="1"/>
  <c r="H133" i="1" s="1"/>
  <c r="I106" i="1"/>
  <c r="J106" i="1"/>
  <c r="K106" i="1"/>
  <c r="L106" i="1"/>
  <c r="M106" i="1"/>
  <c r="N106" i="1"/>
  <c r="N108" i="1" s="1"/>
  <c r="O106" i="1"/>
  <c r="P106" i="1"/>
  <c r="P108" i="1" s="1"/>
  <c r="P133" i="1" s="1"/>
  <c r="Q106" i="1"/>
  <c r="R106" i="1"/>
  <c r="S106" i="1"/>
  <c r="T106" i="1"/>
  <c r="U106" i="1"/>
  <c r="V106" i="1"/>
  <c r="V108" i="1" s="1"/>
  <c r="W106" i="1"/>
  <c r="X106" i="1"/>
  <c r="X108" i="1" s="1"/>
  <c r="X133" i="1" s="1"/>
  <c r="Y106" i="1"/>
  <c r="Z106" i="1"/>
  <c r="AA106" i="1"/>
  <c r="AB106" i="1"/>
  <c r="E107" i="1"/>
  <c r="F107" i="1"/>
  <c r="G107" i="1"/>
  <c r="H107" i="1"/>
  <c r="I107" i="1"/>
  <c r="J107" i="1"/>
  <c r="J108" i="1" s="1"/>
  <c r="K107" i="1"/>
  <c r="L107" i="1"/>
  <c r="M107" i="1"/>
  <c r="M108" i="1" s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Z108" i="1" s="1"/>
  <c r="AA107" i="1"/>
  <c r="AB107" i="1"/>
  <c r="E108" i="1"/>
  <c r="E130" i="1" s="1"/>
  <c r="F108" i="1"/>
  <c r="F130" i="1" s="1"/>
  <c r="I108" i="1"/>
  <c r="I130" i="1" s="1"/>
  <c r="L108" i="1"/>
  <c r="Q108" i="1"/>
  <c r="Q130" i="1" s="1"/>
  <c r="R108" i="1"/>
  <c r="R130" i="1" s="1"/>
  <c r="T108" i="1"/>
  <c r="T130" i="1" s="1"/>
  <c r="U108" i="1"/>
  <c r="U133" i="1" s="1"/>
  <c r="Y108" i="1"/>
  <c r="AB108" i="1"/>
  <c r="AB133" i="1" s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L130" i="1"/>
  <c r="Y130" i="1"/>
  <c r="AB130" i="1"/>
  <c r="L133" i="1"/>
  <c r="Y133" i="1"/>
  <c r="A134" i="1"/>
  <c r="B134" i="1"/>
  <c r="B133" i="1" s="1"/>
  <c r="A133" i="1" s="1"/>
  <c r="E134" i="1"/>
  <c r="G134" i="1"/>
  <c r="I134" i="1"/>
  <c r="M134" i="1"/>
  <c r="Q134" i="1"/>
  <c r="S134" i="1"/>
  <c r="U134" i="1"/>
  <c r="V134" i="1"/>
  <c r="Y134" i="1"/>
  <c r="Y136" i="1" s="1"/>
  <c r="AA134" i="1"/>
  <c r="B135" i="1"/>
  <c r="A135" i="1" s="1"/>
  <c r="H135" i="1"/>
  <c r="X135" i="1"/>
  <c r="Y135" i="1"/>
  <c r="AS63" i="1" l="1"/>
  <c r="Z130" i="1"/>
  <c r="Z133" i="1"/>
  <c r="J130" i="1"/>
  <c r="J133" i="1"/>
  <c r="Q99" i="1"/>
  <c r="Q135" i="1"/>
  <c r="Q136" i="1" s="1"/>
  <c r="I135" i="1"/>
  <c r="I99" i="1"/>
  <c r="W136" i="1"/>
  <c r="X134" i="1"/>
  <c r="X136" i="1" s="1"/>
  <c r="X52" i="1"/>
  <c r="H134" i="1"/>
  <c r="H136" i="1" s="1"/>
  <c r="H52" i="1"/>
  <c r="T99" i="1"/>
  <c r="T135" i="1"/>
  <c r="BC63" i="1"/>
  <c r="W99" i="1"/>
  <c r="W135" i="1"/>
  <c r="L130" i="2"/>
  <c r="L133" i="2"/>
  <c r="AA136" i="1"/>
  <c r="S136" i="1"/>
  <c r="T136" i="1"/>
  <c r="AN32" i="64396"/>
  <c r="I136" i="1"/>
  <c r="AB99" i="1"/>
  <c r="AB135" i="1"/>
  <c r="AB136" i="1" s="1"/>
  <c r="L99" i="1"/>
  <c r="L135" i="1"/>
  <c r="V130" i="1"/>
  <c r="V133" i="1"/>
  <c r="N130" i="1"/>
  <c r="N133" i="1"/>
  <c r="M130" i="1"/>
  <c r="M133" i="1"/>
  <c r="L134" i="1"/>
  <c r="L136" i="1" s="1"/>
  <c r="L52" i="1"/>
  <c r="W135" i="2"/>
  <c r="W136" i="2" s="1"/>
  <c r="W99" i="2"/>
  <c r="J130" i="2"/>
  <c r="J133" i="2"/>
  <c r="P135" i="1"/>
  <c r="P136" i="1" s="1"/>
  <c r="AN81" i="64396"/>
  <c r="BC14" i="2"/>
  <c r="R63" i="1"/>
  <c r="AX63" i="64396"/>
  <c r="AB130" i="2"/>
  <c r="AB133" i="2"/>
  <c r="T130" i="2"/>
  <c r="T133" i="2"/>
  <c r="D106" i="2"/>
  <c r="H99" i="2"/>
  <c r="G135" i="2"/>
  <c r="G99" i="2"/>
  <c r="D62" i="2"/>
  <c r="AN63" i="2"/>
  <c r="BC23" i="2"/>
  <c r="AS23" i="2"/>
  <c r="AX23" i="2"/>
  <c r="AB134" i="2"/>
  <c r="AB136" i="2" s="1"/>
  <c r="AB52" i="2"/>
  <c r="L134" i="2"/>
  <c r="L136" i="2" s="1"/>
  <c r="L52" i="2"/>
  <c r="Z134" i="2"/>
  <c r="Z52" i="2"/>
  <c r="R134" i="2"/>
  <c r="R52" i="2"/>
  <c r="J134" i="2"/>
  <c r="J52" i="2"/>
  <c r="AS63" i="1162"/>
  <c r="P135" i="2"/>
  <c r="P99" i="2"/>
  <c r="AX63" i="2"/>
  <c r="O135" i="1"/>
  <c r="I133" i="1"/>
  <c r="AX72" i="64396"/>
  <c r="AS63" i="64396"/>
  <c r="G136" i="2"/>
  <c r="Z130" i="2"/>
  <c r="Z133" i="2"/>
  <c r="F99" i="2"/>
  <c r="F135" i="2"/>
  <c r="F136" i="2" s="1"/>
  <c r="Q52" i="2"/>
  <c r="Q134" i="2"/>
  <c r="Q136" i="2" s="1"/>
  <c r="I52" i="2"/>
  <c r="I134" i="2"/>
  <c r="I136" i="2" s="1"/>
  <c r="U135" i="1"/>
  <c r="U136" i="1" s="1"/>
  <c r="O134" i="1"/>
  <c r="T133" i="1"/>
  <c r="F133" i="1"/>
  <c r="U130" i="1"/>
  <c r="H130" i="1"/>
  <c r="S99" i="1"/>
  <c r="G99" i="1"/>
  <c r="T52" i="1"/>
  <c r="AS23" i="1"/>
  <c r="E99" i="2"/>
  <c r="D63" i="2"/>
  <c r="E135" i="2"/>
  <c r="E136" i="2" s="1"/>
  <c r="X16" i="2"/>
  <c r="P16" i="2"/>
  <c r="D14" i="2"/>
  <c r="H16" i="2"/>
  <c r="O108" i="1"/>
  <c r="AN32" i="1"/>
  <c r="AN14" i="1162"/>
  <c r="M99" i="1"/>
  <c r="M135" i="1"/>
  <c r="M136" i="1" s="1"/>
  <c r="Z63" i="1"/>
  <c r="AX63" i="1"/>
  <c r="R133" i="1"/>
  <c r="E133" i="1"/>
  <c r="AA108" i="1"/>
  <c r="S108" i="1"/>
  <c r="K108" i="1"/>
  <c r="D14" i="1"/>
  <c r="BC14" i="64396"/>
  <c r="AX72" i="1162"/>
  <c r="AN72" i="1162"/>
  <c r="BC23" i="1162"/>
  <c r="AS23" i="1162"/>
  <c r="AS81" i="2"/>
  <c r="AN32" i="2"/>
  <c r="X130" i="1"/>
  <c r="F134" i="1"/>
  <c r="D107" i="1"/>
  <c r="AN72" i="1"/>
  <c r="N63" i="1"/>
  <c r="Y134" i="2"/>
  <c r="Y136" i="2" s="1"/>
  <c r="AA133" i="2"/>
  <c r="X99" i="2"/>
  <c r="T136" i="2"/>
  <c r="D15" i="2"/>
  <c r="W108" i="1"/>
  <c r="G108" i="1"/>
  <c r="AN32" i="1162"/>
  <c r="BH72" i="1"/>
  <c r="AS14" i="1"/>
  <c r="AA135" i="1"/>
  <c r="Q133" i="1"/>
  <c r="V63" i="1"/>
  <c r="D61" i="1"/>
  <c r="F63" i="1"/>
  <c r="AB52" i="1"/>
  <c r="P52" i="1"/>
  <c r="BC63" i="64396"/>
  <c r="K134" i="1"/>
  <c r="K136" i="1" s="1"/>
  <c r="P130" i="1"/>
  <c r="AS72" i="1"/>
  <c r="E99" i="1"/>
  <c r="E135" i="1"/>
  <c r="E136" i="1" s="1"/>
  <c r="Z16" i="1"/>
  <c r="R16" i="1"/>
  <c r="D16" i="1" s="1"/>
  <c r="J16" i="1"/>
  <c r="BC72" i="64396"/>
  <c r="AS72" i="64396"/>
  <c r="BC63" i="1162"/>
  <c r="BC63" i="2"/>
  <c r="T52" i="2"/>
  <c r="AS14" i="64396"/>
  <c r="W130" i="2"/>
  <c r="G130" i="2"/>
  <c r="Y130" i="2"/>
  <c r="Y133" i="2"/>
  <c r="Q130" i="2"/>
  <c r="Q133" i="2"/>
  <c r="I130" i="2"/>
  <c r="I133" i="2"/>
  <c r="D61" i="2"/>
  <c r="AX23" i="64396"/>
  <c r="AN23" i="64396"/>
  <c r="AX14" i="64396"/>
  <c r="AN81" i="1162"/>
  <c r="BH72" i="1162"/>
  <c r="O136" i="2"/>
  <c r="AX72" i="2"/>
  <c r="AN72" i="2"/>
  <c r="AA99" i="2"/>
  <c r="AA135" i="2"/>
  <c r="S99" i="2"/>
  <c r="S135" i="2"/>
  <c r="K99" i="2"/>
  <c r="K135" i="2"/>
  <c r="Z63" i="2"/>
  <c r="R63" i="2"/>
  <c r="J63" i="2"/>
  <c r="AS63" i="2"/>
  <c r="N136" i="2"/>
  <c r="AS23" i="64396"/>
  <c r="AS81" i="1162"/>
  <c r="AN23" i="1162"/>
  <c r="BC14" i="1162"/>
  <c r="O130" i="2"/>
  <c r="U108" i="2"/>
  <c r="M108" i="2"/>
  <c r="E108" i="2"/>
  <c r="AN81" i="2"/>
  <c r="AA134" i="2"/>
  <c r="AA136" i="2" s="1"/>
  <c r="AA52" i="2"/>
  <c r="S134" i="2"/>
  <c r="S52" i="2"/>
  <c r="K134" i="2"/>
  <c r="K52" i="2"/>
  <c r="D134" i="1" l="1"/>
  <c r="D52" i="1"/>
  <c r="H52" i="2"/>
  <c r="H134" i="2"/>
  <c r="D16" i="2"/>
  <c r="V135" i="1"/>
  <c r="V136" i="1" s="1"/>
  <c r="V99" i="1"/>
  <c r="E137" i="1"/>
  <c r="O136" i="1"/>
  <c r="R136" i="2"/>
  <c r="E133" i="2"/>
  <c r="D108" i="2"/>
  <c r="E130" i="2"/>
  <c r="Z135" i="1"/>
  <c r="Z99" i="1"/>
  <c r="P52" i="2"/>
  <c r="P134" i="2"/>
  <c r="P136" i="2" s="1"/>
  <c r="O133" i="1"/>
  <c r="O130" i="1"/>
  <c r="M133" i="2"/>
  <c r="M130" i="2"/>
  <c r="K130" i="1"/>
  <c r="K133" i="1"/>
  <c r="X52" i="2"/>
  <c r="X134" i="2"/>
  <c r="X136" i="2" s="1"/>
  <c r="D63" i="1"/>
  <c r="F99" i="1"/>
  <c r="F135" i="1"/>
  <c r="F136" i="1" s="1"/>
  <c r="K136" i="2"/>
  <c r="U133" i="2"/>
  <c r="U130" i="2"/>
  <c r="J99" i="2"/>
  <c r="J135" i="2"/>
  <c r="J136" i="2" s="1"/>
  <c r="J52" i="1"/>
  <c r="J134" i="1"/>
  <c r="J136" i="1" s="1"/>
  <c r="S130" i="1"/>
  <c r="S133" i="1"/>
  <c r="W133" i="1"/>
  <c r="W130" i="1"/>
  <c r="R52" i="1"/>
  <c r="R134" i="1"/>
  <c r="R136" i="1" s="1"/>
  <c r="G133" i="1"/>
  <c r="G130" i="1"/>
  <c r="D99" i="2"/>
  <c r="D135" i="2"/>
  <c r="R99" i="2"/>
  <c r="R135" i="2"/>
  <c r="AA130" i="1"/>
  <c r="AA133" i="1"/>
  <c r="S136" i="2"/>
  <c r="Z99" i="2"/>
  <c r="Z135" i="2"/>
  <c r="Z136" i="2" s="1"/>
  <c r="Z52" i="1"/>
  <c r="Z134" i="1"/>
  <c r="N135" i="1"/>
  <c r="N136" i="1" s="1"/>
  <c r="N99" i="1"/>
  <c r="D108" i="1"/>
  <c r="R135" i="1"/>
  <c r="R99" i="1"/>
  <c r="D99" i="1" l="1"/>
  <c r="D135" i="1"/>
  <c r="D130" i="2"/>
  <c r="D133" i="2"/>
  <c r="D134" i="2"/>
  <c r="D136" i="2" s="1"/>
  <c r="D52" i="2"/>
  <c r="H136" i="2"/>
  <c r="E137" i="2"/>
  <c r="D130" i="1"/>
  <c r="D133" i="1"/>
  <c r="Z136" i="1"/>
  <c r="D136" i="1"/>
</calcChain>
</file>

<file path=xl/sharedStrings.xml><?xml version="1.0" encoding="utf-8"?>
<sst xmlns="http://schemas.openxmlformats.org/spreadsheetml/2006/main" count="556" uniqueCount="93">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</sst>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0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0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2087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37367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Sunday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22.221128981241062</v>
      </c>
      <c r="E8" s="336">
        <v>0.87061883983676591</v>
      </c>
      <c r="F8" s="337">
        <v>0.85663432796587102</v>
      </c>
      <c r="G8" s="337">
        <v>0.84841559135025446</v>
      </c>
      <c r="H8" s="337">
        <v>0.8448411659801256</v>
      </c>
      <c r="I8" s="337">
        <v>0.84482514660802133</v>
      </c>
      <c r="J8" s="338">
        <v>0.84985841283202568</v>
      </c>
      <c r="K8" s="339">
        <v>0.85815446239015003</v>
      </c>
      <c r="L8" s="337">
        <v>0.8620235172114995</v>
      </c>
      <c r="M8" s="337">
        <v>0.89048147788312304</v>
      </c>
      <c r="N8" s="337">
        <v>0.91974777456367107</v>
      </c>
      <c r="O8" s="337">
        <v>0.94921352312810847</v>
      </c>
      <c r="P8" s="337">
        <v>0.97403260086285814</v>
      </c>
      <c r="Q8" s="337">
        <v>0.98786725293216704</v>
      </c>
      <c r="R8" s="337">
        <v>0.99723328232251418</v>
      </c>
      <c r="S8" s="337">
        <v>1.002413305801902</v>
      </c>
      <c r="T8" s="337">
        <v>1.0010909990913661</v>
      </c>
      <c r="U8" s="337">
        <v>0.99428855937864302</v>
      </c>
      <c r="V8" s="337">
        <v>0.9865629024131074</v>
      </c>
      <c r="W8" s="337">
        <v>0.97160777948002786</v>
      </c>
      <c r="X8" s="337">
        <v>0.96211941124341394</v>
      </c>
      <c r="Y8" s="337">
        <v>0.9712074142649485</v>
      </c>
      <c r="Z8" s="340">
        <v>0.95336670368821774</v>
      </c>
      <c r="AA8" s="336">
        <v>0.92165885427142547</v>
      </c>
      <c r="AB8" s="338">
        <v>0.90286567574085796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682.90951772675658</v>
      </c>
      <c r="E9" s="342">
        <v>26.625888796717547</v>
      </c>
      <c r="F9" s="343">
        <v>26.173835613468874</v>
      </c>
      <c r="G9" s="343">
        <v>25.879789913613489</v>
      </c>
      <c r="H9" s="343">
        <v>25.654831837792756</v>
      </c>
      <c r="I9" s="343">
        <v>25.664633793863537</v>
      </c>
      <c r="J9" s="344">
        <v>25.906663418653537</v>
      </c>
      <c r="K9" s="345">
        <v>26.275977707137386</v>
      </c>
      <c r="L9" s="343">
        <v>26.590879610287882</v>
      </c>
      <c r="M9" s="343">
        <v>27.472606683291605</v>
      </c>
      <c r="N9" s="343">
        <v>28.486715796762859</v>
      </c>
      <c r="O9" s="343">
        <v>29.574826455489795</v>
      </c>
      <c r="P9" s="343">
        <v>30.529496344268797</v>
      </c>
      <c r="Q9" s="343">
        <v>30.9936096649364</v>
      </c>
      <c r="R9" s="343">
        <v>31.330270897811069</v>
      </c>
      <c r="S9" s="343">
        <v>31.440495933886488</v>
      </c>
      <c r="T9" s="343">
        <v>31.413618187224568</v>
      </c>
      <c r="U9" s="343">
        <v>31.097505191274948</v>
      </c>
      <c r="V9" s="343">
        <v>30.605514964366151</v>
      </c>
      <c r="W9" s="343">
        <v>29.855696222927243</v>
      </c>
      <c r="X9" s="343">
        <v>29.031401412575669</v>
      </c>
      <c r="Y9" s="343">
        <v>28.856151347160619</v>
      </c>
      <c r="Z9" s="346">
        <v>28.317297399831951</v>
      </c>
      <c r="AA9" s="342">
        <v>27.743710475883333</v>
      </c>
      <c r="AB9" s="344">
        <v>27.388100057530107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5335.692349867918</v>
      </c>
      <c r="E10" s="349">
        <v>208.27820411679505</v>
      </c>
      <c r="F10" s="350">
        <v>206.91557869547648</v>
      </c>
      <c r="G10" s="350">
        <v>204.08752237593163</v>
      </c>
      <c r="H10" s="350">
        <v>204.24068135896397</v>
      </c>
      <c r="I10" s="350">
        <v>208.09656267991133</v>
      </c>
      <c r="J10" s="351">
        <v>206.65287044617003</v>
      </c>
      <c r="K10" s="352">
        <v>207.92922473297259</v>
      </c>
      <c r="L10" s="350">
        <v>208.39393831205885</v>
      </c>
      <c r="M10" s="350">
        <v>214.36921004133467</v>
      </c>
      <c r="N10" s="350">
        <v>221.8629031870683</v>
      </c>
      <c r="O10" s="350">
        <v>228.37667606522166</v>
      </c>
      <c r="P10" s="350">
        <v>234.33353160128905</v>
      </c>
      <c r="Q10" s="350">
        <v>237.31131673658476</v>
      </c>
      <c r="R10" s="350">
        <v>239.23917632263644</v>
      </c>
      <c r="S10" s="350">
        <v>239.72681634478877</v>
      </c>
      <c r="T10" s="350">
        <v>238.82290291981928</v>
      </c>
      <c r="U10" s="350">
        <v>236.60584393758614</v>
      </c>
      <c r="V10" s="350">
        <v>233.84700919599038</v>
      </c>
      <c r="W10" s="350">
        <v>231.2434073989744</v>
      </c>
      <c r="X10" s="350">
        <v>229.04164542175022</v>
      </c>
      <c r="Y10" s="350">
        <v>231.14410183657719</v>
      </c>
      <c r="Z10" s="353">
        <v>227.17838499178129</v>
      </c>
      <c r="AA10" s="349">
        <v>220.79343325251585</v>
      </c>
      <c r="AB10" s="351">
        <v>217.20140789572039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54.447116477634644</v>
      </c>
      <c r="E11" s="355">
        <v>2.0078637012413934</v>
      </c>
      <c r="F11" s="356">
        <v>1.9735739419912393</v>
      </c>
      <c r="G11" s="356">
        <v>1.9788530193704899</v>
      </c>
      <c r="H11" s="356">
        <v>1.9652142340946563</v>
      </c>
      <c r="I11" s="356">
        <v>1.9735389699369381</v>
      </c>
      <c r="J11" s="357">
        <v>2.009779369828347</v>
      </c>
      <c r="K11" s="358">
        <v>2.0744345131335264</v>
      </c>
      <c r="L11" s="356">
        <v>2.1030897348812521</v>
      </c>
      <c r="M11" s="356">
        <v>2.2272820665404875</v>
      </c>
      <c r="N11" s="356">
        <v>2.2988200413448658</v>
      </c>
      <c r="O11" s="356">
        <v>2.3963640177534566</v>
      </c>
      <c r="P11" s="356">
        <v>2.4550855989104452</v>
      </c>
      <c r="Q11" s="356">
        <v>2.4912131840680862</v>
      </c>
      <c r="R11" s="356">
        <v>2.5121023469925148</v>
      </c>
      <c r="S11" s="356">
        <v>2.531418384303378</v>
      </c>
      <c r="T11" s="356">
        <v>2.5261856184050364</v>
      </c>
      <c r="U11" s="356">
        <v>2.519006789311137</v>
      </c>
      <c r="V11" s="356">
        <v>2.4899171566779379</v>
      </c>
      <c r="W11" s="356">
        <v>2.4486518739144638</v>
      </c>
      <c r="X11" s="356">
        <v>2.404926149656299</v>
      </c>
      <c r="Y11" s="356">
        <v>2.4252711557969908</v>
      </c>
      <c r="Z11" s="359">
        <v>2.3379937162360593</v>
      </c>
      <c r="AA11" s="355">
        <v>2.1962041748062862</v>
      </c>
      <c r="AB11" s="357">
        <v>2.1003267184393599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199.27807925835918</v>
      </c>
      <c r="E12" s="362">
        <v>7.5776876528653503</v>
      </c>
      <c r="F12" s="363">
        <v>7.4416863183509978</v>
      </c>
      <c r="G12" s="363">
        <v>7.3854323937973136</v>
      </c>
      <c r="H12" s="363">
        <v>7.3132696155253623</v>
      </c>
      <c r="I12" s="363">
        <v>7.3245779545183431</v>
      </c>
      <c r="J12" s="364">
        <v>7.4269889032809342</v>
      </c>
      <c r="K12" s="365">
        <v>7.5959407295386958</v>
      </c>
      <c r="L12" s="363">
        <v>7.7088850610374786</v>
      </c>
      <c r="M12" s="363">
        <v>8.0534611180725211</v>
      </c>
      <c r="N12" s="363">
        <v>8.3579408725705768</v>
      </c>
      <c r="O12" s="363">
        <v>8.7198845947148502</v>
      </c>
      <c r="P12" s="363">
        <v>9.0109073324987961</v>
      </c>
      <c r="Q12" s="363">
        <v>9.1533061124298598</v>
      </c>
      <c r="R12" s="363">
        <v>9.2574850477885668</v>
      </c>
      <c r="S12" s="363">
        <v>9.3009474031557104</v>
      </c>
      <c r="T12" s="363">
        <v>9.2872936380215254</v>
      </c>
      <c r="U12" s="363">
        <v>9.2079999549666525</v>
      </c>
      <c r="V12" s="363">
        <v>9.0497432932673547</v>
      </c>
      <c r="W12" s="363">
        <v>8.8163291098203267</v>
      </c>
      <c r="X12" s="363">
        <v>8.5645573965125408</v>
      </c>
      <c r="Y12" s="363">
        <v>8.5439023493753226</v>
      </c>
      <c r="Z12" s="366">
        <v>8.3146308503827111</v>
      </c>
      <c r="AA12" s="362">
        <v>8.0301067296927062</v>
      </c>
      <c r="AB12" s="364">
        <v>7.8351148261746637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2277.5828205264465</v>
      </c>
      <c r="E13" s="367">
        <v>89.004797677128195</v>
      </c>
      <c r="F13" s="368">
        <v>87.86062936547539</v>
      </c>
      <c r="G13" s="368">
        <v>87.29987767266951</v>
      </c>
      <c r="H13" s="368">
        <v>86.698662976812386</v>
      </c>
      <c r="I13" s="368">
        <v>86.877231337408375</v>
      </c>
      <c r="J13" s="369">
        <v>87.783453207438725</v>
      </c>
      <c r="K13" s="370">
        <v>88.767118602988717</v>
      </c>
      <c r="L13" s="368">
        <v>89.576081803174006</v>
      </c>
      <c r="M13" s="368">
        <v>92.644063244865507</v>
      </c>
      <c r="N13" s="368">
        <v>95.172178161963743</v>
      </c>
      <c r="O13" s="368">
        <v>97.891521356780288</v>
      </c>
      <c r="P13" s="368">
        <v>99.975399523546059</v>
      </c>
      <c r="Q13" s="368">
        <v>101.21153529930785</v>
      </c>
      <c r="R13" s="368">
        <v>102.07093214003086</v>
      </c>
      <c r="S13" s="368">
        <v>102.41202399292371</v>
      </c>
      <c r="T13" s="368">
        <v>102.15378736140397</v>
      </c>
      <c r="U13" s="368">
        <v>101.85494675675857</v>
      </c>
      <c r="V13" s="368">
        <v>100.79355095709475</v>
      </c>
      <c r="W13" s="368">
        <v>99.312141926976949</v>
      </c>
      <c r="X13" s="368">
        <v>97.827180216202564</v>
      </c>
      <c r="Y13" s="368">
        <v>98.480565730207914</v>
      </c>
      <c r="Z13" s="371">
        <v>96.644199127443073</v>
      </c>
      <c r="AA13" s="367">
        <v>93.556338009804506</v>
      </c>
      <c r="AB13" s="369">
        <v>91.714604078040992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2531.3080162624401</v>
      </c>
      <c r="E14" s="90">
        <f t="shared" ref="E14:AB14" si="1">SUM(E11:E13)</f>
        <v>98.590349031234936</v>
      </c>
      <c r="F14" s="164">
        <f t="shared" si="1"/>
        <v>97.275889625817626</v>
      </c>
      <c r="G14" s="164">
        <f t="shared" si="1"/>
        <v>96.664163085837316</v>
      </c>
      <c r="H14" s="164">
        <f t="shared" si="1"/>
        <v>95.977146826432403</v>
      </c>
      <c r="I14" s="164">
        <f t="shared" si="1"/>
        <v>96.175348261863661</v>
      </c>
      <c r="J14" s="166">
        <f t="shared" si="1"/>
        <v>97.220221480548005</v>
      </c>
      <c r="K14" s="48">
        <f t="shared" si="1"/>
        <v>98.437493845660939</v>
      </c>
      <c r="L14" s="164">
        <f t="shared" si="1"/>
        <v>99.388056599092735</v>
      </c>
      <c r="M14" s="164">
        <f t="shared" si="1"/>
        <v>102.92480642947851</v>
      </c>
      <c r="N14" s="164">
        <f t="shared" si="1"/>
        <v>105.82893907587919</v>
      </c>
      <c r="O14" s="164">
        <f t="shared" si="1"/>
        <v>109.0077699692486</v>
      </c>
      <c r="P14" s="164">
        <f t="shared" si="1"/>
        <v>111.44139245495531</v>
      </c>
      <c r="Q14" s="164">
        <f t="shared" si="1"/>
        <v>112.8560545958058</v>
      </c>
      <c r="R14" s="164">
        <f t="shared" si="1"/>
        <v>113.84051953481195</v>
      </c>
      <c r="S14" s="164">
        <f t="shared" si="1"/>
        <v>114.24438978038279</v>
      </c>
      <c r="T14" s="164">
        <f t="shared" si="1"/>
        <v>113.96726661783053</v>
      </c>
      <c r="U14" s="164">
        <f t="shared" si="1"/>
        <v>113.58195350103635</v>
      </c>
      <c r="V14" s="164">
        <f t="shared" si="1"/>
        <v>112.33321140704004</v>
      </c>
      <c r="W14" s="164">
        <f t="shared" si="1"/>
        <v>110.57712291071174</v>
      </c>
      <c r="X14" s="164">
        <f t="shared" si="1"/>
        <v>108.79666376237141</v>
      </c>
      <c r="Y14" s="164">
        <f t="shared" si="1"/>
        <v>109.44973923538024</v>
      </c>
      <c r="Z14" s="165">
        <f t="shared" si="1"/>
        <v>107.29682369406184</v>
      </c>
      <c r="AA14" s="90">
        <f t="shared" si="1"/>
        <v>103.78264891430349</v>
      </c>
      <c r="AB14" s="166">
        <f t="shared" si="1"/>
        <v>101.65004562265501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475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6040.8229965759156</v>
      </c>
      <c r="E15" s="90">
        <f t="shared" ref="E15:AB15" si="2">SUM(E8:E10)</f>
        <v>235.77471175334938</v>
      </c>
      <c r="F15" s="164">
        <f t="shared" si="2"/>
        <v>233.94604863691123</v>
      </c>
      <c r="G15" s="164">
        <f t="shared" si="2"/>
        <v>230.81572788089537</v>
      </c>
      <c r="H15" s="164">
        <f t="shared" si="2"/>
        <v>230.74035436273684</v>
      </c>
      <c r="I15" s="164">
        <f t="shared" si="2"/>
        <v>234.60602162038288</v>
      </c>
      <c r="J15" s="166">
        <f t="shared" si="2"/>
        <v>233.4093922776556</v>
      </c>
      <c r="K15" s="48">
        <f t="shared" si="2"/>
        <v>235.06335690250012</v>
      </c>
      <c r="L15" s="164">
        <f t="shared" si="2"/>
        <v>235.84684143955823</v>
      </c>
      <c r="M15" s="164">
        <f t="shared" si="2"/>
        <v>242.73229820250941</v>
      </c>
      <c r="N15" s="164">
        <f t="shared" si="2"/>
        <v>251.26936675839482</v>
      </c>
      <c r="O15" s="164">
        <f t="shared" si="2"/>
        <v>258.90071604383957</v>
      </c>
      <c r="P15" s="164">
        <f t="shared" si="2"/>
        <v>265.83706054642073</v>
      </c>
      <c r="Q15" s="164">
        <f t="shared" si="2"/>
        <v>269.29279365445331</v>
      </c>
      <c r="R15" s="164">
        <f t="shared" si="2"/>
        <v>271.56668050277</v>
      </c>
      <c r="S15" s="164">
        <f t="shared" si="2"/>
        <v>272.16972558447719</v>
      </c>
      <c r="T15" s="164">
        <f t="shared" si="2"/>
        <v>271.2376121061352</v>
      </c>
      <c r="U15" s="164">
        <f t="shared" si="2"/>
        <v>268.69763768823975</v>
      </c>
      <c r="V15" s="164">
        <f t="shared" si="2"/>
        <v>265.43908706276966</v>
      </c>
      <c r="W15" s="164">
        <f t="shared" si="2"/>
        <v>262.07071140138169</v>
      </c>
      <c r="X15" s="164">
        <f t="shared" si="2"/>
        <v>259.03516624556931</v>
      </c>
      <c r="Y15" s="164">
        <f t="shared" si="2"/>
        <v>260.97146059800275</v>
      </c>
      <c r="Z15" s="165">
        <f t="shared" si="2"/>
        <v>256.44904909530146</v>
      </c>
      <c r="AA15" s="90">
        <f t="shared" si="2"/>
        <v>249.45880258267061</v>
      </c>
      <c r="AB15" s="166">
        <f t="shared" si="2"/>
        <v>245.49237362899134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475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8572.1310128383557</v>
      </c>
      <c r="E16" s="167">
        <f t="shared" ref="E16:AB16" si="3">E14+E15</f>
        <v>334.36506078458433</v>
      </c>
      <c r="F16" s="168">
        <f t="shared" si="3"/>
        <v>331.22193826272883</v>
      </c>
      <c r="G16" s="168">
        <f t="shared" si="3"/>
        <v>327.47989096673268</v>
      </c>
      <c r="H16" s="168">
        <f t="shared" si="3"/>
        <v>326.71750118916924</v>
      </c>
      <c r="I16" s="168">
        <f t="shared" si="3"/>
        <v>330.78136988224651</v>
      </c>
      <c r="J16" s="170">
        <f t="shared" si="3"/>
        <v>330.62961375820362</v>
      </c>
      <c r="K16" s="203">
        <f t="shared" si="3"/>
        <v>333.50085074816104</v>
      </c>
      <c r="L16" s="168">
        <f t="shared" si="3"/>
        <v>335.23489803865095</v>
      </c>
      <c r="M16" s="168">
        <f t="shared" si="3"/>
        <v>345.65710463198792</v>
      </c>
      <c r="N16" s="168">
        <f t="shared" si="3"/>
        <v>357.09830583427402</v>
      </c>
      <c r="O16" s="168">
        <f t="shared" si="3"/>
        <v>367.90848601308818</v>
      </c>
      <c r="P16" s="168">
        <f t="shared" si="3"/>
        <v>377.27845300137602</v>
      </c>
      <c r="Q16" s="168">
        <f t="shared" si="3"/>
        <v>382.14884825025911</v>
      </c>
      <c r="R16" s="168">
        <f t="shared" si="3"/>
        <v>385.40720003758196</v>
      </c>
      <c r="S16" s="168">
        <f t="shared" si="3"/>
        <v>386.41411536485998</v>
      </c>
      <c r="T16" s="168">
        <f t="shared" si="3"/>
        <v>385.20487872396575</v>
      </c>
      <c r="U16" s="168">
        <f t="shared" si="3"/>
        <v>382.27959118927612</v>
      </c>
      <c r="V16" s="168">
        <f t="shared" si="3"/>
        <v>377.7722984698097</v>
      </c>
      <c r="W16" s="168">
        <f t="shared" si="3"/>
        <v>372.64783431209344</v>
      </c>
      <c r="X16" s="168">
        <f t="shared" si="3"/>
        <v>367.83183000794071</v>
      </c>
      <c r="Y16" s="168">
        <f t="shared" si="3"/>
        <v>370.42119983338296</v>
      </c>
      <c r="Z16" s="168">
        <f t="shared" si="3"/>
        <v>363.74587278936332</v>
      </c>
      <c r="AA16" s="199">
        <f t="shared" si="3"/>
        <v>353.24145149697409</v>
      </c>
      <c r="AB16" s="202">
        <f t="shared" si="3"/>
        <v>347.14241925164634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475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11376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474</v>
      </c>
      <c r="L17" s="471">
        <v>474</v>
      </c>
      <c r="M17" s="471">
        <v>474</v>
      </c>
      <c r="N17" s="471">
        <v>474</v>
      </c>
      <c r="O17" s="471">
        <v>474</v>
      </c>
      <c r="P17" s="471">
        <v>474</v>
      </c>
      <c r="Q17" s="471">
        <v>474</v>
      </c>
      <c r="R17" s="471">
        <v>474</v>
      </c>
      <c r="S17" s="471">
        <v>474</v>
      </c>
      <c r="T17" s="471">
        <v>474</v>
      </c>
      <c r="U17" s="471">
        <v>474</v>
      </c>
      <c r="V17" s="471">
        <v>474</v>
      </c>
      <c r="W17" s="471">
        <v>474</v>
      </c>
      <c r="X17" s="471">
        <v>474</v>
      </c>
      <c r="Y17" s="471">
        <v>474</v>
      </c>
      <c r="Z17" s="471">
        <v>474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475</v>
      </c>
      <c r="AK17" s="538">
        <f>$E11</f>
        <v>2.0078637012413934</v>
      </c>
      <c r="AL17" s="538">
        <f>$F11</f>
        <v>1.9735739419912393</v>
      </c>
      <c r="AM17" s="538">
        <f>$G11</f>
        <v>1.9788530193704899</v>
      </c>
      <c r="AN17" s="538">
        <f>$H11</f>
        <v>1.9652142340946563</v>
      </c>
      <c r="AO17" s="538"/>
      <c r="AP17" s="538">
        <f>$E12</f>
        <v>7.5776876528653503</v>
      </c>
      <c r="AQ17" s="538">
        <f>$F12</f>
        <v>7.4416863183509978</v>
      </c>
      <c r="AR17" s="538">
        <f>$G12</f>
        <v>7.3854323937973136</v>
      </c>
      <c r="AS17" s="538">
        <f>$H12</f>
        <v>7.3132696155253623</v>
      </c>
      <c r="AT17" s="538"/>
      <c r="AU17" s="538">
        <f>$E13</f>
        <v>89.004797677128195</v>
      </c>
      <c r="AV17" s="538">
        <f>$F13</f>
        <v>87.86062936547539</v>
      </c>
      <c r="AW17" s="538">
        <f>$G13</f>
        <v>87.29987767266951</v>
      </c>
      <c r="AX17" s="538">
        <f>$H13</f>
        <v>86.698662976812386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475</v>
      </c>
      <c r="AK18" s="538">
        <f>$I11</f>
        <v>1.9735389699369381</v>
      </c>
      <c r="AL18" s="538">
        <f>$J11</f>
        <v>2.009779369828347</v>
      </c>
      <c r="AM18" s="538">
        <f>$K11</f>
        <v>2.0744345131335264</v>
      </c>
      <c r="AN18" s="538">
        <f>$L11</f>
        <v>2.1030897348812521</v>
      </c>
      <c r="AO18" s="538"/>
      <c r="AP18" s="538">
        <f>$I12</f>
        <v>7.3245779545183431</v>
      </c>
      <c r="AQ18" s="538">
        <f>$J12</f>
        <v>7.4269889032809342</v>
      </c>
      <c r="AR18" s="538">
        <f>$K12</f>
        <v>7.5959407295386958</v>
      </c>
      <c r="AS18" s="538">
        <f>$L12</f>
        <v>7.7088850610374786</v>
      </c>
      <c r="AT18" s="538"/>
      <c r="AU18" s="539">
        <f>$I13</f>
        <v>86.877231337408375</v>
      </c>
      <c r="AV18" s="539">
        <f>$J13</f>
        <v>87.783453207438725</v>
      </c>
      <c r="AW18" s="539">
        <f>$K13</f>
        <v>88.767118602988717</v>
      </c>
      <c r="AX18" s="539">
        <f>$L13</f>
        <v>89.576081803174006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475</v>
      </c>
      <c r="AK19" s="538">
        <f>$M11</f>
        <v>2.2272820665404875</v>
      </c>
      <c r="AL19" s="538">
        <f>$N11</f>
        <v>2.2988200413448658</v>
      </c>
      <c r="AM19" s="538">
        <f>$O11</f>
        <v>2.3963640177534566</v>
      </c>
      <c r="AN19" s="538">
        <f>$P11</f>
        <v>2.4550855989104452</v>
      </c>
      <c r="AO19" s="538"/>
      <c r="AP19" s="538">
        <f>$M12</f>
        <v>8.0534611180725211</v>
      </c>
      <c r="AQ19" s="538">
        <f>$N12</f>
        <v>8.3579408725705768</v>
      </c>
      <c r="AR19" s="538">
        <f>$O12</f>
        <v>8.7198845947148502</v>
      </c>
      <c r="AS19" s="538">
        <f>$P12</f>
        <v>9.0109073324987961</v>
      </c>
      <c r="AT19" s="538"/>
      <c r="AU19" s="538">
        <f>$M13</f>
        <v>92.644063244865507</v>
      </c>
      <c r="AV19" s="538">
        <f>$N13</f>
        <v>95.172178161963743</v>
      </c>
      <c r="AW19" s="538">
        <f>$O13</f>
        <v>97.891521356780288</v>
      </c>
      <c r="AX19" s="538">
        <f>$P13</f>
        <v>99.975399523546059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475</v>
      </c>
      <c r="AK20" s="538">
        <f>$Q11</f>
        <v>2.4912131840680862</v>
      </c>
      <c r="AL20" s="538">
        <f>$R11</f>
        <v>2.5121023469925148</v>
      </c>
      <c r="AM20" s="538">
        <f>$S11</f>
        <v>2.531418384303378</v>
      </c>
      <c r="AN20" s="538">
        <f>$T11</f>
        <v>2.5261856184050364</v>
      </c>
      <c r="AO20" s="538"/>
      <c r="AP20" s="538">
        <f>$Q12</f>
        <v>9.1533061124298598</v>
      </c>
      <c r="AQ20" s="538">
        <f>$R12</f>
        <v>9.2574850477885668</v>
      </c>
      <c r="AR20" s="538">
        <f>$S12</f>
        <v>9.3009474031557104</v>
      </c>
      <c r="AS20" s="538">
        <f>$T12</f>
        <v>9.2872936380215254</v>
      </c>
      <c r="AT20" s="538"/>
      <c r="AU20" s="538">
        <f>$Q13</f>
        <v>101.21153529930785</v>
      </c>
      <c r="AV20" s="538">
        <f>$R13</f>
        <v>102.07093214003086</v>
      </c>
      <c r="AW20" s="538">
        <f>$S13</f>
        <v>102.41202399292371</v>
      </c>
      <c r="AX20" s="538">
        <f>$T13</f>
        <v>102.15378736140397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475</v>
      </c>
      <c r="AK21" s="538">
        <f>$U11</f>
        <v>2.519006789311137</v>
      </c>
      <c r="AL21" s="538">
        <f>$V11</f>
        <v>2.4899171566779379</v>
      </c>
      <c r="AM21" s="538">
        <f>$W11</f>
        <v>2.4486518739144638</v>
      </c>
      <c r="AN21" s="538">
        <f>$X11</f>
        <v>2.404926149656299</v>
      </c>
      <c r="AO21" s="538"/>
      <c r="AP21" s="538">
        <f>$U12</f>
        <v>9.2079999549666525</v>
      </c>
      <c r="AQ21" s="538">
        <f>$V12</f>
        <v>9.0497432932673547</v>
      </c>
      <c r="AR21" s="538">
        <f>$W12</f>
        <v>8.8163291098203267</v>
      </c>
      <c r="AS21" s="538">
        <f>$X12</f>
        <v>8.5645573965125408</v>
      </c>
      <c r="AT21" s="538"/>
      <c r="AU21" s="538">
        <f>$U13</f>
        <v>101.85494675675857</v>
      </c>
      <c r="AV21" s="538">
        <f>$V13</f>
        <v>100.79355095709475</v>
      </c>
      <c r="AW21" s="538">
        <f>$W13</f>
        <v>99.312141926976949</v>
      </c>
      <c r="AX21" s="538">
        <f>$X13</f>
        <v>97.827180216202564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475</v>
      </c>
      <c r="AK22" s="538">
        <f>$Y11</f>
        <v>2.4252711557969908</v>
      </c>
      <c r="AL22" s="538">
        <f>$Z11</f>
        <v>2.3379937162360593</v>
      </c>
      <c r="AM22" s="538">
        <f>$AA11</f>
        <v>2.1962041748062862</v>
      </c>
      <c r="AN22" s="540">
        <f>$AB11</f>
        <v>2.1003267184393599</v>
      </c>
      <c r="AO22" s="538"/>
      <c r="AP22" s="538">
        <f>$Y12</f>
        <v>8.5439023493753226</v>
      </c>
      <c r="AQ22" s="538">
        <f>$Z12</f>
        <v>8.3146308503827111</v>
      </c>
      <c r="AR22" s="538">
        <f>$AA12</f>
        <v>8.0301067296927062</v>
      </c>
      <c r="AS22" s="540">
        <f>$AB12</f>
        <v>7.8351148261746637</v>
      </c>
      <c r="AT22" s="538"/>
      <c r="AU22" s="538">
        <f>$Y13</f>
        <v>98.480565730207914</v>
      </c>
      <c r="AV22" s="538">
        <f>$Z13</f>
        <v>96.644199127443073</v>
      </c>
      <c r="AW22" s="538">
        <f>$AA13</f>
        <v>93.556338009804506</v>
      </c>
      <c r="AX22" s="540">
        <f>$AB13</f>
        <v>91.714604078040992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475</v>
      </c>
      <c r="AK23" s="538"/>
      <c r="AL23" s="538"/>
      <c r="AM23" s="538"/>
      <c r="AN23" s="318">
        <f>SUM(AK17:AN22)</f>
        <v>54.447116477634644</v>
      </c>
      <c r="AO23" s="538"/>
      <c r="AP23" s="538"/>
      <c r="AQ23" s="538"/>
      <c r="AR23" s="538"/>
      <c r="AS23" s="318">
        <f>SUM(AP17:AS22)</f>
        <v>199.27807925835918</v>
      </c>
      <c r="AT23" s="538"/>
      <c r="AU23" s="538"/>
      <c r="AV23" s="538"/>
      <c r="AW23" s="538"/>
      <c r="AX23" s="318">
        <f>SUM(AU17:AX22)</f>
        <v>2277.5828205264465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475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475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475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475</v>
      </c>
      <c r="AK27" s="321">
        <f>AI12</f>
        <v>475</v>
      </c>
      <c r="AL27" s="321">
        <f>AI13</f>
        <v>475</v>
      </c>
      <c r="AM27" s="321">
        <f>AI14</f>
        <v>475</v>
      </c>
      <c r="AN27" s="321">
        <f>AI15</f>
        <v>475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475</v>
      </c>
      <c r="AK28" s="321">
        <f>AI16</f>
        <v>475</v>
      </c>
      <c r="AL28" s="321">
        <f>AI17</f>
        <v>475</v>
      </c>
      <c r="AM28" s="321">
        <f>AI18</f>
        <v>475</v>
      </c>
      <c r="AN28" s="321">
        <f>AI19</f>
        <v>475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475</v>
      </c>
      <c r="AK29" s="321">
        <f>AI20</f>
        <v>475</v>
      </c>
      <c r="AL29" s="321">
        <f>AI21</f>
        <v>475</v>
      </c>
      <c r="AM29" s="321">
        <f>AI22</f>
        <v>475</v>
      </c>
      <c r="AN29" s="321">
        <f>AI23</f>
        <v>475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475</v>
      </c>
      <c r="AL30" s="321">
        <f>AI25</f>
        <v>475</v>
      </c>
      <c r="AM30" s="321">
        <f>AI26</f>
        <v>475</v>
      </c>
      <c r="AN30" s="321">
        <f>AI27</f>
        <v>475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475</v>
      </c>
      <c r="AL31" s="321">
        <f>AI29</f>
        <v>475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11400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2827.8689871616443</v>
      </c>
      <c r="E52" s="431">
        <f t="shared" si="4"/>
        <v>140.63493921541567</v>
      </c>
      <c r="F52" s="432">
        <f t="shared" si="4"/>
        <v>143.77806173727117</v>
      </c>
      <c r="G52" s="432">
        <f t="shared" si="4"/>
        <v>147.52010903326732</v>
      </c>
      <c r="H52" s="432">
        <f t="shared" si="4"/>
        <v>148.28249881083076</v>
      </c>
      <c r="I52" s="432">
        <f t="shared" si="4"/>
        <v>144.21863011775349</v>
      </c>
      <c r="J52" s="433">
        <f t="shared" si="4"/>
        <v>144.37038624179638</v>
      </c>
      <c r="K52" s="434">
        <f t="shared" si="4"/>
        <v>141.49914925183896</v>
      </c>
      <c r="L52" s="432">
        <f t="shared" si="4"/>
        <v>139.76510196134905</v>
      </c>
      <c r="M52" s="432">
        <f t="shared" si="4"/>
        <v>129.34289536801208</v>
      </c>
      <c r="N52" s="432">
        <f t="shared" si="4"/>
        <v>117.90169416572598</v>
      </c>
      <c r="O52" s="432">
        <f t="shared" si="4"/>
        <v>107.09151398691182</v>
      </c>
      <c r="P52" s="432">
        <f t="shared" si="4"/>
        <v>97.721546998623978</v>
      </c>
      <c r="Q52" s="432">
        <f t="shared" si="4"/>
        <v>92.851151749740893</v>
      </c>
      <c r="R52" s="432">
        <f t="shared" si="4"/>
        <v>89.592799962418042</v>
      </c>
      <c r="S52" s="432">
        <f t="shared" si="4"/>
        <v>88.585884635140019</v>
      </c>
      <c r="T52" s="432">
        <f t="shared" si="4"/>
        <v>89.795121276034251</v>
      </c>
      <c r="U52" s="432">
        <f t="shared" si="4"/>
        <v>92.720408810723882</v>
      </c>
      <c r="V52" s="432">
        <f t="shared" si="4"/>
        <v>97.227701530190302</v>
      </c>
      <c r="W52" s="432">
        <f t="shared" si="4"/>
        <v>102.35216568790656</v>
      </c>
      <c r="X52" s="432">
        <f t="shared" si="4"/>
        <v>107.16816999205929</v>
      </c>
      <c r="Y52" s="432">
        <f t="shared" si="4"/>
        <v>104.57880016661704</v>
      </c>
      <c r="Z52" s="435">
        <f t="shared" si="4"/>
        <v>111.25412721063668</v>
      </c>
      <c r="AA52" s="431">
        <f t="shared" si="4"/>
        <v>121.75854850302591</v>
      </c>
      <c r="AB52" s="433">
        <f t="shared" si="4"/>
        <v>127.85758074835366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3753.3659832196386</v>
      </c>
      <c r="E57" s="336">
        <v>149.63416679502802</v>
      </c>
      <c r="F57" s="337">
        <v>143.55212877730773</v>
      </c>
      <c r="G57" s="337">
        <v>142.27817539302879</v>
      </c>
      <c r="H57" s="337">
        <v>141.50214482303187</v>
      </c>
      <c r="I57" s="337">
        <v>144.12227147818825</v>
      </c>
      <c r="J57" s="338">
        <v>145.32289866661242</v>
      </c>
      <c r="K57" s="339">
        <v>147.50742827944009</v>
      </c>
      <c r="L57" s="337">
        <v>148.85466209136257</v>
      </c>
      <c r="M57" s="337">
        <v>155.29525069141675</v>
      </c>
      <c r="N57" s="337">
        <v>158.94940038323514</v>
      </c>
      <c r="O57" s="337">
        <v>162.80426206300004</v>
      </c>
      <c r="P57" s="337">
        <v>165.13249374516977</v>
      </c>
      <c r="Q57" s="337">
        <v>166.27290094090986</v>
      </c>
      <c r="R57" s="337">
        <v>166.83414269076471</v>
      </c>
      <c r="S57" s="337">
        <v>166.90562108038472</v>
      </c>
      <c r="T57" s="337">
        <v>167.24995842772731</v>
      </c>
      <c r="U57" s="337">
        <v>166.7516139739848</v>
      </c>
      <c r="V57" s="337">
        <v>165.23936888099348</v>
      </c>
      <c r="W57" s="337">
        <v>165.61849973302012</v>
      </c>
      <c r="X57" s="337">
        <v>165.27754272843296</v>
      </c>
      <c r="Y57" s="337">
        <v>161.05320393815862</v>
      </c>
      <c r="Z57" s="340">
        <v>156.43323081614128</v>
      </c>
      <c r="AA57" s="336">
        <v>151.9266587177236</v>
      </c>
      <c r="AB57" s="338">
        <v>148.84795810457629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2561.6976924535952</v>
      </c>
      <c r="E58" s="449">
        <v>94.687353181626918</v>
      </c>
      <c r="F58" s="450">
        <v>92.025760599127253</v>
      </c>
      <c r="G58" s="450">
        <v>90.623806308246316</v>
      </c>
      <c r="H58" s="450">
        <v>91.322997515070497</v>
      </c>
      <c r="I58" s="450">
        <v>92.128714656399737</v>
      </c>
      <c r="J58" s="451">
        <v>95.251674654800752</v>
      </c>
      <c r="K58" s="452">
        <v>97.362826637952082</v>
      </c>
      <c r="L58" s="450">
        <v>102.43619803171254</v>
      </c>
      <c r="M58" s="450">
        <v>108.20447102593363</v>
      </c>
      <c r="N58" s="450">
        <v>113.17705921629852</v>
      </c>
      <c r="O58" s="450">
        <v>114.87641062196319</v>
      </c>
      <c r="P58" s="450">
        <v>116.00825960557574</v>
      </c>
      <c r="Q58" s="450">
        <v>117.3165506461748</v>
      </c>
      <c r="R58" s="450">
        <v>119.68264191106023</v>
      </c>
      <c r="S58" s="450">
        <v>117.41840854170923</v>
      </c>
      <c r="T58" s="450">
        <v>116.98767394795146</v>
      </c>
      <c r="U58" s="450">
        <v>117.4121076878989</v>
      </c>
      <c r="V58" s="450">
        <v>117.84392361729769</v>
      </c>
      <c r="W58" s="450">
        <v>117.26228486466339</v>
      </c>
      <c r="X58" s="450">
        <v>115.6101070875156</v>
      </c>
      <c r="Y58" s="450">
        <v>110.63154890882748</v>
      </c>
      <c r="Z58" s="453">
        <v>105.66363875859851</v>
      </c>
      <c r="AA58" s="449">
        <v>100.94883855759022</v>
      </c>
      <c r="AB58" s="451">
        <v>96.814435869601056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2919.8113026091401</v>
      </c>
      <c r="E59" s="355">
        <v>114.45532230807773</v>
      </c>
      <c r="F59" s="356">
        <v>105.60493106888919</v>
      </c>
      <c r="G59" s="356">
        <v>104.34574646893095</v>
      </c>
      <c r="H59" s="356">
        <v>104.16346954407179</v>
      </c>
      <c r="I59" s="356">
        <v>107.97337037567877</v>
      </c>
      <c r="J59" s="357">
        <v>109.23195919441721</v>
      </c>
      <c r="K59" s="358">
        <v>112.53912394420291</v>
      </c>
      <c r="L59" s="356">
        <v>114.40243365777454</v>
      </c>
      <c r="M59" s="356">
        <v>122.33920406496547</v>
      </c>
      <c r="N59" s="356">
        <v>126.31909308465661</v>
      </c>
      <c r="O59" s="356">
        <v>129.33958926702263</v>
      </c>
      <c r="P59" s="356">
        <v>131.14083568718237</v>
      </c>
      <c r="Q59" s="356">
        <v>132.09520804272086</v>
      </c>
      <c r="R59" s="356">
        <v>132.29632808268488</v>
      </c>
      <c r="S59" s="356">
        <v>132.28343161894972</v>
      </c>
      <c r="T59" s="356">
        <v>132.71617442264923</v>
      </c>
      <c r="U59" s="356">
        <v>132.01564338530378</v>
      </c>
      <c r="V59" s="356">
        <v>131.34921732135606</v>
      </c>
      <c r="W59" s="356">
        <v>133.15414572295018</v>
      </c>
      <c r="X59" s="356">
        <v>134.65539350856699</v>
      </c>
      <c r="Y59" s="356">
        <v>128.65398152294611</v>
      </c>
      <c r="Z59" s="359">
        <v>121.37519361930552</v>
      </c>
      <c r="AA59" s="355">
        <v>115.74484381960181</v>
      </c>
      <c r="AB59" s="357">
        <v>111.616662876235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498.71499348881378</v>
      </c>
      <c r="E60" s="367">
        <v>18.944011690612879</v>
      </c>
      <c r="F60" s="368">
        <v>18.650093766683266</v>
      </c>
      <c r="G60" s="368">
        <v>18.463165075617496</v>
      </c>
      <c r="H60" s="368">
        <v>18.535363552093521</v>
      </c>
      <c r="I60" s="368">
        <v>18.489300565931835</v>
      </c>
      <c r="J60" s="369">
        <v>18.808167471814063</v>
      </c>
      <c r="K60" s="370">
        <v>19.261446724133439</v>
      </c>
      <c r="L60" s="368">
        <v>19.996581593214607</v>
      </c>
      <c r="M60" s="368">
        <v>20.956678579507908</v>
      </c>
      <c r="N60" s="368">
        <v>21.842855665509781</v>
      </c>
      <c r="O60" s="368">
        <v>22.497753089669136</v>
      </c>
      <c r="P60" s="368">
        <v>22.656921130318715</v>
      </c>
      <c r="Q60" s="368">
        <v>22.953383714823108</v>
      </c>
      <c r="R60" s="368">
        <v>23.044550784436215</v>
      </c>
      <c r="S60" s="368">
        <v>22.701141069408454</v>
      </c>
      <c r="T60" s="368">
        <v>22.685663597434509</v>
      </c>
      <c r="U60" s="368">
        <v>22.530652840510356</v>
      </c>
      <c r="V60" s="368">
        <v>22.121759651502476</v>
      </c>
      <c r="W60" s="368">
        <v>21.717451534407974</v>
      </c>
      <c r="X60" s="368">
        <v>21.291928447620407</v>
      </c>
      <c r="Y60" s="368">
        <v>20.82635821697373</v>
      </c>
      <c r="Z60" s="371">
        <v>20.375168991155185</v>
      </c>
      <c r="AA60" s="367">
        <v>19.951025369978737</v>
      </c>
      <c r="AB60" s="369">
        <v>19.413570365455943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3418.5262960979539</v>
      </c>
      <c r="E61" s="517">
        <f t="shared" ref="E61:AB61" si="6">SUM(E59:E60)</f>
        <v>133.39933399869059</v>
      </c>
      <c r="F61" s="518">
        <f t="shared" si="6"/>
        <v>124.25502483557246</v>
      </c>
      <c r="G61" s="518">
        <f t="shared" si="6"/>
        <v>122.80891154454845</v>
      </c>
      <c r="H61" s="518">
        <f t="shared" si="6"/>
        <v>122.69883309616532</v>
      </c>
      <c r="I61" s="518">
        <f t="shared" si="6"/>
        <v>126.46267094161061</v>
      </c>
      <c r="J61" s="519">
        <f t="shared" si="6"/>
        <v>128.04012666623129</v>
      </c>
      <c r="K61" s="520">
        <f t="shared" si="6"/>
        <v>131.80057066833635</v>
      </c>
      <c r="L61" s="518">
        <f t="shared" si="6"/>
        <v>134.39901525098915</v>
      </c>
      <c r="M61" s="518">
        <f t="shared" si="6"/>
        <v>143.29588264447338</v>
      </c>
      <c r="N61" s="518">
        <f t="shared" si="6"/>
        <v>148.1619487501664</v>
      </c>
      <c r="O61" s="518">
        <f t="shared" si="6"/>
        <v>151.83734235669178</v>
      </c>
      <c r="P61" s="518">
        <f t="shared" si="6"/>
        <v>153.7977568175011</v>
      </c>
      <c r="Q61" s="518">
        <f t="shared" si="6"/>
        <v>155.04859175754396</v>
      </c>
      <c r="R61" s="518">
        <f t="shared" si="6"/>
        <v>155.34087886712109</v>
      </c>
      <c r="S61" s="518">
        <f t="shared" si="6"/>
        <v>154.98457268835818</v>
      </c>
      <c r="T61" s="518">
        <f t="shared" si="6"/>
        <v>155.40183802008374</v>
      </c>
      <c r="U61" s="518">
        <f t="shared" si="6"/>
        <v>154.54629622581413</v>
      </c>
      <c r="V61" s="518">
        <f t="shared" si="6"/>
        <v>153.47097697285855</v>
      </c>
      <c r="W61" s="518">
        <f t="shared" si="6"/>
        <v>154.87159725735816</v>
      </c>
      <c r="X61" s="518">
        <f t="shared" si="6"/>
        <v>155.94732195618741</v>
      </c>
      <c r="Y61" s="518">
        <f t="shared" si="6"/>
        <v>149.48033973991983</v>
      </c>
      <c r="Z61" s="521">
        <f t="shared" si="6"/>
        <v>141.75036261046071</v>
      </c>
      <c r="AA61" s="517">
        <f t="shared" si="6"/>
        <v>135.69586918958055</v>
      </c>
      <c r="AB61" s="519">
        <f t="shared" si="6"/>
        <v>131.03023324169095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6315.0636756732356</v>
      </c>
      <c r="E62" s="90">
        <f t="shared" ref="E62:AB62" si="7">SUM(E57:E58)</f>
        <v>244.32151997665494</v>
      </c>
      <c r="F62" s="164">
        <f t="shared" si="7"/>
        <v>235.577889376435</v>
      </c>
      <c r="G62" s="164">
        <f t="shared" si="7"/>
        <v>232.9019817012751</v>
      </c>
      <c r="H62" s="164">
        <f t="shared" si="7"/>
        <v>232.82514233810235</v>
      </c>
      <c r="I62" s="164">
        <f t="shared" si="7"/>
        <v>236.250986134588</v>
      </c>
      <c r="J62" s="166">
        <f t="shared" si="7"/>
        <v>240.57457332141317</v>
      </c>
      <c r="K62" s="48">
        <f t="shared" si="7"/>
        <v>244.87025491739217</v>
      </c>
      <c r="L62" s="164">
        <f t="shared" si="7"/>
        <v>251.29086012307511</v>
      </c>
      <c r="M62" s="164">
        <f t="shared" si="7"/>
        <v>263.49972171735038</v>
      </c>
      <c r="N62" s="164">
        <f t="shared" si="7"/>
        <v>272.12645959953363</v>
      </c>
      <c r="O62" s="164">
        <f t="shared" si="7"/>
        <v>277.68067268496321</v>
      </c>
      <c r="P62" s="164">
        <f t="shared" si="7"/>
        <v>281.14075335074551</v>
      </c>
      <c r="Q62" s="164">
        <f t="shared" si="7"/>
        <v>283.58945158708468</v>
      </c>
      <c r="R62" s="164">
        <f t="shared" si="7"/>
        <v>286.51678460182495</v>
      </c>
      <c r="S62" s="164">
        <f t="shared" si="7"/>
        <v>284.32402962209392</v>
      </c>
      <c r="T62" s="164">
        <f t="shared" si="7"/>
        <v>284.2376323756788</v>
      </c>
      <c r="U62" s="164">
        <f t="shared" si="7"/>
        <v>284.1637216618837</v>
      </c>
      <c r="V62" s="164">
        <f t="shared" si="7"/>
        <v>283.08329249829114</v>
      </c>
      <c r="W62" s="164">
        <f t="shared" si="7"/>
        <v>282.88078459768349</v>
      </c>
      <c r="X62" s="164">
        <f t="shared" si="7"/>
        <v>280.88764981594858</v>
      </c>
      <c r="Y62" s="164">
        <f t="shared" si="7"/>
        <v>271.6847528469861</v>
      </c>
      <c r="Z62" s="165">
        <f t="shared" si="7"/>
        <v>262.0968695747398</v>
      </c>
      <c r="AA62" s="90">
        <f t="shared" si="7"/>
        <v>252.87549727531382</v>
      </c>
      <c r="AB62" s="166">
        <f t="shared" si="7"/>
        <v>245.66239397417735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9733.5899717711891</v>
      </c>
      <c r="E63" s="460">
        <f t="shared" ref="E63:AB63" si="8">E61+E62</f>
        <v>377.72085397534556</v>
      </c>
      <c r="F63" s="461">
        <f t="shared" si="8"/>
        <v>359.83291421200744</v>
      </c>
      <c r="G63" s="461">
        <f t="shared" si="8"/>
        <v>355.71089324582357</v>
      </c>
      <c r="H63" s="461">
        <f t="shared" si="8"/>
        <v>355.52397543426764</v>
      </c>
      <c r="I63" s="461">
        <f t="shared" si="8"/>
        <v>362.71365707619861</v>
      </c>
      <c r="J63" s="462">
        <f t="shared" si="8"/>
        <v>368.61469998764449</v>
      </c>
      <c r="K63" s="463">
        <f t="shared" si="8"/>
        <v>376.67082558572849</v>
      </c>
      <c r="L63" s="461">
        <f t="shared" si="8"/>
        <v>385.68987537406429</v>
      </c>
      <c r="M63" s="461">
        <f t="shared" si="8"/>
        <v>406.79560436182373</v>
      </c>
      <c r="N63" s="461">
        <f t="shared" si="8"/>
        <v>420.28840834970003</v>
      </c>
      <c r="O63" s="461">
        <f t="shared" si="8"/>
        <v>429.51801504165496</v>
      </c>
      <c r="P63" s="461">
        <f t="shared" si="8"/>
        <v>434.93851016824658</v>
      </c>
      <c r="Q63" s="461">
        <f t="shared" si="8"/>
        <v>438.63804334462861</v>
      </c>
      <c r="R63" s="461">
        <f t="shared" si="8"/>
        <v>441.85766346894604</v>
      </c>
      <c r="S63" s="461">
        <f t="shared" si="8"/>
        <v>439.3086023104521</v>
      </c>
      <c r="T63" s="461">
        <f t="shared" si="8"/>
        <v>439.63947039576254</v>
      </c>
      <c r="U63" s="461">
        <f t="shared" si="8"/>
        <v>438.71001788769786</v>
      </c>
      <c r="V63" s="461">
        <f t="shared" si="8"/>
        <v>436.55426947114972</v>
      </c>
      <c r="W63" s="461">
        <f t="shared" si="8"/>
        <v>437.75238185504168</v>
      </c>
      <c r="X63" s="461">
        <f t="shared" si="8"/>
        <v>436.83497177213599</v>
      </c>
      <c r="Y63" s="461">
        <f t="shared" si="8"/>
        <v>421.16509258690593</v>
      </c>
      <c r="Z63" s="464">
        <f t="shared" si="8"/>
        <v>403.84723218520048</v>
      </c>
      <c r="AA63" s="460">
        <f t="shared" si="8"/>
        <v>388.57136646489437</v>
      </c>
      <c r="AB63" s="462">
        <f t="shared" si="8"/>
        <v>376.6926272158683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410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9840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381">
        <v>410</v>
      </c>
      <c r="L64" s="381">
        <v>410</v>
      </c>
      <c r="M64" s="381">
        <v>410</v>
      </c>
      <c r="N64" s="381">
        <v>410</v>
      </c>
      <c r="O64" s="381">
        <v>410</v>
      </c>
      <c r="P64" s="381">
        <v>410</v>
      </c>
      <c r="Q64" s="381">
        <v>410</v>
      </c>
      <c r="R64" s="381">
        <v>410</v>
      </c>
      <c r="S64" s="381">
        <v>410</v>
      </c>
      <c r="T64" s="381">
        <v>410</v>
      </c>
      <c r="U64" s="381">
        <v>410</v>
      </c>
      <c r="V64" s="381">
        <v>410</v>
      </c>
      <c r="W64" s="381">
        <v>410</v>
      </c>
      <c r="X64" s="381">
        <v>410</v>
      </c>
      <c r="Y64" s="381">
        <v>410</v>
      </c>
      <c r="Z64" s="382">
        <v>410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410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410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410</v>
      </c>
      <c r="AK66" s="538">
        <f>$E59</f>
        <v>114.45532230807773</v>
      </c>
      <c r="AL66" s="538">
        <f>$F59</f>
        <v>105.60493106888919</v>
      </c>
      <c r="AM66" s="538">
        <f>$G59</f>
        <v>104.34574646893095</v>
      </c>
      <c r="AN66" s="538">
        <f>$H59</f>
        <v>104.16346954407179</v>
      </c>
      <c r="AO66" s="538"/>
      <c r="AP66" s="538">
        <f>$E60</f>
        <v>18.944011690612879</v>
      </c>
      <c r="AQ66" s="538">
        <f>$F60</f>
        <v>18.650093766683266</v>
      </c>
      <c r="AR66" s="538">
        <f>$G60</f>
        <v>18.463165075617496</v>
      </c>
      <c r="AS66" s="538">
        <f>$H60</f>
        <v>18.535363552093521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410</v>
      </c>
      <c r="AK67" s="538">
        <f>$I59</f>
        <v>107.97337037567877</v>
      </c>
      <c r="AL67" s="538">
        <f>$J59</f>
        <v>109.23195919441721</v>
      </c>
      <c r="AM67" s="538">
        <f>$K59</f>
        <v>112.53912394420291</v>
      </c>
      <c r="AN67" s="538">
        <f>$L59</f>
        <v>114.40243365777454</v>
      </c>
      <c r="AO67" s="538"/>
      <c r="AP67" s="538">
        <f>$I60</f>
        <v>18.489300565931835</v>
      </c>
      <c r="AQ67" s="538">
        <f>$J60</f>
        <v>18.808167471814063</v>
      </c>
      <c r="AR67" s="538">
        <f>$K60</f>
        <v>19.261446724133439</v>
      </c>
      <c r="AS67" s="538">
        <f>$L60</f>
        <v>19.996581593214607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410</v>
      </c>
      <c r="AK68" s="538">
        <f>$M59</f>
        <v>122.33920406496547</v>
      </c>
      <c r="AL68" s="538">
        <f>$N59</f>
        <v>126.31909308465661</v>
      </c>
      <c r="AM68" s="538">
        <f>$O59</f>
        <v>129.33958926702263</v>
      </c>
      <c r="AN68" s="538">
        <f>$P59</f>
        <v>131.14083568718237</v>
      </c>
      <c r="AO68" s="538"/>
      <c r="AP68" s="538">
        <f>$M60</f>
        <v>20.956678579507908</v>
      </c>
      <c r="AQ68" s="538">
        <f>$N60</f>
        <v>21.842855665509781</v>
      </c>
      <c r="AR68" s="538">
        <f>$O60</f>
        <v>22.497753089669136</v>
      </c>
      <c r="AS68" s="538">
        <f>$P60</f>
        <v>22.656921130318715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410</v>
      </c>
      <c r="AK69" s="538">
        <f>$Q59</f>
        <v>132.09520804272086</v>
      </c>
      <c r="AL69" s="538">
        <f>$R59</f>
        <v>132.29632808268488</v>
      </c>
      <c r="AM69" s="538">
        <f>$S59</f>
        <v>132.28343161894972</v>
      </c>
      <c r="AN69" s="538">
        <f>$T59</f>
        <v>132.71617442264923</v>
      </c>
      <c r="AO69" s="538"/>
      <c r="AP69" s="538">
        <f>$Q60</f>
        <v>22.953383714823108</v>
      </c>
      <c r="AQ69" s="538">
        <f>$R60</f>
        <v>23.044550784436215</v>
      </c>
      <c r="AR69" s="538">
        <f>$S60</f>
        <v>22.701141069408454</v>
      </c>
      <c r="AS69" s="538">
        <f>$T60</f>
        <v>22.685663597434509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410</v>
      </c>
      <c r="AK70" s="538">
        <f>$U59</f>
        <v>132.01564338530378</v>
      </c>
      <c r="AL70" s="538">
        <f>$V59</f>
        <v>131.34921732135606</v>
      </c>
      <c r="AM70" s="538">
        <f>$W59</f>
        <v>133.15414572295018</v>
      </c>
      <c r="AN70" s="538">
        <f>$X59</f>
        <v>134.65539350856699</v>
      </c>
      <c r="AO70" s="538"/>
      <c r="AP70" s="538">
        <f>$U60</f>
        <v>22.530652840510356</v>
      </c>
      <c r="AQ70" s="538">
        <f>$V60</f>
        <v>22.121759651502476</v>
      </c>
      <c r="AR70" s="538">
        <f>$W60</f>
        <v>21.717451534407974</v>
      </c>
      <c r="AS70" s="538">
        <f>$X60</f>
        <v>21.291928447620407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410</v>
      </c>
      <c r="AK71" s="538">
        <f>$Y59</f>
        <v>128.65398152294611</v>
      </c>
      <c r="AL71" s="538">
        <f>$Z59</f>
        <v>121.37519361930552</v>
      </c>
      <c r="AM71" s="538">
        <f>$AA59</f>
        <v>115.74484381960181</v>
      </c>
      <c r="AN71" s="540">
        <f>$AB59</f>
        <v>111.616662876235</v>
      </c>
      <c r="AO71" s="538"/>
      <c r="AP71" s="538">
        <f>$Y60</f>
        <v>20.82635821697373</v>
      </c>
      <c r="AQ71" s="538">
        <f>$Z60</f>
        <v>20.375168991155185</v>
      </c>
      <c r="AR71" s="538">
        <f>$AA60</f>
        <v>19.951025369978737</v>
      </c>
      <c r="AS71" s="540">
        <f>$AB60</f>
        <v>19.413570365455943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410</v>
      </c>
      <c r="AK72" s="538"/>
      <c r="AL72" s="538"/>
      <c r="AM72" s="538"/>
      <c r="AN72" s="318">
        <f>SUM(AK66:AN71)</f>
        <v>2919.8113026091401</v>
      </c>
      <c r="AO72" s="538"/>
      <c r="AP72" s="538"/>
      <c r="AQ72" s="538"/>
      <c r="AR72" s="538"/>
      <c r="AS72" s="318">
        <f>SUM(AP66:AS71)</f>
        <v>498.71499348881378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410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410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410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410</v>
      </c>
      <c r="AK76" s="321">
        <f>AI61</f>
        <v>410</v>
      </c>
      <c r="AL76" s="321">
        <f>AI62</f>
        <v>410</v>
      </c>
      <c r="AM76" s="321">
        <f>AI63</f>
        <v>410</v>
      </c>
      <c r="AN76" s="321">
        <f>AI64</f>
        <v>410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410</v>
      </c>
      <c r="AK77" s="321">
        <f>AI65</f>
        <v>410</v>
      </c>
      <c r="AL77" s="321">
        <f>AI66</f>
        <v>410</v>
      </c>
      <c r="AM77" s="321">
        <f>AI67</f>
        <v>410</v>
      </c>
      <c r="AN77" s="321">
        <f>AI68</f>
        <v>410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410</v>
      </c>
      <c r="AK78" s="321">
        <f>AI69</f>
        <v>410</v>
      </c>
      <c r="AL78" s="321">
        <f>AI70</f>
        <v>410</v>
      </c>
      <c r="AM78" s="321">
        <f>AI71</f>
        <v>410</v>
      </c>
      <c r="AN78" s="321">
        <f>AI72</f>
        <v>410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410</v>
      </c>
      <c r="AL79" s="321">
        <f>AI74</f>
        <v>410</v>
      </c>
      <c r="AM79" s="321">
        <f>AI75</f>
        <v>410</v>
      </c>
      <c r="AN79" s="321">
        <f>AI76</f>
        <v>410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410</v>
      </c>
      <c r="AL80" s="321">
        <f>AI78</f>
        <v>410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9840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-109.58997177118908</v>
      </c>
      <c r="E99" s="431">
        <f t="shared" si="9"/>
        <v>23.279146024654437</v>
      </c>
      <c r="F99" s="432">
        <f t="shared" si="9"/>
        <v>41.167085787992562</v>
      </c>
      <c r="G99" s="432">
        <f t="shared" si="9"/>
        <v>45.28910675417643</v>
      </c>
      <c r="H99" s="432">
        <f t="shared" si="9"/>
        <v>45.476024565732359</v>
      </c>
      <c r="I99" s="432">
        <f t="shared" si="9"/>
        <v>38.286342923801385</v>
      </c>
      <c r="J99" s="433">
        <f t="shared" si="9"/>
        <v>32.385300012355515</v>
      </c>
      <c r="K99" s="434">
        <f t="shared" si="9"/>
        <v>24.329174414271506</v>
      </c>
      <c r="L99" s="432">
        <f t="shared" si="9"/>
        <v>15.310124625935714</v>
      </c>
      <c r="M99" s="432">
        <f t="shared" si="9"/>
        <v>-5.7956043618237345</v>
      </c>
      <c r="N99" s="432">
        <f t="shared" si="9"/>
        <v>-19.288408349700035</v>
      </c>
      <c r="O99" s="432">
        <f t="shared" si="9"/>
        <v>-28.518015041654962</v>
      </c>
      <c r="P99" s="432">
        <f t="shared" si="9"/>
        <v>-33.93851016824658</v>
      </c>
      <c r="Q99" s="432">
        <f t="shared" si="9"/>
        <v>-37.638043344628613</v>
      </c>
      <c r="R99" s="432">
        <f t="shared" si="9"/>
        <v>-40.857663468946043</v>
      </c>
      <c r="S99" s="432">
        <f t="shared" si="9"/>
        <v>-38.308602310452102</v>
      </c>
      <c r="T99" s="432">
        <f t="shared" si="9"/>
        <v>-38.639470395762544</v>
      </c>
      <c r="U99" s="432">
        <f t="shared" si="9"/>
        <v>-37.710017887697859</v>
      </c>
      <c r="V99" s="432">
        <f t="shared" si="9"/>
        <v>-35.554269471149723</v>
      </c>
      <c r="W99" s="432">
        <f t="shared" si="9"/>
        <v>-36.752381855041676</v>
      </c>
      <c r="X99" s="432">
        <f t="shared" si="9"/>
        <v>-35.834971772135987</v>
      </c>
      <c r="Y99" s="432">
        <f t="shared" si="9"/>
        <v>-20.165092586905928</v>
      </c>
      <c r="Z99" s="435">
        <f t="shared" si="9"/>
        <v>-2.8472321852004825</v>
      </c>
      <c r="AA99" s="431">
        <f t="shared" si="9"/>
        <v>12.428633535105632</v>
      </c>
      <c r="AB99" s="433">
        <f t="shared" si="9"/>
        <v>24.307372784131701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165.5678041901767</v>
      </c>
      <c r="E104" s="336">
        <v>6.2334294197702977</v>
      </c>
      <c r="F104" s="337">
        <v>6.1054455010212623</v>
      </c>
      <c r="G104" s="337">
        <v>6.0265902626225234</v>
      </c>
      <c r="H104" s="337">
        <v>5.9906408542312182</v>
      </c>
      <c r="I104" s="337">
        <v>6.0011397571652241</v>
      </c>
      <c r="J104" s="338">
        <v>6.0898160644307655</v>
      </c>
      <c r="K104" s="339">
        <v>6.2043067125162654</v>
      </c>
      <c r="L104" s="337">
        <v>6.2999133617469969</v>
      </c>
      <c r="M104" s="337">
        <v>6.6234115019799331</v>
      </c>
      <c r="N104" s="337">
        <v>6.9258834262046456</v>
      </c>
      <c r="O104" s="337">
        <v>7.2571110440042323</v>
      </c>
      <c r="P104" s="337">
        <v>7.5311620087164339</v>
      </c>
      <c r="Q104" s="337">
        <v>7.6703244954892709</v>
      </c>
      <c r="R104" s="337">
        <v>7.7734462596975256</v>
      </c>
      <c r="S104" s="337">
        <v>7.8157656955888761</v>
      </c>
      <c r="T104" s="337">
        <v>7.7958687432940428</v>
      </c>
      <c r="U104" s="337">
        <v>7.7222033082487815</v>
      </c>
      <c r="V104" s="337">
        <v>7.594352094990052</v>
      </c>
      <c r="W104" s="337">
        <v>7.3630989871538839</v>
      </c>
      <c r="X104" s="337">
        <v>7.1921230866115593</v>
      </c>
      <c r="Y104" s="337">
        <v>7.2351762098440169</v>
      </c>
      <c r="Z104" s="340">
        <v>7.0101990303879065</v>
      </c>
      <c r="AA104" s="336">
        <v>6.6663387399554033</v>
      </c>
      <c r="AB104" s="338">
        <v>6.4400576245056138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171.05322952811841</v>
      </c>
      <c r="E105" s="367">
        <v>6.4800945983782094</v>
      </c>
      <c r="F105" s="368">
        <v>6.3647833785735175</v>
      </c>
      <c r="G105" s="368">
        <v>6.3208515023880354</v>
      </c>
      <c r="H105" s="368">
        <v>6.2704984129946748</v>
      </c>
      <c r="I105" s="368">
        <v>6.2834514764227176</v>
      </c>
      <c r="J105" s="369">
        <v>6.3658395240743806</v>
      </c>
      <c r="K105" s="370">
        <v>6.4990751480196902</v>
      </c>
      <c r="L105" s="368">
        <v>6.5737420771541037</v>
      </c>
      <c r="M105" s="368">
        <v>6.8856551045274248</v>
      </c>
      <c r="N105" s="368">
        <v>7.1471034466135235</v>
      </c>
      <c r="O105" s="368">
        <v>7.4568233178866956</v>
      </c>
      <c r="P105" s="368">
        <v>7.6915555108050651</v>
      </c>
      <c r="Q105" s="368">
        <v>7.8225109461063447</v>
      </c>
      <c r="R105" s="368">
        <v>7.9115202703984266</v>
      </c>
      <c r="S105" s="368">
        <v>7.9617748983895735</v>
      </c>
      <c r="T105" s="368">
        <v>7.9458668351317678</v>
      </c>
      <c r="U105" s="368">
        <v>7.8879250682583502</v>
      </c>
      <c r="V105" s="368">
        <v>7.7794735736721528</v>
      </c>
      <c r="W105" s="368">
        <v>7.6007729452090791</v>
      </c>
      <c r="X105" s="368">
        <v>7.4303710253219473</v>
      </c>
      <c r="Y105" s="368">
        <v>7.4653287987743084</v>
      </c>
      <c r="Z105" s="371">
        <v>7.2599156798485431</v>
      </c>
      <c r="AA105" s="367">
        <v>6.9312777536186614</v>
      </c>
      <c r="AB105" s="369">
        <v>6.7170182355511958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171.05322952811841</v>
      </c>
      <c r="E106" s="454">
        <f t="shared" ref="E106:AB106" si="11">E105</f>
        <v>6.4800945983782094</v>
      </c>
      <c r="F106" s="455">
        <f t="shared" si="11"/>
        <v>6.3647833785735175</v>
      </c>
      <c r="G106" s="455">
        <f t="shared" si="11"/>
        <v>6.3208515023880354</v>
      </c>
      <c r="H106" s="455">
        <f t="shared" si="11"/>
        <v>6.2704984129946748</v>
      </c>
      <c r="I106" s="455">
        <f t="shared" si="11"/>
        <v>6.2834514764227176</v>
      </c>
      <c r="J106" s="456">
        <f t="shared" si="11"/>
        <v>6.3658395240743806</v>
      </c>
      <c r="K106" s="457">
        <f t="shared" si="11"/>
        <v>6.4990751480196902</v>
      </c>
      <c r="L106" s="455">
        <f t="shared" si="11"/>
        <v>6.5737420771541037</v>
      </c>
      <c r="M106" s="455">
        <f t="shared" si="11"/>
        <v>6.8856551045274248</v>
      </c>
      <c r="N106" s="455">
        <f t="shared" si="11"/>
        <v>7.1471034466135235</v>
      </c>
      <c r="O106" s="455">
        <f t="shared" si="11"/>
        <v>7.4568233178866956</v>
      </c>
      <c r="P106" s="455">
        <f t="shared" si="11"/>
        <v>7.6915555108050651</v>
      </c>
      <c r="Q106" s="455">
        <f t="shared" si="11"/>
        <v>7.8225109461063447</v>
      </c>
      <c r="R106" s="455">
        <f t="shared" si="11"/>
        <v>7.9115202703984266</v>
      </c>
      <c r="S106" s="455">
        <f t="shared" si="11"/>
        <v>7.9617748983895735</v>
      </c>
      <c r="T106" s="455">
        <f t="shared" si="11"/>
        <v>7.9458668351317678</v>
      </c>
      <c r="U106" s="455">
        <f t="shared" si="11"/>
        <v>7.8879250682583502</v>
      </c>
      <c r="V106" s="455">
        <f t="shared" si="11"/>
        <v>7.7794735736721528</v>
      </c>
      <c r="W106" s="455">
        <f t="shared" si="11"/>
        <v>7.6007729452090791</v>
      </c>
      <c r="X106" s="455">
        <f t="shared" si="11"/>
        <v>7.4303710253219473</v>
      </c>
      <c r="Y106" s="455">
        <f t="shared" si="11"/>
        <v>7.4653287987743084</v>
      </c>
      <c r="Z106" s="458">
        <f t="shared" si="11"/>
        <v>7.2599156798485431</v>
      </c>
      <c r="AA106" s="454">
        <f t="shared" si="11"/>
        <v>6.9312777536186614</v>
      </c>
      <c r="AB106" s="456">
        <f t="shared" si="11"/>
        <v>6.7170182355511958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165.5678041901767</v>
      </c>
      <c r="E107" s="90">
        <f t="shared" ref="E107:AB107" si="12">E104</f>
        <v>6.2334294197702977</v>
      </c>
      <c r="F107" s="164">
        <f t="shared" si="12"/>
        <v>6.1054455010212623</v>
      </c>
      <c r="G107" s="164">
        <f t="shared" si="12"/>
        <v>6.0265902626225234</v>
      </c>
      <c r="H107" s="164">
        <f t="shared" si="12"/>
        <v>5.9906408542312182</v>
      </c>
      <c r="I107" s="164">
        <f t="shared" si="12"/>
        <v>6.0011397571652241</v>
      </c>
      <c r="J107" s="166">
        <f t="shared" si="12"/>
        <v>6.0898160644307655</v>
      </c>
      <c r="K107" s="48">
        <f t="shared" si="12"/>
        <v>6.2043067125162654</v>
      </c>
      <c r="L107" s="164">
        <f t="shared" si="12"/>
        <v>6.2999133617469969</v>
      </c>
      <c r="M107" s="164">
        <f t="shared" si="12"/>
        <v>6.6234115019799331</v>
      </c>
      <c r="N107" s="164">
        <f t="shared" si="12"/>
        <v>6.9258834262046456</v>
      </c>
      <c r="O107" s="164">
        <f t="shared" si="12"/>
        <v>7.2571110440042323</v>
      </c>
      <c r="P107" s="164">
        <f t="shared" si="12"/>
        <v>7.5311620087164339</v>
      </c>
      <c r="Q107" s="164">
        <f t="shared" si="12"/>
        <v>7.6703244954892709</v>
      </c>
      <c r="R107" s="164">
        <f t="shared" si="12"/>
        <v>7.7734462596975256</v>
      </c>
      <c r="S107" s="164">
        <f t="shared" si="12"/>
        <v>7.8157656955888761</v>
      </c>
      <c r="T107" s="164">
        <f t="shared" si="12"/>
        <v>7.7958687432940428</v>
      </c>
      <c r="U107" s="164">
        <f t="shared" si="12"/>
        <v>7.7222033082487815</v>
      </c>
      <c r="V107" s="164">
        <f t="shared" si="12"/>
        <v>7.594352094990052</v>
      </c>
      <c r="W107" s="164">
        <f t="shared" si="12"/>
        <v>7.3630989871538839</v>
      </c>
      <c r="X107" s="164">
        <f t="shared" si="12"/>
        <v>7.1921230866115593</v>
      </c>
      <c r="Y107" s="164">
        <f t="shared" si="12"/>
        <v>7.2351762098440169</v>
      </c>
      <c r="Z107" s="165">
        <f t="shared" si="12"/>
        <v>7.0101990303879065</v>
      </c>
      <c r="AA107" s="90">
        <f t="shared" si="12"/>
        <v>6.6663387399554033</v>
      </c>
      <c r="AB107" s="166">
        <f t="shared" si="12"/>
        <v>6.4400576245056138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336.62103371829505</v>
      </c>
      <c r="E108" s="460">
        <f t="shared" ref="E108:AB108" si="13">E106+E107</f>
        <v>12.713524018148508</v>
      </c>
      <c r="F108" s="461">
        <f t="shared" si="13"/>
        <v>12.47022887959478</v>
      </c>
      <c r="G108" s="461">
        <f t="shared" si="13"/>
        <v>12.347441765010558</v>
      </c>
      <c r="H108" s="461">
        <f t="shared" si="13"/>
        <v>12.261139267225893</v>
      </c>
      <c r="I108" s="461">
        <f t="shared" si="13"/>
        <v>12.284591233587943</v>
      </c>
      <c r="J108" s="462">
        <f t="shared" si="13"/>
        <v>12.455655588505145</v>
      </c>
      <c r="K108" s="463">
        <f t="shared" si="13"/>
        <v>12.703381860535956</v>
      </c>
      <c r="L108" s="461">
        <f t="shared" si="13"/>
        <v>12.8736554389011</v>
      </c>
      <c r="M108" s="461">
        <f t="shared" si="13"/>
        <v>13.509066606507357</v>
      </c>
      <c r="N108" s="461">
        <f t="shared" si="13"/>
        <v>14.07298687281817</v>
      </c>
      <c r="O108" s="461">
        <f t="shared" si="13"/>
        <v>14.713934361890928</v>
      </c>
      <c r="P108" s="461">
        <f t="shared" si="13"/>
        <v>15.222717519521499</v>
      </c>
      <c r="Q108" s="461">
        <f t="shared" si="13"/>
        <v>15.492835441595616</v>
      </c>
      <c r="R108" s="461">
        <f t="shared" si="13"/>
        <v>15.684966530095952</v>
      </c>
      <c r="S108" s="461">
        <f t="shared" si="13"/>
        <v>15.777540593978451</v>
      </c>
      <c r="T108" s="461">
        <f t="shared" si="13"/>
        <v>15.741735578425811</v>
      </c>
      <c r="U108" s="461">
        <f t="shared" si="13"/>
        <v>15.610128376507131</v>
      </c>
      <c r="V108" s="461">
        <f t="shared" si="13"/>
        <v>15.373825668662205</v>
      </c>
      <c r="W108" s="461">
        <f t="shared" si="13"/>
        <v>14.963871932362963</v>
      </c>
      <c r="X108" s="461">
        <f t="shared" si="13"/>
        <v>14.622494111933506</v>
      </c>
      <c r="Y108" s="461">
        <f t="shared" si="13"/>
        <v>14.700505008618325</v>
      </c>
      <c r="Z108" s="464">
        <f t="shared" si="13"/>
        <v>14.270114710236449</v>
      </c>
      <c r="AA108" s="460">
        <f t="shared" si="13"/>
        <v>13.597616493574066</v>
      </c>
      <c r="AB108" s="462">
        <f t="shared" si="13"/>
        <v>13.157075860056811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-336.62103371829505</v>
      </c>
      <c r="E130" s="431">
        <f t="shared" si="14"/>
        <v>-12.713524018148508</v>
      </c>
      <c r="F130" s="432">
        <f t="shared" si="14"/>
        <v>-12.47022887959478</v>
      </c>
      <c r="G130" s="432">
        <f t="shared" si="14"/>
        <v>-12.347441765010558</v>
      </c>
      <c r="H130" s="432">
        <f t="shared" si="14"/>
        <v>-12.261139267225893</v>
      </c>
      <c r="I130" s="432">
        <f t="shared" si="14"/>
        <v>-12.284591233587943</v>
      </c>
      <c r="J130" s="433">
        <f t="shared" si="14"/>
        <v>-12.455655588505145</v>
      </c>
      <c r="K130" s="434">
        <f t="shared" si="14"/>
        <v>-12.703381860535956</v>
      </c>
      <c r="L130" s="432">
        <f t="shared" si="14"/>
        <v>-12.8736554389011</v>
      </c>
      <c r="M130" s="432">
        <f t="shared" si="14"/>
        <v>-13.509066606507357</v>
      </c>
      <c r="N130" s="432">
        <f t="shared" si="14"/>
        <v>-14.07298687281817</v>
      </c>
      <c r="O130" s="432">
        <f t="shared" si="14"/>
        <v>-14.713934361890928</v>
      </c>
      <c r="P130" s="432">
        <f t="shared" si="14"/>
        <v>-15.222717519521499</v>
      </c>
      <c r="Q130" s="432">
        <f t="shared" si="14"/>
        <v>-15.492835441595616</v>
      </c>
      <c r="R130" s="432">
        <f t="shared" si="14"/>
        <v>-15.684966530095952</v>
      </c>
      <c r="S130" s="432">
        <f t="shared" si="14"/>
        <v>-15.777540593978451</v>
      </c>
      <c r="T130" s="432">
        <f t="shared" si="14"/>
        <v>-15.741735578425811</v>
      </c>
      <c r="U130" s="432">
        <f t="shared" si="14"/>
        <v>-15.610128376507131</v>
      </c>
      <c r="V130" s="432">
        <f t="shared" si="14"/>
        <v>-15.373825668662205</v>
      </c>
      <c r="W130" s="432">
        <f t="shared" si="14"/>
        <v>-14.963871932362963</v>
      </c>
      <c r="X130" s="432">
        <f t="shared" si="14"/>
        <v>-14.622494111933506</v>
      </c>
      <c r="Y130" s="432">
        <f t="shared" si="14"/>
        <v>-14.700505008618325</v>
      </c>
      <c r="Z130" s="435">
        <f t="shared" si="14"/>
        <v>-14.270114710236449</v>
      </c>
      <c r="AA130" s="431">
        <f t="shared" si="14"/>
        <v>-13.597616493574066</v>
      </c>
      <c r="AB130" s="433">
        <f t="shared" si="14"/>
        <v>-13.157075860056811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Sun</v>
      </c>
      <c r="B133" s="556">
        <f>B134</f>
        <v>37367</v>
      </c>
      <c r="C133" s="557" t="s">
        <v>56</v>
      </c>
      <c r="D133" s="558">
        <f>D108</f>
        <v>336.62103371829505</v>
      </c>
      <c r="E133" s="558">
        <f t="shared" ref="E133:AB133" si="15">E108</f>
        <v>12.713524018148508</v>
      </c>
      <c r="F133" s="558">
        <f t="shared" si="15"/>
        <v>12.47022887959478</v>
      </c>
      <c r="G133" s="558">
        <f t="shared" si="15"/>
        <v>12.347441765010558</v>
      </c>
      <c r="H133" s="558">
        <f t="shared" si="15"/>
        <v>12.261139267225893</v>
      </c>
      <c r="I133" s="558">
        <f t="shared" si="15"/>
        <v>12.284591233587943</v>
      </c>
      <c r="J133" s="558">
        <f t="shared" si="15"/>
        <v>12.455655588505145</v>
      </c>
      <c r="K133" s="558">
        <f t="shared" si="15"/>
        <v>12.703381860535956</v>
      </c>
      <c r="L133" s="558">
        <f t="shared" si="15"/>
        <v>12.8736554389011</v>
      </c>
      <c r="M133" s="558">
        <f t="shared" si="15"/>
        <v>13.509066606507357</v>
      </c>
      <c r="N133" s="558">
        <f t="shared" si="15"/>
        <v>14.07298687281817</v>
      </c>
      <c r="O133" s="558">
        <f t="shared" si="15"/>
        <v>14.713934361890928</v>
      </c>
      <c r="P133" s="558">
        <f t="shared" si="15"/>
        <v>15.222717519521499</v>
      </c>
      <c r="Q133" s="558">
        <f t="shared" si="15"/>
        <v>15.492835441595616</v>
      </c>
      <c r="R133" s="558">
        <f t="shared" si="15"/>
        <v>15.684966530095952</v>
      </c>
      <c r="S133" s="558">
        <f t="shared" si="15"/>
        <v>15.777540593978451</v>
      </c>
      <c r="T133" s="558">
        <f t="shared" si="15"/>
        <v>15.741735578425811</v>
      </c>
      <c r="U133" s="558">
        <f t="shared" si="15"/>
        <v>15.610128376507131</v>
      </c>
      <c r="V133" s="558">
        <f t="shared" si="15"/>
        <v>15.373825668662205</v>
      </c>
      <c r="W133" s="558">
        <f t="shared" si="15"/>
        <v>14.963871932362963</v>
      </c>
      <c r="X133" s="558">
        <f t="shared" si="15"/>
        <v>14.622494111933506</v>
      </c>
      <c r="Y133" s="558">
        <f t="shared" si="15"/>
        <v>14.700505008618325</v>
      </c>
      <c r="Z133" s="558">
        <f t="shared" si="15"/>
        <v>14.270114710236449</v>
      </c>
      <c r="AA133" s="558">
        <f t="shared" si="15"/>
        <v>13.597616493574066</v>
      </c>
      <c r="AB133" s="558">
        <f t="shared" si="15"/>
        <v>13.157075860056811</v>
      </c>
    </row>
    <row r="134" spans="1:56" x14ac:dyDescent="0.3">
      <c r="A134" s="555" t="str">
        <f>VLOOKUP(WEEKDAY(B134,2),$B$148:$C$154,2,FALSE)</f>
        <v>Sun</v>
      </c>
      <c r="B134" s="556">
        <f>A3</f>
        <v>37367</v>
      </c>
      <c r="C134" s="557" t="s">
        <v>26</v>
      </c>
      <c r="D134" s="558">
        <f>SUM(D16)</f>
        <v>8572.1310128383557</v>
      </c>
      <c r="E134" s="558">
        <f t="shared" ref="E134:AB134" si="16">SUM(E16)</f>
        <v>334.36506078458433</v>
      </c>
      <c r="F134" s="558">
        <f t="shared" si="16"/>
        <v>331.22193826272883</v>
      </c>
      <c r="G134" s="558">
        <f t="shared" si="16"/>
        <v>327.47989096673268</v>
      </c>
      <c r="H134" s="558">
        <f t="shared" si="16"/>
        <v>326.71750118916924</v>
      </c>
      <c r="I134" s="558">
        <f t="shared" si="16"/>
        <v>330.78136988224651</v>
      </c>
      <c r="J134" s="558">
        <f t="shared" si="16"/>
        <v>330.62961375820362</v>
      </c>
      <c r="K134" s="558">
        <f t="shared" si="16"/>
        <v>333.50085074816104</v>
      </c>
      <c r="L134" s="558">
        <f t="shared" si="16"/>
        <v>335.23489803865095</v>
      </c>
      <c r="M134" s="558">
        <f t="shared" si="16"/>
        <v>345.65710463198792</v>
      </c>
      <c r="N134" s="558">
        <f t="shared" si="16"/>
        <v>357.09830583427402</v>
      </c>
      <c r="O134" s="558">
        <f t="shared" si="16"/>
        <v>367.90848601308818</v>
      </c>
      <c r="P134" s="558">
        <f t="shared" si="16"/>
        <v>377.27845300137602</v>
      </c>
      <c r="Q134" s="558">
        <f t="shared" si="16"/>
        <v>382.14884825025911</v>
      </c>
      <c r="R134" s="558">
        <f t="shared" si="16"/>
        <v>385.40720003758196</v>
      </c>
      <c r="S134" s="558">
        <f t="shared" si="16"/>
        <v>386.41411536485998</v>
      </c>
      <c r="T134" s="558">
        <f t="shared" si="16"/>
        <v>385.20487872396575</v>
      </c>
      <c r="U134" s="558">
        <f t="shared" si="16"/>
        <v>382.27959118927612</v>
      </c>
      <c r="V134" s="558">
        <f t="shared" si="16"/>
        <v>377.7722984698097</v>
      </c>
      <c r="W134" s="558">
        <f t="shared" si="16"/>
        <v>372.64783431209344</v>
      </c>
      <c r="X134" s="558">
        <f t="shared" si="16"/>
        <v>367.83183000794071</v>
      </c>
      <c r="Y134" s="558">
        <f t="shared" si="16"/>
        <v>370.42119983338296</v>
      </c>
      <c r="Z134" s="558">
        <f t="shared" si="16"/>
        <v>363.74587278936332</v>
      </c>
      <c r="AA134" s="558">
        <f t="shared" si="16"/>
        <v>353.24145149697409</v>
      </c>
      <c r="AB134" s="558">
        <f t="shared" si="16"/>
        <v>347.14241925164634</v>
      </c>
    </row>
    <row r="135" spans="1:56" x14ac:dyDescent="0.3">
      <c r="A135" s="555" t="str">
        <f>VLOOKUP(WEEKDAY(B135,2),$B$148:$C$154,2,FALSE)</f>
        <v>Sun</v>
      </c>
      <c r="B135" s="556">
        <f>B134</f>
        <v>37367</v>
      </c>
      <c r="C135" s="557" t="s">
        <v>47</v>
      </c>
      <c r="D135" s="558">
        <f>D63</f>
        <v>9733.5899717711891</v>
      </c>
      <c r="E135" s="558">
        <f t="shared" ref="E135:AB135" si="17">E63</f>
        <v>377.72085397534556</v>
      </c>
      <c r="F135" s="558">
        <f t="shared" si="17"/>
        <v>359.83291421200744</v>
      </c>
      <c r="G135" s="558">
        <f t="shared" si="17"/>
        <v>355.71089324582357</v>
      </c>
      <c r="H135" s="558">
        <f t="shared" si="17"/>
        <v>355.52397543426764</v>
      </c>
      <c r="I135" s="558">
        <f t="shared" si="17"/>
        <v>362.71365707619861</v>
      </c>
      <c r="J135" s="558">
        <f t="shared" si="17"/>
        <v>368.61469998764449</v>
      </c>
      <c r="K135" s="558">
        <f t="shared" si="17"/>
        <v>376.67082558572849</v>
      </c>
      <c r="L135" s="558">
        <f t="shared" si="17"/>
        <v>385.68987537406429</v>
      </c>
      <c r="M135" s="558">
        <f t="shared" si="17"/>
        <v>406.79560436182373</v>
      </c>
      <c r="N135" s="558">
        <f t="shared" si="17"/>
        <v>420.28840834970003</v>
      </c>
      <c r="O135" s="558">
        <f t="shared" si="17"/>
        <v>429.51801504165496</v>
      </c>
      <c r="P135" s="558">
        <f t="shared" si="17"/>
        <v>434.93851016824658</v>
      </c>
      <c r="Q135" s="558">
        <f t="shared" si="17"/>
        <v>438.63804334462861</v>
      </c>
      <c r="R135" s="558">
        <f t="shared" si="17"/>
        <v>441.85766346894604</v>
      </c>
      <c r="S135" s="558">
        <f t="shared" si="17"/>
        <v>439.3086023104521</v>
      </c>
      <c r="T135" s="558">
        <f t="shared" si="17"/>
        <v>439.63947039576254</v>
      </c>
      <c r="U135" s="558">
        <f t="shared" si="17"/>
        <v>438.71001788769786</v>
      </c>
      <c r="V135" s="558">
        <f t="shared" si="17"/>
        <v>436.55426947114972</v>
      </c>
      <c r="W135" s="558">
        <f t="shared" si="17"/>
        <v>437.75238185504168</v>
      </c>
      <c r="X135" s="558">
        <f t="shared" si="17"/>
        <v>436.83497177213599</v>
      </c>
      <c r="Y135" s="558">
        <f t="shared" si="17"/>
        <v>421.16509258690593</v>
      </c>
      <c r="Z135" s="558">
        <f t="shared" si="17"/>
        <v>403.84723218520048</v>
      </c>
      <c r="AA135" s="558">
        <f t="shared" si="17"/>
        <v>388.57136646489437</v>
      </c>
      <c r="AB135" s="558">
        <f t="shared" si="17"/>
        <v>376.6926272158683</v>
      </c>
    </row>
    <row r="136" spans="1:56" ht="15" thickBot="1" x14ac:dyDescent="0.35">
      <c r="B136" s="557"/>
      <c r="C136" s="557" t="s">
        <v>84</v>
      </c>
      <c r="D136" s="559">
        <f>SUM(D134:D135)</f>
        <v>18305.720984609543</v>
      </c>
      <c r="E136" s="559">
        <f t="shared" ref="E136:AB136" si="18">SUM(E134:E135)</f>
        <v>712.08591475992989</v>
      </c>
      <c r="F136" s="559">
        <f t="shared" si="18"/>
        <v>691.05485247473621</v>
      </c>
      <c r="G136" s="559">
        <f t="shared" si="18"/>
        <v>683.19078421255631</v>
      </c>
      <c r="H136" s="559">
        <f t="shared" si="18"/>
        <v>682.24147662343694</v>
      </c>
      <c r="I136" s="559">
        <f t="shared" si="18"/>
        <v>693.49502695844512</v>
      </c>
      <c r="J136" s="559">
        <f t="shared" si="18"/>
        <v>699.2443137458481</v>
      </c>
      <c r="K136" s="559">
        <f t="shared" si="18"/>
        <v>710.17167633388954</v>
      </c>
      <c r="L136" s="559">
        <f t="shared" si="18"/>
        <v>720.92477341271524</v>
      </c>
      <c r="M136" s="559">
        <f t="shared" si="18"/>
        <v>752.45270899381171</v>
      </c>
      <c r="N136" s="559">
        <f t="shared" si="18"/>
        <v>777.38671418397405</v>
      </c>
      <c r="O136" s="559">
        <f t="shared" si="18"/>
        <v>797.42650105474308</v>
      </c>
      <c r="P136" s="559">
        <f t="shared" si="18"/>
        <v>812.21696316962266</v>
      </c>
      <c r="Q136" s="559">
        <f t="shared" si="18"/>
        <v>820.78689159488772</v>
      </c>
      <c r="R136" s="559">
        <f t="shared" si="18"/>
        <v>827.26486350652794</v>
      </c>
      <c r="S136" s="559">
        <f t="shared" si="18"/>
        <v>825.72271767531208</v>
      </c>
      <c r="T136" s="559">
        <f t="shared" si="18"/>
        <v>824.84434911972835</v>
      </c>
      <c r="U136" s="559">
        <f t="shared" si="18"/>
        <v>820.98960907697392</v>
      </c>
      <c r="V136" s="559">
        <f t="shared" si="18"/>
        <v>814.32656794095942</v>
      </c>
      <c r="W136" s="559">
        <f t="shared" si="18"/>
        <v>810.40021616713511</v>
      </c>
      <c r="X136" s="559">
        <f t="shared" si="18"/>
        <v>804.66680178007664</v>
      </c>
      <c r="Y136" s="559">
        <f t="shared" si="18"/>
        <v>791.58629242028883</v>
      </c>
      <c r="Z136" s="559">
        <f t="shared" si="18"/>
        <v>767.59310497456386</v>
      </c>
      <c r="AA136" s="559">
        <f t="shared" si="18"/>
        <v>741.8128179618684</v>
      </c>
      <c r="AB136" s="559">
        <f t="shared" si="18"/>
        <v>723.83504646751464</v>
      </c>
    </row>
    <row r="137" spans="1:56" ht="15" thickTop="1" x14ac:dyDescent="0.3">
      <c r="D137" s="320" t="s">
        <v>92</v>
      </c>
      <c r="E137" s="321">
        <f>AVERAGE(E134:J134,AA134:AB134)</f>
        <v>335.19740569903576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54"/>
  <sheetViews>
    <sheetView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37368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Monday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26.955771852577669</v>
      </c>
      <c r="E8" s="336">
        <v>0.88354058429923021</v>
      </c>
      <c r="F8" s="337">
        <v>0.87857352825710811</v>
      </c>
      <c r="G8" s="337">
        <v>0.8747932484166574</v>
      </c>
      <c r="H8" s="337">
        <v>0.87955335385531996</v>
      </c>
      <c r="I8" s="337">
        <v>0.90037775497787975</v>
      </c>
      <c r="J8" s="338">
        <v>0.95199170436763902</v>
      </c>
      <c r="K8" s="339">
        <v>1.0299604170017889</v>
      </c>
      <c r="L8" s="337">
        <v>1.1117864425099691</v>
      </c>
      <c r="M8" s="337">
        <v>1.1906841318865158</v>
      </c>
      <c r="N8" s="337">
        <v>1.2332188144546921</v>
      </c>
      <c r="O8" s="337">
        <v>1.2703803836391441</v>
      </c>
      <c r="P8" s="337">
        <v>1.2943920258758175</v>
      </c>
      <c r="Q8" s="337">
        <v>1.3047210681333425</v>
      </c>
      <c r="R8" s="337">
        <v>1.3215816428790634</v>
      </c>
      <c r="S8" s="337">
        <v>1.3224933960841527</v>
      </c>
      <c r="T8" s="337">
        <v>1.3036644890445945</v>
      </c>
      <c r="U8" s="337">
        <v>1.2762397419393112</v>
      </c>
      <c r="V8" s="337">
        <v>1.2303512445186136</v>
      </c>
      <c r="W8" s="337">
        <v>1.1838125953225132</v>
      </c>
      <c r="X8" s="337">
        <v>1.1621596585716989</v>
      </c>
      <c r="Y8" s="337">
        <v>1.158777464166608</v>
      </c>
      <c r="Z8" s="340">
        <v>1.1180737375567982</v>
      </c>
      <c r="AA8" s="336">
        <v>1.059693060932301</v>
      </c>
      <c r="AB8" s="338">
        <v>1.0149513638869112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919.79084972282146</v>
      </c>
      <c r="E9" s="342">
        <v>26.936701787427122</v>
      </c>
      <c r="F9" s="343">
        <v>26.878774738816517</v>
      </c>
      <c r="G9" s="343">
        <v>26.859321770326819</v>
      </c>
      <c r="H9" s="343">
        <v>27.065774599866131</v>
      </c>
      <c r="I9" s="343">
        <v>28.026121657856148</v>
      </c>
      <c r="J9" s="344">
        <v>30.516726390154652</v>
      </c>
      <c r="K9" s="345">
        <v>34.483687686542481</v>
      </c>
      <c r="L9" s="343">
        <v>38.634334501155649</v>
      </c>
      <c r="M9" s="343">
        <v>42.157251545064746</v>
      </c>
      <c r="N9" s="343">
        <v>44.427266034064196</v>
      </c>
      <c r="O9" s="343">
        <v>46.17037785273827</v>
      </c>
      <c r="P9" s="343">
        <v>47.176721556588163</v>
      </c>
      <c r="Q9" s="343">
        <v>47.809691096805977</v>
      </c>
      <c r="R9" s="343">
        <v>48.595627494309994</v>
      </c>
      <c r="S9" s="343">
        <v>48.656846993017005</v>
      </c>
      <c r="T9" s="343">
        <v>47.798135743304883</v>
      </c>
      <c r="U9" s="343">
        <v>46.376007939423531</v>
      </c>
      <c r="V9" s="343">
        <v>43.805146204806945</v>
      </c>
      <c r="W9" s="343">
        <v>40.232029367610906</v>
      </c>
      <c r="X9" s="343">
        <v>38.241090534957593</v>
      </c>
      <c r="Y9" s="343">
        <v>37.423077507305457</v>
      </c>
      <c r="Z9" s="346">
        <v>35.73972393349402</v>
      </c>
      <c r="AA9" s="342">
        <v>33.699092135427733</v>
      </c>
      <c r="AB9" s="344">
        <v>32.081320651756428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6640.7620302040395</v>
      </c>
      <c r="E10" s="349">
        <v>216.28116412759633</v>
      </c>
      <c r="F10" s="350">
        <v>215.1096830503063</v>
      </c>
      <c r="G10" s="350">
        <v>214.8789030608271</v>
      </c>
      <c r="H10" s="350">
        <v>215.05002636037796</v>
      </c>
      <c r="I10" s="350">
        <v>220.16937977605068</v>
      </c>
      <c r="J10" s="351">
        <v>231.54418046093312</v>
      </c>
      <c r="K10" s="352">
        <v>252.77360817899122</v>
      </c>
      <c r="L10" s="350">
        <v>275.51545956507709</v>
      </c>
      <c r="M10" s="350">
        <v>298.2490066289505</v>
      </c>
      <c r="N10" s="350">
        <v>311.7659737126541</v>
      </c>
      <c r="O10" s="350">
        <v>323.45295523255754</v>
      </c>
      <c r="P10" s="350">
        <v>328.75691771416376</v>
      </c>
      <c r="Q10" s="350">
        <v>329.77302593494829</v>
      </c>
      <c r="R10" s="350">
        <v>332.78226435003307</v>
      </c>
      <c r="S10" s="350">
        <v>333.78056442947445</v>
      </c>
      <c r="T10" s="350">
        <v>329.4113926181883</v>
      </c>
      <c r="U10" s="350">
        <v>318.80034553266739</v>
      </c>
      <c r="V10" s="350">
        <v>302.39408122918127</v>
      </c>
      <c r="W10" s="350">
        <v>285.46007211515263</v>
      </c>
      <c r="X10" s="350">
        <v>277.88929454867866</v>
      </c>
      <c r="Y10" s="350">
        <v>274.78303708227429</v>
      </c>
      <c r="Z10" s="353">
        <v>263.83917684158757</v>
      </c>
      <c r="AA10" s="349">
        <v>249.5197267737839</v>
      </c>
      <c r="AB10" s="351">
        <v>238.78179087958443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61.137586915827853</v>
      </c>
      <c r="E11" s="355">
        <v>2.0229737276533539</v>
      </c>
      <c r="F11" s="356">
        <v>1.9975181995610469</v>
      </c>
      <c r="G11" s="356">
        <v>1.9950636102010224</v>
      </c>
      <c r="H11" s="356">
        <v>2.0209727430598794</v>
      </c>
      <c r="I11" s="356">
        <v>2.0688226702719321</v>
      </c>
      <c r="J11" s="357">
        <v>2.1983523671087943</v>
      </c>
      <c r="K11" s="358">
        <v>2.3441001709049143</v>
      </c>
      <c r="L11" s="356">
        <v>2.4892662006656843</v>
      </c>
      <c r="M11" s="356">
        <v>2.6584928559246941</v>
      </c>
      <c r="N11" s="356">
        <v>2.7469580408128587</v>
      </c>
      <c r="O11" s="356">
        <v>2.8393712178265318</v>
      </c>
      <c r="P11" s="356">
        <v>2.9039193153071037</v>
      </c>
      <c r="Q11" s="356">
        <v>2.9235204919587208</v>
      </c>
      <c r="R11" s="356">
        <v>2.9610041339003081</v>
      </c>
      <c r="S11" s="356">
        <v>2.9566610953817483</v>
      </c>
      <c r="T11" s="356">
        <v>2.919070315346032</v>
      </c>
      <c r="U11" s="356">
        <v>2.8948917437766983</v>
      </c>
      <c r="V11" s="356">
        <v>2.8381265226887624</v>
      </c>
      <c r="W11" s="356">
        <v>2.752534363831725</v>
      </c>
      <c r="X11" s="356">
        <v>2.6940705893562416</v>
      </c>
      <c r="Y11" s="356">
        <v>2.7117431510122012</v>
      </c>
      <c r="Z11" s="359">
        <v>2.5774767390971176</v>
      </c>
      <c r="AA11" s="355">
        <v>2.379436703279147</v>
      </c>
      <c r="AB11" s="357">
        <v>2.2432399469013311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260.21105389057033</v>
      </c>
      <c r="E12" s="362">
        <v>7.6486617845802281</v>
      </c>
      <c r="F12" s="363">
        <v>7.6041684560736522</v>
      </c>
      <c r="G12" s="363">
        <v>7.6028167398363236</v>
      </c>
      <c r="H12" s="363">
        <v>7.6690533734694881</v>
      </c>
      <c r="I12" s="363">
        <v>7.9216728591413785</v>
      </c>
      <c r="J12" s="364">
        <v>8.6271744242614155</v>
      </c>
      <c r="K12" s="365">
        <v>9.7021459591471721</v>
      </c>
      <c r="L12" s="363">
        <v>10.846365971854858</v>
      </c>
      <c r="M12" s="363">
        <v>11.879351647556074</v>
      </c>
      <c r="N12" s="363">
        <v>12.526787431744292</v>
      </c>
      <c r="O12" s="363">
        <v>13.035560254178344</v>
      </c>
      <c r="P12" s="363">
        <v>13.343514403157656</v>
      </c>
      <c r="Q12" s="363">
        <v>13.51353878085623</v>
      </c>
      <c r="R12" s="363">
        <v>13.74335915172235</v>
      </c>
      <c r="S12" s="363">
        <v>13.75619093619661</v>
      </c>
      <c r="T12" s="363">
        <v>13.530358784136055</v>
      </c>
      <c r="U12" s="363">
        <v>13.169133930539163</v>
      </c>
      <c r="V12" s="363">
        <v>12.463800981886628</v>
      </c>
      <c r="W12" s="363">
        <v>11.457691287691928</v>
      </c>
      <c r="X12" s="363">
        <v>10.885020441791816</v>
      </c>
      <c r="Y12" s="363">
        <v>10.692205500098559</v>
      </c>
      <c r="Z12" s="366">
        <v>10.159073647886391</v>
      </c>
      <c r="AA12" s="362">
        <v>9.4768760988603429</v>
      </c>
      <c r="AB12" s="364">
        <v>8.9565310439033272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2721.6706039706623</v>
      </c>
      <c r="E13" s="367">
        <v>90.337941376312415</v>
      </c>
      <c r="F13" s="368">
        <v>89.656726796747122</v>
      </c>
      <c r="G13" s="368">
        <v>89.793731549726544</v>
      </c>
      <c r="H13" s="368">
        <v>90.25307228678605</v>
      </c>
      <c r="I13" s="368">
        <v>92.067648932921884</v>
      </c>
      <c r="J13" s="369">
        <v>97.259278916246657</v>
      </c>
      <c r="K13" s="370">
        <v>105.13791786374824</v>
      </c>
      <c r="L13" s="368">
        <v>112.97808158498893</v>
      </c>
      <c r="M13" s="368">
        <v>120.74534504241792</v>
      </c>
      <c r="N13" s="368">
        <v>124.67702545170157</v>
      </c>
      <c r="O13" s="368">
        <v>128.51334519433928</v>
      </c>
      <c r="P13" s="368">
        <v>130.93356939000395</v>
      </c>
      <c r="Q13" s="368">
        <v>132.03301239758514</v>
      </c>
      <c r="R13" s="368">
        <v>133.37392885966696</v>
      </c>
      <c r="S13" s="368">
        <v>133.49945892998792</v>
      </c>
      <c r="T13" s="368">
        <v>131.34316450066655</v>
      </c>
      <c r="U13" s="368">
        <v>127.82518848334126</v>
      </c>
      <c r="V13" s="368">
        <v>123.39604317618713</v>
      </c>
      <c r="W13" s="368">
        <v>118.45547271763053</v>
      </c>
      <c r="X13" s="368">
        <v>115.69578454035337</v>
      </c>
      <c r="Y13" s="368">
        <v>115.34407580389608</v>
      </c>
      <c r="Z13" s="371">
        <v>111.46875814320177</v>
      </c>
      <c r="AA13" s="367">
        <v>105.57690275217141</v>
      </c>
      <c r="AB13" s="369">
        <v>101.30512928003382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3043.0192447770614</v>
      </c>
      <c r="E14" s="90">
        <f t="shared" ref="E14:AB14" si="1">SUM(E11:E13)</f>
        <v>100.00957688854599</v>
      </c>
      <c r="F14" s="164">
        <f t="shared" si="1"/>
        <v>99.258413452381816</v>
      </c>
      <c r="G14" s="164">
        <f t="shared" si="1"/>
        <v>99.391611899763888</v>
      </c>
      <c r="H14" s="164">
        <f t="shared" si="1"/>
        <v>99.943098403315417</v>
      </c>
      <c r="I14" s="164">
        <f t="shared" si="1"/>
        <v>102.05814446233519</v>
      </c>
      <c r="J14" s="166">
        <f t="shared" si="1"/>
        <v>108.08480570761687</v>
      </c>
      <c r="K14" s="48">
        <f t="shared" si="1"/>
        <v>117.18416399380033</v>
      </c>
      <c r="L14" s="164">
        <f t="shared" si="1"/>
        <v>126.31371375750948</v>
      </c>
      <c r="M14" s="164">
        <f t="shared" si="1"/>
        <v>135.28318954589869</v>
      </c>
      <c r="N14" s="164">
        <f t="shared" si="1"/>
        <v>139.95077092425871</v>
      </c>
      <c r="O14" s="164">
        <f t="shared" si="1"/>
        <v>144.38827666634415</v>
      </c>
      <c r="P14" s="164">
        <f t="shared" si="1"/>
        <v>147.1810031084687</v>
      </c>
      <c r="Q14" s="164">
        <f t="shared" si="1"/>
        <v>148.4700716704001</v>
      </c>
      <c r="R14" s="164">
        <f t="shared" si="1"/>
        <v>150.07829214528962</v>
      </c>
      <c r="S14" s="164">
        <f t="shared" si="1"/>
        <v>150.21231096156629</v>
      </c>
      <c r="T14" s="164">
        <f t="shared" si="1"/>
        <v>147.79259360014862</v>
      </c>
      <c r="U14" s="164">
        <f t="shared" si="1"/>
        <v>143.88921415765714</v>
      </c>
      <c r="V14" s="164">
        <f t="shared" si="1"/>
        <v>138.69797068076252</v>
      </c>
      <c r="W14" s="164">
        <f t="shared" si="1"/>
        <v>132.66569836915417</v>
      </c>
      <c r="X14" s="164">
        <f t="shared" si="1"/>
        <v>129.27487557150144</v>
      </c>
      <c r="Y14" s="164">
        <f t="shared" si="1"/>
        <v>128.74802445500683</v>
      </c>
      <c r="Z14" s="165">
        <f t="shared" si="1"/>
        <v>124.20530853018528</v>
      </c>
      <c r="AA14" s="90">
        <f t="shared" si="1"/>
        <v>117.43321555431089</v>
      </c>
      <c r="AB14" s="166">
        <f t="shared" si="1"/>
        <v>112.50490027083848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7587.5086517794389</v>
      </c>
      <c r="E15" s="90">
        <f t="shared" ref="E15:AB15" si="2">SUM(E8:E10)</f>
        <v>244.10140649932268</v>
      </c>
      <c r="F15" s="164">
        <f t="shared" si="2"/>
        <v>242.86703131737994</v>
      </c>
      <c r="G15" s="164">
        <f t="shared" si="2"/>
        <v>242.61301807957057</v>
      </c>
      <c r="H15" s="164">
        <f t="shared" si="2"/>
        <v>242.99535431409942</v>
      </c>
      <c r="I15" s="164">
        <f t="shared" si="2"/>
        <v>249.09587918888471</v>
      </c>
      <c r="J15" s="166">
        <f t="shared" si="2"/>
        <v>263.01289855545542</v>
      </c>
      <c r="K15" s="48">
        <f t="shared" si="2"/>
        <v>288.28725628253551</v>
      </c>
      <c r="L15" s="164">
        <f t="shared" si="2"/>
        <v>315.26158050874272</v>
      </c>
      <c r="M15" s="164">
        <f t="shared" si="2"/>
        <v>341.59694230590173</v>
      </c>
      <c r="N15" s="164">
        <f t="shared" si="2"/>
        <v>357.42645856117298</v>
      </c>
      <c r="O15" s="164">
        <f t="shared" si="2"/>
        <v>370.89371346893495</v>
      </c>
      <c r="P15" s="164">
        <f t="shared" si="2"/>
        <v>377.22803129662776</v>
      </c>
      <c r="Q15" s="164">
        <f t="shared" si="2"/>
        <v>378.88743809988762</v>
      </c>
      <c r="R15" s="164">
        <f t="shared" si="2"/>
        <v>382.69947348722212</v>
      </c>
      <c r="S15" s="164">
        <f t="shared" si="2"/>
        <v>383.75990481857559</v>
      </c>
      <c r="T15" s="164">
        <f t="shared" si="2"/>
        <v>378.51319285053779</v>
      </c>
      <c r="U15" s="164">
        <f t="shared" si="2"/>
        <v>366.45259321403023</v>
      </c>
      <c r="V15" s="164">
        <f t="shared" si="2"/>
        <v>347.4295786785068</v>
      </c>
      <c r="W15" s="164">
        <f t="shared" si="2"/>
        <v>326.87591407808605</v>
      </c>
      <c r="X15" s="164">
        <f t="shared" si="2"/>
        <v>317.29254474220795</v>
      </c>
      <c r="Y15" s="164">
        <f t="shared" si="2"/>
        <v>313.36489205374636</v>
      </c>
      <c r="Z15" s="165">
        <f t="shared" si="2"/>
        <v>300.69697451263841</v>
      </c>
      <c r="AA15" s="90">
        <f t="shared" si="2"/>
        <v>284.27851197014394</v>
      </c>
      <c r="AB15" s="166">
        <f t="shared" si="2"/>
        <v>271.8780628952278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10630.527896556499</v>
      </c>
      <c r="E16" s="167">
        <f t="shared" ref="E16:AB16" si="3">E14+E15</f>
        <v>344.11098338786866</v>
      </c>
      <c r="F16" s="168">
        <f t="shared" si="3"/>
        <v>342.12544476976177</v>
      </c>
      <c r="G16" s="168">
        <f t="shared" si="3"/>
        <v>342.00462997933448</v>
      </c>
      <c r="H16" s="168">
        <f t="shared" si="3"/>
        <v>342.93845271741486</v>
      </c>
      <c r="I16" s="168">
        <f t="shared" si="3"/>
        <v>351.15402365121992</v>
      </c>
      <c r="J16" s="170">
        <f t="shared" si="3"/>
        <v>371.09770426307227</v>
      </c>
      <c r="K16" s="203">
        <f t="shared" si="3"/>
        <v>405.47142027633583</v>
      </c>
      <c r="L16" s="200">
        <f t="shared" si="3"/>
        <v>441.57529426625217</v>
      </c>
      <c r="M16" s="200">
        <f t="shared" si="3"/>
        <v>476.88013185180046</v>
      </c>
      <c r="N16" s="200">
        <f t="shared" si="3"/>
        <v>497.37722948543171</v>
      </c>
      <c r="O16" s="200">
        <f t="shared" si="3"/>
        <v>515.2819901352791</v>
      </c>
      <c r="P16" s="200">
        <f t="shared" si="3"/>
        <v>524.40903440509646</v>
      </c>
      <c r="Q16" s="200">
        <f t="shared" si="3"/>
        <v>527.35750977028772</v>
      </c>
      <c r="R16" s="200">
        <f t="shared" si="3"/>
        <v>532.77776563251177</v>
      </c>
      <c r="S16" s="200">
        <f t="shared" si="3"/>
        <v>533.97221578014182</v>
      </c>
      <c r="T16" s="200">
        <f t="shared" si="3"/>
        <v>526.30578645068636</v>
      </c>
      <c r="U16" s="200">
        <f t="shared" si="3"/>
        <v>510.34180737168737</v>
      </c>
      <c r="V16" s="200">
        <f t="shared" si="3"/>
        <v>486.12754935926932</v>
      </c>
      <c r="W16" s="200">
        <f t="shared" si="3"/>
        <v>459.54161244724025</v>
      </c>
      <c r="X16" s="200">
        <f t="shared" si="3"/>
        <v>446.56742031370936</v>
      </c>
      <c r="Y16" s="200">
        <f t="shared" si="3"/>
        <v>442.11291650875319</v>
      </c>
      <c r="Z16" s="201">
        <f t="shared" si="3"/>
        <v>424.90228304282368</v>
      </c>
      <c r="AA16" s="199">
        <f t="shared" si="3"/>
        <v>401.71172752445483</v>
      </c>
      <c r="AB16" s="202">
        <f t="shared" si="3"/>
        <v>384.38296316606625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2.0229737276533539</v>
      </c>
      <c r="AL17" s="538">
        <f>$F11</f>
        <v>1.9975181995610469</v>
      </c>
      <c r="AM17" s="538">
        <f>$G11</f>
        <v>1.9950636102010224</v>
      </c>
      <c r="AN17" s="538">
        <f>$H11</f>
        <v>2.0209727430598794</v>
      </c>
      <c r="AO17" s="538"/>
      <c r="AP17" s="538">
        <f>$E12</f>
        <v>7.6486617845802281</v>
      </c>
      <c r="AQ17" s="538">
        <f>$F12</f>
        <v>7.6041684560736522</v>
      </c>
      <c r="AR17" s="538">
        <f>$G12</f>
        <v>7.6028167398363236</v>
      </c>
      <c r="AS17" s="538">
        <f>$H12</f>
        <v>7.6690533734694881</v>
      </c>
      <c r="AT17" s="538"/>
      <c r="AU17" s="538">
        <f>$E13</f>
        <v>90.337941376312415</v>
      </c>
      <c r="AV17" s="538">
        <f>$F13</f>
        <v>89.656726796747122</v>
      </c>
      <c r="AW17" s="538">
        <f>$G13</f>
        <v>89.793731549726544</v>
      </c>
      <c r="AX17" s="538">
        <f>$H13</f>
        <v>90.25307228678605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2.0688226702719321</v>
      </c>
      <c r="AL18" s="538">
        <f>$J11</f>
        <v>2.1983523671087943</v>
      </c>
      <c r="AM18" s="538">
        <f>$K11</f>
        <v>2.3441001709049143</v>
      </c>
      <c r="AN18" s="538">
        <f>$L11</f>
        <v>2.4892662006656843</v>
      </c>
      <c r="AO18" s="538"/>
      <c r="AP18" s="538">
        <f>$I12</f>
        <v>7.9216728591413785</v>
      </c>
      <c r="AQ18" s="538">
        <f>$J12</f>
        <v>8.6271744242614155</v>
      </c>
      <c r="AR18" s="538">
        <f>$K12</f>
        <v>9.7021459591471721</v>
      </c>
      <c r="AS18" s="538">
        <f>$L12</f>
        <v>10.846365971854858</v>
      </c>
      <c r="AT18" s="538"/>
      <c r="AU18" s="539">
        <f>$I13</f>
        <v>92.067648932921884</v>
      </c>
      <c r="AV18" s="539">
        <f>$J13</f>
        <v>97.259278916246657</v>
      </c>
      <c r="AW18" s="539">
        <f>$K13</f>
        <v>105.13791786374824</v>
      </c>
      <c r="AX18" s="539">
        <f>$L13</f>
        <v>112.97808158498893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2.6584928559246941</v>
      </c>
      <c r="AL19" s="538">
        <f>$N11</f>
        <v>2.7469580408128587</v>
      </c>
      <c r="AM19" s="538">
        <f>$O11</f>
        <v>2.8393712178265318</v>
      </c>
      <c r="AN19" s="538">
        <f>$P11</f>
        <v>2.9039193153071037</v>
      </c>
      <c r="AO19" s="538"/>
      <c r="AP19" s="538">
        <f>$M12</f>
        <v>11.879351647556074</v>
      </c>
      <c r="AQ19" s="538">
        <f>$N12</f>
        <v>12.526787431744292</v>
      </c>
      <c r="AR19" s="538">
        <f>$O12</f>
        <v>13.035560254178344</v>
      </c>
      <c r="AS19" s="538">
        <f>$P12</f>
        <v>13.343514403157656</v>
      </c>
      <c r="AT19" s="538"/>
      <c r="AU19" s="538">
        <f>$M13</f>
        <v>120.74534504241792</v>
      </c>
      <c r="AV19" s="538">
        <f>$N13</f>
        <v>124.67702545170157</v>
      </c>
      <c r="AW19" s="538">
        <f>$O13</f>
        <v>128.51334519433928</v>
      </c>
      <c r="AX19" s="538">
        <f>$P13</f>
        <v>130.93356939000395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2.9235204919587208</v>
      </c>
      <c r="AL20" s="538">
        <f>$R11</f>
        <v>2.9610041339003081</v>
      </c>
      <c r="AM20" s="538">
        <f>$S11</f>
        <v>2.9566610953817483</v>
      </c>
      <c r="AN20" s="538">
        <f>$T11</f>
        <v>2.919070315346032</v>
      </c>
      <c r="AO20" s="538"/>
      <c r="AP20" s="538">
        <f>$Q12</f>
        <v>13.51353878085623</v>
      </c>
      <c r="AQ20" s="538">
        <f>$R12</f>
        <v>13.74335915172235</v>
      </c>
      <c r="AR20" s="538">
        <f>$S12</f>
        <v>13.75619093619661</v>
      </c>
      <c r="AS20" s="538">
        <f>$T12</f>
        <v>13.530358784136055</v>
      </c>
      <c r="AT20" s="538"/>
      <c r="AU20" s="538">
        <f>$Q13</f>
        <v>132.03301239758514</v>
      </c>
      <c r="AV20" s="538">
        <f>$R13</f>
        <v>133.37392885966696</v>
      </c>
      <c r="AW20" s="538">
        <f>$S13</f>
        <v>133.49945892998792</v>
      </c>
      <c r="AX20" s="538">
        <f>$T13</f>
        <v>131.34316450066655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2.8948917437766983</v>
      </c>
      <c r="AL21" s="538">
        <f>$V11</f>
        <v>2.8381265226887624</v>
      </c>
      <c r="AM21" s="538">
        <f>$W11</f>
        <v>2.752534363831725</v>
      </c>
      <c r="AN21" s="538">
        <f>$X11</f>
        <v>2.6940705893562416</v>
      </c>
      <c r="AO21" s="538"/>
      <c r="AP21" s="538">
        <f>$U12</f>
        <v>13.169133930539163</v>
      </c>
      <c r="AQ21" s="538">
        <f>$V12</f>
        <v>12.463800981886628</v>
      </c>
      <c r="AR21" s="538">
        <f>$W12</f>
        <v>11.457691287691928</v>
      </c>
      <c r="AS21" s="538">
        <f>$X12</f>
        <v>10.885020441791816</v>
      </c>
      <c r="AT21" s="538"/>
      <c r="AU21" s="538">
        <f>$U13</f>
        <v>127.82518848334126</v>
      </c>
      <c r="AV21" s="538">
        <f>$V13</f>
        <v>123.39604317618713</v>
      </c>
      <c r="AW21" s="538">
        <f>$W13</f>
        <v>118.45547271763053</v>
      </c>
      <c r="AX21" s="538">
        <f>$X13</f>
        <v>115.69578454035337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2.7117431510122012</v>
      </c>
      <c r="AL22" s="538">
        <f>$Z11</f>
        <v>2.5774767390971176</v>
      </c>
      <c r="AM22" s="538">
        <f>$AA11</f>
        <v>2.379436703279147</v>
      </c>
      <c r="AN22" s="540">
        <f>$AB11</f>
        <v>2.2432399469013311</v>
      </c>
      <c r="AO22" s="538"/>
      <c r="AP22" s="538">
        <f>$Y12</f>
        <v>10.692205500098559</v>
      </c>
      <c r="AQ22" s="538">
        <f>$Z12</f>
        <v>10.159073647886391</v>
      </c>
      <c r="AR22" s="538">
        <f>$AA12</f>
        <v>9.4768760988603429</v>
      </c>
      <c r="AS22" s="540">
        <f>$AB12</f>
        <v>8.9565310439033272</v>
      </c>
      <c r="AT22" s="538"/>
      <c r="AU22" s="538">
        <f>$Y13</f>
        <v>115.34407580389608</v>
      </c>
      <c r="AV22" s="538">
        <f>$Z13</f>
        <v>111.46875814320177</v>
      </c>
      <c r="AW22" s="538">
        <f>$AA13</f>
        <v>105.57690275217141</v>
      </c>
      <c r="AX22" s="540">
        <f>$AB13</f>
        <v>101.30512928003382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61.137586915827853</v>
      </c>
      <c r="AO23" s="538"/>
      <c r="AP23" s="538"/>
      <c r="AQ23" s="538"/>
      <c r="AR23" s="538"/>
      <c r="AS23" s="318">
        <f>SUM(AP17:AS22)</f>
        <v>260.21105389057033</v>
      </c>
      <c r="AT23" s="538"/>
      <c r="AU23" s="538"/>
      <c r="AV23" s="538"/>
      <c r="AW23" s="538"/>
      <c r="AX23" s="318">
        <f>SUM(AU17:AX22)</f>
        <v>2721.6706039706623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3745.4721034435006</v>
      </c>
      <c r="E52" s="431">
        <f t="shared" si="4"/>
        <v>130.88901661213134</v>
      </c>
      <c r="F52" s="432">
        <f t="shared" si="4"/>
        <v>132.87455523023823</v>
      </c>
      <c r="G52" s="432">
        <f t="shared" si="4"/>
        <v>132.99537002066552</v>
      </c>
      <c r="H52" s="432">
        <f t="shared" si="4"/>
        <v>132.06154728258514</v>
      </c>
      <c r="I52" s="432">
        <f t="shared" si="4"/>
        <v>123.84597634878008</v>
      </c>
      <c r="J52" s="433">
        <f t="shared" si="4"/>
        <v>103.90229573692773</v>
      </c>
      <c r="K52" s="434">
        <f t="shared" si="4"/>
        <v>255.52857972366417</v>
      </c>
      <c r="L52" s="432">
        <f t="shared" si="4"/>
        <v>219.42470573374783</v>
      </c>
      <c r="M52" s="432">
        <f t="shared" si="4"/>
        <v>184.11986814819954</v>
      </c>
      <c r="N52" s="432">
        <f t="shared" si="4"/>
        <v>163.62277051456829</v>
      </c>
      <c r="O52" s="432">
        <f t="shared" si="4"/>
        <v>145.7180098647209</v>
      </c>
      <c r="P52" s="432">
        <f t="shared" si="4"/>
        <v>136.59096559490354</v>
      </c>
      <c r="Q52" s="432">
        <f t="shared" si="4"/>
        <v>133.64249022971228</v>
      </c>
      <c r="R52" s="432">
        <f t="shared" si="4"/>
        <v>128.22223436748823</v>
      </c>
      <c r="S52" s="432">
        <f t="shared" si="4"/>
        <v>127.02778421985818</v>
      </c>
      <c r="T52" s="432">
        <f t="shared" si="4"/>
        <v>134.69421354931364</v>
      </c>
      <c r="U52" s="432">
        <f t="shared" si="4"/>
        <v>150.65819262831263</v>
      </c>
      <c r="V52" s="432">
        <f t="shared" si="4"/>
        <v>174.87245064073068</v>
      </c>
      <c r="W52" s="432">
        <f t="shared" si="4"/>
        <v>201.45838755275975</v>
      </c>
      <c r="X52" s="432">
        <f t="shared" si="4"/>
        <v>214.43257968629064</v>
      </c>
      <c r="Y52" s="432">
        <f t="shared" si="4"/>
        <v>218.88708349124681</v>
      </c>
      <c r="Z52" s="435">
        <f t="shared" si="4"/>
        <v>236.09771695717632</v>
      </c>
      <c r="AA52" s="431">
        <f t="shared" si="4"/>
        <v>73.28827247554517</v>
      </c>
      <c r="AB52" s="433">
        <f t="shared" si="4"/>
        <v>90.617036833933753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5148.0567237851646</v>
      </c>
      <c r="E57" s="336">
        <v>157.38587065587726</v>
      </c>
      <c r="F57" s="337">
        <v>147.12176000006701</v>
      </c>
      <c r="G57" s="337">
        <v>147.16230019083162</v>
      </c>
      <c r="H57" s="337">
        <v>149.80418861812058</v>
      </c>
      <c r="I57" s="337">
        <v>158.45360771431939</v>
      </c>
      <c r="J57" s="338">
        <v>175.42572825856945</v>
      </c>
      <c r="K57" s="339">
        <v>200.05153630372598</v>
      </c>
      <c r="L57" s="337">
        <v>224.94282242474659</v>
      </c>
      <c r="M57" s="337">
        <v>244.97533644654837</v>
      </c>
      <c r="N57" s="337">
        <v>256.92671894997432</v>
      </c>
      <c r="O57" s="337">
        <v>264.50291001463859</v>
      </c>
      <c r="P57" s="337">
        <v>267.86405470072145</v>
      </c>
      <c r="Q57" s="337">
        <v>270.7922632362563</v>
      </c>
      <c r="R57" s="337">
        <v>273.21220246295348</v>
      </c>
      <c r="S57" s="337">
        <v>268.52623319779809</v>
      </c>
      <c r="T57" s="337">
        <v>258.63161787936599</v>
      </c>
      <c r="U57" s="337">
        <v>245.88226652610453</v>
      </c>
      <c r="V57" s="337">
        <v>232.60947419101149</v>
      </c>
      <c r="W57" s="337">
        <v>222.22346527850573</v>
      </c>
      <c r="X57" s="337">
        <v>216.79277769979953</v>
      </c>
      <c r="Y57" s="337">
        <v>208.47108659889969</v>
      </c>
      <c r="Z57" s="340">
        <v>196.86538830123612</v>
      </c>
      <c r="AA57" s="336">
        <v>184.4422934958161</v>
      </c>
      <c r="AB57" s="338">
        <v>174.9908206392779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3078.679903249772</v>
      </c>
      <c r="E58" s="449">
        <v>93.405725709789436</v>
      </c>
      <c r="F58" s="450">
        <v>92.872588718128469</v>
      </c>
      <c r="G58" s="450">
        <v>91.77762440686395</v>
      </c>
      <c r="H58" s="450">
        <v>94.810063547881271</v>
      </c>
      <c r="I58" s="450">
        <v>98.973742417489731</v>
      </c>
      <c r="J58" s="451">
        <v>109.02924945635294</v>
      </c>
      <c r="K58" s="452">
        <v>121.16456004692463</v>
      </c>
      <c r="L58" s="450">
        <v>137.00383394629426</v>
      </c>
      <c r="M58" s="450">
        <v>146.74134490524997</v>
      </c>
      <c r="N58" s="450">
        <v>151.45020441723341</v>
      </c>
      <c r="O58" s="450">
        <v>156.00204955259778</v>
      </c>
      <c r="P58" s="450">
        <v>157.12315990782707</v>
      </c>
      <c r="Q58" s="450">
        <v>160.51831119110886</v>
      </c>
      <c r="R58" s="450">
        <v>159.91145523829636</v>
      </c>
      <c r="S58" s="450">
        <v>157.83275996864228</v>
      </c>
      <c r="T58" s="450">
        <v>152.32701661700361</v>
      </c>
      <c r="U58" s="450">
        <v>146.06803594970759</v>
      </c>
      <c r="V58" s="450">
        <v>140.67046811050733</v>
      </c>
      <c r="W58" s="450">
        <v>136.48842712210998</v>
      </c>
      <c r="X58" s="450">
        <v>133.01251338012966</v>
      </c>
      <c r="Y58" s="450">
        <v>123.31870073230704</v>
      </c>
      <c r="Z58" s="453">
        <v>114.51986674294631</v>
      </c>
      <c r="AA58" s="449">
        <v>105.2612668009432</v>
      </c>
      <c r="AB58" s="451">
        <v>98.396934363436145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4365.8999787969415</v>
      </c>
      <c r="E59" s="355">
        <v>124.5170698489021</v>
      </c>
      <c r="F59" s="356">
        <v>109.18829649838051</v>
      </c>
      <c r="G59" s="356">
        <v>109.36735548462761</v>
      </c>
      <c r="H59" s="356">
        <v>113.05313347378127</v>
      </c>
      <c r="I59" s="356">
        <v>123.41771259594712</v>
      </c>
      <c r="J59" s="357">
        <v>141.2491110568813</v>
      </c>
      <c r="K59" s="358">
        <v>167.91414592618872</v>
      </c>
      <c r="L59" s="356">
        <v>194.63276649139681</v>
      </c>
      <c r="M59" s="356">
        <v>217.15890693959756</v>
      </c>
      <c r="N59" s="356">
        <v>229.39563770511486</v>
      </c>
      <c r="O59" s="356">
        <v>236.27548432418874</v>
      </c>
      <c r="P59" s="356">
        <v>239.90178598053237</v>
      </c>
      <c r="Q59" s="356">
        <v>243.93086681256395</v>
      </c>
      <c r="R59" s="356">
        <v>246.99781608832146</v>
      </c>
      <c r="S59" s="356">
        <v>241.61005516928157</v>
      </c>
      <c r="T59" s="356">
        <v>228.76649199934408</v>
      </c>
      <c r="U59" s="356">
        <v>213.16159568847581</v>
      </c>
      <c r="V59" s="356">
        <v>198.42029674959389</v>
      </c>
      <c r="W59" s="356">
        <v>188.91885764800014</v>
      </c>
      <c r="X59" s="356">
        <v>184.401389639857</v>
      </c>
      <c r="Y59" s="356">
        <v>174.08968378040797</v>
      </c>
      <c r="Z59" s="359">
        <v>159.51067919000312</v>
      </c>
      <c r="AA59" s="355">
        <v>145.10441682537339</v>
      </c>
      <c r="AB59" s="357">
        <v>134.91642288018116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640.6879012167999</v>
      </c>
      <c r="E60" s="367">
        <v>19.402102841130965</v>
      </c>
      <c r="F60" s="368">
        <v>19.272721333724853</v>
      </c>
      <c r="G60" s="368">
        <v>19.218249012463669</v>
      </c>
      <c r="H60" s="368">
        <v>19.812583522805671</v>
      </c>
      <c r="I60" s="368">
        <v>21.038336381872831</v>
      </c>
      <c r="J60" s="369">
        <v>23.783004200432032</v>
      </c>
      <c r="K60" s="370">
        <v>27.110367187681828</v>
      </c>
      <c r="L60" s="368">
        <v>30.197814867378543</v>
      </c>
      <c r="M60" s="368">
        <v>31.23090476576003</v>
      </c>
      <c r="N60" s="368">
        <v>32.661144514105871</v>
      </c>
      <c r="O60" s="368">
        <v>33.11966502409522</v>
      </c>
      <c r="P60" s="368">
        <v>33.241830457573911</v>
      </c>
      <c r="Q60" s="368">
        <v>33.705617923043953</v>
      </c>
      <c r="R60" s="368">
        <v>33.139745192691088</v>
      </c>
      <c r="S60" s="368">
        <v>32.326477153470108</v>
      </c>
      <c r="T60" s="368">
        <v>31.069305849946801</v>
      </c>
      <c r="U60" s="368">
        <v>29.3720489943397</v>
      </c>
      <c r="V60" s="368">
        <v>27.786179235797213</v>
      </c>
      <c r="W60" s="368">
        <v>26.568866734320448</v>
      </c>
      <c r="X60" s="368">
        <v>26.01042022269068</v>
      </c>
      <c r="Y60" s="368">
        <v>24.489381179651161</v>
      </c>
      <c r="Z60" s="371">
        <v>23.1719260837191</v>
      </c>
      <c r="AA60" s="367">
        <v>22.024438874532066</v>
      </c>
      <c r="AB60" s="369">
        <v>20.934769663572204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5006.5878800137434</v>
      </c>
      <c r="E61" s="517">
        <f t="shared" ref="E61:AB61" si="6">SUM(E59:E60)</f>
        <v>143.91917269003307</v>
      </c>
      <c r="F61" s="518">
        <f t="shared" si="6"/>
        <v>128.46101783210537</v>
      </c>
      <c r="G61" s="518">
        <f t="shared" si="6"/>
        <v>128.58560449709128</v>
      </c>
      <c r="H61" s="518">
        <f t="shared" si="6"/>
        <v>132.86571699658694</v>
      </c>
      <c r="I61" s="518">
        <f t="shared" si="6"/>
        <v>144.45604897781996</v>
      </c>
      <c r="J61" s="519">
        <f t="shared" si="6"/>
        <v>165.03211525731334</v>
      </c>
      <c r="K61" s="520">
        <f t="shared" si="6"/>
        <v>195.02451311387054</v>
      </c>
      <c r="L61" s="518">
        <f t="shared" si="6"/>
        <v>224.83058135877536</v>
      </c>
      <c r="M61" s="518">
        <f t="shared" si="6"/>
        <v>248.3898117053576</v>
      </c>
      <c r="N61" s="518">
        <f t="shared" si="6"/>
        <v>262.05678221922074</v>
      </c>
      <c r="O61" s="518">
        <f t="shared" si="6"/>
        <v>269.39514934828395</v>
      </c>
      <c r="P61" s="518">
        <f t="shared" si="6"/>
        <v>273.14361643810628</v>
      </c>
      <c r="Q61" s="518">
        <f t="shared" si="6"/>
        <v>277.63648473560789</v>
      </c>
      <c r="R61" s="518">
        <f t="shared" si="6"/>
        <v>280.13756128101255</v>
      </c>
      <c r="S61" s="518">
        <f t="shared" si="6"/>
        <v>273.93653232275165</v>
      </c>
      <c r="T61" s="518">
        <f t="shared" si="6"/>
        <v>259.83579784929088</v>
      </c>
      <c r="U61" s="518">
        <f t="shared" si="6"/>
        <v>242.53364468281552</v>
      </c>
      <c r="V61" s="518">
        <f t="shared" si="6"/>
        <v>226.20647598539111</v>
      </c>
      <c r="W61" s="518">
        <f t="shared" si="6"/>
        <v>215.48772438232058</v>
      </c>
      <c r="X61" s="518">
        <f t="shared" si="6"/>
        <v>210.41180986254767</v>
      </c>
      <c r="Y61" s="518">
        <f t="shared" si="6"/>
        <v>198.57906496005913</v>
      </c>
      <c r="Z61" s="521">
        <f t="shared" si="6"/>
        <v>182.68260527372223</v>
      </c>
      <c r="AA61" s="517">
        <f t="shared" si="6"/>
        <v>167.12885569990544</v>
      </c>
      <c r="AB61" s="519">
        <f t="shared" si="6"/>
        <v>155.85119254375337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8226.7366270349357</v>
      </c>
      <c r="E62" s="90">
        <f t="shared" ref="E62:AB62" si="7">SUM(E57:E58)</f>
        <v>250.79159636566669</v>
      </c>
      <c r="F62" s="164">
        <f t="shared" si="7"/>
        <v>239.99434871819548</v>
      </c>
      <c r="G62" s="164">
        <f t="shared" si="7"/>
        <v>238.93992459769555</v>
      </c>
      <c r="H62" s="164">
        <f t="shared" si="7"/>
        <v>244.61425216600185</v>
      </c>
      <c r="I62" s="164">
        <f t="shared" si="7"/>
        <v>257.42735013180913</v>
      </c>
      <c r="J62" s="166">
        <f t="shared" si="7"/>
        <v>284.45497771492239</v>
      </c>
      <c r="K62" s="48">
        <f t="shared" si="7"/>
        <v>321.21609635065062</v>
      </c>
      <c r="L62" s="164">
        <f t="shared" si="7"/>
        <v>361.94665637104083</v>
      </c>
      <c r="M62" s="164">
        <f t="shared" si="7"/>
        <v>391.71668135179834</v>
      </c>
      <c r="N62" s="164">
        <f t="shared" si="7"/>
        <v>408.37692336720772</v>
      </c>
      <c r="O62" s="164">
        <f t="shared" si="7"/>
        <v>420.50495956723637</v>
      </c>
      <c r="P62" s="164">
        <f t="shared" si="7"/>
        <v>424.98721460854853</v>
      </c>
      <c r="Q62" s="164">
        <f t="shared" si="7"/>
        <v>431.31057442736517</v>
      </c>
      <c r="R62" s="164">
        <f t="shared" si="7"/>
        <v>433.12365770124984</v>
      </c>
      <c r="S62" s="164">
        <f t="shared" si="7"/>
        <v>426.35899316644037</v>
      </c>
      <c r="T62" s="164">
        <f t="shared" si="7"/>
        <v>410.9586344963696</v>
      </c>
      <c r="U62" s="164">
        <f t="shared" si="7"/>
        <v>391.95030247581212</v>
      </c>
      <c r="V62" s="164">
        <f t="shared" si="7"/>
        <v>373.27994230151882</v>
      </c>
      <c r="W62" s="164">
        <f t="shared" si="7"/>
        <v>358.71189240061574</v>
      </c>
      <c r="X62" s="164">
        <f t="shared" si="7"/>
        <v>349.80529107992919</v>
      </c>
      <c r="Y62" s="164">
        <f t="shared" si="7"/>
        <v>331.78978733120675</v>
      </c>
      <c r="Z62" s="165">
        <f t="shared" si="7"/>
        <v>311.38525504418243</v>
      </c>
      <c r="AA62" s="90">
        <f t="shared" si="7"/>
        <v>289.70356029675929</v>
      </c>
      <c r="AB62" s="166">
        <f t="shared" si="7"/>
        <v>273.38775500271402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13233.324507048677</v>
      </c>
      <c r="E63" s="460">
        <f t="shared" ref="E63:AB63" si="8">E61+E62</f>
        <v>394.71076905569976</v>
      </c>
      <c r="F63" s="461">
        <f t="shared" si="8"/>
        <v>368.45536655030082</v>
      </c>
      <c r="G63" s="461">
        <f t="shared" si="8"/>
        <v>367.52552909478686</v>
      </c>
      <c r="H63" s="461">
        <f t="shared" si="8"/>
        <v>377.47996916258876</v>
      </c>
      <c r="I63" s="461">
        <f t="shared" si="8"/>
        <v>401.88339910962907</v>
      </c>
      <c r="J63" s="462">
        <f t="shared" si="8"/>
        <v>449.4870929722357</v>
      </c>
      <c r="K63" s="463">
        <f t="shared" si="8"/>
        <v>516.24060946452119</v>
      </c>
      <c r="L63" s="461">
        <f t="shared" si="8"/>
        <v>586.77723772981619</v>
      </c>
      <c r="M63" s="461">
        <f t="shared" si="8"/>
        <v>640.10649305715594</v>
      </c>
      <c r="N63" s="461">
        <f t="shared" si="8"/>
        <v>670.43370558642846</v>
      </c>
      <c r="O63" s="461">
        <f t="shared" si="8"/>
        <v>689.90010891552038</v>
      </c>
      <c r="P63" s="461">
        <f t="shared" si="8"/>
        <v>698.13083104665475</v>
      </c>
      <c r="Q63" s="461">
        <f t="shared" si="8"/>
        <v>708.94705916297312</v>
      </c>
      <c r="R63" s="461">
        <f t="shared" si="8"/>
        <v>713.26121898226233</v>
      </c>
      <c r="S63" s="461">
        <f t="shared" si="8"/>
        <v>700.29552548919196</v>
      </c>
      <c r="T63" s="461">
        <f t="shared" si="8"/>
        <v>670.79443234566043</v>
      </c>
      <c r="U63" s="461">
        <f t="shared" si="8"/>
        <v>634.48394715862764</v>
      </c>
      <c r="V63" s="461">
        <f t="shared" si="8"/>
        <v>599.48641828690995</v>
      </c>
      <c r="W63" s="461">
        <f t="shared" si="8"/>
        <v>574.19961678293635</v>
      </c>
      <c r="X63" s="461">
        <f t="shared" si="8"/>
        <v>560.21710094247692</v>
      </c>
      <c r="Y63" s="461">
        <f t="shared" si="8"/>
        <v>530.36885229126585</v>
      </c>
      <c r="Z63" s="464">
        <f t="shared" si="8"/>
        <v>494.06786031790466</v>
      </c>
      <c r="AA63" s="460">
        <f t="shared" si="8"/>
        <v>456.83241599666474</v>
      </c>
      <c r="AB63" s="462">
        <f t="shared" si="8"/>
        <v>429.23894754646739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124.5170698489021</v>
      </c>
      <c r="AL66" s="538">
        <f>$F59</f>
        <v>109.18829649838051</v>
      </c>
      <c r="AM66" s="538">
        <f>$G59</f>
        <v>109.36735548462761</v>
      </c>
      <c r="AN66" s="538">
        <f>$H59</f>
        <v>113.05313347378127</v>
      </c>
      <c r="AO66" s="538"/>
      <c r="AP66" s="538">
        <f>$E60</f>
        <v>19.402102841130965</v>
      </c>
      <c r="AQ66" s="538">
        <f>$F60</f>
        <v>19.272721333724853</v>
      </c>
      <c r="AR66" s="538">
        <f>$G60</f>
        <v>19.218249012463669</v>
      </c>
      <c r="AS66" s="538">
        <f>$H60</f>
        <v>19.812583522805671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123.41771259594712</v>
      </c>
      <c r="AL67" s="538">
        <f>$J59</f>
        <v>141.2491110568813</v>
      </c>
      <c r="AM67" s="538">
        <f>$K59</f>
        <v>167.91414592618872</v>
      </c>
      <c r="AN67" s="538">
        <f>$L59</f>
        <v>194.63276649139681</v>
      </c>
      <c r="AO67" s="538"/>
      <c r="AP67" s="538">
        <f>$I60</f>
        <v>21.038336381872831</v>
      </c>
      <c r="AQ67" s="538">
        <f>$J60</f>
        <v>23.783004200432032</v>
      </c>
      <c r="AR67" s="538">
        <f>$K60</f>
        <v>27.110367187681828</v>
      </c>
      <c r="AS67" s="538">
        <f>$L60</f>
        <v>30.197814867378543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217.15890693959756</v>
      </c>
      <c r="AL68" s="538">
        <f>$N59</f>
        <v>229.39563770511486</v>
      </c>
      <c r="AM68" s="538">
        <f>$O59</f>
        <v>236.27548432418874</v>
      </c>
      <c r="AN68" s="538">
        <f>$P59</f>
        <v>239.90178598053237</v>
      </c>
      <c r="AO68" s="538"/>
      <c r="AP68" s="538">
        <f>$M60</f>
        <v>31.23090476576003</v>
      </c>
      <c r="AQ68" s="538">
        <f>$N60</f>
        <v>32.661144514105871</v>
      </c>
      <c r="AR68" s="538">
        <f>$O60</f>
        <v>33.11966502409522</v>
      </c>
      <c r="AS68" s="538">
        <f>$P60</f>
        <v>33.241830457573911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243.93086681256395</v>
      </c>
      <c r="AL69" s="538">
        <f>$R59</f>
        <v>246.99781608832146</v>
      </c>
      <c r="AM69" s="538">
        <f>$S59</f>
        <v>241.61005516928157</v>
      </c>
      <c r="AN69" s="538">
        <f>$T59</f>
        <v>228.76649199934408</v>
      </c>
      <c r="AO69" s="538"/>
      <c r="AP69" s="538">
        <f>$Q60</f>
        <v>33.705617923043953</v>
      </c>
      <c r="AQ69" s="538">
        <f>$R60</f>
        <v>33.139745192691088</v>
      </c>
      <c r="AR69" s="538">
        <f>$S60</f>
        <v>32.326477153470108</v>
      </c>
      <c r="AS69" s="538">
        <f>$T60</f>
        <v>31.069305849946801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213.16159568847581</v>
      </c>
      <c r="AL70" s="538">
        <f>$V59</f>
        <v>198.42029674959389</v>
      </c>
      <c r="AM70" s="538">
        <f>$W59</f>
        <v>188.91885764800014</v>
      </c>
      <c r="AN70" s="538">
        <f>$X59</f>
        <v>184.401389639857</v>
      </c>
      <c r="AO70" s="538"/>
      <c r="AP70" s="538">
        <f>$U60</f>
        <v>29.3720489943397</v>
      </c>
      <c r="AQ70" s="538">
        <f>$V60</f>
        <v>27.786179235797213</v>
      </c>
      <c r="AR70" s="538">
        <f>$W60</f>
        <v>26.568866734320448</v>
      </c>
      <c r="AS70" s="538">
        <f>$X60</f>
        <v>26.01042022269068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174.08968378040797</v>
      </c>
      <c r="AL71" s="538">
        <f>$Z59</f>
        <v>159.51067919000312</v>
      </c>
      <c r="AM71" s="538">
        <f>$AA59</f>
        <v>145.10441682537339</v>
      </c>
      <c r="AN71" s="540">
        <f>$AB59</f>
        <v>134.91642288018116</v>
      </c>
      <c r="AO71" s="538"/>
      <c r="AP71" s="538">
        <f>$Y60</f>
        <v>24.489381179651161</v>
      </c>
      <c r="AQ71" s="538">
        <f>$Z60</f>
        <v>23.1719260837191</v>
      </c>
      <c r="AR71" s="538">
        <f>$AA60</f>
        <v>22.024438874532066</v>
      </c>
      <c r="AS71" s="540">
        <f>$AB60</f>
        <v>20.934769663572204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4365.8999787969415</v>
      </c>
      <c r="AO72" s="538"/>
      <c r="AP72" s="538"/>
      <c r="AQ72" s="538"/>
      <c r="AR72" s="538"/>
      <c r="AS72" s="318">
        <f>SUM(AP66:AS71)</f>
        <v>640.6879012167999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575.67549295132267</v>
      </c>
      <c r="E99" s="431">
        <f t="shared" si="9"/>
        <v>6.2892309443002432</v>
      </c>
      <c r="F99" s="432">
        <f t="shared" si="9"/>
        <v>32.544633449699177</v>
      </c>
      <c r="G99" s="432">
        <f t="shared" si="9"/>
        <v>33.474470905213138</v>
      </c>
      <c r="H99" s="432">
        <f t="shared" si="9"/>
        <v>23.520030837411241</v>
      </c>
      <c r="I99" s="432">
        <f t="shared" si="9"/>
        <v>-0.88339910962906742</v>
      </c>
      <c r="J99" s="433">
        <f t="shared" si="9"/>
        <v>-48.4870929722357</v>
      </c>
      <c r="K99" s="434">
        <f t="shared" si="9"/>
        <v>145.75939053547881</v>
      </c>
      <c r="L99" s="432">
        <f t="shared" si="9"/>
        <v>75.222762270183807</v>
      </c>
      <c r="M99" s="432">
        <f t="shared" si="9"/>
        <v>22.893506942844056</v>
      </c>
      <c r="N99" s="432">
        <f t="shared" si="9"/>
        <v>-7.4337055864284594</v>
      </c>
      <c r="O99" s="432">
        <f t="shared" si="9"/>
        <v>-26.900108915520377</v>
      </c>
      <c r="P99" s="432">
        <f t="shared" si="9"/>
        <v>-35.130831046654748</v>
      </c>
      <c r="Q99" s="432">
        <f t="shared" si="9"/>
        <v>-45.947059162973119</v>
      </c>
      <c r="R99" s="432">
        <f t="shared" si="9"/>
        <v>-50.261218982262335</v>
      </c>
      <c r="S99" s="432">
        <f t="shared" si="9"/>
        <v>-37.295525489191959</v>
      </c>
      <c r="T99" s="432">
        <f t="shared" si="9"/>
        <v>-7.7944323456604252</v>
      </c>
      <c r="U99" s="432">
        <f t="shared" si="9"/>
        <v>28.516052841372357</v>
      </c>
      <c r="V99" s="432">
        <f t="shared" si="9"/>
        <v>62.513581713090048</v>
      </c>
      <c r="W99" s="432">
        <f t="shared" si="9"/>
        <v>87.800383217063654</v>
      </c>
      <c r="X99" s="432">
        <f t="shared" si="9"/>
        <v>101.78289905752308</v>
      </c>
      <c r="Y99" s="432">
        <f t="shared" si="9"/>
        <v>131.63114770873415</v>
      </c>
      <c r="Z99" s="435">
        <f t="shared" si="9"/>
        <v>167.93213968209534</v>
      </c>
      <c r="AA99" s="431">
        <f t="shared" si="9"/>
        <v>-55.832415996664736</v>
      </c>
      <c r="AB99" s="433">
        <f t="shared" si="9"/>
        <v>-28.238947546467386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207.92697016128747</v>
      </c>
      <c r="E104" s="336">
        <v>6.2688708913235693</v>
      </c>
      <c r="F104" s="337">
        <v>6.196591111643146</v>
      </c>
      <c r="G104" s="337">
        <v>6.18828372457856</v>
      </c>
      <c r="H104" s="337">
        <v>6.2122846714434763</v>
      </c>
      <c r="I104" s="337">
        <v>6.3794504525122679</v>
      </c>
      <c r="J104" s="338">
        <v>6.8474510698733235</v>
      </c>
      <c r="K104" s="339">
        <v>7.5941408341039338</v>
      </c>
      <c r="L104" s="337">
        <v>8.4823726740766876</v>
      </c>
      <c r="M104" s="337">
        <v>9.3927697603770532</v>
      </c>
      <c r="N104" s="337">
        <v>9.9333812729281998</v>
      </c>
      <c r="O104" s="337">
        <v>10.390258094051372</v>
      </c>
      <c r="P104" s="337">
        <v>10.649800206788536</v>
      </c>
      <c r="Q104" s="337">
        <v>10.735681231635837</v>
      </c>
      <c r="R104" s="337">
        <v>10.92642393221268</v>
      </c>
      <c r="S104" s="337">
        <v>10.969438039362803</v>
      </c>
      <c r="T104" s="337">
        <v>10.760135049081672</v>
      </c>
      <c r="U104" s="337">
        <v>10.419365728503957</v>
      </c>
      <c r="V104" s="337">
        <v>9.8502412050512298</v>
      </c>
      <c r="W104" s="337">
        <v>9.1879663578070208</v>
      </c>
      <c r="X104" s="337">
        <v>8.8436521782704833</v>
      </c>
      <c r="Y104" s="337">
        <v>8.7285618491509087</v>
      </c>
      <c r="Z104" s="340">
        <v>8.2169923465265047</v>
      </c>
      <c r="AA104" s="336">
        <v>7.5975823845157349</v>
      </c>
      <c r="AB104" s="338">
        <v>7.155275095468542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211.44085630730385</v>
      </c>
      <c r="E105" s="367">
        <v>6.5350193436149988</v>
      </c>
      <c r="F105" s="368">
        <v>6.4858013885129333</v>
      </c>
      <c r="G105" s="368">
        <v>6.4695658775800089</v>
      </c>
      <c r="H105" s="368">
        <v>6.5228778436469268</v>
      </c>
      <c r="I105" s="368">
        <v>6.7043630332790052</v>
      </c>
      <c r="J105" s="369">
        <v>7.2003110921164017</v>
      </c>
      <c r="K105" s="370">
        <v>7.9351354466632413</v>
      </c>
      <c r="L105" s="368">
        <v>8.7259212706328135</v>
      </c>
      <c r="M105" s="368">
        <v>9.4981477483164145</v>
      </c>
      <c r="N105" s="368">
        <v>9.9243459271533592</v>
      </c>
      <c r="O105" s="368">
        <v>10.302238719236932</v>
      </c>
      <c r="P105" s="368">
        <v>10.555590642719901</v>
      </c>
      <c r="Q105" s="368">
        <v>10.652177211895692</v>
      </c>
      <c r="R105" s="368">
        <v>10.831877675635724</v>
      </c>
      <c r="S105" s="368">
        <v>10.829964075431473</v>
      </c>
      <c r="T105" s="368">
        <v>10.623804624499945</v>
      </c>
      <c r="U105" s="368">
        <v>10.360405763503985</v>
      </c>
      <c r="V105" s="368">
        <v>9.9011591565656207</v>
      </c>
      <c r="W105" s="368">
        <v>9.3790927448379779</v>
      </c>
      <c r="X105" s="368">
        <v>9.0710644513209164</v>
      </c>
      <c r="Y105" s="368">
        <v>8.9877620298316554</v>
      </c>
      <c r="Z105" s="371">
        <v>8.5247759583080285</v>
      </c>
      <c r="AA105" s="367">
        <v>7.9221069480037727</v>
      </c>
      <c r="AB105" s="369">
        <v>7.497347333996105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211.44085630730385</v>
      </c>
      <c r="E106" s="454">
        <f t="shared" ref="E106:AB106" si="11">E105</f>
        <v>6.5350193436149988</v>
      </c>
      <c r="F106" s="455">
        <f t="shared" si="11"/>
        <v>6.4858013885129333</v>
      </c>
      <c r="G106" s="455">
        <f t="shared" si="11"/>
        <v>6.4695658775800089</v>
      </c>
      <c r="H106" s="455">
        <f t="shared" si="11"/>
        <v>6.5228778436469268</v>
      </c>
      <c r="I106" s="455">
        <f t="shared" si="11"/>
        <v>6.7043630332790052</v>
      </c>
      <c r="J106" s="456">
        <f t="shared" si="11"/>
        <v>7.2003110921164017</v>
      </c>
      <c r="K106" s="457">
        <f t="shared" si="11"/>
        <v>7.9351354466632413</v>
      </c>
      <c r="L106" s="455">
        <f t="shared" si="11"/>
        <v>8.7259212706328135</v>
      </c>
      <c r="M106" s="455">
        <f t="shared" si="11"/>
        <v>9.4981477483164145</v>
      </c>
      <c r="N106" s="455">
        <f t="shared" si="11"/>
        <v>9.9243459271533592</v>
      </c>
      <c r="O106" s="455">
        <f t="shared" si="11"/>
        <v>10.302238719236932</v>
      </c>
      <c r="P106" s="455">
        <f t="shared" si="11"/>
        <v>10.555590642719901</v>
      </c>
      <c r="Q106" s="455">
        <f t="shared" si="11"/>
        <v>10.652177211895692</v>
      </c>
      <c r="R106" s="455">
        <f t="shared" si="11"/>
        <v>10.831877675635724</v>
      </c>
      <c r="S106" s="455">
        <f t="shared" si="11"/>
        <v>10.829964075431473</v>
      </c>
      <c r="T106" s="455">
        <f t="shared" si="11"/>
        <v>10.623804624499945</v>
      </c>
      <c r="U106" s="455">
        <f t="shared" si="11"/>
        <v>10.360405763503985</v>
      </c>
      <c r="V106" s="455">
        <f t="shared" si="11"/>
        <v>9.9011591565656207</v>
      </c>
      <c r="W106" s="455">
        <f t="shared" si="11"/>
        <v>9.3790927448379779</v>
      </c>
      <c r="X106" s="455">
        <f t="shared" si="11"/>
        <v>9.0710644513209164</v>
      </c>
      <c r="Y106" s="455">
        <f t="shared" si="11"/>
        <v>8.9877620298316554</v>
      </c>
      <c r="Z106" s="458">
        <f t="shared" si="11"/>
        <v>8.5247759583080285</v>
      </c>
      <c r="AA106" s="454">
        <f t="shared" si="11"/>
        <v>7.9221069480037727</v>
      </c>
      <c r="AB106" s="456">
        <f t="shared" si="11"/>
        <v>7.497347333996105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207.92697016128747</v>
      </c>
      <c r="E107" s="90">
        <f t="shared" ref="E107:AB107" si="12">E104</f>
        <v>6.2688708913235693</v>
      </c>
      <c r="F107" s="164">
        <f t="shared" si="12"/>
        <v>6.196591111643146</v>
      </c>
      <c r="G107" s="164">
        <f t="shared" si="12"/>
        <v>6.18828372457856</v>
      </c>
      <c r="H107" s="164">
        <f t="shared" si="12"/>
        <v>6.2122846714434763</v>
      </c>
      <c r="I107" s="164">
        <f t="shared" si="12"/>
        <v>6.3794504525122679</v>
      </c>
      <c r="J107" s="166">
        <f t="shared" si="12"/>
        <v>6.8474510698733235</v>
      </c>
      <c r="K107" s="48">
        <f t="shared" si="12"/>
        <v>7.5941408341039338</v>
      </c>
      <c r="L107" s="164">
        <f t="shared" si="12"/>
        <v>8.4823726740766876</v>
      </c>
      <c r="M107" s="164">
        <f t="shared" si="12"/>
        <v>9.3927697603770532</v>
      </c>
      <c r="N107" s="164">
        <f t="shared" si="12"/>
        <v>9.9333812729281998</v>
      </c>
      <c r="O107" s="164">
        <f t="shared" si="12"/>
        <v>10.390258094051372</v>
      </c>
      <c r="P107" s="164">
        <f t="shared" si="12"/>
        <v>10.649800206788536</v>
      </c>
      <c r="Q107" s="164">
        <f t="shared" si="12"/>
        <v>10.735681231635837</v>
      </c>
      <c r="R107" s="164">
        <f t="shared" si="12"/>
        <v>10.92642393221268</v>
      </c>
      <c r="S107" s="164">
        <f t="shared" si="12"/>
        <v>10.969438039362803</v>
      </c>
      <c r="T107" s="164">
        <f t="shared" si="12"/>
        <v>10.760135049081672</v>
      </c>
      <c r="U107" s="164">
        <f t="shared" si="12"/>
        <v>10.419365728503957</v>
      </c>
      <c r="V107" s="164">
        <f t="shared" si="12"/>
        <v>9.8502412050512298</v>
      </c>
      <c r="W107" s="164">
        <f t="shared" si="12"/>
        <v>9.1879663578070208</v>
      </c>
      <c r="X107" s="164">
        <f t="shared" si="12"/>
        <v>8.8436521782704833</v>
      </c>
      <c r="Y107" s="164">
        <f t="shared" si="12"/>
        <v>8.7285618491509087</v>
      </c>
      <c r="Z107" s="165">
        <f t="shared" si="12"/>
        <v>8.2169923465265047</v>
      </c>
      <c r="AA107" s="90">
        <f t="shared" si="12"/>
        <v>7.5975823845157349</v>
      </c>
      <c r="AB107" s="166">
        <f t="shared" si="12"/>
        <v>7.155275095468542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419.36782646859137</v>
      </c>
      <c r="E108" s="460">
        <f t="shared" ref="E108:AB108" si="13">E106+E107</f>
        <v>12.803890234938567</v>
      </c>
      <c r="F108" s="461">
        <f t="shared" si="13"/>
        <v>12.68239250015608</v>
      </c>
      <c r="G108" s="461">
        <f t="shared" si="13"/>
        <v>12.657849602158569</v>
      </c>
      <c r="H108" s="461">
        <f t="shared" si="13"/>
        <v>12.735162515090403</v>
      </c>
      <c r="I108" s="461">
        <f t="shared" si="13"/>
        <v>13.083813485791273</v>
      </c>
      <c r="J108" s="462">
        <f t="shared" si="13"/>
        <v>14.047762161989725</v>
      </c>
      <c r="K108" s="463">
        <f t="shared" si="13"/>
        <v>15.529276280767174</v>
      </c>
      <c r="L108" s="461">
        <f t="shared" si="13"/>
        <v>17.208293944709503</v>
      </c>
      <c r="M108" s="461">
        <f t="shared" si="13"/>
        <v>18.89091750869347</v>
      </c>
      <c r="N108" s="461">
        <f t="shared" si="13"/>
        <v>19.857727200081559</v>
      </c>
      <c r="O108" s="461">
        <f t="shared" si="13"/>
        <v>20.692496813288304</v>
      </c>
      <c r="P108" s="461">
        <f t="shared" si="13"/>
        <v>21.205390849508436</v>
      </c>
      <c r="Q108" s="461">
        <f t="shared" si="13"/>
        <v>21.387858443531528</v>
      </c>
      <c r="R108" s="461">
        <f t="shared" si="13"/>
        <v>21.758301607848402</v>
      </c>
      <c r="S108" s="461">
        <f t="shared" si="13"/>
        <v>21.799402114794276</v>
      </c>
      <c r="T108" s="461">
        <f t="shared" si="13"/>
        <v>21.383939673581615</v>
      </c>
      <c r="U108" s="461">
        <f t="shared" si="13"/>
        <v>20.779771492007942</v>
      </c>
      <c r="V108" s="461">
        <f t="shared" si="13"/>
        <v>19.751400361616852</v>
      </c>
      <c r="W108" s="461">
        <f t="shared" si="13"/>
        <v>18.567059102644997</v>
      </c>
      <c r="X108" s="461">
        <f t="shared" si="13"/>
        <v>17.9147166295914</v>
      </c>
      <c r="Y108" s="461">
        <f t="shared" si="13"/>
        <v>17.716323878982564</v>
      </c>
      <c r="Z108" s="464">
        <f t="shared" si="13"/>
        <v>16.741768304834533</v>
      </c>
      <c r="AA108" s="460">
        <f t="shared" si="13"/>
        <v>15.519689332519508</v>
      </c>
      <c r="AB108" s="462">
        <f t="shared" si="13"/>
        <v>14.652622429464646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-419.36782646859137</v>
      </c>
      <c r="E130" s="431">
        <f t="shared" si="14"/>
        <v>-12.803890234938567</v>
      </c>
      <c r="F130" s="432">
        <f t="shared" si="14"/>
        <v>-12.68239250015608</v>
      </c>
      <c r="G130" s="432">
        <f t="shared" si="14"/>
        <v>-12.657849602158569</v>
      </c>
      <c r="H130" s="432">
        <f t="shared" si="14"/>
        <v>-12.735162515090403</v>
      </c>
      <c r="I130" s="432">
        <f t="shared" si="14"/>
        <v>-13.083813485791273</v>
      </c>
      <c r="J130" s="433">
        <f t="shared" si="14"/>
        <v>-14.047762161989725</v>
      </c>
      <c r="K130" s="434">
        <f t="shared" si="14"/>
        <v>-15.529276280767174</v>
      </c>
      <c r="L130" s="432">
        <f t="shared" si="14"/>
        <v>-17.208293944709503</v>
      </c>
      <c r="M130" s="432">
        <f t="shared" si="14"/>
        <v>-18.89091750869347</v>
      </c>
      <c r="N130" s="432">
        <f t="shared" si="14"/>
        <v>-19.857727200081559</v>
      </c>
      <c r="O130" s="432">
        <f t="shared" si="14"/>
        <v>-20.692496813288304</v>
      </c>
      <c r="P130" s="432">
        <f t="shared" si="14"/>
        <v>-21.205390849508436</v>
      </c>
      <c r="Q130" s="432">
        <f t="shared" si="14"/>
        <v>-21.387858443531528</v>
      </c>
      <c r="R130" s="432">
        <f t="shared" si="14"/>
        <v>-21.758301607848402</v>
      </c>
      <c r="S130" s="432">
        <f t="shared" si="14"/>
        <v>-21.799402114794276</v>
      </c>
      <c r="T130" s="432">
        <f t="shared" si="14"/>
        <v>-21.383939673581615</v>
      </c>
      <c r="U130" s="432">
        <f t="shared" si="14"/>
        <v>-20.779771492007942</v>
      </c>
      <c r="V130" s="432">
        <f t="shared" si="14"/>
        <v>-19.751400361616852</v>
      </c>
      <c r="W130" s="432">
        <f t="shared" si="14"/>
        <v>-18.567059102644997</v>
      </c>
      <c r="X130" s="432">
        <f t="shared" si="14"/>
        <v>-17.9147166295914</v>
      </c>
      <c r="Y130" s="432">
        <f t="shared" si="14"/>
        <v>-17.716323878982564</v>
      </c>
      <c r="Z130" s="435">
        <f t="shared" si="14"/>
        <v>-16.741768304834533</v>
      </c>
      <c r="AA130" s="431">
        <f t="shared" si="14"/>
        <v>-15.519689332519508</v>
      </c>
      <c r="AB130" s="433">
        <f t="shared" si="14"/>
        <v>-14.652622429464646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Mon</v>
      </c>
      <c r="B133" s="556">
        <f>B134</f>
        <v>37368</v>
      </c>
      <c r="C133" s="557" t="s">
        <v>56</v>
      </c>
      <c r="D133" s="558">
        <f>D108</f>
        <v>419.36782646859137</v>
      </c>
      <c r="E133" s="558">
        <f t="shared" ref="E133:AB133" si="15">E108</f>
        <v>12.803890234938567</v>
      </c>
      <c r="F133" s="558">
        <f t="shared" si="15"/>
        <v>12.68239250015608</v>
      </c>
      <c r="G133" s="558">
        <f t="shared" si="15"/>
        <v>12.657849602158569</v>
      </c>
      <c r="H133" s="558">
        <f t="shared" si="15"/>
        <v>12.735162515090403</v>
      </c>
      <c r="I133" s="558">
        <f t="shared" si="15"/>
        <v>13.083813485791273</v>
      </c>
      <c r="J133" s="558">
        <f t="shared" si="15"/>
        <v>14.047762161989725</v>
      </c>
      <c r="K133" s="558">
        <f t="shared" si="15"/>
        <v>15.529276280767174</v>
      </c>
      <c r="L133" s="558">
        <f t="shared" si="15"/>
        <v>17.208293944709503</v>
      </c>
      <c r="M133" s="558">
        <f t="shared" si="15"/>
        <v>18.89091750869347</v>
      </c>
      <c r="N133" s="558">
        <f t="shared" si="15"/>
        <v>19.857727200081559</v>
      </c>
      <c r="O133" s="558">
        <f t="shared" si="15"/>
        <v>20.692496813288304</v>
      </c>
      <c r="P133" s="558">
        <f t="shared" si="15"/>
        <v>21.205390849508436</v>
      </c>
      <c r="Q133" s="558">
        <f t="shared" si="15"/>
        <v>21.387858443531528</v>
      </c>
      <c r="R133" s="558">
        <f t="shared" si="15"/>
        <v>21.758301607848402</v>
      </c>
      <c r="S133" s="558">
        <f t="shared" si="15"/>
        <v>21.799402114794276</v>
      </c>
      <c r="T133" s="558">
        <f t="shared" si="15"/>
        <v>21.383939673581615</v>
      </c>
      <c r="U133" s="558">
        <f t="shared" si="15"/>
        <v>20.779771492007942</v>
      </c>
      <c r="V133" s="558">
        <f t="shared" si="15"/>
        <v>19.751400361616852</v>
      </c>
      <c r="W133" s="558">
        <f t="shared" si="15"/>
        <v>18.567059102644997</v>
      </c>
      <c r="X133" s="558">
        <f t="shared" si="15"/>
        <v>17.9147166295914</v>
      </c>
      <c r="Y133" s="558">
        <f t="shared" si="15"/>
        <v>17.716323878982564</v>
      </c>
      <c r="Z133" s="558">
        <f t="shared" si="15"/>
        <v>16.741768304834533</v>
      </c>
      <c r="AA133" s="558">
        <f t="shared" si="15"/>
        <v>15.519689332519508</v>
      </c>
      <c r="AB133" s="558">
        <f t="shared" si="15"/>
        <v>14.652622429464646</v>
      </c>
    </row>
    <row r="134" spans="1:56" x14ac:dyDescent="0.3">
      <c r="A134" s="555" t="str">
        <f>VLOOKUP(WEEKDAY(B134,2),$B$148:$C$154,2,FALSE)</f>
        <v>Mon</v>
      </c>
      <c r="B134" s="556">
        <f>A3</f>
        <v>37368</v>
      </c>
      <c r="C134" s="557" t="s">
        <v>26</v>
      </c>
      <c r="D134" s="558">
        <f>SUM(D16)</f>
        <v>10630.527896556499</v>
      </c>
      <c r="E134" s="558">
        <f t="shared" ref="E134:AB134" si="16">SUM(E16)</f>
        <v>344.11098338786866</v>
      </c>
      <c r="F134" s="558">
        <f t="shared" si="16"/>
        <v>342.12544476976177</v>
      </c>
      <c r="G134" s="558">
        <f t="shared" si="16"/>
        <v>342.00462997933448</v>
      </c>
      <c r="H134" s="558">
        <f t="shared" si="16"/>
        <v>342.93845271741486</v>
      </c>
      <c r="I134" s="558">
        <f t="shared" si="16"/>
        <v>351.15402365121992</v>
      </c>
      <c r="J134" s="558">
        <f t="shared" si="16"/>
        <v>371.09770426307227</v>
      </c>
      <c r="K134" s="558">
        <f t="shared" si="16"/>
        <v>405.47142027633583</v>
      </c>
      <c r="L134" s="558">
        <f t="shared" si="16"/>
        <v>441.57529426625217</v>
      </c>
      <c r="M134" s="558">
        <f t="shared" si="16"/>
        <v>476.88013185180046</v>
      </c>
      <c r="N134" s="558">
        <f t="shared" si="16"/>
        <v>497.37722948543171</v>
      </c>
      <c r="O134" s="558">
        <f t="shared" si="16"/>
        <v>515.2819901352791</v>
      </c>
      <c r="P134" s="558">
        <f t="shared" si="16"/>
        <v>524.40903440509646</v>
      </c>
      <c r="Q134" s="558">
        <f t="shared" si="16"/>
        <v>527.35750977028772</v>
      </c>
      <c r="R134" s="558">
        <f t="shared" si="16"/>
        <v>532.77776563251177</v>
      </c>
      <c r="S134" s="558">
        <f t="shared" si="16"/>
        <v>533.97221578014182</v>
      </c>
      <c r="T134" s="558">
        <f t="shared" si="16"/>
        <v>526.30578645068636</v>
      </c>
      <c r="U134" s="558">
        <f t="shared" si="16"/>
        <v>510.34180737168737</v>
      </c>
      <c r="V134" s="558">
        <f t="shared" si="16"/>
        <v>486.12754935926932</v>
      </c>
      <c r="W134" s="558">
        <f t="shared" si="16"/>
        <v>459.54161244724025</v>
      </c>
      <c r="X134" s="558">
        <f t="shared" si="16"/>
        <v>446.56742031370936</v>
      </c>
      <c r="Y134" s="558">
        <f t="shared" si="16"/>
        <v>442.11291650875319</v>
      </c>
      <c r="Z134" s="558">
        <f t="shared" si="16"/>
        <v>424.90228304282368</v>
      </c>
      <c r="AA134" s="558">
        <f t="shared" si="16"/>
        <v>401.71172752445483</v>
      </c>
      <c r="AB134" s="558">
        <f t="shared" si="16"/>
        <v>384.38296316606625</v>
      </c>
    </row>
    <row r="135" spans="1:56" x14ac:dyDescent="0.3">
      <c r="A135" s="555" t="str">
        <f>VLOOKUP(WEEKDAY(B135,2),$B$148:$C$154,2,FALSE)</f>
        <v>Mon</v>
      </c>
      <c r="B135" s="556">
        <f>B134</f>
        <v>37368</v>
      </c>
      <c r="C135" s="557" t="s">
        <v>47</v>
      </c>
      <c r="D135" s="558">
        <f>D63</f>
        <v>13233.324507048677</v>
      </c>
      <c r="E135" s="558">
        <f t="shared" ref="E135:AB135" si="17">E63</f>
        <v>394.71076905569976</v>
      </c>
      <c r="F135" s="558">
        <f t="shared" si="17"/>
        <v>368.45536655030082</v>
      </c>
      <c r="G135" s="558">
        <f t="shared" si="17"/>
        <v>367.52552909478686</v>
      </c>
      <c r="H135" s="558">
        <f t="shared" si="17"/>
        <v>377.47996916258876</v>
      </c>
      <c r="I135" s="558">
        <f t="shared" si="17"/>
        <v>401.88339910962907</v>
      </c>
      <c r="J135" s="558">
        <f t="shared" si="17"/>
        <v>449.4870929722357</v>
      </c>
      <c r="K135" s="558">
        <f t="shared" si="17"/>
        <v>516.24060946452119</v>
      </c>
      <c r="L135" s="558">
        <f t="shared" si="17"/>
        <v>586.77723772981619</v>
      </c>
      <c r="M135" s="558">
        <f t="shared" si="17"/>
        <v>640.10649305715594</v>
      </c>
      <c r="N135" s="558">
        <f t="shared" si="17"/>
        <v>670.43370558642846</v>
      </c>
      <c r="O135" s="558">
        <f t="shared" si="17"/>
        <v>689.90010891552038</v>
      </c>
      <c r="P135" s="558">
        <f t="shared" si="17"/>
        <v>698.13083104665475</v>
      </c>
      <c r="Q135" s="558">
        <f t="shared" si="17"/>
        <v>708.94705916297312</v>
      </c>
      <c r="R135" s="558">
        <f t="shared" si="17"/>
        <v>713.26121898226233</v>
      </c>
      <c r="S135" s="558">
        <f t="shared" si="17"/>
        <v>700.29552548919196</v>
      </c>
      <c r="T135" s="558">
        <f t="shared" si="17"/>
        <v>670.79443234566043</v>
      </c>
      <c r="U135" s="558">
        <f t="shared" si="17"/>
        <v>634.48394715862764</v>
      </c>
      <c r="V135" s="558">
        <f t="shared" si="17"/>
        <v>599.48641828690995</v>
      </c>
      <c r="W135" s="558">
        <f t="shared" si="17"/>
        <v>574.19961678293635</v>
      </c>
      <c r="X135" s="558">
        <f t="shared" si="17"/>
        <v>560.21710094247692</v>
      </c>
      <c r="Y135" s="558">
        <f t="shared" si="17"/>
        <v>530.36885229126585</v>
      </c>
      <c r="Z135" s="558">
        <f t="shared" si="17"/>
        <v>494.06786031790466</v>
      </c>
      <c r="AA135" s="558">
        <f t="shared" si="17"/>
        <v>456.83241599666474</v>
      </c>
      <c r="AB135" s="558">
        <f t="shared" si="17"/>
        <v>429.23894754646739</v>
      </c>
    </row>
    <row r="136" spans="1:56" ht="15" thickBot="1" x14ac:dyDescent="0.35">
      <c r="B136" s="557"/>
      <c r="C136" s="557" t="s">
        <v>84</v>
      </c>
      <c r="D136" s="559">
        <f>SUM(D134:D135)</f>
        <v>23863.852403605175</v>
      </c>
      <c r="E136" s="559">
        <f t="shared" ref="E136:AB136" si="18">SUM(E134:E135)</f>
        <v>738.82175244356836</v>
      </c>
      <c r="F136" s="559">
        <f t="shared" si="18"/>
        <v>710.58081132006259</v>
      </c>
      <c r="G136" s="559">
        <f t="shared" si="18"/>
        <v>709.53015907412134</v>
      </c>
      <c r="H136" s="559">
        <f t="shared" si="18"/>
        <v>720.41842188000362</v>
      </c>
      <c r="I136" s="559">
        <f t="shared" si="18"/>
        <v>753.03742276084904</v>
      </c>
      <c r="J136" s="559">
        <f t="shared" si="18"/>
        <v>820.58479723530797</v>
      </c>
      <c r="K136" s="559">
        <f t="shared" si="18"/>
        <v>921.71202974085702</v>
      </c>
      <c r="L136" s="559">
        <f t="shared" si="18"/>
        <v>1028.3525319960684</v>
      </c>
      <c r="M136" s="559">
        <f t="shared" si="18"/>
        <v>1116.9866249089564</v>
      </c>
      <c r="N136" s="559">
        <f t="shared" si="18"/>
        <v>1167.8109350718601</v>
      </c>
      <c r="O136" s="559">
        <f t="shared" si="18"/>
        <v>1205.1820990507995</v>
      </c>
      <c r="P136" s="559">
        <f t="shared" si="18"/>
        <v>1222.5398654517512</v>
      </c>
      <c r="Q136" s="559">
        <f t="shared" si="18"/>
        <v>1236.3045689332607</v>
      </c>
      <c r="R136" s="559">
        <f t="shared" si="18"/>
        <v>1246.0389846147741</v>
      </c>
      <c r="S136" s="559">
        <f t="shared" si="18"/>
        <v>1234.2677412693338</v>
      </c>
      <c r="T136" s="559">
        <f t="shared" si="18"/>
        <v>1197.1002187963468</v>
      </c>
      <c r="U136" s="559">
        <f t="shared" si="18"/>
        <v>1144.825754530315</v>
      </c>
      <c r="V136" s="559">
        <f t="shared" si="18"/>
        <v>1085.6139676461794</v>
      </c>
      <c r="W136" s="559">
        <f t="shared" si="18"/>
        <v>1033.7412292301765</v>
      </c>
      <c r="X136" s="559">
        <f t="shared" si="18"/>
        <v>1006.7845212561863</v>
      </c>
      <c r="Y136" s="559">
        <f t="shared" si="18"/>
        <v>972.48176880001904</v>
      </c>
      <c r="Z136" s="559">
        <f t="shared" si="18"/>
        <v>918.97014336072834</v>
      </c>
      <c r="AA136" s="559">
        <f t="shared" si="18"/>
        <v>858.54414352111962</v>
      </c>
      <c r="AB136" s="559">
        <f t="shared" si="18"/>
        <v>813.62191071253369</v>
      </c>
    </row>
    <row r="137" spans="1:56" ht="15" thickTop="1" x14ac:dyDescent="0.3">
      <c r="D137" s="320" t="s">
        <v>92</v>
      </c>
      <c r="E137" s="321">
        <f>AVERAGE(E134:J134,AA134:AB134)</f>
        <v>359.94074118239917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Felienne</cp:lastModifiedBy>
  <cp:lastPrinted>2001-12-20T00:47:14Z</cp:lastPrinted>
  <dcterms:created xsi:type="dcterms:W3CDTF">2000-03-20T23:24:44Z</dcterms:created>
  <dcterms:modified xsi:type="dcterms:W3CDTF">2014-09-05T08:14:02Z</dcterms:modified>
</cp:coreProperties>
</file>