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20" windowWidth="10230" windowHeight="7275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6" sheetId="28" r:id="rId5"/>
    <sheet name="day 5" sheetId="64396" r:id="rId6"/>
    <sheet name="day 7" sheetId="32936" r:id="rId7"/>
    <sheet name="day 8" sheetId="1162" r:id="rId8"/>
    <sheet name="day 9" sheetId="24384" r:id="rId9"/>
  </sheets>
  <definedNames>
    <definedName name="_xlnm.Print_Titles" localSheetId="0">'EES-Schedule day 1'!$A:$C,'EES-Schedule day 1'!$1:$7</definedName>
  </definedNames>
  <calcPr calcId="152511" fullCalcOnLoad="1"/>
</workbook>
</file>

<file path=xl/calcChain.xml><?xml version="1.0" encoding="utf-8"?>
<calcChain xmlns="http://schemas.openxmlformats.org/spreadsheetml/2006/main">
  <c r="AE8" i="1162" l="1"/>
  <c r="AF8" i="1162"/>
  <c r="AP8" i="1162" s="1"/>
  <c r="AI8" i="1162"/>
  <c r="AK8" i="1162"/>
  <c r="AN14" i="1162" s="1"/>
  <c r="AN8" i="1162"/>
  <c r="AU8" i="1162"/>
  <c r="AV8" i="1162"/>
  <c r="AW8" i="1162"/>
  <c r="AX8" i="1162"/>
  <c r="AZ8" i="1162"/>
  <c r="BA8" i="1162"/>
  <c r="BB8" i="1162"/>
  <c r="BC8" i="1162"/>
  <c r="AE9" i="1162"/>
  <c r="AL8" i="1162" s="1"/>
  <c r="AF9" i="1162"/>
  <c r="AQ8" i="1162" s="1"/>
  <c r="AI9" i="1162"/>
  <c r="AL26" i="1162" s="1"/>
  <c r="AK9" i="1162"/>
  <c r="AQ9" i="1162"/>
  <c r="AS9" i="1162"/>
  <c r="AU9" i="1162"/>
  <c r="AV9" i="1162"/>
  <c r="AW9" i="1162"/>
  <c r="AX9" i="1162"/>
  <c r="AZ9" i="1162"/>
  <c r="BA9" i="1162"/>
  <c r="BB9" i="1162"/>
  <c r="BC9" i="1162"/>
  <c r="AE10" i="1162"/>
  <c r="AM8" i="1162" s="1"/>
  <c r="AF10" i="1162"/>
  <c r="AR8" i="1162" s="1"/>
  <c r="AI10" i="1162"/>
  <c r="AM10" i="1162"/>
  <c r="AQ10" i="1162"/>
  <c r="AU10" i="1162"/>
  <c r="AV10" i="1162"/>
  <c r="AW10" i="1162"/>
  <c r="AX10" i="1162"/>
  <c r="AZ10" i="1162"/>
  <c r="BA10" i="1162"/>
  <c r="BB10" i="1162"/>
  <c r="BC10" i="1162"/>
  <c r="AE11" i="1162"/>
  <c r="AF11" i="1162"/>
  <c r="AS8" i="1162" s="1"/>
  <c r="AI11" i="1162"/>
  <c r="AK11" i="1162"/>
  <c r="AM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P9" i="1162" s="1"/>
  <c r="AI12" i="1162"/>
  <c r="AK27" i="1162" s="1"/>
  <c r="AP12" i="1162"/>
  <c r="AR12" i="1162"/>
  <c r="AU12" i="1162"/>
  <c r="AV12" i="1162"/>
  <c r="AW12" i="1162"/>
  <c r="AX12" i="1162"/>
  <c r="AZ12" i="1162"/>
  <c r="BA12" i="1162"/>
  <c r="BB12" i="1162"/>
  <c r="BC12" i="1162"/>
  <c r="AE13" i="1162"/>
  <c r="AL9" i="1162" s="1"/>
  <c r="AF13" i="1162"/>
  <c r="AI13" i="1162"/>
  <c r="AL13" i="1162"/>
  <c r="AM13" i="1162"/>
  <c r="AN13" i="1162"/>
  <c r="AP13" i="1162"/>
  <c r="AU13" i="1162"/>
  <c r="AV13" i="1162"/>
  <c r="AW13" i="1162"/>
  <c r="AX13" i="1162"/>
  <c r="AZ13" i="1162"/>
  <c r="BA13" i="1162"/>
  <c r="BB13" i="1162"/>
  <c r="BC13" i="1162"/>
  <c r="AE14" i="1162"/>
  <c r="AM9" i="1162" s="1"/>
  <c r="AF14" i="1162"/>
  <c r="AR9" i="1162" s="1"/>
  <c r="AS14" i="1162" s="1"/>
  <c r="AI14" i="1162"/>
  <c r="AM27" i="1162" s="1"/>
  <c r="AE15" i="1162"/>
  <c r="AN9" i="1162" s="1"/>
  <c r="AF15" i="1162"/>
  <c r="AI15" i="1162"/>
  <c r="AE16" i="1162"/>
  <c r="AK10" i="1162" s="1"/>
  <c r="AF16" i="1162"/>
  <c r="AP10" i="1162" s="1"/>
  <c r="AI16" i="1162"/>
  <c r="AK28" i="1162" s="1"/>
  <c r="AE17" i="1162"/>
  <c r="AL10" i="1162" s="1"/>
  <c r="AF17" i="1162"/>
  <c r="AI17" i="1162"/>
  <c r="AK17" i="1162"/>
  <c r="AL17" i="1162"/>
  <c r="AM17" i="1162"/>
  <c r="AN17" i="1162"/>
  <c r="AN23" i="1162" s="1"/>
  <c r="AP17" i="1162"/>
  <c r="AQ17" i="1162"/>
  <c r="AR17" i="1162"/>
  <c r="AS17" i="1162"/>
  <c r="AU17" i="1162"/>
  <c r="AV17" i="1162"/>
  <c r="AW17" i="1162"/>
  <c r="AX23" i="1162" s="1"/>
  <c r="AX17" i="1162"/>
  <c r="AZ17" i="1162"/>
  <c r="BA17" i="1162"/>
  <c r="BB17" i="1162"/>
  <c r="BC17" i="1162"/>
  <c r="AE18" i="1162"/>
  <c r="AF18" i="1162"/>
  <c r="AR10" i="1162" s="1"/>
  <c r="AI18" i="1162"/>
  <c r="AM28" i="1162" s="1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N10" i="1162" s="1"/>
  <c r="AF19" i="1162"/>
  <c r="AS10" i="1162" s="1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P11" i="1162" s="1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L11" i="1162" s="1"/>
  <c r="AF21" i="1162"/>
  <c r="AQ11" i="1162" s="1"/>
  <c r="AI21" i="1162"/>
  <c r="AL29" i="1162" s="1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R11" i="1162" s="1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N11" i="1162" s="1"/>
  <c r="AF23" i="1162"/>
  <c r="AI23" i="1162"/>
  <c r="AN29" i="1162" s="1"/>
  <c r="AS23" i="1162"/>
  <c r="AE24" i="1162"/>
  <c r="AK12" i="1162" s="1"/>
  <c r="AF24" i="1162"/>
  <c r="AI24" i="1162"/>
  <c r="AE25" i="1162"/>
  <c r="AL12" i="1162" s="1"/>
  <c r="AF25" i="1162"/>
  <c r="AQ12" i="1162" s="1"/>
  <c r="AI25" i="1162"/>
  <c r="AL30" i="1162" s="1"/>
  <c r="AE26" i="1162"/>
  <c r="AM12" i="1162" s="1"/>
  <c r="AF26" i="1162"/>
  <c r="AI26" i="1162"/>
  <c r="AM30" i="1162" s="1"/>
  <c r="AK26" i="1162"/>
  <c r="AM26" i="1162"/>
  <c r="AN26" i="1162"/>
  <c r="AE27" i="1162"/>
  <c r="AN12" i="1162" s="1"/>
  <c r="AF27" i="1162"/>
  <c r="AS12" i="1162" s="1"/>
  <c r="AI27" i="1162"/>
  <c r="AL27" i="1162"/>
  <c r="AN27" i="1162"/>
  <c r="AE28" i="1162"/>
  <c r="AK13" i="1162" s="1"/>
  <c r="AF28" i="1162"/>
  <c r="AI28" i="1162"/>
  <c r="AL28" i="1162"/>
  <c r="AN28" i="1162"/>
  <c r="AE29" i="1162"/>
  <c r="AF29" i="1162"/>
  <c r="AQ13" i="1162" s="1"/>
  <c r="AI29" i="1162"/>
  <c r="AL31" i="1162" s="1"/>
  <c r="AK29" i="1162"/>
  <c r="AM29" i="1162"/>
  <c r="AE30" i="1162"/>
  <c r="AF30" i="1162"/>
  <c r="AR13" i="1162" s="1"/>
  <c r="AI30" i="1162"/>
  <c r="AK30" i="1162"/>
  <c r="AN30" i="1162"/>
  <c r="AE31" i="1162"/>
  <c r="AF31" i="1162"/>
  <c r="AS13" i="1162" s="1"/>
  <c r="AI31" i="1162"/>
  <c r="AN31" i="1162" s="1"/>
  <c r="AK31" i="1162"/>
  <c r="AM31" i="1162"/>
  <c r="AE57" i="1162"/>
  <c r="AF57" i="1162"/>
  <c r="AP57" i="1162" s="1"/>
  <c r="AH57" i="1162"/>
  <c r="AZ57" i="1162" s="1"/>
  <c r="AI57" i="1162"/>
  <c r="AK57" i="1162"/>
  <c r="AR57" i="1162"/>
  <c r="AS57" i="1162"/>
  <c r="AU57" i="1162"/>
  <c r="AV57" i="1162"/>
  <c r="AW57" i="1162"/>
  <c r="AX57" i="1162"/>
  <c r="BC57" i="1162"/>
  <c r="AE58" i="1162"/>
  <c r="AL57" i="1162" s="1"/>
  <c r="AN63" i="1162" s="1"/>
  <c r="AF58" i="1162"/>
  <c r="AQ57" i="1162" s="1"/>
  <c r="AH58" i="1162"/>
  <c r="BA57" i="1162" s="1"/>
  <c r="AI58" i="1162"/>
  <c r="AM58" i="1162"/>
  <c r="AN58" i="1162"/>
  <c r="AP58" i="1162"/>
  <c r="AS58" i="1162"/>
  <c r="AU58" i="1162"/>
  <c r="AV58" i="1162"/>
  <c r="AW58" i="1162"/>
  <c r="AX58" i="1162"/>
  <c r="BA58" i="1162"/>
  <c r="AE59" i="1162"/>
  <c r="AM57" i="1162" s="1"/>
  <c r="AF59" i="1162"/>
  <c r="AH59" i="1162"/>
  <c r="BB57" i="1162" s="1"/>
  <c r="AI59" i="1162"/>
  <c r="AM75" i="1162" s="1"/>
  <c r="AK59" i="1162"/>
  <c r="AL59" i="1162"/>
  <c r="AN59" i="1162"/>
  <c r="AR59" i="1162"/>
  <c r="AS59" i="1162"/>
  <c r="AU59" i="1162"/>
  <c r="AV59" i="1162"/>
  <c r="AW59" i="1162"/>
  <c r="AX59" i="1162"/>
  <c r="BB59" i="1162"/>
  <c r="AE60" i="1162"/>
  <c r="AN57" i="1162" s="1"/>
  <c r="AF60" i="1162"/>
  <c r="AH60" i="1162"/>
  <c r="AI60" i="1162"/>
  <c r="AM60" i="1162"/>
  <c r="AN60" i="1162"/>
  <c r="AP60" i="1162"/>
  <c r="AQ60" i="1162"/>
  <c r="AU60" i="1162"/>
  <c r="AV60" i="1162"/>
  <c r="AW60" i="1162"/>
  <c r="AX60" i="1162"/>
  <c r="AE61" i="1162"/>
  <c r="AK58" i="1162" s="1"/>
  <c r="AF61" i="1162"/>
  <c r="AH61" i="1162"/>
  <c r="AZ58" i="1162" s="1"/>
  <c r="AI61" i="1162"/>
  <c r="AK76" i="1162" s="1"/>
  <c r="AK61" i="1162"/>
  <c r="AL61" i="1162"/>
  <c r="AR61" i="1162"/>
  <c r="AS61" i="1162"/>
  <c r="AU61" i="1162"/>
  <c r="AV61" i="1162"/>
  <c r="AW61" i="1162"/>
  <c r="AX61" i="1162"/>
  <c r="BB61" i="1162"/>
  <c r="BC61" i="1162"/>
  <c r="AE62" i="1162"/>
  <c r="AL58" i="1162" s="1"/>
  <c r="AF62" i="1162"/>
  <c r="AQ58" i="1162" s="1"/>
  <c r="AH62" i="1162"/>
  <c r="AI62" i="1162"/>
  <c r="AM62" i="1162"/>
  <c r="AQ62" i="1162"/>
  <c r="AU62" i="1162"/>
  <c r="AV62" i="1162"/>
  <c r="AW62" i="1162"/>
  <c r="AX62" i="1162"/>
  <c r="BA62" i="1162"/>
  <c r="AE63" i="1162"/>
  <c r="AF63" i="1162"/>
  <c r="AR58" i="1162" s="1"/>
  <c r="AH63" i="1162"/>
  <c r="BB58" i="1162" s="1"/>
  <c r="AI63" i="1162"/>
  <c r="AE64" i="1162"/>
  <c r="AF64" i="1162"/>
  <c r="AH64" i="1162"/>
  <c r="BC58" i="1162" s="1"/>
  <c r="AI64" i="1162"/>
  <c r="AN76" i="1162" s="1"/>
  <c r="AE65" i="1162"/>
  <c r="AF65" i="1162"/>
  <c r="AP59" i="1162" s="1"/>
  <c r="AH65" i="1162"/>
  <c r="AZ59" i="1162" s="1"/>
  <c r="AI65" i="1162"/>
  <c r="AE66" i="1162"/>
  <c r="AF66" i="1162"/>
  <c r="AQ59" i="1162" s="1"/>
  <c r="AH66" i="1162"/>
  <c r="BA59" i="1162" s="1"/>
  <c r="AI66" i="1162"/>
  <c r="AL77" i="1162" s="1"/>
  <c r="AK66" i="1162"/>
  <c r="AL66" i="1162"/>
  <c r="AN72" i="1162" s="1"/>
  <c r="AM66" i="1162"/>
  <c r="AN66" i="1162"/>
  <c r="AP66" i="1162"/>
  <c r="AQ66" i="1162"/>
  <c r="AR66" i="1162"/>
  <c r="AS66" i="1162"/>
  <c r="AS72" i="1162" s="1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M59" i="1162" s="1"/>
  <c r="AF67" i="1162"/>
  <c r="AH67" i="1162"/>
  <c r="AI67" i="1162"/>
  <c r="AM77" i="1162" s="1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BC59" i="1162" s="1"/>
  <c r="AI68" i="1162"/>
  <c r="AN77" i="1162" s="1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K60" i="1162" s="1"/>
  <c r="AF69" i="1162"/>
  <c r="AH69" i="1162"/>
  <c r="AZ60" i="1162" s="1"/>
  <c r="AI69" i="1162"/>
  <c r="AK78" i="1162" s="1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L60" i="1162" s="1"/>
  <c r="AF70" i="1162"/>
  <c r="AH70" i="1162"/>
  <c r="BA60" i="1162" s="1"/>
  <c r="AI70" i="1162"/>
  <c r="AL78" i="1162" s="1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R60" i="1162" s="1"/>
  <c r="AH71" i="1162"/>
  <c r="BB60" i="1162" s="1"/>
  <c r="AI71" i="1162"/>
  <c r="AM78" i="1162" s="1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S60" i="1162" s="1"/>
  <c r="AH72" i="1162"/>
  <c r="BC60" i="1162" s="1"/>
  <c r="AI72" i="1162"/>
  <c r="AE73" i="1162"/>
  <c r="AF73" i="1162"/>
  <c r="AP61" i="1162" s="1"/>
  <c r="AH73" i="1162"/>
  <c r="AZ61" i="1162" s="1"/>
  <c r="AI73" i="1162"/>
  <c r="AE74" i="1162"/>
  <c r="AF74" i="1162"/>
  <c r="AQ61" i="1162" s="1"/>
  <c r="AH74" i="1162"/>
  <c r="BA61" i="1162" s="1"/>
  <c r="AI74" i="1162"/>
  <c r="AE75" i="1162"/>
  <c r="AM61" i="1162" s="1"/>
  <c r="AF75" i="1162"/>
  <c r="AH75" i="1162"/>
  <c r="AI75" i="1162"/>
  <c r="AM79" i="1162" s="1"/>
  <c r="AK75" i="1162"/>
  <c r="AL75" i="1162"/>
  <c r="AN75" i="1162"/>
  <c r="AP75" i="1162"/>
  <c r="AQ75" i="1162"/>
  <c r="AR75" i="1162"/>
  <c r="AS75" i="1162"/>
  <c r="AE76" i="1162"/>
  <c r="AN61" i="1162" s="1"/>
  <c r="AF76" i="1162"/>
  <c r="AH76" i="1162"/>
  <c r="AI76" i="1162"/>
  <c r="AL76" i="1162"/>
  <c r="AM76" i="1162"/>
  <c r="AP76" i="1162"/>
  <c r="AQ76" i="1162"/>
  <c r="AR76" i="1162"/>
  <c r="AS76" i="1162"/>
  <c r="AE77" i="1162"/>
  <c r="AK62" i="1162" s="1"/>
  <c r="AF77" i="1162"/>
  <c r="AP62" i="1162" s="1"/>
  <c r="AH77" i="1162"/>
  <c r="AZ62" i="1162" s="1"/>
  <c r="AI77" i="1162"/>
  <c r="AK80" i="1162" s="1"/>
  <c r="AK77" i="1162"/>
  <c r="AP77" i="1162"/>
  <c r="AQ77" i="1162"/>
  <c r="AR77" i="1162"/>
  <c r="AS77" i="1162"/>
  <c r="AE78" i="1162"/>
  <c r="AL62" i="1162" s="1"/>
  <c r="AF78" i="1162"/>
  <c r="AH78" i="1162"/>
  <c r="AI78" i="1162"/>
  <c r="AN78" i="1162"/>
  <c r="AP78" i="1162"/>
  <c r="AQ78" i="1162"/>
  <c r="AR78" i="1162"/>
  <c r="AS78" i="1162"/>
  <c r="AE79" i="1162"/>
  <c r="AF79" i="1162"/>
  <c r="AR62" i="1162" s="1"/>
  <c r="AH79" i="1162"/>
  <c r="BB62" i="1162" s="1"/>
  <c r="AI79" i="1162"/>
  <c r="AM80" i="1162" s="1"/>
  <c r="AK79" i="1162"/>
  <c r="AL79" i="1162"/>
  <c r="AN79" i="1162"/>
  <c r="AP79" i="1162"/>
  <c r="AQ79" i="1162"/>
  <c r="AR79" i="1162"/>
  <c r="AS79" i="1162"/>
  <c r="AE80" i="1162"/>
  <c r="AN62" i="1162" s="1"/>
  <c r="AF80" i="1162"/>
  <c r="AS62" i="1162" s="1"/>
  <c r="AH80" i="1162"/>
  <c r="BC62" i="1162" s="1"/>
  <c r="AI80" i="1162"/>
  <c r="AL80" i="1162"/>
  <c r="AN80" i="1162"/>
  <c r="AP80" i="1162"/>
  <c r="AQ80" i="1162"/>
  <c r="AR80" i="1162"/>
  <c r="AS80" i="1162"/>
  <c r="AS81" i="1162"/>
  <c r="E137" i="1162"/>
  <c r="AE8" i="64396"/>
  <c r="AK8" i="64396" s="1"/>
  <c r="AF8" i="64396"/>
  <c r="AP8" i="64396" s="1"/>
  <c r="AI8" i="64396"/>
  <c r="AQ8" i="64396"/>
  <c r="AR8" i="64396"/>
  <c r="AU8" i="64396"/>
  <c r="AV8" i="64396"/>
  <c r="AW8" i="64396"/>
  <c r="AX8" i="64396"/>
  <c r="AX14" i="64396" s="1"/>
  <c r="AZ8" i="64396"/>
  <c r="BC14" i="64396" s="1"/>
  <c r="BA8" i="64396"/>
  <c r="BB8" i="64396"/>
  <c r="BC8" i="64396"/>
  <c r="AE9" i="64396"/>
  <c r="AL8" i="64396" s="1"/>
  <c r="AF9" i="64396"/>
  <c r="AI9" i="64396"/>
  <c r="AK9" i="64396"/>
  <c r="AL9" i="64396"/>
  <c r="AM9" i="64396"/>
  <c r="AN9" i="64396"/>
  <c r="AU9" i="64396"/>
  <c r="AV9" i="64396"/>
  <c r="AW9" i="64396"/>
  <c r="AX9" i="64396"/>
  <c r="AZ9" i="64396"/>
  <c r="BA9" i="64396"/>
  <c r="BB9" i="64396"/>
  <c r="BC9" i="64396"/>
  <c r="AE10" i="64396"/>
  <c r="AM8" i="64396" s="1"/>
  <c r="AF10" i="64396"/>
  <c r="AI10" i="64396"/>
  <c r="AM26" i="64396" s="1"/>
  <c r="AK10" i="64396"/>
  <c r="AM10" i="64396"/>
  <c r="AQ10" i="64396"/>
  <c r="AR10" i="64396"/>
  <c r="AU10" i="64396"/>
  <c r="AV10" i="64396"/>
  <c r="AW10" i="64396"/>
  <c r="AX10" i="64396"/>
  <c r="AZ10" i="64396"/>
  <c r="BA10" i="64396"/>
  <c r="BB10" i="64396"/>
  <c r="BC10" i="64396"/>
  <c r="AE11" i="64396"/>
  <c r="AN8" i="64396" s="1"/>
  <c r="AF11" i="64396"/>
  <c r="AS8" i="64396" s="1"/>
  <c r="AI11" i="64396"/>
  <c r="AN11" i="64396"/>
  <c r="AP11" i="64396"/>
  <c r="AQ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P9" i="64396" s="1"/>
  <c r="AI12" i="64396"/>
  <c r="AL12" i="64396"/>
  <c r="AM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Q9" i="64396" s="1"/>
  <c r="AI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R9" i="64396" s="1"/>
  <c r="AI14" i="64396"/>
  <c r="AE15" i="64396"/>
  <c r="AF15" i="64396"/>
  <c r="AS9" i="64396" s="1"/>
  <c r="AI15" i="64396"/>
  <c r="AE16" i="64396"/>
  <c r="AF16" i="64396"/>
  <c r="AP10" i="64396" s="1"/>
  <c r="AI16" i="64396"/>
  <c r="AK28" i="64396" s="1"/>
  <c r="AE17" i="64396"/>
  <c r="AL10" i="64396" s="1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N10" i="64396" s="1"/>
  <c r="AF19" i="64396"/>
  <c r="AS10" i="64396" s="1"/>
  <c r="AI19" i="64396"/>
  <c r="AN28" i="64396" s="1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K11" i="64396" s="1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L11" i="64396" s="1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M11" i="64396" s="1"/>
  <c r="AF22" i="64396"/>
  <c r="AR11" i="64396" s="1"/>
  <c r="AI22" i="64396"/>
  <c r="AM29" i="64396" s="1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S11" i="64396" s="1"/>
  <c r="AI23" i="64396"/>
  <c r="AE24" i="64396"/>
  <c r="AK12" i="64396" s="1"/>
  <c r="AF24" i="64396"/>
  <c r="AP12" i="64396" s="1"/>
  <c r="AI24" i="64396"/>
  <c r="AE25" i="64396"/>
  <c r="AF25" i="64396"/>
  <c r="AQ12" i="64396" s="1"/>
  <c r="AI25" i="64396"/>
  <c r="AE26" i="64396"/>
  <c r="AF26" i="64396"/>
  <c r="AR12" i="64396" s="1"/>
  <c r="AI26" i="64396"/>
  <c r="AM30" i="64396" s="1"/>
  <c r="AK26" i="64396"/>
  <c r="AL26" i="64396"/>
  <c r="AN26" i="64396"/>
  <c r="AE27" i="64396"/>
  <c r="AN12" i="64396" s="1"/>
  <c r="AF27" i="64396"/>
  <c r="AS12" i="64396" s="1"/>
  <c r="AI27" i="64396"/>
  <c r="AK27" i="64396"/>
  <c r="AL27" i="64396"/>
  <c r="AM27" i="64396"/>
  <c r="AN27" i="64396"/>
  <c r="AE28" i="64396"/>
  <c r="AK13" i="64396" s="1"/>
  <c r="AF28" i="64396"/>
  <c r="AI28" i="64396"/>
  <c r="AK31" i="64396" s="1"/>
  <c r="AL28" i="64396"/>
  <c r="AM28" i="64396"/>
  <c r="AE29" i="64396"/>
  <c r="AL13" i="64396" s="1"/>
  <c r="AF29" i="64396"/>
  <c r="AI29" i="64396"/>
  <c r="AK29" i="64396"/>
  <c r="AL29" i="64396"/>
  <c r="AN29" i="64396"/>
  <c r="AE30" i="64396"/>
  <c r="AM13" i="64396" s="1"/>
  <c r="AF30" i="64396"/>
  <c r="AI30" i="64396"/>
  <c r="AK30" i="64396"/>
  <c r="AL30" i="64396"/>
  <c r="AN30" i="64396"/>
  <c r="AE31" i="64396"/>
  <c r="AN13" i="64396" s="1"/>
  <c r="AF31" i="64396"/>
  <c r="AI31" i="64396"/>
  <c r="AL31" i="64396"/>
  <c r="AM31" i="64396"/>
  <c r="AN31" i="64396"/>
  <c r="AE57" i="64396"/>
  <c r="AK57" i="64396" s="1"/>
  <c r="AF57" i="64396"/>
  <c r="AH57" i="64396"/>
  <c r="AI57" i="64396"/>
  <c r="AL57" i="64396"/>
  <c r="AN57" i="64396"/>
  <c r="AP57" i="64396"/>
  <c r="AS63" i="64396" s="1"/>
  <c r="AR57" i="64396"/>
  <c r="AU57" i="64396"/>
  <c r="AV57" i="64396"/>
  <c r="AW57" i="64396"/>
  <c r="AX57" i="64396"/>
  <c r="AZ57" i="64396"/>
  <c r="AE58" i="64396"/>
  <c r="AF58" i="64396"/>
  <c r="AQ57" i="64396" s="1"/>
  <c r="AH58" i="64396"/>
  <c r="BA57" i="64396" s="1"/>
  <c r="AI58" i="64396"/>
  <c r="AL75" i="64396" s="1"/>
  <c r="AK58" i="64396"/>
  <c r="AP58" i="64396"/>
  <c r="AR58" i="64396"/>
  <c r="AS58" i="64396"/>
  <c r="AU58" i="64396"/>
  <c r="AV58" i="64396"/>
  <c r="AW58" i="64396"/>
  <c r="AX58" i="64396"/>
  <c r="BB58" i="64396"/>
  <c r="BC58" i="64396"/>
  <c r="AE59" i="64396"/>
  <c r="AM57" i="64396" s="1"/>
  <c r="AF59" i="64396"/>
  <c r="AH59" i="64396"/>
  <c r="BB57" i="64396" s="1"/>
  <c r="AI59" i="64396"/>
  <c r="AL59" i="64396"/>
  <c r="AR59" i="64396"/>
  <c r="AS59" i="64396"/>
  <c r="AU59" i="64396"/>
  <c r="AV59" i="64396"/>
  <c r="AW59" i="64396"/>
  <c r="AX59" i="64396"/>
  <c r="AE60" i="64396"/>
  <c r="AF60" i="64396"/>
  <c r="AS57" i="64396" s="1"/>
  <c r="AH60" i="64396"/>
  <c r="BC57" i="64396" s="1"/>
  <c r="AI60" i="64396"/>
  <c r="AK60" i="64396"/>
  <c r="AQ60" i="64396"/>
  <c r="AR60" i="64396"/>
  <c r="AS60" i="64396"/>
  <c r="AU60" i="64396"/>
  <c r="AV60" i="64396"/>
  <c r="AW60" i="64396"/>
  <c r="AX60" i="64396"/>
  <c r="BA60" i="64396"/>
  <c r="BB60" i="64396"/>
  <c r="BC60" i="64396"/>
  <c r="AE61" i="64396"/>
  <c r="AF61" i="64396"/>
  <c r="AH61" i="64396"/>
  <c r="AZ58" i="64396" s="1"/>
  <c r="AI61" i="64396"/>
  <c r="AK76" i="64396" s="1"/>
  <c r="AM61" i="64396"/>
  <c r="AN61" i="64396"/>
  <c r="AP61" i="64396"/>
  <c r="AU61" i="64396"/>
  <c r="AV61" i="64396"/>
  <c r="AW61" i="64396"/>
  <c r="AX61" i="64396"/>
  <c r="AZ61" i="64396"/>
  <c r="AE62" i="64396"/>
  <c r="AL58" i="64396" s="1"/>
  <c r="AF62" i="64396"/>
  <c r="AQ58" i="64396" s="1"/>
  <c r="AH62" i="64396"/>
  <c r="BA58" i="64396" s="1"/>
  <c r="AI62" i="64396"/>
  <c r="AL76" i="64396" s="1"/>
  <c r="AK62" i="64396"/>
  <c r="AM62" i="64396"/>
  <c r="AQ62" i="64396"/>
  <c r="AR62" i="64396"/>
  <c r="AU62" i="64396"/>
  <c r="AV62" i="64396"/>
  <c r="AW62" i="64396"/>
  <c r="AX62" i="64396"/>
  <c r="BA62" i="64396"/>
  <c r="BB62" i="64396"/>
  <c r="AE63" i="64396"/>
  <c r="AM58" i="64396" s="1"/>
  <c r="AF63" i="64396"/>
  <c r="AH63" i="64396"/>
  <c r="AI63" i="64396"/>
  <c r="AE64" i="64396"/>
  <c r="AN58" i="64396" s="1"/>
  <c r="AF64" i="64396"/>
  <c r="AH64" i="64396"/>
  <c r="AI64" i="64396"/>
  <c r="AE65" i="64396"/>
  <c r="AK59" i="64396" s="1"/>
  <c r="AF65" i="64396"/>
  <c r="AP59" i="64396" s="1"/>
  <c r="AH65" i="64396"/>
  <c r="AZ59" i="64396" s="1"/>
  <c r="AI65" i="64396"/>
  <c r="AE66" i="64396"/>
  <c r="AF66" i="64396"/>
  <c r="AQ59" i="64396" s="1"/>
  <c r="AH66" i="64396"/>
  <c r="BA59" i="64396" s="1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72" i="64396" s="1"/>
  <c r="AX66" i="64396"/>
  <c r="AZ66" i="64396"/>
  <c r="BA66" i="64396"/>
  <c r="BB66" i="64396"/>
  <c r="BC66" i="64396"/>
  <c r="BE66" i="64396"/>
  <c r="BF66" i="64396"/>
  <c r="BG66" i="64396"/>
  <c r="BH66" i="64396"/>
  <c r="AE67" i="64396"/>
  <c r="AM59" i="64396" s="1"/>
  <c r="AF67" i="64396"/>
  <c r="AH67" i="64396"/>
  <c r="BB59" i="64396" s="1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N59" i="64396" s="1"/>
  <c r="AF68" i="64396"/>
  <c r="AH68" i="64396"/>
  <c r="BC59" i="64396" s="1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P60" i="64396" s="1"/>
  <c r="AH69" i="64396"/>
  <c r="AZ60" i="64396" s="1"/>
  <c r="AI69" i="64396"/>
  <c r="AK78" i="64396" s="1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L60" i="64396" s="1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M60" i="64396" s="1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N60" i="64396" s="1"/>
  <c r="AF72" i="64396"/>
  <c r="AH72" i="64396"/>
  <c r="AI72" i="64396"/>
  <c r="AN78" i="64396" s="1"/>
  <c r="AS72" i="64396"/>
  <c r="BC72" i="64396"/>
  <c r="BH72" i="64396"/>
  <c r="AE73" i="64396"/>
  <c r="AK61" i="64396" s="1"/>
  <c r="AF73" i="64396"/>
  <c r="AH73" i="64396"/>
  <c r="AI73" i="64396"/>
  <c r="AE74" i="64396"/>
  <c r="AL61" i="64396" s="1"/>
  <c r="AF74" i="64396"/>
  <c r="AQ61" i="64396" s="1"/>
  <c r="AH74" i="64396"/>
  <c r="BA61" i="64396" s="1"/>
  <c r="AI74" i="64396"/>
  <c r="AL79" i="64396" s="1"/>
  <c r="AE75" i="64396"/>
  <c r="AF75" i="64396"/>
  <c r="AR61" i="64396" s="1"/>
  <c r="AH75" i="64396"/>
  <c r="BB61" i="64396" s="1"/>
  <c r="AI75" i="64396"/>
  <c r="AK75" i="64396"/>
  <c r="AM75" i="64396"/>
  <c r="AN75" i="64396"/>
  <c r="AP75" i="64396"/>
  <c r="AQ75" i="64396"/>
  <c r="AR75" i="64396"/>
  <c r="AS75" i="64396"/>
  <c r="AE76" i="64396"/>
  <c r="AF76" i="64396"/>
  <c r="AS61" i="64396" s="1"/>
  <c r="AH76" i="64396"/>
  <c r="BC61" i="64396" s="1"/>
  <c r="AI76" i="64396"/>
  <c r="AN79" i="64396" s="1"/>
  <c r="AM76" i="64396"/>
  <c r="AN76" i="64396"/>
  <c r="AP76" i="64396"/>
  <c r="AQ76" i="64396"/>
  <c r="AR76" i="64396"/>
  <c r="AS76" i="64396"/>
  <c r="AE77" i="64396"/>
  <c r="AF77" i="64396"/>
  <c r="AP62" i="64396" s="1"/>
  <c r="AH77" i="64396"/>
  <c r="AZ62" i="64396" s="1"/>
  <c r="AI77" i="64396"/>
  <c r="AK80" i="64396" s="1"/>
  <c r="AK77" i="64396"/>
  <c r="AL77" i="64396"/>
  <c r="AM77" i="64396"/>
  <c r="AN77" i="64396"/>
  <c r="AP77" i="64396"/>
  <c r="AQ77" i="64396"/>
  <c r="AR77" i="64396"/>
  <c r="AS77" i="64396"/>
  <c r="AE78" i="64396"/>
  <c r="AL62" i="64396" s="1"/>
  <c r="AF78" i="64396"/>
  <c r="AH78" i="64396"/>
  <c r="AI78" i="64396"/>
  <c r="AL80" i="64396" s="1"/>
  <c r="AL78" i="64396"/>
  <c r="AM78" i="64396"/>
  <c r="AP78" i="64396"/>
  <c r="AQ78" i="64396"/>
  <c r="AR78" i="64396"/>
  <c r="AS78" i="64396"/>
  <c r="AE79" i="64396"/>
  <c r="AF79" i="64396"/>
  <c r="AH79" i="64396"/>
  <c r="AI79" i="64396"/>
  <c r="AK79" i="64396"/>
  <c r="AM79" i="64396"/>
  <c r="AP79" i="64396"/>
  <c r="AQ79" i="64396"/>
  <c r="AR79" i="64396"/>
  <c r="AS79" i="64396"/>
  <c r="AE80" i="64396"/>
  <c r="AN62" i="64396" s="1"/>
  <c r="AF80" i="64396"/>
  <c r="AS62" i="64396" s="1"/>
  <c r="AH80" i="64396"/>
  <c r="BC62" i="64396" s="1"/>
  <c r="AI80" i="64396"/>
  <c r="AN80" i="64396" s="1"/>
  <c r="AM80" i="64396"/>
  <c r="AP80" i="64396"/>
  <c r="AQ80" i="64396"/>
  <c r="AR80" i="64396"/>
  <c r="AS80" i="64396"/>
  <c r="A4" i="1"/>
  <c r="D8" i="1"/>
  <c r="AE8" i="1"/>
  <c r="AF8" i="1"/>
  <c r="AP8" i="1" s="1"/>
  <c r="AI8" i="1"/>
  <c r="AK8" i="1"/>
  <c r="AN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L8" i="1" s="1"/>
  <c r="AF9" i="1"/>
  <c r="AI9" i="1"/>
  <c r="AL26" i="1" s="1"/>
  <c r="AL9" i="1"/>
  <c r="AN9" i="1"/>
  <c r="AP9" i="1"/>
  <c r="AU9" i="1"/>
  <c r="AV9" i="1"/>
  <c r="AW9" i="1"/>
  <c r="AX9" i="1"/>
  <c r="AZ9" i="1"/>
  <c r="BA9" i="1"/>
  <c r="BB9" i="1"/>
  <c r="BC9" i="1"/>
  <c r="D10" i="1"/>
  <c r="AE10" i="1"/>
  <c r="AM8" i="1" s="1"/>
  <c r="AF10" i="1"/>
  <c r="AI10" i="1"/>
  <c r="AM26" i="1" s="1"/>
  <c r="AK10" i="1"/>
  <c r="AN10" i="1"/>
  <c r="AQ10" i="1"/>
  <c r="AR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L11" i="1"/>
  <c r="AM11" i="1"/>
  <c r="AP11" i="1"/>
  <c r="AU11" i="1"/>
  <c r="AV11" i="1"/>
  <c r="AW11" i="1"/>
  <c r="AX11" i="1"/>
  <c r="AZ11" i="1"/>
  <c r="BA11" i="1"/>
  <c r="BB11" i="1"/>
  <c r="BC11" i="1"/>
  <c r="D12" i="1"/>
  <c r="AE12" i="1"/>
  <c r="AK9" i="1" s="1"/>
  <c r="AF12" i="1"/>
  <c r="AI12" i="1"/>
  <c r="AK27" i="1" s="1"/>
  <c r="AQ12" i="1"/>
  <c r="AU12" i="1"/>
  <c r="AV12" i="1"/>
  <c r="AW12" i="1"/>
  <c r="AX12" i="1"/>
  <c r="AZ12" i="1"/>
  <c r="BA12" i="1"/>
  <c r="BB12" i="1"/>
  <c r="BC12" i="1"/>
  <c r="D13" i="1"/>
  <c r="AE13" i="1"/>
  <c r="AF13" i="1"/>
  <c r="AQ9" i="1" s="1"/>
  <c r="AI13" i="1"/>
  <c r="AL27" i="1" s="1"/>
  <c r="AS13" i="1"/>
  <c r="AU13" i="1"/>
  <c r="AV13" i="1"/>
  <c r="AW13" i="1"/>
  <c r="AX13" i="1"/>
  <c r="AZ13" i="1"/>
  <c r="BA13" i="1"/>
  <c r="BB13" i="1"/>
  <c r="BC13" i="1"/>
  <c r="E14" i="1"/>
  <c r="F14" i="1"/>
  <c r="F16" i="1" s="1"/>
  <c r="F52" i="1" s="1"/>
  <c r="G14" i="1"/>
  <c r="G16" i="1" s="1"/>
  <c r="G52" i="1" s="1"/>
  <c r="H14" i="1"/>
  <c r="I14" i="1"/>
  <c r="J14" i="1"/>
  <c r="K14" i="1"/>
  <c r="K16" i="1" s="1"/>
  <c r="L14" i="1"/>
  <c r="M14" i="1"/>
  <c r="N14" i="1"/>
  <c r="N16" i="1" s="1"/>
  <c r="N52" i="1" s="1"/>
  <c r="O14" i="1"/>
  <c r="O16" i="1" s="1"/>
  <c r="O52" i="1" s="1"/>
  <c r="P14" i="1"/>
  <c r="Q14" i="1"/>
  <c r="R14" i="1"/>
  <c r="S14" i="1"/>
  <c r="T14" i="1"/>
  <c r="U14" i="1"/>
  <c r="V14" i="1"/>
  <c r="V16" i="1" s="1"/>
  <c r="V52" i="1" s="1"/>
  <c r="W14" i="1"/>
  <c r="W16" i="1" s="1"/>
  <c r="W52" i="1" s="1"/>
  <c r="X14" i="1"/>
  <c r="Y14" i="1"/>
  <c r="Z14" i="1"/>
  <c r="AA14" i="1"/>
  <c r="AB14" i="1"/>
  <c r="AE14" i="1"/>
  <c r="AM9" i="1" s="1"/>
  <c r="AF14" i="1"/>
  <c r="AR9" i="1" s="1"/>
  <c r="AI14" i="1"/>
  <c r="AM27" i="1" s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S9" i="1" s="1"/>
  <c r="AI15" i="1"/>
  <c r="AN27" i="1" s="1"/>
  <c r="I16" i="1"/>
  <c r="J16" i="1"/>
  <c r="L16" i="1"/>
  <c r="Q16" i="1"/>
  <c r="Q52" i="1" s="1"/>
  <c r="R16" i="1"/>
  <c r="S16" i="1"/>
  <c r="S134" i="1" s="1"/>
  <c r="S136" i="1" s="1"/>
  <c r="T16" i="1"/>
  <c r="Y16" i="1"/>
  <c r="Z16" i="1"/>
  <c r="AA16" i="1"/>
  <c r="AA134" i="1" s="1"/>
  <c r="AB16" i="1"/>
  <c r="AB52" i="1" s="1"/>
  <c r="AE16" i="1"/>
  <c r="AF16" i="1"/>
  <c r="AP10" i="1" s="1"/>
  <c r="AI16" i="1"/>
  <c r="AK28" i="1" s="1"/>
  <c r="D17" i="1"/>
  <c r="AE17" i="1"/>
  <c r="AL10" i="1" s="1"/>
  <c r="AF17" i="1"/>
  <c r="AI17" i="1"/>
  <c r="AL28" i="1" s="1"/>
  <c r="AK17" i="1"/>
  <c r="AL17" i="1"/>
  <c r="AM17" i="1"/>
  <c r="AN17" i="1"/>
  <c r="AN23" i="1" s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M10" i="1" s="1"/>
  <c r="AF18" i="1"/>
  <c r="AI18" i="1"/>
  <c r="AM28" i="1" s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S10" i="1" s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K11" i="1" s="1"/>
  <c r="AF20" i="1"/>
  <c r="AI20" i="1"/>
  <c r="AK29" i="1" s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Q11" i="1" s="1"/>
  <c r="AI21" i="1"/>
  <c r="AL29" i="1" s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R11" i="1" s="1"/>
  <c r="AI22" i="1"/>
  <c r="AM29" i="1" s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N11" i="1" s="1"/>
  <c r="AF23" i="1"/>
  <c r="AS11" i="1" s="1"/>
  <c r="AI23" i="1"/>
  <c r="AN29" i="1" s="1"/>
  <c r="D24" i="1"/>
  <c r="AE24" i="1"/>
  <c r="AK12" i="1" s="1"/>
  <c r="AF24" i="1"/>
  <c r="AP12" i="1" s="1"/>
  <c r="AI24" i="1"/>
  <c r="D25" i="1"/>
  <c r="AE25" i="1"/>
  <c r="AL12" i="1" s="1"/>
  <c r="AF25" i="1"/>
  <c r="AI25" i="1"/>
  <c r="AL30" i="1" s="1"/>
  <c r="D26" i="1"/>
  <c r="AE26" i="1"/>
  <c r="AM12" i="1" s="1"/>
  <c r="AF26" i="1"/>
  <c r="AR12" i="1" s="1"/>
  <c r="AI26" i="1"/>
  <c r="AM30" i="1" s="1"/>
  <c r="AK26" i="1"/>
  <c r="AN26" i="1"/>
  <c r="D27" i="1"/>
  <c r="AE27" i="1"/>
  <c r="AN12" i="1" s="1"/>
  <c r="AF27" i="1"/>
  <c r="AS12" i="1" s="1"/>
  <c r="AI27" i="1"/>
  <c r="AN30" i="1" s="1"/>
  <c r="D28" i="1"/>
  <c r="AE28" i="1"/>
  <c r="AK13" i="1" s="1"/>
  <c r="AF28" i="1"/>
  <c r="AP13" i="1" s="1"/>
  <c r="AI28" i="1"/>
  <c r="AK31" i="1" s="1"/>
  <c r="AN28" i="1"/>
  <c r="D29" i="1"/>
  <c r="AE29" i="1"/>
  <c r="AL13" i="1" s="1"/>
  <c r="AF29" i="1"/>
  <c r="AQ13" i="1" s="1"/>
  <c r="AI29" i="1"/>
  <c r="AL31" i="1" s="1"/>
  <c r="D30" i="1"/>
  <c r="AE30" i="1"/>
  <c r="AM13" i="1" s="1"/>
  <c r="AF30" i="1"/>
  <c r="AR13" i="1" s="1"/>
  <c r="AI30" i="1"/>
  <c r="AM31" i="1" s="1"/>
  <c r="AK30" i="1"/>
  <c r="D31" i="1"/>
  <c r="AE31" i="1"/>
  <c r="AN13" i="1" s="1"/>
  <c r="AF31" i="1"/>
  <c r="AI31" i="1"/>
  <c r="AN31" i="1" s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J52" i="1"/>
  <c r="L52" i="1"/>
  <c r="R52" i="1"/>
  <c r="S52" i="1"/>
  <c r="Y52" i="1"/>
  <c r="Z52" i="1"/>
  <c r="AA52" i="1"/>
  <c r="D57" i="1"/>
  <c r="AE57" i="1"/>
  <c r="AF57" i="1"/>
  <c r="AP57" i="1" s="1"/>
  <c r="AH57" i="1"/>
  <c r="AZ57" i="1" s="1"/>
  <c r="AI57" i="1"/>
  <c r="AK75" i="1" s="1"/>
  <c r="AK57" i="1"/>
  <c r="AM57" i="1"/>
  <c r="AQ57" i="1"/>
  <c r="AS57" i="1"/>
  <c r="AU57" i="1"/>
  <c r="AV57" i="1"/>
  <c r="AW57" i="1"/>
  <c r="AX57" i="1"/>
  <c r="BA57" i="1"/>
  <c r="D58" i="1"/>
  <c r="AE58" i="1"/>
  <c r="AL57" i="1" s="1"/>
  <c r="AF58" i="1"/>
  <c r="AH58" i="1"/>
  <c r="AI58" i="1"/>
  <c r="AM58" i="1"/>
  <c r="AN58" i="1"/>
  <c r="AP58" i="1"/>
  <c r="AQ58" i="1"/>
  <c r="AU58" i="1"/>
  <c r="AV58" i="1"/>
  <c r="AW58" i="1"/>
  <c r="AX58" i="1"/>
  <c r="AZ58" i="1"/>
  <c r="D59" i="1"/>
  <c r="AE59" i="1"/>
  <c r="AF59" i="1"/>
  <c r="AR57" i="1" s="1"/>
  <c r="AH59" i="1"/>
  <c r="BB57" i="1" s="1"/>
  <c r="AI59" i="1"/>
  <c r="AN59" i="1"/>
  <c r="AQ59" i="1"/>
  <c r="AR59" i="1"/>
  <c r="AU59" i="1"/>
  <c r="AV59" i="1"/>
  <c r="AW59" i="1"/>
  <c r="AX59" i="1"/>
  <c r="BA59" i="1"/>
  <c r="BC59" i="1"/>
  <c r="D60" i="1"/>
  <c r="AE60" i="1"/>
  <c r="AN57" i="1" s="1"/>
  <c r="AF60" i="1"/>
  <c r="AH60" i="1"/>
  <c r="BC57" i="1" s="1"/>
  <c r="AI60" i="1"/>
  <c r="AN60" i="1"/>
  <c r="AR60" i="1"/>
  <c r="AU60" i="1"/>
  <c r="AV60" i="1"/>
  <c r="AW60" i="1"/>
  <c r="AX60" i="1"/>
  <c r="AX63" i="1" s="1"/>
  <c r="BB60" i="1"/>
  <c r="E61" i="1"/>
  <c r="F61" i="1"/>
  <c r="F63" i="1" s="1"/>
  <c r="G61" i="1"/>
  <c r="H61" i="1"/>
  <c r="I61" i="1"/>
  <c r="J61" i="1"/>
  <c r="K61" i="1"/>
  <c r="L61" i="1"/>
  <c r="M61" i="1"/>
  <c r="M63" i="1" s="1"/>
  <c r="N61" i="1"/>
  <c r="N63" i="1" s="1"/>
  <c r="O61" i="1"/>
  <c r="P61" i="1"/>
  <c r="Q61" i="1"/>
  <c r="R61" i="1"/>
  <c r="S61" i="1"/>
  <c r="T61" i="1"/>
  <c r="T63" i="1" s="1"/>
  <c r="T99" i="1" s="1"/>
  <c r="U61" i="1"/>
  <c r="U63" i="1" s="1"/>
  <c r="V61" i="1"/>
  <c r="V63" i="1" s="1"/>
  <c r="W61" i="1"/>
  <c r="X61" i="1"/>
  <c r="Y61" i="1"/>
  <c r="Z61" i="1"/>
  <c r="AA61" i="1"/>
  <c r="AB61" i="1"/>
  <c r="AE61" i="1"/>
  <c r="AK58" i="1" s="1"/>
  <c r="AF61" i="1"/>
  <c r="AH61" i="1"/>
  <c r="AI61" i="1"/>
  <c r="AL61" i="1"/>
  <c r="AN61" i="1"/>
  <c r="AQ61" i="1"/>
  <c r="AR61" i="1"/>
  <c r="AU61" i="1"/>
  <c r="AV61" i="1"/>
  <c r="AW61" i="1"/>
  <c r="AX61" i="1"/>
  <c r="AZ61" i="1"/>
  <c r="BA61" i="1"/>
  <c r="E62" i="1"/>
  <c r="F62" i="1"/>
  <c r="G62" i="1"/>
  <c r="H62" i="1"/>
  <c r="H63" i="1" s="1"/>
  <c r="I62" i="1"/>
  <c r="I63" i="1" s="1"/>
  <c r="I135" i="1" s="1"/>
  <c r="J62" i="1"/>
  <c r="K62" i="1"/>
  <c r="L62" i="1"/>
  <c r="M62" i="1"/>
  <c r="N62" i="1"/>
  <c r="O62" i="1"/>
  <c r="P62" i="1"/>
  <c r="Q62" i="1"/>
  <c r="Q63" i="1" s="1"/>
  <c r="Q99" i="1" s="1"/>
  <c r="R62" i="1"/>
  <c r="R63" i="1" s="1"/>
  <c r="S62" i="1"/>
  <c r="T62" i="1"/>
  <c r="U62" i="1"/>
  <c r="V62" i="1"/>
  <c r="W62" i="1"/>
  <c r="X62" i="1"/>
  <c r="Y62" i="1"/>
  <c r="Y63" i="1" s="1"/>
  <c r="Y99" i="1" s="1"/>
  <c r="Z62" i="1"/>
  <c r="Z63" i="1" s="1"/>
  <c r="AA62" i="1"/>
  <c r="AB62" i="1"/>
  <c r="AE62" i="1"/>
  <c r="AL58" i="1" s="1"/>
  <c r="AF62" i="1"/>
  <c r="AH62" i="1"/>
  <c r="BA58" i="1" s="1"/>
  <c r="AI62" i="1"/>
  <c r="AK62" i="1"/>
  <c r="AL62" i="1"/>
  <c r="AS62" i="1"/>
  <c r="AU62" i="1"/>
  <c r="AV62" i="1"/>
  <c r="AW62" i="1"/>
  <c r="AX62" i="1"/>
  <c r="AZ62" i="1"/>
  <c r="BC62" i="1"/>
  <c r="K63" i="1"/>
  <c r="L63" i="1"/>
  <c r="L99" i="1" s="1"/>
  <c r="P63" i="1"/>
  <c r="P99" i="1" s="1"/>
  <c r="S63" i="1"/>
  <c r="X63" i="1"/>
  <c r="X99" i="1" s="1"/>
  <c r="AA63" i="1"/>
  <c r="AB63" i="1"/>
  <c r="AB99" i="1" s="1"/>
  <c r="AE63" i="1"/>
  <c r="AF63" i="1"/>
  <c r="AR58" i="1" s="1"/>
  <c r="AH63" i="1"/>
  <c r="BB58" i="1" s="1"/>
  <c r="AI63" i="1"/>
  <c r="D64" i="1"/>
  <c r="AE64" i="1"/>
  <c r="AF64" i="1"/>
  <c r="AS58" i="1" s="1"/>
  <c r="AH64" i="1"/>
  <c r="BC58" i="1" s="1"/>
  <c r="AI64" i="1"/>
  <c r="AN76" i="1" s="1"/>
  <c r="D65" i="1"/>
  <c r="AE65" i="1"/>
  <c r="AK59" i="1" s="1"/>
  <c r="AF65" i="1"/>
  <c r="AP59" i="1" s="1"/>
  <c r="AH65" i="1"/>
  <c r="AZ59" i="1" s="1"/>
  <c r="AI65" i="1"/>
  <c r="D66" i="1"/>
  <c r="AE66" i="1"/>
  <c r="AL59" i="1" s="1"/>
  <c r="AF66" i="1"/>
  <c r="AH66" i="1"/>
  <c r="AI66" i="1"/>
  <c r="AK66" i="1"/>
  <c r="AL66" i="1"/>
  <c r="AM66" i="1"/>
  <c r="AN66" i="1"/>
  <c r="AP66" i="1"/>
  <c r="AQ66" i="1"/>
  <c r="AR66" i="1"/>
  <c r="AS66" i="1"/>
  <c r="AS72" i="1" s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M59" i="1" s="1"/>
  <c r="AF67" i="1"/>
  <c r="AH67" i="1"/>
  <c r="BB59" i="1" s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S59" i="1" s="1"/>
  <c r="AH68" i="1"/>
  <c r="AI68" i="1"/>
  <c r="AN77" i="1" s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K60" i="1" s="1"/>
  <c r="AF69" i="1"/>
  <c r="AP60" i="1" s="1"/>
  <c r="AH69" i="1"/>
  <c r="AZ60" i="1" s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L60" i="1" s="1"/>
  <c r="AF70" i="1"/>
  <c r="AQ60" i="1" s="1"/>
  <c r="AH70" i="1"/>
  <c r="BA60" i="1" s="1"/>
  <c r="AI70" i="1"/>
  <c r="AL78" i="1" s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M60" i="1" s="1"/>
  <c r="AF71" i="1"/>
  <c r="AH71" i="1"/>
  <c r="AI71" i="1"/>
  <c r="AM78" i="1" s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S60" i="1" s="1"/>
  <c r="AH72" i="1"/>
  <c r="BC60" i="1" s="1"/>
  <c r="AI72" i="1"/>
  <c r="D73" i="1"/>
  <c r="AE73" i="1"/>
  <c r="AK61" i="1" s="1"/>
  <c r="AF73" i="1"/>
  <c r="AP61" i="1" s="1"/>
  <c r="AH73" i="1"/>
  <c r="AI73" i="1"/>
  <c r="D74" i="1"/>
  <c r="AE74" i="1"/>
  <c r="AF74" i="1"/>
  <c r="AH74" i="1"/>
  <c r="AI74" i="1"/>
  <c r="D75" i="1"/>
  <c r="AE75" i="1"/>
  <c r="AM61" i="1" s="1"/>
  <c r="AF75" i="1"/>
  <c r="AH75" i="1"/>
  <c r="BB61" i="1" s="1"/>
  <c r="AI75" i="1"/>
  <c r="AM79" i="1" s="1"/>
  <c r="AL75" i="1"/>
  <c r="AM75" i="1"/>
  <c r="AN81" i="1" s="1"/>
  <c r="AN75" i="1"/>
  <c r="AP75" i="1"/>
  <c r="AQ75" i="1"/>
  <c r="AR75" i="1"/>
  <c r="AS75" i="1"/>
  <c r="D76" i="1"/>
  <c r="AE76" i="1"/>
  <c r="AF76" i="1"/>
  <c r="AS61" i="1" s="1"/>
  <c r="AH76" i="1"/>
  <c r="BC61" i="1" s="1"/>
  <c r="AI76" i="1"/>
  <c r="AK76" i="1"/>
  <c r="AL76" i="1"/>
  <c r="AM76" i="1"/>
  <c r="AP76" i="1"/>
  <c r="AQ76" i="1"/>
  <c r="AR76" i="1"/>
  <c r="AS76" i="1"/>
  <c r="D77" i="1"/>
  <c r="AE77" i="1"/>
  <c r="AF77" i="1"/>
  <c r="AP62" i="1" s="1"/>
  <c r="AH77" i="1"/>
  <c r="AI77" i="1"/>
  <c r="AK77" i="1"/>
  <c r="AL77" i="1"/>
  <c r="AM77" i="1"/>
  <c r="AP77" i="1"/>
  <c r="AQ77" i="1"/>
  <c r="AR77" i="1"/>
  <c r="AS77" i="1"/>
  <c r="D78" i="1"/>
  <c r="AE78" i="1"/>
  <c r="AF78" i="1"/>
  <c r="AQ62" i="1" s="1"/>
  <c r="AH78" i="1"/>
  <c r="BA62" i="1" s="1"/>
  <c r="AI78" i="1"/>
  <c r="AK78" i="1"/>
  <c r="AN78" i="1"/>
  <c r="AP78" i="1"/>
  <c r="AQ78" i="1"/>
  <c r="AR78" i="1"/>
  <c r="AS78" i="1"/>
  <c r="D79" i="1"/>
  <c r="AE79" i="1"/>
  <c r="AM62" i="1" s="1"/>
  <c r="AF79" i="1"/>
  <c r="AR62" i="1" s="1"/>
  <c r="AH79" i="1"/>
  <c r="BB62" i="1" s="1"/>
  <c r="AI79" i="1"/>
  <c r="AK79" i="1"/>
  <c r="AL79" i="1"/>
  <c r="AN79" i="1"/>
  <c r="AP79" i="1"/>
  <c r="AQ79" i="1"/>
  <c r="AR79" i="1"/>
  <c r="AS79" i="1"/>
  <c r="D80" i="1"/>
  <c r="AE80" i="1"/>
  <c r="AN62" i="1" s="1"/>
  <c r="AF80" i="1"/>
  <c r="AH80" i="1"/>
  <c r="AI80" i="1"/>
  <c r="AK80" i="1"/>
  <c r="AL80" i="1"/>
  <c r="AM80" i="1"/>
  <c r="AN80" i="1"/>
  <c r="AP80" i="1"/>
  <c r="AQ80" i="1"/>
  <c r="AR80" i="1"/>
  <c r="AS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F99" i="1"/>
  <c r="K99" i="1"/>
  <c r="N99" i="1"/>
  <c r="S99" i="1"/>
  <c r="V99" i="1"/>
  <c r="AA99" i="1"/>
  <c r="D104" i="1"/>
  <c r="D105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R108" i="1" s="1"/>
  <c r="S106" i="1"/>
  <c r="T106" i="1"/>
  <c r="U106" i="1"/>
  <c r="V106" i="1"/>
  <c r="W106" i="1"/>
  <c r="X106" i="1"/>
  <c r="Y106" i="1"/>
  <c r="Z106" i="1"/>
  <c r="Z108" i="1" s="1"/>
  <c r="AA106" i="1"/>
  <c r="AB106" i="1"/>
  <c r="E107" i="1"/>
  <c r="F107" i="1"/>
  <c r="G107" i="1"/>
  <c r="G108" i="1" s="1"/>
  <c r="H107" i="1"/>
  <c r="I107" i="1"/>
  <c r="J107" i="1"/>
  <c r="K107" i="1"/>
  <c r="L107" i="1"/>
  <c r="M107" i="1"/>
  <c r="M108" i="1" s="1"/>
  <c r="N107" i="1"/>
  <c r="O107" i="1"/>
  <c r="P107" i="1"/>
  <c r="Q107" i="1"/>
  <c r="R107" i="1"/>
  <c r="S107" i="1"/>
  <c r="T107" i="1"/>
  <c r="U107" i="1"/>
  <c r="U108" i="1" s="1"/>
  <c r="V107" i="1"/>
  <c r="W107" i="1"/>
  <c r="X107" i="1"/>
  <c r="Y107" i="1"/>
  <c r="Z107" i="1"/>
  <c r="AA107" i="1"/>
  <c r="AB107" i="1"/>
  <c r="F108" i="1"/>
  <c r="F130" i="1" s="1"/>
  <c r="H108" i="1"/>
  <c r="H133" i="1" s="1"/>
  <c r="I108" i="1"/>
  <c r="L108" i="1"/>
  <c r="L130" i="1" s="1"/>
  <c r="N108" i="1"/>
  <c r="O108" i="1"/>
  <c r="P108" i="1"/>
  <c r="Q108" i="1"/>
  <c r="Q130" i="1" s="1"/>
  <c r="S108" i="1"/>
  <c r="T108" i="1"/>
  <c r="T130" i="1" s="1"/>
  <c r="V108" i="1"/>
  <c r="W108" i="1"/>
  <c r="X108" i="1"/>
  <c r="Y108" i="1"/>
  <c r="Y130" i="1" s="1"/>
  <c r="AA108" i="1"/>
  <c r="AB108" i="1"/>
  <c r="AB130" i="1" s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H130" i="1"/>
  <c r="N130" i="1"/>
  <c r="O130" i="1"/>
  <c r="P130" i="1"/>
  <c r="S130" i="1"/>
  <c r="V130" i="1"/>
  <c r="W130" i="1"/>
  <c r="X130" i="1"/>
  <c r="AA130" i="1"/>
  <c r="A133" i="1"/>
  <c r="B133" i="1"/>
  <c r="L133" i="1"/>
  <c r="N133" i="1"/>
  <c r="O133" i="1"/>
  <c r="P133" i="1"/>
  <c r="Q133" i="1"/>
  <c r="S133" i="1"/>
  <c r="T133" i="1"/>
  <c r="V133" i="1"/>
  <c r="W133" i="1"/>
  <c r="X133" i="1"/>
  <c r="Y133" i="1"/>
  <c r="AA133" i="1"/>
  <c r="AB133" i="1"/>
  <c r="A134" i="1"/>
  <c r="B134" i="1"/>
  <c r="F134" i="1"/>
  <c r="J134" i="1"/>
  <c r="L134" i="1"/>
  <c r="N134" i="1"/>
  <c r="O134" i="1"/>
  <c r="R134" i="1"/>
  <c r="V134" i="1"/>
  <c r="W134" i="1"/>
  <c r="Y134" i="1"/>
  <c r="Z134" i="1"/>
  <c r="B135" i="1"/>
  <c r="A135" i="1" s="1"/>
  <c r="F135" i="1"/>
  <c r="K135" i="1"/>
  <c r="L135" i="1"/>
  <c r="N135" i="1"/>
  <c r="S135" i="1"/>
  <c r="T135" i="1"/>
  <c r="V135" i="1"/>
  <c r="AA135" i="1"/>
  <c r="AB135" i="1"/>
  <c r="F136" i="1"/>
  <c r="N136" i="1"/>
  <c r="V136" i="1"/>
  <c r="AA136" i="1"/>
  <c r="R130" i="1" l="1"/>
  <c r="R133" i="1"/>
  <c r="Z99" i="1"/>
  <c r="Z135" i="1"/>
  <c r="Z136" i="1" s="1"/>
  <c r="R99" i="1"/>
  <c r="R135" i="1"/>
  <c r="M133" i="1"/>
  <c r="M130" i="1"/>
  <c r="Z130" i="1"/>
  <c r="Z133" i="1"/>
  <c r="U133" i="1"/>
  <c r="U130" i="1"/>
  <c r="BC72" i="1"/>
  <c r="M135" i="1"/>
  <c r="M99" i="1"/>
  <c r="AN32" i="64396"/>
  <c r="AS63" i="1"/>
  <c r="AN14" i="1"/>
  <c r="L136" i="1"/>
  <c r="J63" i="1"/>
  <c r="BC63" i="1"/>
  <c r="G134" i="1"/>
  <c r="J108" i="1"/>
  <c r="D106" i="1"/>
  <c r="AS63" i="1162"/>
  <c r="U99" i="1"/>
  <c r="U135" i="1"/>
  <c r="BC23" i="1"/>
  <c r="I134" i="1"/>
  <c r="I136" i="1" s="1"/>
  <c r="I52" i="1"/>
  <c r="K52" i="1"/>
  <c r="K134" i="1"/>
  <c r="K136" i="1" s="1"/>
  <c r="AX63" i="64396"/>
  <c r="I133" i="1"/>
  <c r="I130" i="1"/>
  <c r="AS81" i="1"/>
  <c r="AX72" i="1"/>
  <c r="AN72" i="1"/>
  <c r="BC14" i="1"/>
  <c r="AX23" i="64396"/>
  <c r="AN23" i="64396"/>
  <c r="BC23" i="64396"/>
  <c r="R136" i="1"/>
  <c r="G130" i="1"/>
  <c r="G133" i="1"/>
  <c r="H99" i="1"/>
  <c r="H135" i="1"/>
  <c r="T52" i="1"/>
  <c r="T134" i="1"/>
  <c r="T136" i="1" s="1"/>
  <c r="D61" i="1"/>
  <c r="E63" i="1"/>
  <c r="D107" i="1"/>
  <c r="E108" i="1"/>
  <c r="D62" i="1"/>
  <c r="AN32" i="1"/>
  <c r="AS14" i="64396"/>
  <c r="AS81" i="64396"/>
  <c r="BC63" i="64396"/>
  <c r="BC14" i="1162"/>
  <c r="AN63" i="1"/>
  <c r="BC72" i="1162"/>
  <c r="Y135" i="1"/>
  <c r="Y136" i="1" s="1"/>
  <c r="Q135" i="1"/>
  <c r="AB134" i="1"/>
  <c r="AB136" i="1" s="1"/>
  <c r="X135" i="1"/>
  <c r="P135" i="1"/>
  <c r="F133" i="1"/>
  <c r="AS23" i="1"/>
  <c r="X16" i="1"/>
  <c r="P16" i="1"/>
  <c r="H16" i="1"/>
  <c r="AX14" i="1"/>
  <c r="AX14" i="1162"/>
  <c r="AS23" i="64396"/>
  <c r="BC63" i="1162"/>
  <c r="Q134" i="1"/>
  <c r="K108" i="1"/>
  <c r="BH72" i="1"/>
  <c r="U16" i="1"/>
  <c r="M16" i="1"/>
  <c r="D14" i="1"/>
  <c r="E16" i="1"/>
  <c r="AN63" i="64396"/>
  <c r="BH72" i="1162"/>
  <c r="AX72" i="1162"/>
  <c r="AX63" i="1162"/>
  <c r="BC23" i="1162"/>
  <c r="I99" i="1"/>
  <c r="D15" i="1"/>
  <c r="AN72" i="64396"/>
  <c r="AN32" i="1162"/>
  <c r="AX23" i="1"/>
  <c r="AN81" i="1162"/>
  <c r="W63" i="1"/>
  <c r="O63" i="1"/>
  <c r="G63" i="1"/>
  <c r="AS14" i="1"/>
  <c r="AN81" i="64396"/>
  <c r="AN14" i="64396"/>
  <c r="X52" i="1" l="1"/>
  <c r="X134" i="1"/>
  <c r="X136" i="1" s="1"/>
  <c r="E130" i="1"/>
  <c r="E133" i="1"/>
  <c r="D108" i="1"/>
  <c r="J130" i="1"/>
  <c r="J133" i="1"/>
  <c r="O99" i="1"/>
  <c r="O135" i="1"/>
  <c r="O136" i="1" s="1"/>
  <c r="U52" i="1"/>
  <c r="U134" i="1"/>
  <c r="U136" i="1" s="1"/>
  <c r="E52" i="1"/>
  <c r="E134" i="1"/>
  <c r="D16" i="1"/>
  <c r="E135" i="1"/>
  <c r="D63" i="1"/>
  <c r="E99" i="1"/>
  <c r="G99" i="1"/>
  <c r="G135" i="1"/>
  <c r="G136" i="1" s="1"/>
  <c r="M52" i="1"/>
  <c r="M134" i="1"/>
  <c r="M136" i="1" s="1"/>
  <c r="J135" i="1"/>
  <c r="J136" i="1" s="1"/>
  <c r="J99" i="1"/>
  <c r="H52" i="1"/>
  <c r="H134" i="1"/>
  <c r="H136" i="1" s="1"/>
  <c r="W135" i="1"/>
  <c r="W136" i="1" s="1"/>
  <c r="W99" i="1"/>
  <c r="P52" i="1"/>
  <c r="P134" i="1"/>
  <c r="P136" i="1" s="1"/>
  <c r="K130" i="1"/>
  <c r="K133" i="1"/>
  <c r="Q136" i="1"/>
  <c r="D99" i="1" l="1"/>
  <c r="D135" i="1"/>
  <c r="D52" i="1"/>
  <c r="D134" i="1"/>
  <c r="D136" i="1" s="1"/>
  <c r="E136" i="1"/>
  <c r="E137" i="1"/>
  <c r="D130" i="1"/>
  <c r="D133" i="1"/>
</calcChain>
</file>

<file path=xl/sharedStrings.xml><?xml version="1.0" encoding="utf-8"?>
<sst xmlns="http://schemas.openxmlformats.org/spreadsheetml/2006/main" count="339" uniqueCount="93">
  <si>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</si>
  <si>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</si>
  <si>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</si>
  <si>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</si>
  <si>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</si>
  <si>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</si>
  <si>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</si>
  <si>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</si>
  <si>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</si>
  <si>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</si>
  <si>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</si>
  <si>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</si>
  <si>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</si>
  <si>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</si>
  <si>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</si>
  <si>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</si>
  <si>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</si>
  <si>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</si>
  <si>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</si>
  <si>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</si>
  <si>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</si>
  <si>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</si>
  <si>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</si>
  <si>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</si>
  <si>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</si>
  <si>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</si>
  <si>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</si>
  <si>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</si>
  <si>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</si>
  <si>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</si>
  <si>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</si>
  <si>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</si>
  <si>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</si>
  <si>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</si>
  <si>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</si>
  <si>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</si>
  <si>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</si>
  <si>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</si>
  <si>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</si>
  <si>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</si>
  <si>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</si>
  <si>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</si>
  <si>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</si>
  <si>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</si>
  <si>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</si>
  <si>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</si>
  <si>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</si>
  <si>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</si>
  <si>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</si>
  <si>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</si>
  <si>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</si>
  <si>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</si>
  <si>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</si>
  <si>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</si>
  <si>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</si>
  <si>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</si>
  <si>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</si>
  <si>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</si>
  <si>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</si>
  <si>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</si>
  <si>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</si>
  <si>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</si>
  <si>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</si>
  <si>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</si>
  <si>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</si>
  <si>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</si>
  <si>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</si>
  <si>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</si>
  <si>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</si>
  <si>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</si>
  <si>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</si>
  <si>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</si>
  <si>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</si>
  <si>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</si>
  <si>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</si>
  <si>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</si>
  <si>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</si>
  <si>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</si>
  <si>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</si>
  <si>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</si>
  <si>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</si>
  <si>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</si>
  <si>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</si>
  <si>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</si>
  <si>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Mon</t>
  </si>
  <si>
    <t>Tue</t>
  </si>
  <si>
    <t>Wed</t>
  </si>
  <si>
    <t>Thu</t>
  </si>
  <si>
    <t>Fri</t>
  </si>
  <si>
    <t>Sat</t>
  </si>
  <si>
    <t>Sun</t>
  </si>
  <si>
    <t>Off Peak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</si>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</sst>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552450</xdr:colOff>
      <xdr:row>5</xdr:row>
      <xdr:rowOff>180975</xdr:rowOff>
    </xdr:to>
    <xdr:pic>
      <xdr:nvPicPr>
        <xdr:cNvPr id="113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552450</xdr:colOff>
      <xdr:row>5</xdr:row>
      <xdr:rowOff>180975</xdr:rowOff>
    </xdr:to>
    <xdr:pic>
      <xdr:nvPicPr>
        <xdr:cNvPr id="113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552450</xdr:colOff>
      <xdr:row>5</xdr:row>
      <xdr:rowOff>180975</xdr:rowOff>
    </xdr:to>
    <xdr:pic>
      <xdr:nvPicPr>
        <xdr:cNvPr id="113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37411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Tuesday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23.39699769383531</v>
      </c>
      <c r="E8" s="336">
        <v>0.82980241475600902</v>
      </c>
      <c r="F8" s="337">
        <v>0.8211045694123994</v>
      </c>
      <c r="G8" s="337">
        <v>0.81036347180080293</v>
      </c>
      <c r="H8" s="337">
        <v>0.8050690400445083</v>
      </c>
      <c r="I8" s="337">
        <v>0.82023738653829481</v>
      </c>
      <c r="J8" s="338">
        <v>0.85435766218471498</v>
      </c>
      <c r="K8" s="339">
        <v>0.90747743778184231</v>
      </c>
      <c r="L8" s="337">
        <v>0.97695468097066984</v>
      </c>
      <c r="M8" s="337">
        <v>1.0353931136939414</v>
      </c>
      <c r="N8" s="337">
        <v>1.0727985268553679</v>
      </c>
      <c r="O8" s="337">
        <v>1.0983656494656748</v>
      </c>
      <c r="P8" s="337">
        <v>1.1104073931151417</v>
      </c>
      <c r="Q8" s="337">
        <v>1.0911389345020233</v>
      </c>
      <c r="R8" s="337">
        <v>1.0947966840997116</v>
      </c>
      <c r="S8" s="337">
        <v>1.0970978871962138</v>
      </c>
      <c r="T8" s="337">
        <v>1.0829117957857648</v>
      </c>
      <c r="U8" s="337">
        <v>1.0591008745693513</v>
      </c>
      <c r="V8" s="337">
        <v>1.0234533584963357</v>
      </c>
      <c r="W8" s="337">
        <v>1.0121850382754944</v>
      </c>
      <c r="X8" s="337">
        <v>0.98934302093945303</v>
      </c>
      <c r="Y8" s="337">
        <v>0.98475055876670536</v>
      </c>
      <c r="Z8" s="340">
        <v>0.97305758456695224</v>
      </c>
      <c r="AA8" s="336">
        <v>0.93922688492546935</v>
      </c>
      <c r="AB8" s="338">
        <v>0.90760372509246401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831.70016731371663</v>
      </c>
      <c r="E9" s="342">
        <v>26.051742723588756</v>
      </c>
      <c r="F9" s="343">
        <v>25.627439984841516</v>
      </c>
      <c r="G9" s="343">
        <v>25.192072585554111</v>
      </c>
      <c r="H9" s="343">
        <v>25.052414997799733</v>
      </c>
      <c r="I9" s="343">
        <v>25.706361838785607</v>
      </c>
      <c r="J9" s="344">
        <v>27.736129554414557</v>
      </c>
      <c r="K9" s="345">
        <v>31.070096496484062</v>
      </c>
      <c r="L9" s="343">
        <v>35.326220821606455</v>
      </c>
      <c r="M9" s="343">
        <v>38.711407670234671</v>
      </c>
      <c r="N9" s="343">
        <v>40.704456144501535</v>
      </c>
      <c r="O9" s="343">
        <v>42.061197031379493</v>
      </c>
      <c r="P9" s="343">
        <v>42.635932006164921</v>
      </c>
      <c r="Q9" s="343">
        <v>42.761435469918951</v>
      </c>
      <c r="R9" s="343">
        <v>43.057741473383153</v>
      </c>
      <c r="S9" s="343">
        <v>43.069124518070808</v>
      </c>
      <c r="T9" s="343">
        <v>42.382430256382072</v>
      </c>
      <c r="U9" s="343">
        <v>41.082643896468532</v>
      </c>
      <c r="V9" s="343">
        <v>38.83382331396313</v>
      </c>
      <c r="W9" s="343">
        <v>35.976937355877233</v>
      </c>
      <c r="X9" s="343">
        <v>34.089991802666262</v>
      </c>
      <c r="Y9" s="343">
        <v>33.27701628945961</v>
      </c>
      <c r="Z9" s="346">
        <v>32.035818387192677</v>
      </c>
      <c r="AA9" s="342">
        <v>30.313965184266614</v>
      </c>
      <c r="AB9" s="344">
        <v>28.943767510712096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6390.5875703595239</v>
      </c>
      <c r="E10" s="349">
        <v>209.3582900545421</v>
      </c>
      <c r="F10" s="350">
        <v>208.0852856955965</v>
      </c>
      <c r="G10" s="350">
        <v>205.85577445852144</v>
      </c>
      <c r="H10" s="350">
        <v>205.81745562850733</v>
      </c>
      <c r="I10" s="350">
        <v>214.05111399603013</v>
      </c>
      <c r="J10" s="351">
        <v>221.78820401418162</v>
      </c>
      <c r="K10" s="352">
        <v>239.13163012289522</v>
      </c>
      <c r="L10" s="350">
        <v>263.10009390782375</v>
      </c>
      <c r="M10" s="350">
        <v>286.36942843244657</v>
      </c>
      <c r="N10" s="350">
        <v>301.58828141941046</v>
      </c>
      <c r="O10" s="350">
        <v>310.96751987943452</v>
      </c>
      <c r="P10" s="350">
        <v>315.12151616353424</v>
      </c>
      <c r="Q10" s="350">
        <v>314.99737261147965</v>
      </c>
      <c r="R10" s="350">
        <v>318.00757968102465</v>
      </c>
      <c r="S10" s="350">
        <v>318.14188546339335</v>
      </c>
      <c r="T10" s="350">
        <v>313.4373391455045</v>
      </c>
      <c r="U10" s="350">
        <v>304.72042369053412</v>
      </c>
      <c r="V10" s="350">
        <v>291.00468459579054</v>
      </c>
      <c r="W10" s="350">
        <v>278.83539530541316</v>
      </c>
      <c r="X10" s="350">
        <v>268.83653328123921</v>
      </c>
      <c r="Y10" s="350">
        <v>265.73818441578516</v>
      </c>
      <c r="Z10" s="353">
        <v>257.64916786758192</v>
      </c>
      <c r="AA10" s="349">
        <v>244.2547378159438</v>
      </c>
      <c r="AB10" s="351">
        <v>233.72967271291012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60.662458158201602</v>
      </c>
      <c r="E11" s="355">
        <v>2.1041117090707147</v>
      </c>
      <c r="F11" s="356">
        <v>2.0702968429375765</v>
      </c>
      <c r="G11" s="356">
        <v>2.0536555108573538</v>
      </c>
      <c r="H11" s="356">
        <v>2.0503743018137008</v>
      </c>
      <c r="I11" s="356">
        <v>2.0991421688566154</v>
      </c>
      <c r="J11" s="357">
        <v>2.1988556330819478</v>
      </c>
      <c r="K11" s="358">
        <v>2.2969753155112098</v>
      </c>
      <c r="L11" s="356">
        <v>2.4972549826491965</v>
      </c>
      <c r="M11" s="356">
        <v>2.6726440776947022</v>
      </c>
      <c r="N11" s="356">
        <v>2.7463491036826357</v>
      </c>
      <c r="O11" s="356">
        <v>2.8101444086489162</v>
      </c>
      <c r="P11" s="356">
        <v>2.8517713759331258</v>
      </c>
      <c r="Q11" s="356">
        <v>2.866006671420092</v>
      </c>
      <c r="R11" s="356">
        <v>2.874363799557115</v>
      </c>
      <c r="S11" s="356">
        <v>2.8805627610219409</v>
      </c>
      <c r="T11" s="356">
        <v>2.8576984671758678</v>
      </c>
      <c r="U11" s="356">
        <v>2.8316520426094391</v>
      </c>
      <c r="V11" s="356">
        <v>2.7643488244329202</v>
      </c>
      <c r="W11" s="356">
        <v>2.7110034334740205</v>
      </c>
      <c r="X11" s="356">
        <v>2.6218577260088343</v>
      </c>
      <c r="Y11" s="356">
        <v>2.624664858452646</v>
      </c>
      <c r="Z11" s="359">
        <v>2.54434178778767</v>
      </c>
      <c r="AA11" s="355">
        <v>2.3677859440854063</v>
      </c>
      <c r="AB11" s="357">
        <v>2.2665964114379498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316.46174482860471</v>
      </c>
      <c r="E12" s="362">
        <v>9.9700357361615417</v>
      </c>
      <c r="F12" s="363">
        <v>9.7961466590249948</v>
      </c>
      <c r="G12" s="363">
        <v>9.6417290569219229</v>
      </c>
      <c r="H12" s="363">
        <v>9.5994505139912008</v>
      </c>
      <c r="I12" s="363">
        <v>9.8372173245726682</v>
      </c>
      <c r="J12" s="364">
        <v>10.564216656144339</v>
      </c>
      <c r="K12" s="365">
        <v>11.729377906215712</v>
      </c>
      <c r="L12" s="363">
        <v>13.347174850329369</v>
      </c>
      <c r="M12" s="363">
        <v>14.675894805237057</v>
      </c>
      <c r="N12" s="363">
        <v>15.398246094477589</v>
      </c>
      <c r="O12" s="363">
        <v>15.901959567111462</v>
      </c>
      <c r="P12" s="363">
        <v>16.148810502620726</v>
      </c>
      <c r="Q12" s="363">
        <v>16.218819937156788</v>
      </c>
      <c r="R12" s="363">
        <v>16.314619234753792</v>
      </c>
      <c r="S12" s="363">
        <v>16.322711509909421</v>
      </c>
      <c r="T12" s="363">
        <v>16.098737516765585</v>
      </c>
      <c r="U12" s="363">
        <v>15.661625438324856</v>
      </c>
      <c r="V12" s="363">
        <v>14.846263650588881</v>
      </c>
      <c r="W12" s="363">
        <v>13.780150545638403</v>
      </c>
      <c r="X12" s="363">
        <v>13.034009383049073</v>
      </c>
      <c r="Y12" s="363">
        <v>12.759453653038287</v>
      </c>
      <c r="Z12" s="366">
        <v>12.272558692072174</v>
      </c>
      <c r="AA12" s="362">
        <v>11.529144211051809</v>
      </c>
      <c r="AB12" s="364">
        <v>11.01339138344709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2984.3413150961405</v>
      </c>
      <c r="E13" s="367">
        <v>103.51255365445877</v>
      </c>
      <c r="F13" s="368">
        <v>102.74056854568187</v>
      </c>
      <c r="G13" s="368">
        <v>101.29798518078012</v>
      </c>
      <c r="H13" s="368">
        <v>100.84903696178228</v>
      </c>
      <c r="I13" s="368">
        <v>102.48495014296685</v>
      </c>
      <c r="J13" s="369">
        <v>107.22111276824671</v>
      </c>
      <c r="K13" s="370">
        <v>114.23053528786492</v>
      </c>
      <c r="L13" s="368">
        <v>124.39257820721936</v>
      </c>
      <c r="M13" s="368">
        <v>133.0533253434906</v>
      </c>
      <c r="N13" s="368">
        <v>137.67101393520244</v>
      </c>
      <c r="O13" s="368">
        <v>140.80456663492501</v>
      </c>
      <c r="P13" s="368">
        <v>142.36273927549269</v>
      </c>
      <c r="Q13" s="368">
        <v>143.049959526306</v>
      </c>
      <c r="R13" s="368">
        <v>143.81461791887818</v>
      </c>
      <c r="S13" s="368">
        <v>143.56490626427424</v>
      </c>
      <c r="T13" s="368">
        <v>141.70973069920569</v>
      </c>
      <c r="U13" s="368">
        <v>138.42974154892116</v>
      </c>
      <c r="V13" s="368">
        <v>133.67692840143715</v>
      </c>
      <c r="W13" s="368">
        <v>129.39267693536894</v>
      </c>
      <c r="X13" s="368">
        <v>125.53478541640283</v>
      </c>
      <c r="Y13" s="368">
        <v>124.54733696277654</v>
      </c>
      <c r="Z13" s="371">
        <v>121.86723422971073</v>
      </c>
      <c r="AA13" s="367">
        <v>116.03930007161046</v>
      </c>
      <c r="AB13" s="369">
        <v>112.09313118313675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3361.4655180829468</v>
      </c>
      <c r="E14" s="90">
        <f t="shared" ref="E14:AB14" si="1">SUM(E11:E13)</f>
        <v>115.58670109969103</v>
      </c>
      <c r="F14" s="164">
        <f t="shared" si="1"/>
        <v>114.60701204764445</v>
      </c>
      <c r="G14" s="164">
        <f t="shared" si="1"/>
        <v>112.99336974855939</v>
      </c>
      <c r="H14" s="164">
        <f t="shared" si="1"/>
        <v>112.49886177758718</v>
      </c>
      <c r="I14" s="164">
        <f t="shared" si="1"/>
        <v>114.42130963639613</v>
      </c>
      <c r="J14" s="166">
        <f t="shared" si="1"/>
        <v>119.984185057473</v>
      </c>
      <c r="K14" s="48">
        <f t="shared" si="1"/>
        <v>128.25688850959185</v>
      </c>
      <c r="L14" s="164">
        <f t="shared" si="1"/>
        <v>140.23700804019794</v>
      </c>
      <c r="M14" s="164">
        <f t="shared" si="1"/>
        <v>150.40186422642236</v>
      </c>
      <c r="N14" s="164">
        <f t="shared" si="1"/>
        <v>155.81560913336267</v>
      </c>
      <c r="O14" s="164">
        <f t="shared" si="1"/>
        <v>159.5166706106854</v>
      </c>
      <c r="P14" s="164">
        <f t="shared" si="1"/>
        <v>161.36332115404653</v>
      </c>
      <c r="Q14" s="164">
        <f t="shared" si="1"/>
        <v>162.13478613488289</v>
      </c>
      <c r="R14" s="164">
        <f t="shared" si="1"/>
        <v>163.00360095318911</v>
      </c>
      <c r="S14" s="164">
        <f t="shared" si="1"/>
        <v>162.7681805352056</v>
      </c>
      <c r="T14" s="164">
        <f t="shared" si="1"/>
        <v>160.66616668314714</v>
      </c>
      <c r="U14" s="164">
        <f t="shared" si="1"/>
        <v>156.92301902985545</v>
      </c>
      <c r="V14" s="164">
        <f t="shared" si="1"/>
        <v>151.28754087645896</v>
      </c>
      <c r="W14" s="164">
        <f t="shared" si="1"/>
        <v>145.88383091448136</v>
      </c>
      <c r="X14" s="164">
        <f t="shared" si="1"/>
        <v>141.19065252546073</v>
      </c>
      <c r="Y14" s="164">
        <f t="shared" si="1"/>
        <v>139.93145547426747</v>
      </c>
      <c r="Z14" s="165">
        <f t="shared" si="1"/>
        <v>136.68413470957057</v>
      </c>
      <c r="AA14" s="90">
        <f t="shared" si="1"/>
        <v>129.93623022674768</v>
      </c>
      <c r="AB14" s="166">
        <f t="shared" si="1"/>
        <v>125.37311897802179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551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7245.6847353670746</v>
      </c>
      <c r="E15" s="90">
        <f t="shared" ref="E15:AB15" si="2">SUM(E8:E10)</f>
        <v>236.23983519288686</v>
      </c>
      <c r="F15" s="164">
        <f t="shared" si="2"/>
        <v>234.53383024985041</v>
      </c>
      <c r="G15" s="164">
        <f t="shared" si="2"/>
        <v>231.85821051587635</v>
      </c>
      <c r="H15" s="164">
        <f t="shared" si="2"/>
        <v>231.67493966635158</v>
      </c>
      <c r="I15" s="164">
        <f t="shared" si="2"/>
        <v>240.57771322135403</v>
      </c>
      <c r="J15" s="166">
        <f t="shared" si="2"/>
        <v>250.37869123078087</v>
      </c>
      <c r="K15" s="48">
        <f t="shared" si="2"/>
        <v>271.10920405716115</v>
      </c>
      <c r="L15" s="164">
        <f t="shared" si="2"/>
        <v>299.40326941040087</v>
      </c>
      <c r="M15" s="164">
        <f t="shared" si="2"/>
        <v>326.11622921637519</v>
      </c>
      <c r="N15" s="164">
        <f t="shared" si="2"/>
        <v>343.36553609076736</v>
      </c>
      <c r="O15" s="164">
        <f t="shared" si="2"/>
        <v>354.12708256027969</v>
      </c>
      <c r="P15" s="164">
        <f t="shared" si="2"/>
        <v>358.86785556281427</v>
      </c>
      <c r="Q15" s="164">
        <f t="shared" si="2"/>
        <v>358.84994701590063</v>
      </c>
      <c r="R15" s="164">
        <f t="shared" si="2"/>
        <v>362.16011783850752</v>
      </c>
      <c r="S15" s="164">
        <f t="shared" si="2"/>
        <v>362.30810786866039</v>
      </c>
      <c r="T15" s="164">
        <f t="shared" si="2"/>
        <v>356.90268119767234</v>
      </c>
      <c r="U15" s="164">
        <f t="shared" si="2"/>
        <v>346.86216846157203</v>
      </c>
      <c r="V15" s="164">
        <f t="shared" si="2"/>
        <v>330.86196126825001</v>
      </c>
      <c r="W15" s="164">
        <f t="shared" si="2"/>
        <v>315.82451769956589</v>
      </c>
      <c r="X15" s="164">
        <f t="shared" si="2"/>
        <v>303.91586810484495</v>
      </c>
      <c r="Y15" s="164">
        <f t="shared" si="2"/>
        <v>299.99995126401149</v>
      </c>
      <c r="Z15" s="165">
        <f t="shared" si="2"/>
        <v>290.65804383934153</v>
      </c>
      <c r="AA15" s="90">
        <f t="shared" si="2"/>
        <v>275.50792988513587</v>
      </c>
      <c r="AB15" s="166">
        <f t="shared" si="2"/>
        <v>263.58104394871469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551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10607.150253450021</v>
      </c>
      <c r="E16" s="167">
        <f t="shared" ref="E16:AB16" si="3">E14+E15</f>
        <v>351.82653629257788</v>
      </c>
      <c r="F16" s="168">
        <f t="shared" si="3"/>
        <v>349.14084229749483</v>
      </c>
      <c r="G16" s="168">
        <f t="shared" si="3"/>
        <v>344.85158026443571</v>
      </c>
      <c r="H16" s="168">
        <f t="shared" si="3"/>
        <v>344.17380144393877</v>
      </c>
      <c r="I16" s="168">
        <f t="shared" si="3"/>
        <v>354.99902285775016</v>
      </c>
      <c r="J16" s="170">
        <f t="shared" si="3"/>
        <v>370.36287628825386</v>
      </c>
      <c r="K16" s="203">
        <f t="shared" si="3"/>
        <v>399.36609256675297</v>
      </c>
      <c r="L16" s="200">
        <f t="shared" si="3"/>
        <v>439.64027745059877</v>
      </c>
      <c r="M16" s="200">
        <f t="shared" si="3"/>
        <v>476.51809344279752</v>
      </c>
      <c r="N16" s="200">
        <f t="shared" si="3"/>
        <v>499.18114522413003</v>
      </c>
      <c r="O16" s="200">
        <f t="shared" si="3"/>
        <v>513.64375317096506</v>
      </c>
      <c r="P16" s="200">
        <f t="shared" si="3"/>
        <v>520.23117671686077</v>
      </c>
      <c r="Q16" s="200">
        <f t="shared" si="3"/>
        <v>520.98473315078354</v>
      </c>
      <c r="R16" s="200">
        <f t="shared" si="3"/>
        <v>525.16371879169662</v>
      </c>
      <c r="S16" s="200">
        <f t="shared" si="3"/>
        <v>525.07628840386599</v>
      </c>
      <c r="T16" s="200">
        <f t="shared" si="3"/>
        <v>517.56884788081948</v>
      </c>
      <c r="U16" s="200">
        <f t="shared" si="3"/>
        <v>503.78518749142745</v>
      </c>
      <c r="V16" s="200">
        <f t="shared" si="3"/>
        <v>482.149502144709</v>
      </c>
      <c r="W16" s="200">
        <f t="shared" si="3"/>
        <v>461.70834861404728</v>
      </c>
      <c r="X16" s="200">
        <f t="shared" si="3"/>
        <v>445.10652063030568</v>
      </c>
      <c r="Y16" s="200">
        <f t="shared" si="3"/>
        <v>439.93140673827895</v>
      </c>
      <c r="Z16" s="201">
        <f t="shared" si="3"/>
        <v>427.3421785489121</v>
      </c>
      <c r="AA16" s="199">
        <f t="shared" si="3"/>
        <v>405.44416011188355</v>
      </c>
      <c r="AB16" s="202">
        <f t="shared" si="3"/>
        <v>388.9541629267365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551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12000</v>
      </c>
      <c r="E17" s="467">
        <v>400</v>
      </c>
      <c r="F17" s="374">
        <v>400</v>
      </c>
      <c r="G17" s="374">
        <v>400</v>
      </c>
      <c r="H17" s="374">
        <v>400</v>
      </c>
      <c r="I17" s="374">
        <v>400</v>
      </c>
      <c r="J17" s="374">
        <v>400</v>
      </c>
      <c r="K17" s="373">
        <v>550</v>
      </c>
      <c r="L17" s="374">
        <v>550</v>
      </c>
      <c r="M17" s="374">
        <v>550</v>
      </c>
      <c r="N17" s="374">
        <v>550</v>
      </c>
      <c r="O17" s="374">
        <v>550</v>
      </c>
      <c r="P17" s="374">
        <v>550</v>
      </c>
      <c r="Q17" s="374">
        <v>550</v>
      </c>
      <c r="R17" s="374">
        <v>550</v>
      </c>
      <c r="S17" s="374">
        <v>550</v>
      </c>
      <c r="T17" s="374">
        <v>550</v>
      </c>
      <c r="U17" s="374">
        <v>550</v>
      </c>
      <c r="V17" s="374">
        <v>550</v>
      </c>
      <c r="W17" s="374">
        <v>550</v>
      </c>
      <c r="X17" s="374">
        <v>550</v>
      </c>
      <c r="Y17" s="374">
        <v>550</v>
      </c>
      <c r="Z17" s="374">
        <v>550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551</v>
      </c>
      <c r="AK17" s="538">
        <f>$E11</f>
        <v>2.1041117090707147</v>
      </c>
      <c r="AL17" s="538">
        <f>$F11</f>
        <v>2.0702968429375765</v>
      </c>
      <c r="AM17" s="538">
        <f>$G11</f>
        <v>2.0536555108573538</v>
      </c>
      <c r="AN17" s="538">
        <f>$H11</f>
        <v>2.0503743018137008</v>
      </c>
      <c r="AO17" s="538"/>
      <c r="AP17" s="538">
        <f>$E12</f>
        <v>9.9700357361615417</v>
      </c>
      <c r="AQ17" s="538">
        <f>$F12</f>
        <v>9.7961466590249948</v>
      </c>
      <c r="AR17" s="538">
        <f>$G12</f>
        <v>9.6417290569219229</v>
      </c>
      <c r="AS17" s="538">
        <f>$H12</f>
        <v>9.5994505139912008</v>
      </c>
      <c r="AT17" s="538"/>
      <c r="AU17" s="538">
        <f>$E13</f>
        <v>103.51255365445877</v>
      </c>
      <c r="AV17" s="538">
        <f>$F13</f>
        <v>102.74056854568187</v>
      </c>
      <c r="AW17" s="538">
        <f>$G13</f>
        <v>101.29798518078012</v>
      </c>
      <c r="AX17" s="538">
        <f>$H13</f>
        <v>100.84903696178228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551</v>
      </c>
      <c r="AK18" s="538">
        <f>$I11</f>
        <v>2.0991421688566154</v>
      </c>
      <c r="AL18" s="538">
        <f>$J11</f>
        <v>2.1988556330819478</v>
      </c>
      <c r="AM18" s="538">
        <f>$K11</f>
        <v>2.2969753155112098</v>
      </c>
      <c r="AN18" s="538">
        <f>$L11</f>
        <v>2.4972549826491965</v>
      </c>
      <c r="AO18" s="538"/>
      <c r="AP18" s="538">
        <f>$I12</f>
        <v>9.8372173245726682</v>
      </c>
      <c r="AQ18" s="538">
        <f>$J12</f>
        <v>10.564216656144339</v>
      </c>
      <c r="AR18" s="538">
        <f>$K12</f>
        <v>11.729377906215712</v>
      </c>
      <c r="AS18" s="538">
        <f>$L12</f>
        <v>13.347174850329369</v>
      </c>
      <c r="AT18" s="538"/>
      <c r="AU18" s="539">
        <f>$I13</f>
        <v>102.48495014296685</v>
      </c>
      <c r="AV18" s="539">
        <f>$J13</f>
        <v>107.22111276824671</v>
      </c>
      <c r="AW18" s="539">
        <f>$K13</f>
        <v>114.23053528786492</v>
      </c>
      <c r="AX18" s="539">
        <f>$L13</f>
        <v>124.39257820721936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551</v>
      </c>
      <c r="AK19" s="538">
        <f>$M11</f>
        <v>2.6726440776947022</v>
      </c>
      <c r="AL19" s="538">
        <f>$N11</f>
        <v>2.7463491036826357</v>
      </c>
      <c r="AM19" s="538">
        <f>$O11</f>
        <v>2.8101444086489162</v>
      </c>
      <c r="AN19" s="538">
        <f>$P11</f>
        <v>2.8517713759331258</v>
      </c>
      <c r="AO19" s="538"/>
      <c r="AP19" s="538">
        <f>$M12</f>
        <v>14.675894805237057</v>
      </c>
      <c r="AQ19" s="538">
        <f>$N12</f>
        <v>15.398246094477589</v>
      </c>
      <c r="AR19" s="538">
        <f>$O12</f>
        <v>15.901959567111462</v>
      </c>
      <c r="AS19" s="538">
        <f>$P12</f>
        <v>16.148810502620726</v>
      </c>
      <c r="AT19" s="538"/>
      <c r="AU19" s="538">
        <f>$M13</f>
        <v>133.0533253434906</v>
      </c>
      <c r="AV19" s="538">
        <f>$N13</f>
        <v>137.67101393520244</v>
      </c>
      <c r="AW19" s="538">
        <f>$O13</f>
        <v>140.80456663492501</v>
      </c>
      <c r="AX19" s="538">
        <f>$P13</f>
        <v>142.36273927549269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551</v>
      </c>
      <c r="AK20" s="538">
        <f>$Q11</f>
        <v>2.866006671420092</v>
      </c>
      <c r="AL20" s="538">
        <f>$R11</f>
        <v>2.874363799557115</v>
      </c>
      <c r="AM20" s="538">
        <f>$S11</f>
        <v>2.8805627610219409</v>
      </c>
      <c r="AN20" s="538">
        <f>$T11</f>
        <v>2.8576984671758678</v>
      </c>
      <c r="AO20" s="538"/>
      <c r="AP20" s="538">
        <f>$Q12</f>
        <v>16.218819937156788</v>
      </c>
      <c r="AQ20" s="538">
        <f>$R12</f>
        <v>16.314619234753792</v>
      </c>
      <c r="AR20" s="538">
        <f>$S12</f>
        <v>16.322711509909421</v>
      </c>
      <c r="AS20" s="538">
        <f>$T12</f>
        <v>16.098737516765585</v>
      </c>
      <c r="AT20" s="538"/>
      <c r="AU20" s="538">
        <f>$Q13</f>
        <v>143.049959526306</v>
      </c>
      <c r="AV20" s="538">
        <f>$R13</f>
        <v>143.81461791887818</v>
      </c>
      <c r="AW20" s="538">
        <f>$S13</f>
        <v>143.56490626427424</v>
      </c>
      <c r="AX20" s="538">
        <f>$T13</f>
        <v>141.70973069920569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551</v>
      </c>
      <c r="AK21" s="538">
        <f>$U11</f>
        <v>2.8316520426094391</v>
      </c>
      <c r="AL21" s="538">
        <f>$V11</f>
        <v>2.7643488244329202</v>
      </c>
      <c r="AM21" s="538">
        <f>$W11</f>
        <v>2.7110034334740205</v>
      </c>
      <c r="AN21" s="538">
        <f>$X11</f>
        <v>2.6218577260088343</v>
      </c>
      <c r="AO21" s="538"/>
      <c r="AP21" s="538">
        <f>$U12</f>
        <v>15.661625438324856</v>
      </c>
      <c r="AQ21" s="538">
        <f>$V12</f>
        <v>14.846263650588881</v>
      </c>
      <c r="AR21" s="538">
        <f>$W12</f>
        <v>13.780150545638403</v>
      </c>
      <c r="AS21" s="538">
        <f>$X12</f>
        <v>13.034009383049073</v>
      </c>
      <c r="AT21" s="538"/>
      <c r="AU21" s="538">
        <f>$U13</f>
        <v>138.42974154892116</v>
      </c>
      <c r="AV21" s="538">
        <f>$V13</f>
        <v>133.67692840143715</v>
      </c>
      <c r="AW21" s="538">
        <f>$W13</f>
        <v>129.39267693536894</v>
      </c>
      <c r="AX21" s="538">
        <f>$X13</f>
        <v>125.53478541640283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551</v>
      </c>
      <c r="AK22" s="538">
        <f>$Y11</f>
        <v>2.624664858452646</v>
      </c>
      <c r="AL22" s="538">
        <f>$Z11</f>
        <v>2.54434178778767</v>
      </c>
      <c r="AM22" s="538">
        <f>$AA11</f>
        <v>2.3677859440854063</v>
      </c>
      <c r="AN22" s="540">
        <f>$AB11</f>
        <v>2.2665964114379498</v>
      </c>
      <c r="AO22" s="538"/>
      <c r="AP22" s="538">
        <f>$Y12</f>
        <v>12.759453653038287</v>
      </c>
      <c r="AQ22" s="538">
        <f>$Z12</f>
        <v>12.272558692072174</v>
      </c>
      <c r="AR22" s="538">
        <f>$AA12</f>
        <v>11.529144211051809</v>
      </c>
      <c r="AS22" s="540">
        <f>$AB12</f>
        <v>11.01339138344709</v>
      </c>
      <c r="AT22" s="538"/>
      <c r="AU22" s="538">
        <f>$Y13</f>
        <v>124.54733696277654</v>
      </c>
      <c r="AV22" s="538">
        <f>$Z13</f>
        <v>121.86723422971073</v>
      </c>
      <c r="AW22" s="538">
        <f>$AA13</f>
        <v>116.03930007161046</v>
      </c>
      <c r="AX22" s="540">
        <f>$AB13</f>
        <v>112.09313118313675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551</v>
      </c>
      <c r="AK23" s="538"/>
      <c r="AL23" s="538"/>
      <c r="AM23" s="538"/>
      <c r="AN23" s="318">
        <f>SUM(AK17:AN22)</f>
        <v>60.662458158201602</v>
      </c>
      <c r="AO23" s="538"/>
      <c r="AP23" s="538"/>
      <c r="AQ23" s="538"/>
      <c r="AR23" s="538"/>
      <c r="AS23" s="318">
        <f>SUM(AP17:AS22)</f>
        <v>316.46174482860471</v>
      </c>
      <c r="AT23" s="538"/>
      <c r="AU23" s="538"/>
      <c r="AV23" s="538"/>
      <c r="AW23" s="538"/>
      <c r="AX23" s="318">
        <f>SUM(AU17:AX22)</f>
        <v>2984.3413150961405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551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551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551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551</v>
      </c>
      <c r="AK27" s="321">
        <f>AI12</f>
        <v>401</v>
      </c>
      <c r="AL27" s="321">
        <f>AI13</f>
        <v>401</v>
      </c>
      <c r="AM27" s="321">
        <f>AI14</f>
        <v>551</v>
      </c>
      <c r="AN27" s="321">
        <f>AI15</f>
        <v>551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551</v>
      </c>
      <c r="AK28" s="321">
        <f>AI16</f>
        <v>551</v>
      </c>
      <c r="AL28" s="321">
        <f>AI17</f>
        <v>551</v>
      </c>
      <c r="AM28" s="321">
        <f>AI18</f>
        <v>551</v>
      </c>
      <c r="AN28" s="321">
        <f>AI19</f>
        <v>551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551</v>
      </c>
      <c r="AK29" s="321">
        <f>AI20</f>
        <v>551</v>
      </c>
      <c r="AL29" s="321">
        <f>AI21</f>
        <v>551</v>
      </c>
      <c r="AM29" s="321">
        <f>AI22</f>
        <v>551</v>
      </c>
      <c r="AN29" s="321">
        <f>AI23</f>
        <v>551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551</v>
      </c>
      <c r="AL30" s="321">
        <f>AI25</f>
        <v>551</v>
      </c>
      <c r="AM30" s="321">
        <f>AI26</f>
        <v>551</v>
      </c>
      <c r="AN30" s="321">
        <f>AI27</f>
        <v>551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551</v>
      </c>
      <c r="AL31" s="321">
        <f>AI29</f>
        <v>551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12024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1416.8497465499786</v>
      </c>
      <c r="E52" s="431">
        <f t="shared" si="4"/>
        <v>49.173463707422115</v>
      </c>
      <c r="F52" s="432">
        <f t="shared" si="4"/>
        <v>51.859157702505172</v>
      </c>
      <c r="G52" s="432">
        <f t="shared" si="4"/>
        <v>56.148419735564289</v>
      </c>
      <c r="H52" s="432">
        <f t="shared" si="4"/>
        <v>56.826198556061229</v>
      </c>
      <c r="I52" s="432">
        <f t="shared" si="4"/>
        <v>46.000977142249837</v>
      </c>
      <c r="J52" s="433">
        <f t="shared" si="4"/>
        <v>30.637123711746142</v>
      </c>
      <c r="K52" s="434">
        <f t="shared" si="4"/>
        <v>151.63390743324703</v>
      </c>
      <c r="L52" s="432">
        <f t="shared" si="4"/>
        <v>111.35972254940123</v>
      </c>
      <c r="M52" s="432">
        <f t="shared" si="4"/>
        <v>74.481906557202478</v>
      </c>
      <c r="N52" s="432">
        <f t="shared" si="4"/>
        <v>51.818854775869966</v>
      </c>
      <c r="O52" s="432">
        <f t="shared" si="4"/>
        <v>37.356246829034944</v>
      </c>
      <c r="P52" s="432">
        <f t="shared" si="4"/>
        <v>30.768823283139227</v>
      </c>
      <c r="Q52" s="432">
        <f t="shared" si="4"/>
        <v>30.015266849216459</v>
      </c>
      <c r="R52" s="432">
        <f t="shared" si="4"/>
        <v>25.836281208303376</v>
      </c>
      <c r="S52" s="432">
        <f t="shared" si="4"/>
        <v>25.923711596134012</v>
      </c>
      <c r="T52" s="432">
        <f t="shared" si="4"/>
        <v>33.431152119180524</v>
      </c>
      <c r="U52" s="432">
        <f t="shared" si="4"/>
        <v>47.21481250857255</v>
      </c>
      <c r="V52" s="432">
        <f t="shared" si="4"/>
        <v>68.850497855290996</v>
      </c>
      <c r="W52" s="432">
        <f t="shared" si="4"/>
        <v>89.291651385952719</v>
      </c>
      <c r="X52" s="432">
        <f t="shared" si="4"/>
        <v>105.89347936969432</v>
      </c>
      <c r="Y52" s="432">
        <f t="shared" si="4"/>
        <v>111.06859326172105</v>
      </c>
      <c r="Z52" s="435">
        <f t="shared" si="4"/>
        <v>123.6578214510879</v>
      </c>
      <c r="AA52" s="431">
        <f t="shared" si="4"/>
        <v>-4.4441601118835479</v>
      </c>
      <c r="AB52" s="433">
        <f t="shared" si="4"/>
        <v>12.045837073263499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4738.493533792921</v>
      </c>
      <c r="E57" s="336">
        <v>132.16198162244018</v>
      </c>
      <c r="F57" s="337">
        <v>140.2554000222529</v>
      </c>
      <c r="G57" s="337">
        <v>138.62829006980647</v>
      </c>
      <c r="H57" s="337">
        <v>139.89673991545038</v>
      </c>
      <c r="I57" s="337">
        <v>147.58309095961147</v>
      </c>
      <c r="J57" s="338">
        <v>163.13578963683608</v>
      </c>
      <c r="K57" s="339">
        <v>187.60592895142742</v>
      </c>
      <c r="L57" s="337">
        <v>212.25731055875133</v>
      </c>
      <c r="M57" s="337">
        <v>227.69598452915585</v>
      </c>
      <c r="N57" s="337">
        <v>238.25420224088731</v>
      </c>
      <c r="O57" s="337">
        <v>245.37761309254986</v>
      </c>
      <c r="P57" s="337">
        <v>247.97658572402676</v>
      </c>
      <c r="Q57" s="337">
        <v>249.99585610174606</v>
      </c>
      <c r="R57" s="337">
        <v>252.95210378822975</v>
      </c>
      <c r="S57" s="337">
        <v>248.64721974922577</v>
      </c>
      <c r="T57" s="337">
        <v>240.10767701684611</v>
      </c>
      <c r="U57" s="337">
        <v>227.03041803590153</v>
      </c>
      <c r="V57" s="337">
        <v>214.43273546699095</v>
      </c>
      <c r="W57" s="337">
        <v>202.58952066155638</v>
      </c>
      <c r="X57" s="337">
        <v>196.08620762248515</v>
      </c>
      <c r="Y57" s="337">
        <v>188.56703747888733</v>
      </c>
      <c r="Z57" s="340">
        <v>176.63324770694015</v>
      </c>
      <c r="AA57" s="336">
        <v>164.79931624614522</v>
      </c>
      <c r="AB57" s="338">
        <v>155.82327659477176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425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3372.7651477856853</v>
      </c>
      <c r="E58" s="449">
        <v>106.60815085182396</v>
      </c>
      <c r="F58" s="450">
        <v>103.80980216718275</v>
      </c>
      <c r="G58" s="450">
        <v>103.5724044854617</v>
      </c>
      <c r="H58" s="450">
        <v>105.16202635746221</v>
      </c>
      <c r="I58" s="450">
        <v>110.12934601930107</v>
      </c>
      <c r="J58" s="451">
        <v>120.39070562915556</v>
      </c>
      <c r="K58" s="452">
        <v>133.78588609548387</v>
      </c>
      <c r="L58" s="450">
        <v>150.23999571266145</v>
      </c>
      <c r="M58" s="450">
        <v>160.89391301756166</v>
      </c>
      <c r="N58" s="450">
        <v>166.06377066354526</v>
      </c>
      <c r="O58" s="450">
        <v>169.55049050819014</v>
      </c>
      <c r="P58" s="450">
        <v>172.33023373556375</v>
      </c>
      <c r="Q58" s="450">
        <v>174.98978276559183</v>
      </c>
      <c r="R58" s="450">
        <v>175.31796194906232</v>
      </c>
      <c r="S58" s="450">
        <v>172.61719877386199</v>
      </c>
      <c r="T58" s="450">
        <v>164.3697805094796</v>
      </c>
      <c r="U58" s="450">
        <v>157.74489576784214</v>
      </c>
      <c r="V58" s="450">
        <v>152.05515067734763</v>
      </c>
      <c r="W58" s="450">
        <v>148.08651415151164</v>
      </c>
      <c r="X58" s="450">
        <v>144.06489315645925</v>
      </c>
      <c r="Y58" s="450">
        <v>133.85640888999919</v>
      </c>
      <c r="Z58" s="453">
        <v>124.60246725173438</v>
      </c>
      <c r="AA58" s="449">
        <v>114.88911115598383</v>
      </c>
      <c r="AB58" s="451">
        <v>107.63425749341842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425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4031.0794899956827</v>
      </c>
      <c r="E59" s="355">
        <v>103.15824235000257</v>
      </c>
      <c r="F59" s="356">
        <v>104.72131056909761</v>
      </c>
      <c r="G59" s="356">
        <v>103.51183319635494</v>
      </c>
      <c r="H59" s="356">
        <v>105.53805187979039</v>
      </c>
      <c r="I59" s="356">
        <v>114.43411819260157</v>
      </c>
      <c r="J59" s="357">
        <v>130.80817988730931</v>
      </c>
      <c r="K59" s="358">
        <v>157.97850672112759</v>
      </c>
      <c r="L59" s="356">
        <v>184.70859030431899</v>
      </c>
      <c r="M59" s="356">
        <v>200.9056463948786</v>
      </c>
      <c r="N59" s="356">
        <v>212.55266183096575</v>
      </c>
      <c r="O59" s="356">
        <v>219.90380379158029</v>
      </c>
      <c r="P59" s="356">
        <v>223.83192366723537</v>
      </c>
      <c r="Q59" s="356">
        <v>226.74354046862479</v>
      </c>
      <c r="R59" s="356">
        <v>230.3273668907365</v>
      </c>
      <c r="S59" s="356">
        <v>224.0069288804622</v>
      </c>
      <c r="T59" s="356">
        <v>214.45220790934761</v>
      </c>
      <c r="U59" s="356">
        <v>198.7561250280568</v>
      </c>
      <c r="V59" s="356">
        <v>184.96357595419445</v>
      </c>
      <c r="W59" s="356">
        <v>173.24088251118729</v>
      </c>
      <c r="X59" s="356">
        <v>167.20339343683784</v>
      </c>
      <c r="Y59" s="356">
        <v>157.82955145563798</v>
      </c>
      <c r="Z59" s="359">
        <v>142.88336859878501</v>
      </c>
      <c r="AA59" s="355">
        <v>129.37230095427856</v>
      </c>
      <c r="AB59" s="357">
        <v>119.24737912227081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425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676.90661539372434</v>
      </c>
      <c r="E60" s="367">
        <v>21.654023252966461</v>
      </c>
      <c r="F60" s="368">
        <v>21.317747802212072</v>
      </c>
      <c r="G60" s="368">
        <v>21.217217765235102</v>
      </c>
      <c r="H60" s="368">
        <v>21.566407466821516</v>
      </c>
      <c r="I60" s="368">
        <v>22.863039540857386</v>
      </c>
      <c r="J60" s="369">
        <v>25.48318479676557</v>
      </c>
      <c r="K60" s="370">
        <v>28.733288362897508</v>
      </c>
      <c r="L60" s="368">
        <v>31.671408344204711</v>
      </c>
      <c r="M60" s="368">
        <v>33.012355361146703</v>
      </c>
      <c r="N60" s="368">
        <v>34.375633845880948</v>
      </c>
      <c r="O60" s="368">
        <v>34.592165414797208</v>
      </c>
      <c r="P60" s="368">
        <v>34.852005391524429</v>
      </c>
      <c r="Q60" s="368">
        <v>35.205839361589049</v>
      </c>
      <c r="R60" s="368">
        <v>34.851084534171719</v>
      </c>
      <c r="S60" s="368">
        <v>33.770500272268045</v>
      </c>
      <c r="T60" s="368">
        <v>32.294965341740749</v>
      </c>
      <c r="U60" s="368">
        <v>30.484810364501854</v>
      </c>
      <c r="V60" s="368">
        <v>28.870922886224403</v>
      </c>
      <c r="W60" s="368">
        <v>27.672719984236814</v>
      </c>
      <c r="X60" s="368">
        <v>27.060537506601641</v>
      </c>
      <c r="Y60" s="368">
        <v>25.665044111409063</v>
      </c>
      <c r="Z60" s="371">
        <v>24.333372355988118</v>
      </c>
      <c r="AA60" s="367">
        <v>23.216463592279293</v>
      </c>
      <c r="AB60" s="369">
        <v>22.141877737404055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425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4707.9861053894074</v>
      </c>
      <c r="E61" s="517">
        <f t="shared" ref="E61:AB61" si="6">SUM(E59:E60)</f>
        <v>124.81226560296903</v>
      </c>
      <c r="F61" s="518">
        <f t="shared" si="6"/>
        <v>126.03905837130968</v>
      </c>
      <c r="G61" s="518">
        <f t="shared" si="6"/>
        <v>124.72905096159005</v>
      </c>
      <c r="H61" s="518">
        <f t="shared" si="6"/>
        <v>127.1044593466119</v>
      </c>
      <c r="I61" s="518">
        <f t="shared" si="6"/>
        <v>137.29715773345896</v>
      </c>
      <c r="J61" s="519">
        <f t="shared" si="6"/>
        <v>156.29136468407489</v>
      </c>
      <c r="K61" s="520">
        <f t="shared" si="6"/>
        <v>186.71179508402508</v>
      </c>
      <c r="L61" s="518">
        <f t="shared" si="6"/>
        <v>216.3799986485237</v>
      </c>
      <c r="M61" s="518">
        <f t="shared" si="6"/>
        <v>233.91800175602532</v>
      </c>
      <c r="N61" s="518">
        <f t="shared" si="6"/>
        <v>246.92829567684669</v>
      </c>
      <c r="O61" s="518">
        <f t="shared" si="6"/>
        <v>254.49596920637748</v>
      </c>
      <c r="P61" s="518">
        <f t="shared" si="6"/>
        <v>258.68392905875982</v>
      </c>
      <c r="Q61" s="518">
        <f t="shared" si="6"/>
        <v>261.94937983021384</v>
      </c>
      <c r="R61" s="518">
        <f t="shared" si="6"/>
        <v>265.17845142490819</v>
      </c>
      <c r="S61" s="518">
        <f t="shared" si="6"/>
        <v>257.77742915273024</v>
      </c>
      <c r="T61" s="518">
        <f t="shared" si="6"/>
        <v>246.74717325108836</v>
      </c>
      <c r="U61" s="518">
        <f t="shared" si="6"/>
        <v>229.24093539255864</v>
      </c>
      <c r="V61" s="518">
        <f t="shared" si="6"/>
        <v>213.83449884041886</v>
      </c>
      <c r="W61" s="518">
        <f t="shared" si="6"/>
        <v>200.9136024954241</v>
      </c>
      <c r="X61" s="518">
        <f t="shared" si="6"/>
        <v>194.26393094343948</v>
      </c>
      <c r="Y61" s="518">
        <f t="shared" si="6"/>
        <v>183.49459556704704</v>
      </c>
      <c r="Z61" s="521">
        <f t="shared" si="6"/>
        <v>167.21674095477312</v>
      </c>
      <c r="AA61" s="517">
        <f t="shared" si="6"/>
        <v>152.58876454655785</v>
      </c>
      <c r="AB61" s="519">
        <f t="shared" si="6"/>
        <v>141.38925685967487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425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8111.2586815786062</v>
      </c>
      <c r="E62" s="90">
        <f t="shared" ref="E62:AB62" si="7">SUM(E57:E58)</f>
        <v>238.77013247426413</v>
      </c>
      <c r="F62" s="164">
        <f t="shared" si="7"/>
        <v>244.06520218943564</v>
      </c>
      <c r="G62" s="164">
        <f t="shared" si="7"/>
        <v>242.20069455526817</v>
      </c>
      <c r="H62" s="164">
        <f t="shared" si="7"/>
        <v>245.05876627291258</v>
      </c>
      <c r="I62" s="164">
        <f t="shared" si="7"/>
        <v>257.71243697891254</v>
      </c>
      <c r="J62" s="166">
        <f t="shared" si="7"/>
        <v>283.52649526599163</v>
      </c>
      <c r="K62" s="48">
        <f t="shared" si="7"/>
        <v>321.39181504691129</v>
      </c>
      <c r="L62" s="164">
        <f t="shared" si="7"/>
        <v>362.49730627141275</v>
      </c>
      <c r="M62" s="164">
        <f t="shared" si="7"/>
        <v>388.58989754671751</v>
      </c>
      <c r="N62" s="164">
        <f t="shared" si="7"/>
        <v>404.31797290443257</v>
      </c>
      <c r="O62" s="164">
        <f t="shared" si="7"/>
        <v>414.92810360073997</v>
      </c>
      <c r="P62" s="164">
        <f t="shared" si="7"/>
        <v>420.30681945959054</v>
      </c>
      <c r="Q62" s="164">
        <f t="shared" si="7"/>
        <v>424.98563886733791</v>
      </c>
      <c r="R62" s="164">
        <f t="shared" si="7"/>
        <v>428.27006573729204</v>
      </c>
      <c r="S62" s="164">
        <f t="shared" si="7"/>
        <v>421.26441852308778</v>
      </c>
      <c r="T62" s="164">
        <f t="shared" si="7"/>
        <v>404.47745752632568</v>
      </c>
      <c r="U62" s="164">
        <f t="shared" si="7"/>
        <v>384.77531380374364</v>
      </c>
      <c r="V62" s="164">
        <f t="shared" si="7"/>
        <v>366.48788614433857</v>
      </c>
      <c r="W62" s="164">
        <f t="shared" si="7"/>
        <v>350.67603481306799</v>
      </c>
      <c r="X62" s="164">
        <f t="shared" si="7"/>
        <v>340.1511007789444</v>
      </c>
      <c r="Y62" s="164">
        <f t="shared" si="7"/>
        <v>322.42344636888652</v>
      </c>
      <c r="Z62" s="165">
        <f t="shared" si="7"/>
        <v>301.23571495867452</v>
      </c>
      <c r="AA62" s="90">
        <f t="shared" si="7"/>
        <v>279.68842740212904</v>
      </c>
      <c r="AB62" s="166">
        <f t="shared" si="7"/>
        <v>263.45753408819019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425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12819.244786968016</v>
      </c>
      <c r="E63" s="460">
        <f t="shared" ref="E63:AB63" si="8">E61+E62</f>
        <v>363.58239807723317</v>
      </c>
      <c r="F63" s="461">
        <f t="shared" si="8"/>
        <v>370.10426056074533</v>
      </c>
      <c r="G63" s="461">
        <f t="shared" si="8"/>
        <v>366.92974551685825</v>
      </c>
      <c r="H63" s="461">
        <f t="shared" si="8"/>
        <v>372.1632256195245</v>
      </c>
      <c r="I63" s="461">
        <f t="shared" si="8"/>
        <v>395.0095947123715</v>
      </c>
      <c r="J63" s="462">
        <f t="shared" si="8"/>
        <v>439.81785995006652</v>
      </c>
      <c r="K63" s="463">
        <f t="shared" si="8"/>
        <v>508.10361013093637</v>
      </c>
      <c r="L63" s="461">
        <f t="shared" si="8"/>
        <v>578.87730491993648</v>
      </c>
      <c r="M63" s="461">
        <f t="shared" si="8"/>
        <v>622.50789930274277</v>
      </c>
      <c r="N63" s="461">
        <f t="shared" si="8"/>
        <v>651.24626858127931</v>
      </c>
      <c r="O63" s="461">
        <f t="shared" si="8"/>
        <v>669.42407280711745</v>
      </c>
      <c r="P63" s="461">
        <f t="shared" si="8"/>
        <v>678.9907485183503</v>
      </c>
      <c r="Q63" s="461">
        <f t="shared" si="8"/>
        <v>686.93501869755175</v>
      </c>
      <c r="R63" s="461">
        <f t="shared" si="8"/>
        <v>693.44851716220023</v>
      </c>
      <c r="S63" s="461">
        <f t="shared" si="8"/>
        <v>679.04184767581796</v>
      </c>
      <c r="T63" s="461">
        <f t="shared" si="8"/>
        <v>651.22463077741406</v>
      </c>
      <c r="U63" s="461">
        <f t="shared" si="8"/>
        <v>614.01624919630228</v>
      </c>
      <c r="V63" s="461">
        <f t="shared" si="8"/>
        <v>580.32238498475749</v>
      </c>
      <c r="W63" s="461">
        <f t="shared" si="8"/>
        <v>551.58963730849212</v>
      </c>
      <c r="X63" s="461">
        <f t="shared" si="8"/>
        <v>534.4150317223839</v>
      </c>
      <c r="Y63" s="461">
        <f t="shared" si="8"/>
        <v>505.91804193593356</v>
      </c>
      <c r="Z63" s="464">
        <f t="shared" si="8"/>
        <v>468.45245591344764</v>
      </c>
      <c r="AA63" s="460">
        <f t="shared" si="8"/>
        <v>432.27719194868689</v>
      </c>
      <c r="AB63" s="462">
        <f t="shared" si="8"/>
        <v>404.84679094786509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650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13800</v>
      </c>
      <c r="E64" s="467">
        <v>425</v>
      </c>
      <c r="F64" s="374">
        <v>425</v>
      </c>
      <c r="G64" s="374">
        <v>425</v>
      </c>
      <c r="H64" s="374">
        <v>425</v>
      </c>
      <c r="I64" s="374">
        <v>425</v>
      </c>
      <c r="J64" s="374">
        <v>425</v>
      </c>
      <c r="K64" s="373">
        <v>650</v>
      </c>
      <c r="L64" s="374">
        <v>650</v>
      </c>
      <c r="M64" s="374">
        <v>650</v>
      </c>
      <c r="N64" s="374">
        <v>650</v>
      </c>
      <c r="O64" s="374">
        <v>650</v>
      </c>
      <c r="P64" s="374">
        <v>650</v>
      </c>
      <c r="Q64" s="374">
        <v>650</v>
      </c>
      <c r="R64" s="374">
        <v>650</v>
      </c>
      <c r="S64" s="374">
        <v>650</v>
      </c>
      <c r="T64" s="374">
        <v>650</v>
      </c>
      <c r="U64" s="374">
        <v>650</v>
      </c>
      <c r="V64" s="374">
        <v>650</v>
      </c>
      <c r="W64" s="374">
        <v>650</v>
      </c>
      <c r="X64" s="374">
        <v>650</v>
      </c>
      <c r="Y64" s="374">
        <v>650</v>
      </c>
      <c r="Z64" s="374">
        <v>650</v>
      </c>
      <c r="AA64" s="373">
        <v>425</v>
      </c>
      <c r="AB64" s="375">
        <v>425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650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650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650</v>
      </c>
      <c r="AK66" s="538">
        <f>$E59</f>
        <v>103.15824235000257</v>
      </c>
      <c r="AL66" s="538">
        <f>$F59</f>
        <v>104.72131056909761</v>
      </c>
      <c r="AM66" s="538">
        <f>$G59</f>
        <v>103.51183319635494</v>
      </c>
      <c r="AN66" s="538">
        <f>$H59</f>
        <v>105.53805187979039</v>
      </c>
      <c r="AO66" s="538"/>
      <c r="AP66" s="538">
        <f>$E60</f>
        <v>21.654023252966461</v>
      </c>
      <c r="AQ66" s="538">
        <f>$F60</f>
        <v>21.317747802212072</v>
      </c>
      <c r="AR66" s="538">
        <f>$G60</f>
        <v>21.217217765235102</v>
      </c>
      <c r="AS66" s="538">
        <f>$H60</f>
        <v>21.566407466821516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650</v>
      </c>
      <c r="AK67" s="538">
        <f>$I59</f>
        <v>114.43411819260157</v>
      </c>
      <c r="AL67" s="538">
        <f>$J59</f>
        <v>130.80817988730931</v>
      </c>
      <c r="AM67" s="538">
        <f>$K59</f>
        <v>157.97850672112759</v>
      </c>
      <c r="AN67" s="538">
        <f>$L59</f>
        <v>184.70859030431899</v>
      </c>
      <c r="AO67" s="538"/>
      <c r="AP67" s="538">
        <f>$I60</f>
        <v>22.863039540857386</v>
      </c>
      <c r="AQ67" s="538">
        <f>$J60</f>
        <v>25.48318479676557</v>
      </c>
      <c r="AR67" s="538">
        <f>$K60</f>
        <v>28.733288362897508</v>
      </c>
      <c r="AS67" s="538">
        <f>$L60</f>
        <v>31.671408344204711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650</v>
      </c>
      <c r="AK68" s="538">
        <f>$M59</f>
        <v>200.9056463948786</v>
      </c>
      <c r="AL68" s="538">
        <f>$N59</f>
        <v>212.55266183096575</v>
      </c>
      <c r="AM68" s="538">
        <f>$O59</f>
        <v>219.90380379158029</v>
      </c>
      <c r="AN68" s="538">
        <f>$P59</f>
        <v>223.83192366723537</v>
      </c>
      <c r="AO68" s="538"/>
      <c r="AP68" s="538">
        <f>$M60</f>
        <v>33.012355361146703</v>
      </c>
      <c r="AQ68" s="538">
        <f>$N60</f>
        <v>34.375633845880948</v>
      </c>
      <c r="AR68" s="538">
        <f>$O60</f>
        <v>34.592165414797208</v>
      </c>
      <c r="AS68" s="538">
        <f>$P60</f>
        <v>34.852005391524429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650</v>
      </c>
      <c r="AK69" s="538">
        <f>$Q59</f>
        <v>226.74354046862479</v>
      </c>
      <c r="AL69" s="538">
        <f>$R59</f>
        <v>230.3273668907365</v>
      </c>
      <c r="AM69" s="538">
        <f>$S59</f>
        <v>224.0069288804622</v>
      </c>
      <c r="AN69" s="538">
        <f>$T59</f>
        <v>214.45220790934761</v>
      </c>
      <c r="AO69" s="538"/>
      <c r="AP69" s="538">
        <f>$Q60</f>
        <v>35.205839361589049</v>
      </c>
      <c r="AQ69" s="538">
        <f>$R60</f>
        <v>34.851084534171719</v>
      </c>
      <c r="AR69" s="538">
        <f>$S60</f>
        <v>33.770500272268045</v>
      </c>
      <c r="AS69" s="538">
        <f>$T60</f>
        <v>32.294965341740749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650</v>
      </c>
      <c r="AK70" s="538">
        <f>$U59</f>
        <v>198.7561250280568</v>
      </c>
      <c r="AL70" s="538">
        <f>$V59</f>
        <v>184.96357595419445</v>
      </c>
      <c r="AM70" s="538">
        <f>$W59</f>
        <v>173.24088251118729</v>
      </c>
      <c r="AN70" s="538">
        <f>$X59</f>
        <v>167.20339343683784</v>
      </c>
      <c r="AO70" s="538"/>
      <c r="AP70" s="538">
        <f>$U60</f>
        <v>30.484810364501854</v>
      </c>
      <c r="AQ70" s="538">
        <f>$V60</f>
        <v>28.870922886224403</v>
      </c>
      <c r="AR70" s="538">
        <f>$W60</f>
        <v>27.672719984236814</v>
      </c>
      <c r="AS70" s="538">
        <f>$X60</f>
        <v>27.060537506601641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650</v>
      </c>
      <c r="AK71" s="538">
        <f>$Y59</f>
        <v>157.82955145563798</v>
      </c>
      <c r="AL71" s="538">
        <f>$Z59</f>
        <v>142.88336859878501</v>
      </c>
      <c r="AM71" s="538">
        <f>$AA59</f>
        <v>129.37230095427856</v>
      </c>
      <c r="AN71" s="540">
        <f>$AB59</f>
        <v>119.24737912227081</v>
      </c>
      <c r="AO71" s="538"/>
      <c r="AP71" s="538">
        <f>$Y60</f>
        <v>25.665044111409063</v>
      </c>
      <c r="AQ71" s="538">
        <f>$Z60</f>
        <v>24.333372355988118</v>
      </c>
      <c r="AR71" s="538">
        <f>$AA60</f>
        <v>23.216463592279293</v>
      </c>
      <c r="AS71" s="540">
        <f>$AB60</f>
        <v>22.141877737404055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650</v>
      </c>
      <c r="AK72" s="538"/>
      <c r="AL72" s="538"/>
      <c r="AM72" s="538"/>
      <c r="AN72" s="318">
        <f>SUM(AK66:AN71)</f>
        <v>4031.0794899956827</v>
      </c>
      <c r="AO72" s="538"/>
      <c r="AP72" s="538"/>
      <c r="AQ72" s="538"/>
      <c r="AR72" s="538"/>
      <c r="AS72" s="318">
        <f>SUM(AP66:AS71)</f>
        <v>676.90661539372434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650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650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650</v>
      </c>
      <c r="AK75" s="321">
        <f>AI57</f>
        <v>425</v>
      </c>
      <c r="AL75" s="321">
        <f>AI58</f>
        <v>425</v>
      </c>
      <c r="AM75" s="321">
        <f>AI59</f>
        <v>425</v>
      </c>
      <c r="AN75" s="321">
        <f>AI60</f>
        <v>425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650</v>
      </c>
      <c r="AK76" s="321">
        <f>AI61</f>
        <v>425</v>
      </c>
      <c r="AL76" s="321">
        <f>AI62</f>
        <v>425</v>
      </c>
      <c r="AM76" s="321">
        <f>AI63</f>
        <v>650</v>
      </c>
      <c r="AN76" s="321">
        <f>AI64</f>
        <v>650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650</v>
      </c>
      <c r="AK77" s="321">
        <f>AI65</f>
        <v>650</v>
      </c>
      <c r="AL77" s="321">
        <f>AI66</f>
        <v>650</v>
      </c>
      <c r="AM77" s="321">
        <f>AI67</f>
        <v>650</v>
      </c>
      <c r="AN77" s="321">
        <f>AI68</f>
        <v>650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650</v>
      </c>
      <c r="AK78" s="321">
        <f>AI69</f>
        <v>650</v>
      </c>
      <c r="AL78" s="321">
        <f>AI70</f>
        <v>650</v>
      </c>
      <c r="AM78" s="321">
        <f>AI71</f>
        <v>650</v>
      </c>
      <c r="AN78" s="321">
        <f>AI72</f>
        <v>650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425</v>
      </c>
      <c r="AK79" s="321">
        <f>AI73</f>
        <v>650</v>
      </c>
      <c r="AL79" s="321">
        <f>AI74</f>
        <v>650</v>
      </c>
      <c r="AM79" s="321">
        <f>AI75</f>
        <v>650</v>
      </c>
      <c r="AN79" s="321">
        <f>AI76</f>
        <v>650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425</v>
      </c>
      <c r="AK80" s="321">
        <f>AI77</f>
        <v>650</v>
      </c>
      <c r="AL80" s="321">
        <f>AI78</f>
        <v>650</v>
      </c>
      <c r="AM80" s="321">
        <f>AI79</f>
        <v>425</v>
      </c>
      <c r="AN80" s="544">
        <f>AI80</f>
        <v>425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13800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0</v>
      </c>
      <c r="E93" s="398">
        <v>0</v>
      </c>
      <c r="F93" s="399">
        <v>0</v>
      </c>
      <c r="G93" s="399">
        <v>0</v>
      </c>
      <c r="H93" s="399">
        <v>0</v>
      </c>
      <c r="I93" s="399">
        <v>0</v>
      </c>
      <c r="J93" s="400">
        <v>0</v>
      </c>
      <c r="K93" s="392">
        <v>0</v>
      </c>
      <c r="L93" s="393">
        <v>0</v>
      </c>
      <c r="M93" s="393">
        <v>0</v>
      </c>
      <c r="N93" s="393">
        <v>0</v>
      </c>
      <c r="O93" s="393">
        <v>0</v>
      </c>
      <c r="P93" s="393">
        <v>0</v>
      </c>
      <c r="Q93" s="393">
        <v>0</v>
      </c>
      <c r="R93" s="393">
        <v>0</v>
      </c>
      <c r="S93" s="393">
        <v>0</v>
      </c>
      <c r="T93" s="393">
        <v>0</v>
      </c>
      <c r="U93" s="393">
        <v>0</v>
      </c>
      <c r="V93" s="393">
        <v>0</v>
      </c>
      <c r="W93" s="393">
        <v>0</v>
      </c>
      <c r="X93" s="393">
        <v>0</v>
      </c>
      <c r="Y93" s="393">
        <v>0</v>
      </c>
      <c r="Z93" s="396">
        <v>0</v>
      </c>
      <c r="AA93" s="392">
        <v>0</v>
      </c>
      <c r="AB93" s="394">
        <v>0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989.75521303198366</v>
      </c>
      <c r="E99" s="431">
        <f t="shared" si="9"/>
        <v>61.417601922766835</v>
      </c>
      <c r="F99" s="432">
        <f t="shared" si="9"/>
        <v>54.895739439254669</v>
      </c>
      <c r="G99" s="432">
        <f t="shared" si="9"/>
        <v>58.070254483141753</v>
      </c>
      <c r="H99" s="432">
        <f t="shared" si="9"/>
        <v>52.836774380475504</v>
      </c>
      <c r="I99" s="432">
        <f t="shared" si="9"/>
        <v>29.990405287628505</v>
      </c>
      <c r="J99" s="433">
        <f t="shared" si="9"/>
        <v>-14.81785995006652</v>
      </c>
      <c r="K99" s="434">
        <f t="shared" si="9"/>
        <v>141.89638986906363</v>
      </c>
      <c r="L99" s="432">
        <f t="shared" si="9"/>
        <v>71.122695080063522</v>
      </c>
      <c r="M99" s="432">
        <f t="shared" si="9"/>
        <v>28.492100697257229</v>
      </c>
      <c r="N99" s="432">
        <f t="shared" si="9"/>
        <v>-0.24626858127930973</v>
      </c>
      <c r="O99" s="432">
        <f t="shared" si="9"/>
        <v>-18.424072807117454</v>
      </c>
      <c r="P99" s="432">
        <f t="shared" si="9"/>
        <v>-27.990748518350301</v>
      </c>
      <c r="Q99" s="432">
        <f t="shared" si="9"/>
        <v>-35.935018697551754</v>
      </c>
      <c r="R99" s="432">
        <f t="shared" si="9"/>
        <v>-42.448517162200233</v>
      </c>
      <c r="S99" s="432">
        <f t="shared" si="9"/>
        <v>-28.041847675817962</v>
      </c>
      <c r="T99" s="432">
        <f t="shared" si="9"/>
        <v>-0.22463077741406323</v>
      </c>
      <c r="U99" s="432">
        <f t="shared" si="9"/>
        <v>36.983750803697717</v>
      </c>
      <c r="V99" s="432">
        <f t="shared" si="9"/>
        <v>69.677615015242509</v>
      </c>
      <c r="W99" s="432">
        <f t="shared" si="9"/>
        <v>98.410362691507885</v>
      </c>
      <c r="X99" s="432">
        <f t="shared" si="9"/>
        <v>115.5849682776161</v>
      </c>
      <c r="Y99" s="432">
        <f t="shared" si="9"/>
        <v>144.08195806406644</v>
      </c>
      <c r="Z99" s="435">
        <f t="shared" si="9"/>
        <v>181.54754408655236</v>
      </c>
      <c r="AA99" s="431">
        <f t="shared" si="9"/>
        <v>-7.277191948686891</v>
      </c>
      <c r="AB99" s="433">
        <f t="shared" si="9"/>
        <v>20.153209052134912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176.47751723904318</v>
      </c>
      <c r="E104" s="336">
        <v>5.4245011031089643</v>
      </c>
      <c r="F104" s="337">
        <v>5.3072167853159256</v>
      </c>
      <c r="G104" s="337">
        <v>5.2127806128698531</v>
      </c>
      <c r="H104" s="337">
        <v>5.1621785804148184</v>
      </c>
      <c r="I104" s="337">
        <v>5.3747627665922044</v>
      </c>
      <c r="J104" s="338">
        <v>5.7408703160496781</v>
      </c>
      <c r="K104" s="339">
        <v>6.3381691977956862</v>
      </c>
      <c r="L104" s="337">
        <v>7.2267086187449587</v>
      </c>
      <c r="M104" s="337">
        <v>8.0704401051830601</v>
      </c>
      <c r="N104" s="337">
        <v>8.6014124011072486</v>
      </c>
      <c r="O104" s="337">
        <v>8.9804684641603227</v>
      </c>
      <c r="P104" s="337">
        <v>9.1890716743711831</v>
      </c>
      <c r="Q104" s="337">
        <v>9.178792038332503</v>
      </c>
      <c r="R104" s="337">
        <v>9.2983726517768464</v>
      </c>
      <c r="S104" s="337">
        <v>9.3211549207406321</v>
      </c>
      <c r="T104" s="337">
        <v>9.1421543223290378</v>
      </c>
      <c r="U104" s="337">
        <v>8.8304717572060696</v>
      </c>
      <c r="V104" s="337">
        <v>8.3040388145328272</v>
      </c>
      <c r="W104" s="337">
        <v>7.8225445953425101</v>
      </c>
      <c r="X104" s="337">
        <v>7.4013966250718024</v>
      </c>
      <c r="Y104" s="337">
        <v>7.2861940586814971</v>
      </c>
      <c r="Z104" s="340">
        <v>6.9275616932741704</v>
      </c>
      <c r="AA104" s="336">
        <v>6.3576475888052117</v>
      </c>
      <c r="AB104" s="338">
        <v>5.9786075472361855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234.51262891099506</v>
      </c>
      <c r="E105" s="367">
        <v>7.6596884922097672</v>
      </c>
      <c r="F105" s="368">
        <v>7.5423237137032393</v>
      </c>
      <c r="G105" s="368">
        <v>7.4442831136435998</v>
      </c>
      <c r="H105" s="368">
        <v>7.4084937964155611</v>
      </c>
      <c r="I105" s="368">
        <v>7.5960397402956357</v>
      </c>
      <c r="J105" s="369">
        <v>8.0693492807602158</v>
      </c>
      <c r="K105" s="370">
        <v>8.7747031170270624</v>
      </c>
      <c r="L105" s="368">
        <v>9.7873134230357408</v>
      </c>
      <c r="M105" s="368">
        <v>10.66713158024548</v>
      </c>
      <c r="N105" s="368">
        <v>11.120426988593557</v>
      </c>
      <c r="O105" s="368">
        <v>11.478151333525098</v>
      </c>
      <c r="P105" s="368">
        <v>11.665721027961569</v>
      </c>
      <c r="Q105" s="368">
        <v>11.687004207793395</v>
      </c>
      <c r="R105" s="368">
        <v>11.776650155359553</v>
      </c>
      <c r="S105" s="368">
        <v>11.777093557367888</v>
      </c>
      <c r="T105" s="368">
        <v>11.592754566502393</v>
      </c>
      <c r="U105" s="368">
        <v>11.273286238087778</v>
      </c>
      <c r="V105" s="368">
        <v>10.741199076537777</v>
      </c>
      <c r="W105" s="368">
        <v>10.269079981815182</v>
      </c>
      <c r="X105" s="368">
        <v>9.8657025349203202</v>
      </c>
      <c r="Y105" s="368">
        <v>9.7524892251769018</v>
      </c>
      <c r="Z105" s="371">
        <v>9.4009445017797599</v>
      </c>
      <c r="AA105" s="367">
        <v>8.7810614037171444</v>
      </c>
      <c r="AB105" s="369">
        <v>8.3817378545204146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234.51262891099506</v>
      </c>
      <c r="E106" s="454">
        <f t="shared" ref="E106:AB106" si="11">E105</f>
        <v>7.6596884922097672</v>
      </c>
      <c r="F106" s="455">
        <f t="shared" si="11"/>
        <v>7.5423237137032393</v>
      </c>
      <c r="G106" s="455">
        <f t="shared" si="11"/>
        <v>7.4442831136435998</v>
      </c>
      <c r="H106" s="455">
        <f t="shared" si="11"/>
        <v>7.4084937964155611</v>
      </c>
      <c r="I106" s="455">
        <f t="shared" si="11"/>
        <v>7.5960397402956357</v>
      </c>
      <c r="J106" s="456">
        <f t="shared" si="11"/>
        <v>8.0693492807602158</v>
      </c>
      <c r="K106" s="457">
        <f t="shared" si="11"/>
        <v>8.7747031170270624</v>
      </c>
      <c r="L106" s="455">
        <f t="shared" si="11"/>
        <v>9.7873134230357408</v>
      </c>
      <c r="M106" s="455">
        <f t="shared" si="11"/>
        <v>10.66713158024548</v>
      </c>
      <c r="N106" s="455">
        <f t="shared" si="11"/>
        <v>11.120426988593557</v>
      </c>
      <c r="O106" s="455">
        <f t="shared" si="11"/>
        <v>11.478151333525098</v>
      </c>
      <c r="P106" s="455">
        <f t="shared" si="11"/>
        <v>11.665721027961569</v>
      </c>
      <c r="Q106" s="455">
        <f t="shared" si="11"/>
        <v>11.687004207793395</v>
      </c>
      <c r="R106" s="455">
        <f t="shared" si="11"/>
        <v>11.776650155359553</v>
      </c>
      <c r="S106" s="455">
        <f t="shared" si="11"/>
        <v>11.777093557367888</v>
      </c>
      <c r="T106" s="455">
        <f t="shared" si="11"/>
        <v>11.592754566502393</v>
      </c>
      <c r="U106" s="455">
        <f t="shared" si="11"/>
        <v>11.273286238087778</v>
      </c>
      <c r="V106" s="455">
        <f t="shared" si="11"/>
        <v>10.741199076537777</v>
      </c>
      <c r="W106" s="455">
        <f t="shared" si="11"/>
        <v>10.269079981815182</v>
      </c>
      <c r="X106" s="455">
        <f t="shared" si="11"/>
        <v>9.8657025349203202</v>
      </c>
      <c r="Y106" s="455">
        <f t="shared" si="11"/>
        <v>9.7524892251769018</v>
      </c>
      <c r="Z106" s="458">
        <f t="shared" si="11"/>
        <v>9.4009445017797599</v>
      </c>
      <c r="AA106" s="454">
        <f t="shared" si="11"/>
        <v>8.7810614037171444</v>
      </c>
      <c r="AB106" s="456">
        <f t="shared" si="11"/>
        <v>8.3817378545204146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176.47751723904318</v>
      </c>
      <c r="E107" s="90">
        <f t="shared" ref="E107:AB107" si="12">E104</f>
        <v>5.4245011031089643</v>
      </c>
      <c r="F107" s="164">
        <f t="shared" si="12"/>
        <v>5.3072167853159256</v>
      </c>
      <c r="G107" s="164">
        <f t="shared" si="12"/>
        <v>5.2127806128698531</v>
      </c>
      <c r="H107" s="164">
        <f t="shared" si="12"/>
        <v>5.1621785804148184</v>
      </c>
      <c r="I107" s="164">
        <f t="shared" si="12"/>
        <v>5.3747627665922044</v>
      </c>
      <c r="J107" s="166">
        <f t="shared" si="12"/>
        <v>5.7408703160496781</v>
      </c>
      <c r="K107" s="48">
        <f t="shared" si="12"/>
        <v>6.3381691977956862</v>
      </c>
      <c r="L107" s="164">
        <f t="shared" si="12"/>
        <v>7.2267086187449587</v>
      </c>
      <c r="M107" s="164">
        <f t="shared" si="12"/>
        <v>8.0704401051830601</v>
      </c>
      <c r="N107" s="164">
        <f t="shared" si="12"/>
        <v>8.6014124011072486</v>
      </c>
      <c r="O107" s="164">
        <f t="shared" si="12"/>
        <v>8.9804684641603227</v>
      </c>
      <c r="P107" s="164">
        <f t="shared" si="12"/>
        <v>9.1890716743711831</v>
      </c>
      <c r="Q107" s="164">
        <f t="shared" si="12"/>
        <v>9.178792038332503</v>
      </c>
      <c r="R107" s="164">
        <f t="shared" si="12"/>
        <v>9.2983726517768464</v>
      </c>
      <c r="S107" s="164">
        <f t="shared" si="12"/>
        <v>9.3211549207406321</v>
      </c>
      <c r="T107" s="164">
        <f t="shared" si="12"/>
        <v>9.1421543223290378</v>
      </c>
      <c r="U107" s="164">
        <f t="shared" si="12"/>
        <v>8.8304717572060696</v>
      </c>
      <c r="V107" s="164">
        <f t="shared" si="12"/>
        <v>8.3040388145328272</v>
      </c>
      <c r="W107" s="164">
        <f t="shared" si="12"/>
        <v>7.8225445953425101</v>
      </c>
      <c r="X107" s="164">
        <f t="shared" si="12"/>
        <v>7.4013966250718024</v>
      </c>
      <c r="Y107" s="164">
        <f t="shared" si="12"/>
        <v>7.2861940586814971</v>
      </c>
      <c r="Z107" s="165">
        <f t="shared" si="12"/>
        <v>6.9275616932741704</v>
      </c>
      <c r="AA107" s="90">
        <f t="shared" si="12"/>
        <v>6.3576475888052117</v>
      </c>
      <c r="AB107" s="166">
        <f t="shared" si="12"/>
        <v>5.9786075472361855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410.9901461500383</v>
      </c>
      <c r="E108" s="460">
        <f t="shared" ref="E108:AB108" si="13">E106+E107</f>
        <v>13.084189595318731</v>
      </c>
      <c r="F108" s="461">
        <f t="shared" si="13"/>
        <v>12.849540499019165</v>
      </c>
      <c r="G108" s="461">
        <f t="shared" si="13"/>
        <v>12.657063726513453</v>
      </c>
      <c r="H108" s="461">
        <f t="shared" si="13"/>
        <v>12.57067237683038</v>
      </c>
      <c r="I108" s="461">
        <f t="shared" si="13"/>
        <v>12.970802506887839</v>
      </c>
      <c r="J108" s="462">
        <f t="shared" si="13"/>
        <v>13.810219596809894</v>
      </c>
      <c r="K108" s="463">
        <f t="shared" si="13"/>
        <v>15.112872314822749</v>
      </c>
      <c r="L108" s="461">
        <f t="shared" si="13"/>
        <v>17.014022041780699</v>
      </c>
      <c r="M108" s="461">
        <f t="shared" si="13"/>
        <v>18.737571685428541</v>
      </c>
      <c r="N108" s="461">
        <f t="shared" si="13"/>
        <v>19.721839389700804</v>
      </c>
      <c r="O108" s="461">
        <f t="shared" si="13"/>
        <v>20.458619797685422</v>
      </c>
      <c r="P108" s="461">
        <f t="shared" si="13"/>
        <v>20.854792702332752</v>
      </c>
      <c r="Q108" s="461">
        <f t="shared" si="13"/>
        <v>20.865796246125896</v>
      </c>
      <c r="R108" s="461">
        <f t="shared" si="13"/>
        <v>21.075022807136399</v>
      </c>
      <c r="S108" s="461">
        <f t="shared" si="13"/>
        <v>21.09824847810852</v>
      </c>
      <c r="T108" s="461">
        <f t="shared" si="13"/>
        <v>20.734908888831431</v>
      </c>
      <c r="U108" s="461">
        <f t="shared" si="13"/>
        <v>20.103757995293847</v>
      </c>
      <c r="V108" s="461">
        <f t="shared" si="13"/>
        <v>19.045237891070606</v>
      </c>
      <c r="W108" s="461">
        <f t="shared" si="13"/>
        <v>18.091624577157692</v>
      </c>
      <c r="X108" s="461">
        <f t="shared" si="13"/>
        <v>17.267099159992121</v>
      </c>
      <c r="Y108" s="461">
        <f t="shared" si="13"/>
        <v>17.038683283858397</v>
      </c>
      <c r="Z108" s="464">
        <f t="shared" si="13"/>
        <v>16.328506195053929</v>
      </c>
      <c r="AA108" s="460">
        <f t="shared" si="13"/>
        <v>15.138708992522357</v>
      </c>
      <c r="AB108" s="462">
        <f t="shared" si="13"/>
        <v>14.3603454017566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-410.9901461500383</v>
      </c>
      <c r="E130" s="431">
        <f t="shared" si="14"/>
        <v>-13.084189595318731</v>
      </c>
      <c r="F130" s="432">
        <f t="shared" si="14"/>
        <v>-12.849540499019165</v>
      </c>
      <c r="G130" s="432">
        <f t="shared" si="14"/>
        <v>-12.657063726513453</v>
      </c>
      <c r="H130" s="432">
        <f t="shared" si="14"/>
        <v>-12.57067237683038</v>
      </c>
      <c r="I130" s="432">
        <f t="shared" si="14"/>
        <v>-12.970802506887839</v>
      </c>
      <c r="J130" s="433">
        <f t="shared" si="14"/>
        <v>-13.810219596809894</v>
      </c>
      <c r="K130" s="434">
        <f t="shared" si="14"/>
        <v>-15.112872314822749</v>
      </c>
      <c r="L130" s="432">
        <f t="shared" si="14"/>
        <v>-17.014022041780699</v>
      </c>
      <c r="M130" s="432">
        <f t="shared" si="14"/>
        <v>-18.737571685428541</v>
      </c>
      <c r="N130" s="432">
        <f t="shared" si="14"/>
        <v>-19.721839389700804</v>
      </c>
      <c r="O130" s="432">
        <f t="shared" si="14"/>
        <v>-20.458619797685422</v>
      </c>
      <c r="P130" s="432">
        <f t="shared" si="14"/>
        <v>-20.854792702332752</v>
      </c>
      <c r="Q130" s="432">
        <f t="shared" si="14"/>
        <v>-20.865796246125896</v>
      </c>
      <c r="R130" s="432">
        <f t="shared" si="14"/>
        <v>-21.075022807136399</v>
      </c>
      <c r="S130" s="432">
        <f t="shared" si="14"/>
        <v>-21.09824847810852</v>
      </c>
      <c r="T130" s="432">
        <f t="shared" si="14"/>
        <v>-20.734908888831431</v>
      </c>
      <c r="U130" s="432">
        <f t="shared" si="14"/>
        <v>-20.103757995293847</v>
      </c>
      <c r="V130" s="432">
        <f t="shared" si="14"/>
        <v>-19.045237891070606</v>
      </c>
      <c r="W130" s="432">
        <f t="shared" si="14"/>
        <v>-18.091624577157692</v>
      </c>
      <c r="X130" s="432">
        <f t="shared" si="14"/>
        <v>-17.267099159992121</v>
      </c>
      <c r="Y130" s="432">
        <f t="shared" si="14"/>
        <v>-17.038683283858397</v>
      </c>
      <c r="Z130" s="435">
        <f t="shared" si="14"/>
        <v>-16.328506195053929</v>
      </c>
      <c r="AA130" s="431">
        <f t="shared" si="14"/>
        <v>-15.138708992522357</v>
      </c>
      <c r="AB130" s="433">
        <f t="shared" si="14"/>
        <v>-14.3603454017566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Tue</v>
      </c>
      <c r="B133" s="556">
        <f>B134</f>
        <v>37411</v>
      </c>
      <c r="C133" s="557" t="s">
        <v>56</v>
      </c>
      <c r="D133" s="558">
        <f>D108</f>
        <v>410.9901461500383</v>
      </c>
      <c r="E133" s="558">
        <f t="shared" ref="E133:AB133" si="15">E108</f>
        <v>13.084189595318731</v>
      </c>
      <c r="F133" s="558">
        <f t="shared" si="15"/>
        <v>12.849540499019165</v>
      </c>
      <c r="G133" s="558">
        <f t="shared" si="15"/>
        <v>12.657063726513453</v>
      </c>
      <c r="H133" s="558">
        <f t="shared" si="15"/>
        <v>12.57067237683038</v>
      </c>
      <c r="I133" s="558">
        <f t="shared" si="15"/>
        <v>12.970802506887839</v>
      </c>
      <c r="J133" s="558">
        <f t="shared" si="15"/>
        <v>13.810219596809894</v>
      </c>
      <c r="K133" s="558">
        <f t="shared" si="15"/>
        <v>15.112872314822749</v>
      </c>
      <c r="L133" s="558">
        <f t="shared" si="15"/>
        <v>17.014022041780699</v>
      </c>
      <c r="M133" s="558">
        <f t="shared" si="15"/>
        <v>18.737571685428541</v>
      </c>
      <c r="N133" s="558">
        <f t="shared" si="15"/>
        <v>19.721839389700804</v>
      </c>
      <c r="O133" s="558">
        <f t="shared" si="15"/>
        <v>20.458619797685422</v>
      </c>
      <c r="P133" s="558">
        <f t="shared" si="15"/>
        <v>20.854792702332752</v>
      </c>
      <c r="Q133" s="558">
        <f t="shared" si="15"/>
        <v>20.865796246125896</v>
      </c>
      <c r="R133" s="558">
        <f t="shared" si="15"/>
        <v>21.075022807136399</v>
      </c>
      <c r="S133" s="558">
        <f t="shared" si="15"/>
        <v>21.09824847810852</v>
      </c>
      <c r="T133" s="558">
        <f t="shared" si="15"/>
        <v>20.734908888831431</v>
      </c>
      <c r="U133" s="558">
        <f t="shared" si="15"/>
        <v>20.103757995293847</v>
      </c>
      <c r="V133" s="558">
        <f t="shared" si="15"/>
        <v>19.045237891070606</v>
      </c>
      <c r="W133" s="558">
        <f t="shared" si="15"/>
        <v>18.091624577157692</v>
      </c>
      <c r="X133" s="558">
        <f t="shared" si="15"/>
        <v>17.267099159992121</v>
      </c>
      <c r="Y133" s="558">
        <f t="shared" si="15"/>
        <v>17.038683283858397</v>
      </c>
      <c r="Z133" s="558">
        <f t="shared" si="15"/>
        <v>16.328506195053929</v>
      </c>
      <c r="AA133" s="558">
        <f t="shared" si="15"/>
        <v>15.138708992522357</v>
      </c>
      <c r="AB133" s="558">
        <f t="shared" si="15"/>
        <v>14.3603454017566</v>
      </c>
    </row>
    <row r="134" spans="1:56" x14ac:dyDescent="0.3">
      <c r="A134" s="555" t="str">
        <f>VLOOKUP(WEEKDAY(B134,2),$B$148:$C$154,2,FALSE)</f>
        <v>Tue</v>
      </c>
      <c r="B134" s="556">
        <f>A3</f>
        <v>37411</v>
      </c>
      <c r="C134" s="557" t="s">
        <v>26</v>
      </c>
      <c r="D134" s="558">
        <f>SUM(D16)</f>
        <v>10607.150253450021</v>
      </c>
      <c r="E134" s="558">
        <f t="shared" ref="E134:AB134" si="16">SUM(E16)</f>
        <v>351.82653629257788</v>
      </c>
      <c r="F134" s="558">
        <f t="shared" si="16"/>
        <v>349.14084229749483</v>
      </c>
      <c r="G134" s="558">
        <f t="shared" si="16"/>
        <v>344.85158026443571</v>
      </c>
      <c r="H134" s="558">
        <f t="shared" si="16"/>
        <v>344.17380144393877</v>
      </c>
      <c r="I134" s="558">
        <f t="shared" si="16"/>
        <v>354.99902285775016</v>
      </c>
      <c r="J134" s="558">
        <f t="shared" si="16"/>
        <v>370.36287628825386</v>
      </c>
      <c r="K134" s="558">
        <f t="shared" si="16"/>
        <v>399.36609256675297</v>
      </c>
      <c r="L134" s="558">
        <f t="shared" si="16"/>
        <v>439.64027745059877</v>
      </c>
      <c r="M134" s="558">
        <f t="shared" si="16"/>
        <v>476.51809344279752</v>
      </c>
      <c r="N134" s="558">
        <f t="shared" si="16"/>
        <v>499.18114522413003</v>
      </c>
      <c r="O134" s="558">
        <f t="shared" si="16"/>
        <v>513.64375317096506</v>
      </c>
      <c r="P134" s="558">
        <f t="shared" si="16"/>
        <v>520.23117671686077</v>
      </c>
      <c r="Q134" s="558">
        <f t="shared" si="16"/>
        <v>520.98473315078354</v>
      </c>
      <c r="R134" s="558">
        <f t="shared" si="16"/>
        <v>525.16371879169662</v>
      </c>
      <c r="S134" s="558">
        <f t="shared" si="16"/>
        <v>525.07628840386599</v>
      </c>
      <c r="T134" s="558">
        <f t="shared" si="16"/>
        <v>517.56884788081948</v>
      </c>
      <c r="U134" s="558">
        <f t="shared" si="16"/>
        <v>503.78518749142745</v>
      </c>
      <c r="V134" s="558">
        <f t="shared" si="16"/>
        <v>482.149502144709</v>
      </c>
      <c r="W134" s="558">
        <f t="shared" si="16"/>
        <v>461.70834861404728</v>
      </c>
      <c r="X134" s="558">
        <f t="shared" si="16"/>
        <v>445.10652063030568</v>
      </c>
      <c r="Y134" s="558">
        <f t="shared" si="16"/>
        <v>439.93140673827895</v>
      </c>
      <c r="Z134" s="558">
        <f t="shared" si="16"/>
        <v>427.3421785489121</v>
      </c>
      <c r="AA134" s="558">
        <f t="shared" si="16"/>
        <v>405.44416011188355</v>
      </c>
      <c r="AB134" s="558">
        <f t="shared" si="16"/>
        <v>388.9541629267365</v>
      </c>
    </row>
    <row r="135" spans="1:56" x14ac:dyDescent="0.3">
      <c r="A135" s="555" t="str">
        <f>VLOOKUP(WEEKDAY(B135,2),$B$148:$C$154,2,FALSE)</f>
        <v>Tue</v>
      </c>
      <c r="B135" s="556">
        <f>B134</f>
        <v>37411</v>
      </c>
      <c r="C135" s="557" t="s">
        <v>47</v>
      </c>
      <c r="D135" s="558">
        <f>D63</f>
        <v>12819.244786968016</v>
      </c>
      <c r="E135" s="558">
        <f t="shared" ref="E135:AB135" si="17">E63</f>
        <v>363.58239807723317</v>
      </c>
      <c r="F135" s="558">
        <f t="shared" si="17"/>
        <v>370.10426056074533</v>
      </c>
      <c r="G135" s="558">
        <f t="shared" si="17"/>
        <v>366.92974551685825</v>
      </c>
      <c r="H135" s="558">
        <f t="shared" si="17"/>
        <v>372.1632256195245</v>
      </c>
      <c r="I135" s="558">
        <f t="shared" si="17"/>
        <v>395.0095947123715</v>
      </c>
      <c r="J135" s="558">
        <f t="shared" si="17"/>
        <v>439.81785995006652</v>
      </c>
      <c r="K135" s="558">
        <f t="shared" si="17"/>
        <v>508.10361013093637</v>
      </c>
      <c r="L135" s="558">
        <f t="shared" si="17"/>
        <v>578.87730491993648</v>
      </c>
      <c r="M135" s="558">
        <f t="shared" si="17"/>
        <v>622.50789930274277</v>
      </c>
      <c r="N135" s="558">
        <f t="shared" si="17"/>
        <v>651.24626858127931</v>
      </c>
      <c r="O135" s="558">
        <f t="shared" si="17"/>
        <v>669.42407280711745</v>
      </c>
      <c r="P135" s="558">
        <f t="shared" si="17"/>
        <v>678.9907485183503</v>
      </c>
      <c r="Q135" s="558">
        <f t="shared" si="17"/>
        <v>686.93501869755175</v>
      </c>
      <c r="R135" s="558">
        <f t="shared" si="17"/>
        <v>693.44851716220023</v>
      </c>
      <c r="S135" s="558">
        <f t="shared" si="17"/>
        <v>679.04184767581796</v>
      </c>
      <c r="T135" s="558">
        <f t="shared" si="17"/>
        <v>651.22463077741406</v>
      </c>
      <c r="U135" s="558">
        <f t="shared" si="17"/>
        <v>614.01624919630228</v>
      </c>
      <c r="V135" s="558">
        <f t="shared" si="17"/>
        <v>580.32238498475749</v>
      </c>
      <c r="W135" s="558">
        <f t="shared" si="17"/>
        <v>551.58963730849212</v>
      </c>
      <c r="X135" s="558">
        <f t="shared" si="17"/>
        <v>534.4150317223839</v>
      </c>
      <c r="Y135" s="558">
        <f t="shared" si="17"/>
        <v>505.91804193593356</v>
      </c>
      <c r="Z135" s="558">
        <f t="shared" si="17"/>
        <v>468.45245591344764</v>
      </c>
      <c r="AA135" s="558">
        <f t="shared" si="17"/>
        <v>432.27719194868689</v>
      </c>
      <c r="AB135" s="558">
        <f t="shared" si="17"/>
        <v>404.84679094786509</v>
      </c>
    </row>
    <row r="136" spans="1:56" ht="15" thickBot="1" x14ac:dyDescent="0.35">
      <c r="B136" s="557"/>
      <c r="C136" s="557" t="s">
        <v>92</v>
      </c>
      <c r="D136" s="559">
        <f>SUM(D134:D135)</f>
        <v>23426.395040418036</v>
      </c>
      <c r="E136" s="559">
        <f t="shared" ref="E136:AB136" si="18">SUM(E134:E135)</f>
        <v>715.40893436981105</v>
      </c>
      <c r="F136" s="559">
        <f t="shared" si="18"/>
        <v>719.24510285824022</v>
      </c>
      <c r="G136" s="559">
        <f t="shared" si="18"/>
        <v>711.78132578129396</v>
      </c>
      <c r="H136" s="559">
        <f t="shared" si="18"/>
        <v>716.33702706346321</v>
      </c>
      <c r="I136" s="559">
        <f t="shared" si="18"/>
        <v>750.00861757012171</v>
      </c>
      <c r="J136" s="559">
        <f t="shared" si="18"/>
        <v>810.18073623832038</v>
      </c>
      <c r="K136" s="559">
        <f t="shared" si="18"/>
        <v>907.4697026976894</v>
      </c>
      <c r="L136" s="559">
        <f t="shared" si="18"/>
        <v>1018.5175823705353</v>
      </c>
      <c r="M136" s="559">
        <f t="shared" si="18"/>
        <v>1099.0259927455404</v>
      </c>
      <c r="N136" s="559">
        <f t="shared" si="18"/>
        <v>1150.4274138054093</v>
      </c>
      <c r="O136" s="559">
        <f t="shared" si="18"/>
        <v>1183.0678259780825</v>
      </c>
      <c r="P136" s="559">
        <f t="shared" si="18"/>
        <v>1199.2219252352111</v>
      </c>
      <c r="Q136" s="559">
        <f t="shared" si="18"/>
        <v>1207.9197518483352</v>
      </c>
      <c r="R136" s="559">
        <f t="shared" si="18"/>
        <v>1218.6122359538967</v>
      </c>
      <c r="S136" s="559">
        <f t="shared" si="18"/>
        <v>1204.1181360796841</v>
      </c>
      <c r="T136" s="559">
        <f t="shared" si="18"/>
        <v>1168.7934786582337</v>
      </c>
      <c r="U136" s="559">
        <f t="shared" si="18"/>
        <v>1117.8014366877296</v>
      </c>
      <c r="V136" s="559">
        <f t="shared" si="18"/>
        <v>1062.4718871294665</v>
      </c>
      <c r="W136" s="559">
        <f t="shared" si="18"/>
        <v>1013.2979859225394</v>
      </c>
      <c r="X136" s="559">
        <f t="shared" si="18"/>
        <v>979.52155235268958</v>
      </c>
      <c r="Y136" s="559">
        <f t="shared" si="18"/>
        <v>945.84944867421245</v>
      </c>
      <c r="Z136" s="559">
        <f t="shared" si="18"/>
        <v>895.79463446235968</v>
      </c>
      <c r="AA136" s="559">
        <f t="shared" si="18"/>
        <v>837.72135206057044</v>
      </c>
      <c r="AB136" s="559">
        <f t="shared" si="18"/>
        <v>793.80095387460165</v>
      </c>
    </row>
    <row r="137" spans="1:56" ht="15" thickTop="1" x14ac:dyDescent="0.3">
      <c r="D137" s="320" t="s">
        <v>91</v>
      </c>
      <c r="E137" s="321">
        <f>AVERAGE(E134:J134,AA134:AB134)</f>
        <v>363.71912281038391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374"/>
      <c r="G17" s="374"/>
      <c r="H17" s="374"/>
      <c r="I17" s="374"/>
      <c r="J17" s="374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4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467"/>
      <c r="F64" s="374"/>
      <c r="G64" s="374"/>
      <c r="H64" s="374"/>
      <c r="I64" s="374"/>
      <c r="J64" s="374"/>
      <c r="K64" s="373"/>
      <c r="L64" s="374"/>
      <c r="M64" s="374"/>
      <c r="N64" s="374"/>
      <c r="O64" s="374"/>
      <c r="P64" s="374"/>
      <c r="Q64" s="374"/>
      <c r="R64" s="374"/>
      <c r="S64" s="374"/>
      <c r="T64" s="374"/>
      <c r="U64" s="374"/>
      <c r="V64" s="374"/>
      <c r="W64" s="374"/>
      <c r="X64" s="374"/>
      <c r="Y64" s="374"/>
      <c r="Z64" s="374"/>
      <c r="AA64" s="373"/>
      <c r="AB64" s="375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7"/>
      <c r="G17" s="467"/>
      <c r="H17" s="467"/>
      <c r="I17" s="467"/>
      <c r="J17" s="467"/>
      <c r="K17" s="373"/>
      <c r="L17" s="373"/>
      <c r="M17" s="373"/>
      <c r="N17" s="373"/>
      <c r="O17" s="373"/>
      <c r="P17" s="373"/>
      <c r="Q17" s="373"/>
      <c r="R17" s="373"/>
      <c r="S17" s="373"/>
      <c r="T17" s="373"/>
      <c r="U17" s="373"/>
      <c r="V17" s="373"/>
      <c r="W17" s="373"/>
      <c r="X17" s="373"/>
      <c r="Y17" s="373"/>
      <c r="Z17" s="373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467"/>
      <c r="F64" s="467"/>
      <c r="G64" s="467"/>
      <c r="H64" s="467"/>
      <c r="I64" s="467"/>
      <c r="J64" s="467"/>
      <c r="K64" s="380"/>
      <c r="L64" s="381"/>
      <c r="M64" s="381"/>
      <c r="N64" s="381"/>
      <c r="O64" s="381"/>
      <c r="P64" s="381"/>
      <c r="Q64" s="381"/>
      <c r="R64" s="381"/>
      <c r="S64" s="381"/>
      <c r="T64" s="381"/>
      <c r="U64" s="381"/>
      <c r="V64" s="381"/>
      <c r="W64" s="381"/>
      <c r="X64" s="381"/>
      <c r="Y64" s="381"/>
      <c r="Z64" s="382"/>
      <c r="AA64" s="373"/>
      <c r="AB64" s="375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91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EES-Schedule day 1</vt:lpstr>
      <vt:lpstr>day 2</vt:lpstr>
      <vt:lpstr>day 3</vt:lpstr>
      <vt:lpstr>day 4</vt:lpstr>
      <vt:lpstr>day 6</vt:lpstr>
      <vt:lpstr>day 5</vt:lpstr>
      <vt:lpstr>day 7</vt:lpstr>
      <vt:lpstr>day 8</vt:lpstr>
      <vt:lpstr>day 9</vt:lpstr>
      <vt:lpstr>'EES-Schedule day 1'!Print_Titles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cp:lastPrinted>2002-05-02T16:34:51Z</cp:lastPrinted>
  <dcterms:created xsi:type="dcterms:W3CDTF">2000-03-20T23:24:44Z</dcterms:created>
  <dcterms:modified xsi:type="dcterms:W3CDTF">2014-09-05T08:15:32Z</dcterms:modified>
</cp:coreProperties>
</file>