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105" windowWidth="15180" windowHeight="883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I1" i="1" l="1"/>
  <c r="D8" i="1"/>
  <c r="D9" i="1"/>
  <c r="D10" i="1" s="1"/>
  <c r="D11" i="1" s="1"/>
  <c r="D12" i="1" s="1"/>
  <c r="D15" i="1" s="1"/>
  <c r="D16" i="1" s="1"/>
  <c r="D17" i="1" s="1"/>
  <c r="D18" i="1" s="1"/>
  <c r="D19" i="1" s="1"/>
  <c r="D21" i="1" s="1"/>
  <c r="D22" i="1" s="1"/>
  <c r="D23" i="1" s="1"/>
  <c r="D24" i="1" s="1"/>
  <c r="D25" i="1" s="1"/>
  <c r="D26" i="1" s="1"/>
  <c r="D27" i="1" s="1"/>
  <c r="D28" i="1" s="1"/>
  <c r="D29" i="1" s="1"/>
  <c r="D30" i="1" s="1"/>
</calcChain>
</file>

<file path=xl/sharedStrings.xml><?xml version="1.0" encoding="utf-8"?>
<sst xmlns="http://schemas.openxmlformats.org/spreadsheetml/2006/main" count="156" uniqueCount="137">
  <si>
    <t>Canada</t>
  </si>
  <si>
    <t>Operations</t>
  </si>
  <si>
    <t>Gas Commercial</t>
  </si>
  <si>
    <t>Power Commercial</t>
  </si>
  <si>
    <t>Finance</t>
  </si>
  <si>
    <t>Treasury</t>
  </si>
  <si>
    <t>IT Development</t>
  </si>
  <si>
    <t>IT Infrastructure</t>
  </si>
  <si>
    <t>Credit</t>
  </si>
  <si>
    <t>Legal</t>
  </si>
  <si>
    <t>Regulatory</t>
  </si>
  <si>
    <t>Sally Beck</t>
  </si>
  <si>
    <t>Kevin Presto</t>
  </si>
  <si>
    <t>Wes Colwell</t>
  </si>
  <si>
    <t>Paul Garcia</t>
  </si>
  <si>
    <t>Jay Webb</t>
  </si>
  <si>
    <t>Bill Bradford</t>
  </si>
  <si>
    <t>Mark Haedicke</t>
  </si>
  <si>
    <t>Jim Steffes</t>
  </si>
  <si>
    <t>Rob Milnthorpe</t>
  </si>
  <si>
    <t>status</t>
  </si>
  <si>
    <t>Key Issues</t>
  </si>
  <si>
    <t>Low</t>
  </si>
  <si>
    <t>Replacement of "Citibanking" application with "Keylink"</t>
  </si>
  <si>
    <t>Description</t>
  </si>
  <si>
    <t>Changes identified as Day 1 requirements by UBS will result in significant changes to the internal credit calculation system, such that it will not be possible to accommodate all change requests for Day 1.</t>
  </si>
  <si>
    <t>Action Being Taken</t>
  </si>
  <si>
    <t>Discussions underway between IT, UBSWenergy credit and UBS credit to ensure everyone understands how the the current system operates and that only the critical Day 1 changes are identified and accomplished.</t>
  </si>
  <si>
    <t>Medium</t>
  </si>
  <si>
    <t>New Credit requirements are causing significant changes to credit calculation system</t>
  </si>
  <si>
    <t>F/X data flows and hedging procedures need to be defined.</t>
  </si>
  <si>
    <t>Proposed f/x processes are not consistent with current UBSWenergy/UBS system functions. Procedures and data flows need to be defined to ensure accurate f/x hedging.</t>
  </si>
  <si>
    <t>Meeting required between UBSWenergy commercial f/x trader and between UBSWenergy and UBS IT development</t>
  </si>
  <si>
    <t>Impact</t>
  </si>
  <si>
    <t>If reduced change list is not identified, launch will occur with a mix of new  and old credit functionality.</t>
  </si>
  <si>
    <t>If new processes are not defined, f/x hedging will be inaccurate</t>
  </si>
  <si>
    <t>Changing Cash Flow Management Software</t>
  </si>
  <si>
    <t>Software changeout underway</t>
  </si>
  <si>
    <t>Dept.</t>
  </si>
  <si>
    <t>Contact</t>
  </si>
  <si>
    <t>Finalising contract templates</t>
  </si>
  <si>
    <t>Incorporating UBS comments into existing drafts and obtaining UBS legal signoff.</t>
  </si>
  <si>
    <t>The legal departments are working together on this. Bryan Murtaugh will be in Houston by Thursday morning to represent UBS legal.</t>
  </si>
  <si>
    <t>Marketing to potential customers cannot commence until contracts are complete.</t>
  </si>
  <si>
    <t>High</t>
  </si>
  <si>
    <t>Counterparty Approval, Limits</t>
  </si>
  <si>
    <t>Approving specific counterparts for UBS Warburg Energy and assigning headroom limits to each.</t>
  </si>
  <si>
    <t>Working to define headroom limits consistent with UBS policy and ensuring UBS requirements for approval are met.</t>
  </si>
  <si>
    <t>Companies which are not approved or which do not have headroom limits assigned will be unable to transact with us.</t>
  </si>
  <si>
    <t>Completion of Custom Master Agreements</t>
  </si>
  <si>
    <t>Credit clauses must be tailored as appropriate for each Counterparty/Master Agreement</t>
  </si>
  <si>
    <t>Working to define the clauses which will be used for each company</t>
  </si>
  <si>
    <t>Appopriate credit clauses are required before the Master Agreement can be released to the Counterparty</t>
  </si>
  <si>
    <t>Resolution of Company name and structure</t>
  </si>
  <si>
    <t>Working with UBS for resolution</t>
  </si>
  <si>
    <t>Canada can not transact until structure is known</t>
  </si>
  <si>
    <t>Finalising Canadian Contracts</t>
  </si>
  <si>
    <t>Canadian contract templates have not yet been completed</t>
  </si>
  <si>
    <t>Peter Keohane (CDN UBS Warburg Energy legal) will be in Houston on Thursday this week to work with legal team on completing documents.</t>
  </si>
  <si>
    <t>Canada cannot transact until contracts are complete</t>
  </si>
  <si>
    <t>Issues duplicated elsewhere in this document</t>
  </si>
  <si>
    <t>Confirmation Form Templates Required</t>
  </si>
  <si>
    <t>Confirmation templates need to be drafted by legal which are consistent with the requirements of the GTC's and Master Agreements.</t>
  </si>
  <si>
    <t>Waiting for contract template completion. Working with legal on confirms format.</t>
  </si>
  <si>
    <t>Written confirmations cannot be sent until the templates are established.</t>
  </si>
  <si>
    <t>Risk</t>
  </si>
  <si>
    <t>HR</t>
  </si>
  <si>
    <t>David Oxley</t>
  </si>
  <si>
    <t>UBS Warburg Energy Key Integration Issues List</t>
  </si>
  <si>
    <t>Level of</t>
  </si>
  <si>
    <t>Concern</t>
  </si>
  <si>
    <t>Barry Tycholiz/ Frank Vickers</t>
  </si>
  <si>
    <t>Seeking Clarification that employment conditions have been met.</t>
  </si>
  <si>
    <t>The UBS/Enron contract specifies a set of requirements with regard to employees joining the new UBS Warburg Energy entity. A definitive statement that these requirements have now been met would ensure this condition does not become problematic at Closing</t>
  </si>
  <si>
    <t>Seeking a statement to the effect that the conditions have been met.</t>
  </si>
  <si>
    <t>If a condition precedent for closing is not deemed to be met, then unless UBS waives such requirement, the Closing Date cannot be determined.</t>
  </si>
  <si>
    <t>Several Issues being actively worked on (lease, insurance, security), but all are on target.</t>
  </si>
  <si>
    <t>Company name and structure is required to finalise contracts, establish level and method of credit guarantee and ensure participation online.</t>
  </si>
  <si>
    <t>Jenny Rub/Matt Meinel</t>
  </si>
  <si>
    <t>Approval of Risk model required</t>
  </si>
  <si>
    <t>We are preparing a White Paper which describes the risk model processes and will be applying for approval, which we hope to have prior to launch</t>
  </si>
  <si>
    <t>If the Risk Model is not approved, we will not be able to report correctly on risk position and trading may be stopped or severely curtailed.</t>
  </si>
  <si>
    <t>A process is being developed to incorporate both the data and methodology used by UBS Warburg Energy.</t>
  </si>
  <si>
    <t>If risk reporting cannot be aggregated, trading may be stopped or severely curtailed.</t>
  </si>
  <si>
    <t>Risk reporting must be aggregated at a global level</t>
  </si>
  <si>
    <t>If the new software does not work, standalone software can be used in the interim.</t>
  </si>
  <si>
    <t>UBSW Energy risk model differs from UBS model and approval by the European Central Bank is required.</t>
  </si>
  <si>
    <t>UBS Warburg Energy risk reporting must be aggregated with other UBS entities in Zurich on a daily basis. The processes to incorporate UBS Warburg Energy reporting must be implemented.</t>
  </si>
  <si>
    <t>Online</t>
  </si>
  <si>
    <t>Dave Forster</t>
  </si>
  <si>
    <t>UBS Marketing do not wish to proceed with www.ubswenergy.com</t>
  </si>
  <si>
    <t>Materials and system locations have been prepared for www.ubswenergy.com, but concerns have been raised by UBS that this may not ultimately be acceptable and that launching with this URL should be halted.</t>
  </si>
  <si>
    <t>Waiting for discussions with UBS to resolve</t>
  </si>
  <si>
    <t>Until either the previously agreed website is reconfirmed, or a new website is agreed, marketing cannot commence.</t>
  </si>
  <si>
    <t>Resolved</t>
  </si>
  <si>
    <t>Update</t>
  </si>
  <si>
    <t>s/b completed today</t>
  </si>
  <si>
    <t>Completed</t>
  </si>
  <si>
    <t>s/b completed in next couple of days</t>
  </si>
  <si>
    <t>Suggested limits s/b largely complete as of today. Waiting for final approval.</t>
  </si>
  <si>
    <t>Initial Agreement set to be completed today.</t>
  </si>
  <si>
    <t>Templates Complete</t>
  </si>
  <si>
    <t>Clarification has been obtained. Requirements have been met.</t>
  </si>
  <si>
    <t>Decision was made, but might now be reversed. Waiting for final word from UBS.</t>
  </si>
  <si>
    <t>Need to finalise nature of credit support for Canadian entity</t>
  </si>
  <si>
    <t xml:space="preserve">The Canadian entity name has been defined, but as of yet, has no assets and no parental guarantee. </t>
  </si>
  <si>
    <t>Louise Kitchen working with UBS</t>
  </si>
  <si>
    <t>Customers will not accept the Canadian entity as a counterpart without credit assurances.</t>
  </si>
  <si>
    <t>Resolved Issues are in blue</t>
  </si>
  <si>
    <t>New issues are in red</t>
  </si>
  <si>
    <t>Software installation and training scheduled for Thursday, 2/7.</t>
  </si>
  <si>
    <t>Vlady Gorny/Frank Heyden</t>
  </si>
  <si>
    <t>Meeting Thursday with EBK. Anticipating favourable outcome.</t>
  </si>
  <si>
    <t>Should complete book setup Tues 2/5. Further integration expected later this week.</t>
  </si>
  <si>
    <t>General</t>
  </si>
  <si>
    <t>Louise Kitchen</t>
  </si>
  <si>
    <t>Estate Secondment</t>
  </si>
  <si>
    <t>Under the terms of the UBS/Enron agreement, it may be necessary to second UBS employees back to the estate, and such secondment might be required to be full time. This causes significant staffing and workload issues.</t>
  </si>
  <si>
    <t>Louise working with Estate and UBS to resolve</t>
  </si>
  <si>
    <t>Significantly reduced capability to conduct business as UBS Warburg Energy,if key staff are seconded to Estate.</t>
  </si>
  <si>
    <t>Incumbency Certificates for Password Applications</t>
  </si>
  <si>
    <t>UBS legal are requesting that Incumbency Certificates be prepared for counterparties signing Password Applications. This will significantly slow the PA process.</t>
  </si>
  <si>
    <t>In discussions with UBS legal</t>
  </si>
  <si>
    <t>If incumbency certificates are required, it will slow the return of PA's, which will reduce the numbers of counterparties and transactions, particularly in the early days of the launch</t>
  </si>
  <si>
    <t>Landlord Consents required</t>
  </si>
  <si>
    <t>Landlord consents are required for UBS to occupy the space currently occupied by Enron. It is possible these consents will not be obtained this week.</t>
  </si>
  <si>
    <t>Rob Milnthorp aware of issue. Working with Wes Colwell?</t>
  </si>
  <si>
    <t>Completed Leases are a requirement of Closing.</t>
  </si>
  <si>
    <t>Master Agreement between Canada must be finalised</t>
  </si>
  <si>
    <t>Master Agreement covers nature of relationship between UBS Warburg Energy (Canada) Ltd. and UBS AG.</t>
  </si>
  <si>
    <t>Draft Agreement anticipated Tuesday 2/5</t>
  </si>
  <si>
    <t>Agreement must in place for trading to commence</t>
  </si>
  <si>
    <t>Still need to identify who will be managing f/x and interest rates on the commercial side.</t>
  </si>
  <si>
    <t>Policy Needed for data migration</t>
  </si>
  <si>
    <t>Legal is drafting a policy for the data migration. This policy is needed to determine absolutely what migrates and what does not. The migration must occur before we can start doing transactions (or simulations) on the new database.</t>
  </si>
  <si>
    <t>Legal in Houston is working with legal in UBS. Houston is waiting for UBS approval.</t>
  </si>
  <si>
    <t>If the migration policy is not completed and the migration does not occur, the simulation (and real trading) cannot commence.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</si>
</sst>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b/>
      <sz val="10"/>
      <name val="Arial"/>
      <family val="2"/>
    </font>
    <font>
      <b/>
      <sz val="14"/>
      <name val="Arial"/>
      <family val="2"/>
    </font>
    <font>
      <sz val="10"/>
      <color indexed="12"/>
      <name val="Arial"/>
      <family val="2"/>
    </font>
    <font>
      <sz val="10"/>
      <color indexed="10"/>
      <name val="Arial"/>
      <family val="2"/>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48">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1" xfId="0"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6"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wrapText="1"/>
    </xf>
    <xf numFmtId="0" fontId="2" fillId="0" borderId="0" xfId="0" applyFont="1" applyAlignment="1"/>
    <xf numFmtId="0" fontId="0" fillId="0" borderId="5" xfId="0" applyFill="1" applyBorder="1" applyAlignment="1">
      <alignment horizontal="left" vertical="top"/>
    </xf>
    <xf numFmtId="0" fontId="0" fillId="0" borderId="6" xfId="0" applyFill="1" applyBorder="1" applyAlignment="1">
      <alignment horizontal="left" vertical="top"/>
    </xf>
    <xf numFmtId="14" fontId="1" fillId="0" borderId="0" xfId="0" applyNumberFormat="1" applyFont="1" applyAlignment="1">
      <alignment wrapText="1"/>
    </xf>
    <xf numFmtId="0" fontId="0" fillId="0" borderId="0" xfId="0" applyBorder="1" applyAlignment="1">
      <alignment horizontal="left" vertical="top"/>
    </xf>
    <xf numFmtId="0" fontId="0" fillId="0" borderId="7" xfId="0" applyBorder="1"/>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4" xfId="0" applyFont="1" applyBorder="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left" vertical="top" wrapText="1"/>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0" fillId="0" borderId="6" xfId="0" applyFill="1" applyBorder="1" applyAlignment="1">
      <alignment horizontal="left" vertical="top" wrapText="1"/>
    </xf>
    <xf numFmtId="0" fontId="4" fillId="0" borderId="3" xfId="0" applyFont="1" applyBorder="1" applyAlignment="1">
      <alignment horizontal="left" vertical="top"/>
    </xf>
    <xf numFmtId="0" fontId="4" fillId="0" borderId="4" xfId="0" applyFont="1" applyBorder="1" applyAlignment="1">
      <alignment horizontal="left" vertical="top"/>
    </xf>
    <xf numFmtId="0" fontId="4" fillId="0" borderId="4" xfId="0" applyFont="1" applyBorder="1" applyAlignment="1">
      <alignment horizontal="left" vertical="top" wrapText="1"/>
    </xf>
    <xf numFmtId="0" fontId="4" fillId="0" borderId="0" xfId="0" applyFont="1" applyBorder="1" applyAlignment="1">
      <alignment horizontal="left" vertical="top" wrapText="1"/>
    </xf>
    <xf numFmtId="0" fontId="4" fillId="0" borderId="0" xfId="0" applyFont="1"/>
    <xf numFmtId="0" fontId="3" fillId="0" borderId="0" xfId="0" applyFont="1"/>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7" xfId="0" applyBorder="1" applyAlignment="1">
      <alignment horizontal="left" vertical="top"/>
    </xf>
    <xf numFmtId="0" fontId="0" fillId="0" borderId="11" xfId="0" applyBorder="1" applyAlignment="1">
      <alignment horizontal="left" vertical="top" wrapText="1"/>
    </xf>
    <xf numFmtId="0" fontId="4" fillId="0" borderId="10" xfId="0" applyFont="1" applyBorder="1" applyAlignment="1">
      <alignment horizontal="left" vertical="top" wrapText="1"/>
    </xf>
    <xf numFmtId="0" fontId="0" fillId="0" borderId="1" xfId="0" applyFill="1" applyBorder="1" applyAlignment="1">
      <alignment horizontal="left" vertical="top" wrapText="1"/>
    </xf>
    <xf numFmtId="0" fontId="4" fillId="0" borderId="2" xfId="0" applyFont="1" applyFill="1" applyBorder="1" applyAlignment="1">
      <alignment horizontal="left" vertical="top" wrapText="1"/>
    </xf>
    <xf numFmtId="0" fontId="4" fillId="0" borderId="2" xfId="0" applyFont="1" applyBorder="1" applyAlignment="1">
      <alignment horizontal="left" vertical="top" wrapText="1"/>
    </xf>
    <xf numFmtId="0" fontId="0" fillId="0" borderId="3" xfId="0" applyBorder="1" applyAlignment="1">
      <alignment horizontal="left" vertical="top" wrapText="1"/>
    </xf>
    <xf numFmtId="0" fontId="4" fillId="0"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5"/>
  <sheetViews>
    <sheetView tabSelected="1" workbookViewId="0">
      <pane ySplit="6" topLeftCell="A28" activePane="bottomLeft" state="frozen"/>
      <selection activeCell="F1" sqref="F1"/>
      <selection pane="bottomLeft" activeCell="A4" sqref="A4"/>
    </sheetView>
  </sheetViews>
  <sheetFormatPr defaultRowHeight="12.75" x14ac:dyDescent="0.2"/>
  <cols>
    <col min="1" max="1" width="18.140625" customWidth="1"/>
    <col min="2" max="2" width="13.85546875" customWidth="1"/>
    <col min="3" max="3" width="5.7109375" customWidth="1"/>
    <col min="4" max="4" width="3.42578125" customWidth="1"/>
    <col min="5" max="5" width="38" style="1" customWidth="1"/>
    <col min="6" max="7" width="45" style="1" customWidth="1"/>
    <col min="8" max="8" width="21.5703125" style="1" customWidth="1"/>
    <col min="10" max="10" width="15.140625" style="1" customWidth="1"/>
  </cols>
  <sheetData>
    <row r="1" spans="1:11" ht="18" x14ac:dyDescent="0.25">
      <c r="F1" s="16" t="s">
        <v>68</v>
      </c>
      <c r="I1" s="15">
        <f ca="1">TODAY()</f>
        <v>41886</v>
      </c>
    </row>
    <row r="2" spans="1:11" ht="18" x14ac:dyDescent="0.25">
      <c r="F2" s="16"/>
      <c r="I2" s="15"/>
    </row>
    <row r="3" spans="1:11" ht="18" x14ac:dyDescent="0.25">
      <c r="E3" s="37" t="s">
        <v>108</v>
      </c>
      <c r="F3" s="16"/>
      <c r="I3" s="15"/>
    </row>
    <row r="4" spans="1:11" x14ac:dyDescent="0.2">
      <c r="E4" s="36" t="s">
        <v>109</v>
      </c>
      <c r="I4" s="15"/>
    </row>
    <row r="5" spans="1:11" x14ac:dyDescent="0.2">
      <c r="I5" s="2" t="s">
        <v>69</v>
      </c>
      <c r="J5" s="19">
        <v>37291</v>
      </c>
    </row>
    <row r="6" spans="1:11" x14ac:dyDescent="0.2">
      <c r="A6" s="2" t="s">
        <v>38</v>
      </c>
      <c r="B6" s="2" t="s">
        <v>39</v>
      </c>
      <c r="C6" s="2" t="s">
        <v>20</v>
      </c>
      <c r="D6" s="2"/>
      <c r="E6" s="3" t="s">
        <v>21</v>
      </c>
      <c r="F6" s="3" t="s">
        <v>24</v>
      </c>
      <c r="G6" s="3" t="s">
        <v>26</v>
      </c>
      <c r="H6" s="3" t="s">
        <v>33</v>
      </c>
      <c r="I6" s="2" t="s">
        <v>70</v>
      </c>
      <c r="J6" s="3" t="s">
        <v>95</v>
      </c>
    </row>
    <row r="7" spans="1:11" ht="38.25" x14ac:dyDescent="0.2">
      <c r="A7" s="4" t="s">
        <v>0</v>
      </c>
      <c r="B7" s="5" t="s">
        <v>19</v>
      </c>
      <c r="C7" s="5"/>
      <c r="D7" s="5">
        <v>1</v>
      </c>
      <c r="E7" s="6" t="s">
        <v>56</v>
      </c>
      <c r="F7" s="6" t="s">
        <v>57</v>
      </c>
      <c r="G7" s="6" t="s">
        <v>58</v>
      </c>
      <c r="H7" s="6" t="s">
        <v>59</v>
      </c>
      <c r="I7" s="6" t="s">
        <v>28</v>
      </c>
      <c r="J7" s="6" t="s">
        <v>96</v>
      </c>
      <c r="K7" s="21"/>
    </row>
    <row r="8" spans="1:11" ht="38.25" x14ac:dyDescent="0.2">
      <c r="A8" s="22"/>
      <c r="B8" s="23"/>
      <c r="C8" s="23"/>
      <c r="D8" s="23">
        <f>D7+1</f>
        <v>2</v>
      </c>
      <c r="E8" s="24" t="s">
        <v>53</v>
      </c>
      <c r="F8" s="24" t="s">
        <v>77</v>
      </c>
      <c r="G8" s="24" t="s">
        <v>54</v>
      </c>
      <c r="H8" s="24" t="s">
        <v>55</v>
      </c>
      <c r="I8" s="24" t="s">
        <v>28</v>
      </c>
      <c r="J8" s="25" t="s">
        <v>97</v>
      </c>
      <c r="K8" s="21"/>
    </row>
    <row r="9" spans="1:11" ht="63.75" x14ac:dyDescent="0.2">
      <c r="A9" s="32"/>
      <c r="B9" s="33"/>
      <c r="C9" s="33"/>
      <c r="D9" s="33">
        <f>D8+1</f>
        <v>3</v>
      </c>
      <c r="E9" s="34" t="s">
        <v>104</v>
      </c>
      <c r="F9" s="34" t="s">
        <v>105</v>
      </c>
      <c r="G9" s="34" t="s">
        <v>106</v>
      </c>
      <c r="H9" s="34" t="s">
        <v>107</v>
      </c>
      <c r="I9" s="34" t="s">
        <v>28</v>
      </c>
      <c r="J9" s="35"/>
      <c r="K9" s="21"/>
    </row>
    <row r="10" spans="1:11" ht="51" x14ac:dyDescent="0.2">
      <c r="A10" s="32"/>
      <c r="B10" s="33"/>
      <c r="C10" s="33"/>
      <c r="D10" s="33">
        <f>D9+1</f>
        <v>4</v>
      </c>
      <c r="E10" s="34" t="s">
        <v>124</v>
      </c>
      <c r="F10" s="34" t="s">
        <v>125</v>
      </c>
      <c r="G10" s="34" t="s">
        <v>126</v>
      </c>
      <c r="H10" s="34" t="s">
        <v>127</v>
      </c>
      <c r="I10" s="34" t="s">
        <v>44</v>
      </c>
      <c r="J10" s="35"/>
      <c r="K10" s="21"/>
    </row>
    <row r="11" spans="1:11" ht="38.25" x14ac:dyDescent="0.2">
      <c r="A11" s="32"/>
      <c r="B11" s="33"/>
      <c r="C11" s="33"/>
      <c r="D11" s="33">
        <f>D10+1</f>
        <v>5</v>
      </c>
      <c r="E11" s="34" t="s">
        <v>128</v>
      </c>
      <c r="F11" s="34" t="s">
        <v>129</v>
      </c>
      <c r="G11" s="34" t="s">
        <v>130</v>
      </c>
      <c r="H11" s="34" t="s">
        <v>131</v>
      </c>
      <c r="I11" s="34" t="s">
        <v>44</v>
      </c>
      <c r="J11" s="35"/>
      <c r="K11" s="21"/>
    </row>
    <row r="12" spans="1:11" ht="51" x14ac:dyDescent="0.2">
      <c r="A12" s="10" t="s">
        <v>1</v>
      </c>
      <c r="B12" s="11" t="s">
        <v>11</v>
      </c>
      <c r="C12" s="11"/>
      <c r="D12" s="8">
        <f>D11+1</f>
        <v>6</v>
      </c>
      <c r="E12" s="12" t="s">
        <v>61</v>
      </c>
      <c r="F12" s="12" t="s">
        <v>62</v>
      </c>
      <c r="G12" s="12" t="s">
        <v>63</v>
      </c>
      <c r="H12" s="12" t="s">
        <v>64</v>
      </c>
      <c r="I12" s="12" t="s">
        <v>22</v>
      </c>
      <c r="J12" s="12" t="s">
        <v>98</v>
      </c>
      <c r="K12" s="21"/>
    </row>
    <row r="13" spans="1:11" ht="25.5" x14ac:dyDescent="0.2">
      <c r="A13" s="10" t="s">
        <v>2</v>
      </c>
      <c r="B13" s="12" t="s">
        <v>71</v>
      </c>
      <c r="C13" s="11"/>
      <c r="D13" s="8"/>
      <c r="E13" s="12" t="s">
        <v>60</v>
      </c>
      <c r="F13" s="12"/>
      <c r="G13" s="12"/>
      <c r="H13" s="12"/>
      <c r="I13" s="11"/>
      <c r="J13" s="26"/>
      <c r="K13" s="21"/>
    </row>
    <row r="14" spans="1:11" ht="25.5" x14ac:dyDescent="0.2">
      <c r="A14" s="10" t="s">
        <v>3</v>
      </c>
      <c r="B14" s="11" t="s">
        <v>12</v>
      </c>
      <c r="C14" s="11"/>
      <c r="D14" s="8"/>
      <c r="E14" s="12" t="s">
        <v>60</v>
      </c>
      <c r="F14" s="12"/>
      <c r="G14" s="12"/>
      <c r="H14" s="12"/>
      <c r="I14" s="11"/>
      <c r="J14" s="12"/>
      <c r="K14" s="21"/>
    </row>
    <row r="15" spans="1:11" ht="38.25" x14ac:dyDescent="0.2">
      <c r="A15" s="10" t="s">
        <v>4</v>
      </c>
      <c r="B15" s="11" t="s">
        <v>13</v>
      </c>
      <c r="C15" s="11"/>
      <c r="D15" s="8">
        <f>D12+1</f>
        <v>7</v>
      </c>
      <c r="E15" s="12" t="s">
        <v>76</v>
      </c>
      <c r="F15" s="12"/>
      <c r="G15" s="12"/>
      <c r="H15" s="12"/>
      <c r="I15" s="11"/>
      <c r="J15" s="12"/>
      <c r="K15" s="21"/>
    </row>
    <row r="16" spans="1:11" ht="63.75" x14ac:dyDescent="0.2">
      <c r="A16" s="10" t="s">
        <v>5</v>
      </c>
      <c r="B16" s="11" t="s">
        <v>14</v>
      </c>
      <c r="C16" s="11"/>
      <c r="D16" s="8">
        <f t="shared" ref="D16:D25" si="0">D15+1</f>
        <v>8</v>
      </c>
      <c r="E16" s="12" t="s">
        <v>23</v>
      </c>
      <c r="F16" s="12" t="s">
        <v>36</v>
      </c>
      <c r="G16" s="12" t="s">
        <v>37</v>
      </c>
      <c r="H16" s="12" t="s">
        <v>85</v>
      </c>
      <c r="I16" s="11" t="s">
        <v>22</v>
      </c>
      <c r="J16" s="12" t="s">
        <v>110</v>
      </c>
      <c r="K16" s="21"/>
    </row>
    <row r="17" spans="1:11" ht="63.75" x14ac:dyDescent="0.2">
      <c r="A17" s="4" t="s">
        <v>6</v>
      </c>
      <c r="B17" s="5" t="s">
        <v>15</v>
      </c>
      <c r="C17" s="5"/>
      <c r="D17" s="5">
        <f t="shared" si="0"/>
        <v>9</v>
      </c>
      <c r="E17" s="6" t="s">
        <v>29</v>
      </c>
      <c r="F17" s="6" t="s">
        <v>25</v>
      </c>
      <c r="G17" s="6" t="s">
        <v>27</v>
      </c>
      <c r="H17" s="6" t="s">
        <v>34</v>
      </c>
      <c r="I17" s="6" t="s">
        <v>28</v>
      </c>
      <c r="J17" s="26"/>
      <c r="K17" s="21"/>
    </row>
    <row r="18" spans="1:11" ht="89.25" x14ac:dyDescent="0.2">
      <c r="A18" s="40"/>
      <c r="B18" s="20"/>
      <c r="C18" s="20"/>
      <c r="D18" s="20">
        <f t="shared" si="0"/>
        <v>10</v>
      </c>
      <c r="E18" s="26" t="s">
        <v>30</v>
      </c>
      <c r="F18" s="26" t="s">
        <v>31</v>
      </c>
      <c r="G18" s="26" t="s">
        <v>32</v>
      </c>
      <c r="H18" s="26" t="s">
        <v>35</v>
      </c>
      <c r="I18" s="26" t="s">
        <v>28</v>
      </c>
      <c r="J18" s="41" t="s">
        <v>132</v>
      </c>
      <c r="K18" s="21"/>
    </row>
    <row r="19" spans="1:11" ht="76.5" x14ac:dyDescent="0.2">
      <c r="A19" s="7"/>
      <c r="B19" s="8"/>
      <c r="C19" s="8"/>
      <c r="D19" s="33">
        <f>D18+1</f>
        <v>11</v>
      </c>
      <c r="E19" s="34" t="s">
        <v>133</v>
      </c>
      <c r="F19" s="34" t="s">
        <v>134</v>
      </c>
      <c r="G19" s="34" t="s">
        <v>135</v>
      </c>
      <c r="H19" s="34" t="s">
        <v>136</v>
      </c>
      <c r="I19" s="34" t="s">
        <v>28</v>
      </c>
      <c r="J19" s="42"/>
      <c r="K19" s="21"/>
    </row>
    <row r="20" spans="1:11" ht="38.25" x14ac:dyDescent="0.2">
      <c r="A20" s="10" t="s">
        <v>7</v>
      </c>
      <c r="B20" s="14" t="s">
        <v>78</v>
      </c>
      <c r="C20" s="13"/>
      <c r="D20" s="8"/>
      <c r="E20" s="9" t="s">
        <v>60</v>
      </c>
      <c r="F20" s="14"/>
      <c r="G20" s="14"/>
      <c r="H20" s="14"/>
      <c r="I20" s="20"/>
      <c r="J20" s="26"/>
      <c r="K20" s="21"/>
    </row>
    <row r="21" spans="1:11" ht="76.5" x14ac:dyDescent="0.2">
      <c r="A21" s="4" t="s">
        <v>8</v>
      </c>
      <c r="B21" s="5" t="s">
        <v>16</v>
      </c>
      <c r="C21" s="5"/>
      <c r="D21" s="5">
        <f>D19+1</f>
        <v>12</v>
      </c>
      <c r="E21" s="6" t="s">
        <v>45</v>
      </c>
      <c r="F21" s="6" t="s">
        <v>46</v>
      </c>
      <c r="G21" s="6" t="s">
        <v>47</v>
      </c>
      <c r="H21" s="6" t="s">
        <v>48</v>
      </c>
      <c r="I21" s="6" t="s">
        <v>22</v>
      </c>
      <c r="J21" s="6" t="s">
        <v>99</v>
      </c>
      <c r="K21" s="21"/>
    </row>
    <row r="22" spans="1:11" ht="76.5" x14ac:dyDescent="0.2">
      <c r="A22" s="7"/>
      <c r="B22" s="8"/>
      <c r="C22" s="8"/>
      <c r="D22" s="8">
        <f t="shared" si="0"/>
        <v>13</v>
      </c>
      <c r="E22" s="9" t="s">
        <v>49</v>
      </c>
      <c r="F22" s="9" t="s">
        <v>50</v>
      </c>
      <c r="G22" s="9" t="s">
        <v>51</v>
      </c>
      <c r="H22" s="9" t="s">
        <v>52</v>
      </c>
      <c r="I22" s="9" t="s">
        <v>28</v>
      </c>
      <c r="J22" s="26" t="s">
        <v>100</v>
      </c>
      <c r="K22" s="21"/>
    </row>
    <row r="23" spans="1:11" ht="51" x14ac:dyDescent="0.2">
      <c r="A23" s="27" t="s">
        <v>9</v>
      </c>
      <c r="B23" s="28" t="s">
        <v>17</v>
      </c>
      <c r="C23" s="28"/>
      <c r="D23" s="23">
        <f t="shared" si="0"/>
        <v>14</v>
      </c>
      <c r="E23" s="29" t="s">
        <v>40</v>
      </c>
      <c r="F23" s="29" t="s">
        <v>41</v>
      </c>
      <c r="G23" s="29" t="s">
        <v>42</v>
      </c>
      <c r="H23" s="29" t="s">
        <v>43</v>
      </c>
      <c r="I23" s="29" t="s">
        <v>44</v>
      </c>
      <c r="J23" s="29" t="s">
        <v>101</v>
      </c>
      <c r="K23" s="21"/>
    </row>
    <row r="24" spans="1:11" ht="25.5" x14ac:dyDescent="0.2">
      <c r="A24" s="10" t="s">
        <v>10</v>
      </c>
      <c r="B24" s="11" t="s">
        <v>18</v>
      </c>
      <c r="C24" s="11"/>
      <c r="D24" s="11">
        <f t="shared" si="0"/>
        <v>15</v>
      </c>
      <c r="E24" s="12" t="s">
        <v>60</v>
      </c>
      <c r="F24" s="12"/>
      <c r="G24" s="12"/>
      <c r="H24" s="12"/>
      <c r="I24" s="11"/>
      <c r="J24" s="26"/>
      <c r="K24" s="21"/>
    </row>
    <row r="25" spans="1:11" ht="76.5" x14ac:dyDescent="0.2">
      <c r="A25" s="4" t="s">
        <v>65</v>
      </c>
      <c r="B25" s="6" t="s">
        <v>111</v>
      </c>
      <c r="C25" s="5"/>
      <c r="D25" s="5">
        <f t="shared" si="0"/>
        <v>16</v>
      </c>
      <c r="E25" s="6" t="s">
        <v>79</v>
      </c>
      <c r="F25" s="6" t="s">
        <v>86</v>
      </c>
      <c r="G25" s="6" t="s">
        <v>80</v>
      </c>
      <c r="H25" s="6" t="s">
        <v>81</v>
      </c>
      <c r="I25" s="5" t="s">
        <v>44</v>
      </c>
      <c r="J25" s="6" t="s">
        <v>112</v>
      </c>
      <c r="K25" s="21"/>
    </row>
    <row r="26" spans="1:11" ht="76.5" x14ac:dyDescent="0.2">
      <c r="A26" s="7"/>
      <c r="B26" s="8"/>
      <c r="C26" s="8"/>
      <c r="D26" s="8">
        <f>D25+1</f>
        <v>17</v>
      </c>
      <c r="E26" s="9" t="s">
        <v>84</v>
      </c>
      <c r="F26" s="9" t="s">
        <v>87</v>
      </c>
      <c r="G26" s="9" t="s">
        <v>82</v>
      </c>
      <c r="H26" s="9" t="s">
        <v>83</v>
      </c>
      <c r="I26" s="8" t="s">
        <v>28</v>
      </c>
      <c r="J26" s="26" t="s">
        <v>113</v>
      </c>
      <c r="K26" s="21"/>
    </row>
    <row r="27" spans="1:11" ht="89.25" x14ac:dyDescent="0.2">
      <c r="A27" s="27" t="s">
        <v>66</v>
      </c>
      <c r="B27" s="28" t="s">
        <v>67</v>
      </c>
      <c r="C27" s="28" t="s">
        <v>94</v>
      </c>
      <c r="D27" s="28">
        <f>D26+1</f>
        <v>18</v>
      </c>
      <c r="E27" s="29" t="s">
        <v>72</v>
      </c>
      <c r="F27" s="29" t="s">
        <v>73</v>
      </c>
      <c r="G27" s="29" t="s">
        <v>74</v>
      </c>
      <c r="H27" s="29" t="s">
        <v>75</v>
      </c>
      <c r="I27" s="28" t="s">
        <v>28</v>
      </c>
      <c r="J27" s="30" t="s">
        <v>102</v>
      </c>
      <c r="K27" s="21"/>
    </row>
    <row r="28" spans="1:11" ht="76.5" x14ac:dyDescent="0.2">
      <c r="A28" s="17" t="s">
        <v>88</v>
      </c>
      <c r="B28" s="18" t="s">
        <v>89</v>
      </c>
      <c r="C28" s="11"/>
      <c r="D28" s="11">
        <f>D27+1</f>
        <v>19</v>
      </c>
      <c r="E28" s="12" t="s">
        <v>90</v>
      </c>
      <c r="F28" s="12" t="s">
        <v>91</v>
      </c>
      <c r="G28" s="12" t="s">
        <v>92</v>
      </c>
      <c r="H28" s="12" t="s">
        <v>93</v>
      </c>
      <c r="I28" s="18" t="s">
        <v>44</v>
      </c>
      <c r="J28" s="31" t="s">
        <v>103</v>
      </c>
      <c r="K28" s="21"/>
    </row>
    <row r="29" spans="1:11" ht="76.5" x14ac:dyDescent="0.2">
      <c r="A29" s="43" t="s">
        <v>114</v>
      </c>
      <c r="B29" s="44" t="s">
        <v>115</v>
      </c>
      <c r="C29" s="45"/>
      <c r="D29" s="44">
        <f>D28+1</f>
        <v>20</v>
      </c>
      <c r="E29" s="45" t="s">
        <v>116</v>
      </c>
      <c r="F29" s="45" t="s">
        <v>117</v>
      </c>
      <c r="G29" s="45" t="s">
        <v>118</v>
      </c>
      <c r="H29" s="45" t="s">
        <v>119</v>
      </c>
      <c r="I29" s="44" t="s">
        <v>44</v>
      </c>
      <c r="J29" s="38"/>
    </row>
    <row r="30" spans="1:11" ht="114.75" x14ac:dyDescent="0.2">
      <c r="A30" s="46"/>
      <c r="B30" s="34"/>
      <c r="C30" s="34"/>
      <c r="D30" s="47">
        <f>D29+1</f>
        <v>21</v>
      </c>
      <c r="E30" s="34" t="s">
        <v>120</v>
      </c>
      <c r="F30" s="34" t="s">
        <v>121</v>
      </c>
      <c r="G30" s="34" t="s">
        <v>122</v>
      </c>
      <c r="H30" s="34" t="s">
        <v>123</v>
      </c>
      <c r="I30" s="47" t="s">
        <v>44</v>
      </c>
      <c r="J30" s="39"/>
    </row>
    <row r="31" spans="1:11" x14ac:dyDescent="0.2">
      <c r="J31" s="14"/>
    </row>
    <row r="32" spans="1:11" x14ac:dyDescent="0.2">
      <c r="J32" s="14"/>
    </row>
    <row r="33" spans="10:10" x14ac:dyDescent="0.2">
      <c r="J33" s="14"/>
    </row>
    <row r="34" spans="10:10" x14ac:dyDescent="0.2">
      <c r="J34" s="14"/>
    </row>
    <row r="35" spans="10:10" x14ac:dyDescent="0.2">
      <c r="J35" s="14"/>
    </row>
    <row r="36" spans="10:10" x14ac:dyDescent="0.2">
      <c r="J36" s="14"/>
    </row>
    <row r="37" spans="10:10" x14ac:dyDescent="0.2">
      <c r="J37" s="14"/>
    </row>
    <row r="38" spans="10:10" x14ac:dyDescent="0.2">
      <c r="J38" s="14"/>
    </row>
    <row r="39" spans="10:10" x14ac:dyDescent="0.2">
      <c r="J39" s="14"/>
    </row>
    <row r="40" spans="10:10" x14ac:dyDescent="0.2">
      <c r="J40" s="14"/>
    </row>
    <row r="41" spans="10:10" x14ac:dyDescent="0.2">
      <c r="J41" s="14"/>
    </row>
    <row r="42" spans="10:10" x14ac:dyDescent="0.2">
      <c r="J42" s="14"/>
    </row>
    <row r="43" spans="10:10" x14ac:dyDescent="0.2">
      <c r="J43" s="14"/>
    </row>
    <row r="44" spans="10:10" x14ac:dyDescent="0.2">
      <c r="J44" s="14"/>
    </row>
    <row r="45" spans="10:10" x14ac:dyDescent="0.2">
      <c r="J45" s="14"/>
    </row>
    <row r="46" spans="10:10" x14ac:dyDescent="0.2">
      <c r="J46" s="14"/>
    </row>
    <row r="47" spans="10:10" x14ac:dyDescent="0.2">
      <c r="J47" s="14"/>
    </row>
    <row r="48" spans="10:10" x14ac:dyDescent="0.2">
      <c r="J48" s="14"/>
    </row>
    <row r="49" spans="10:10" x14ac:dyDescent="0.2">
      <c r="J49" s="14"/>
    </row>
    <row r="50" spans="10:10" x14ac:dyDescent="0.2">
      <c r="J50" s="14"/>
    </row>
    <row r="51" spans="10:10" x14ac:dyDescent="0.2">
      <c r="J51" s="14"/>
    </row>
    <row r="52" spans="10:10" x14ac:dyDescent="0.2">
      <c r="J52" s="14"/>
    </row>
    <row r="53" spans="10:10" x14ac:dyDescent="0.2">
      <c r="J53" s="14"/>
    </row>
    <row r="54" spans="10:10" x14ac:dyDescent="0.2">
      <c r="J54" s="14"/>
    </row>
    <row r="55" spans="10:10" x14ac:dyDescent="0.2">
      <c r="J55" s="14"/>
    </row>
    <row r="56" spans="10:10" x14ac:dyDescent="0.2">
      <c r="J56" s="14"/>
    </row>
    <row r="57" spans="10:10" x14ac:dyDescent="0.2">
      <c r="J57" s="14"/>
    </row>
    <row r="58" spans="10:10" x14ac:dyDescent="0.2">
      <c r="J58" s="14"/>
    </row>
    <row r="59" spans="10:10" x14ac:dyDescent="0.2">
      <c r="J59" s="14"/>
    </row>
    <row r="60" spans="10:10" x14ac:dyDescent="0.2">
      <c r="J60" s="14"/>
    </row>
    <row r="61" spans="10:10" x14ac:dyDescent="0.2">
      <c r="J61" s="14"/>
    </row>
    <row r="62" spans="10:10" x14ac:dyDescent="0.2">
      <c r="J62" s="14"/>
    </row>
    <row r="63" spans="10:10" x14ac:dyDescent="0.2">
      <c r="J63" s="14"/>
    </row>
    <row r="64" spans="10:10" x14ac:dyDescent="0.2">
      <c r="J64" s="14"/>
    </row>
    <row r="65" spans="10:10" x14ac:dyDescent="0.2">
      <c r="J65" s="14"/>
    </row>
    <row r="66" spans="10:10" x14ac:dyDescent="0.2">
      <c r="J66" s="14"/>
    </row>
    <row r="67" spans="10:10" x14ac:dyDescent="0.2">
      <c r="J67" s="14"/>
    </row>
    <row r="68" spans="10:10" x14ac:dyDescent="0.2">
      <c r="J68" s="14"/>
    </row>
    <row r="69" spans="10:10" x14ac:dyDescent="0.2">
      <c r="J69" s="14"/>
    </row>
    <row r="70" spans="10:10" x14ac:dyDescent="0.2">
      <c r="J70" s="14"/>
    </row>
    <row r="71" spans="10:10" x14ac:dyDescent="0.2">
      <c r="J71" s="14"/>
    </row>
    <row r="72" spans="10:10" x14ac:dyDescent="0.2">
      <c r="J72" s="14"/>
    </row>
    <row r="73" spans="10:10" x14ac:dyDescent="0.2">
      <c r="J73" s="14"/>
    </row>
    <row r="74" spans="10:10" x14ac:dyDescent="0.2">
      <c r="J74" s="14"/>
    </row>
    <row r="75" spans="10:10" x14ac:dyDescent="0.2">
      <c r="J75" s="14"/>
    </row>
  </sheetData>
  <phoneticPr fontId="0" type="noConversion"/>
  <pageMargins left="0.75" right="0.75" top="1" bottom="1" header="0.5" footer="0.5"/>
  <pageSetup scale="53" fitToHeight="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dforster</dc:creator>
  <cp:lastModifiedBy>Felienne</cp:lastModifiedBy>
  <cp:lastPrinted>2002-02-06T16:53:34Z</cp:lastPrinted>
  <dcterms:created xsi:type="dcterms:W3CDTF">2002-01-29T17:44:40Z</dcterms:created>
  <dcterms:modified xsi:type="dcterms:W3CDTF">2014-09-04T07:57:40Z</dcterms:modified>
</cp:coreProperties>
</file>