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0" windowWidth="7800" windowHeight="8580"/>
  </bookViews>
  <sheets>
    <sheet name="Summary" sheetId="13" r:id="rId1"/>
    <sheet name="Calpine 78151" sheetId="24" r:id="rId2"/>
    <sheet name="Richardson 500622" sheetId="5" r:id="rId3"/>
    <sheet name="PNM 500617" sheetId="8" r:id="rId4"/>
    <sheet name="USGT 500622" sheetId="9" r:id="rId5"/>
    <sheet name="EES 500616" sheetId="17" r:id="rId6"/>
    <sheet name="USGT 500616" sheetId="21" r:id="rId7"/>
    <sheet name="Astra 500622" sheetId="19" r:id="rId8"/>
    <sheet name="PNM Discount" sheetId="26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3">'PNM 500617'!$A$1:$U$51</definedName>
    <definedName name="_xlnm.Print_Area" localSheetId="0">Summary!$A$1:$L$51</definedName>
  </definedNames>
  <calcPr calcId="152511"/>
</workbook>
</file>

<file path=xl/calcChain.xml><?xml version="1.0" encoding="utf-8"?>
<calcChain xmlns="http://schemas.openxmlformats.org/spreadsheetml/2006/main">
  <c r="P11" i="20" l="1"/>
  <c r="R11" i="20" s="1"/>
  <c r="Q11" i="20"/>
  <c r="S11" i="20"/>
  <c r="I12" i="20"/>
  <c r="K12" i="20"/>
  <c r="N12" i="20"/>
  <c r="O12" i="20"/>
  <c r="O43" i="20" s="1"/>
  <c r="I13" i="20"/>
  <c r="N13" i="20"/>
  <c r="O13" i="20"/>
  <c r="I14" i="20"/>
  <c r="N14" i="20"/>
  <c r="O14" i="20"/>
  <c r="I15" i="20"/>
  <c r="N15" i="20"/>
  <c r="O15" i="20"/>
  <c r="I16" i="20"/>
  <c r="N16" i="20"/>
  <c r="O16" i="20"/>
  <c r="I17" i="20"/>
  <c r="N17" i="20"/>
  <c r="O17" i="20"/>
  <c r="I18" i="20"/>
  <c r="N18" i="20"/>
  <c r="O18" i="20"/>
  <c r="I19" i="20"/>
  <c r="N19" i="20"/>
  <c r="O19" i="20"/>
  <c r="I20" i="20"/>
  <c r="N20" i="20"/>
  <c r="O20" i="20"/>
  <c r="I21" i="20"/>
  <c r="N21" i="20"/>
  <c r="O21" i="20"/>
  <c r="I22" i="20"/>
  <c r="N22" i="20"/>
  <c r="O22" i="20"/>
  <c r="I23" i="20"/>
  <c r="N23" i="20"/>
  <c r="O23" i="20"/>
  <c r="I24" i="20"/>
  <c r="N24" i="20"/>
  <c r="O24" i="20"/>
  <c r="I25" i="20"/>
  <c r="I43" i="20" s="1"/>
  <c r="N25" i="20"/>
  <c r="O25" i="20"/>
  <c r="I26" i="20"/>
  <c r="N26" i="20"/>
  <c r="O26" i="20"/>
  <c r="I27" i="20"/>
  <c r="N27" i="20"/>
  <c r="O27" i="20"/>
  <c r="I28" i="20"/>
  <c r="N28" i="20"/>
  <c r="O28" i="20"/>
  <c r="I29" i="20"/>
  <c r="N29" i="20"/>
  <c r="O29" i="20"/>
  <c r="I30" i="20"/>
  <c r="N30" i="20"/>
  <c r="O30" i="20"/>
  <c r="I31" i="20"/>
  <c r="N31" i="20"/>
  <c r="O31" i="20"/>
  <c r="I32" i="20"/>
  <c r="N32" i="20"/>
  <c r="O32" i="20"/>
  <c r="I33" i="20"/>
  <c r="N33" i="20"/>
  <c r="O33" i="20"/>
  <c r="I34" i="20"/>
  <c r="N34" i="20"/>
  <c r="O34" i="20"/>
  <c r="I35" i="20"/>
  <c r="N35" i="20"/>
  <c r="O35" i="20"/>
  <c r="I36" i="20"/>
  <c r="N36" i="20"/>
  <c r="O36" i="20"/>
  <c r="I37" i="20"/>
  <c r="N37" i="20"/>
  <c r="O37" i="20"/>
  <c r="I38" i="20"/>
  <c r="N38" i="20"/>
  <c r="O38" i="20"/>
  <c r="I39" i="20"/>
  <c r="N39" i="20"/>
  <c r="O39" i="20"/>
  <c r="I40" i="20"/>
  <c r="N40" i="20"/>
  <c r="O40" i="20"/>
  <c r="I41" i="20"/>
  <c r="N41" i="20"/>
  <c r="O41" i="20"/>
  <c r="I42" i="20"/>
  <c r="N42" i="20"/>
  <c r="O42" i="20"/>
  <c r="G43" i="20"/>
  <c r="O51" i="20" s="1"/>
  <c r="H43" i="20"/>
  <c r="G46" i="20"/>
  <c r="G50" i="20" s="1"/>
  <c r="G47" i="20"/>
  <c r="G48" i="20"/>
  <c r="O52" i="20"/>
  <c r="P11" i="19"/>
  <c r="Q11" i="19"/>
  <c r="S11" i="19" s="1"/>
  <c r="R11" i="19"/>
  <c r="I12" i="19"/>
  <c r="N12" i="19"/>
  <c r="O12" i="19"/>
  <c r="I13" i="19"/>
  <c r="N13" i="19"/>
  <c r="O13" i="19"/>
  <c r="I14" i="19"/>
  <c r="N14" i="19"/>
  <c r="O14" i="19"/>
  <c r="I15" i="19"/>
  <c r="N15" i="19"/>
  <c r="O15" i="19"/>
  <c r="I16" i="19"/>
  <c r="N16" i="19"/>
  <c r="O16" i="19"/>
  <c r="I17" i="19"/>
  <c r="N17" i="19"/>
  <c r="O17" i="19"/>
  <c r="I18" i="19"/>
  <c r="N18" i="19"/>
  <c r="O18" i="19"/>
  <c r="I19" i="19"/>
  <c r="N19" i="19"/>
  <c r="O19" i="19"/>
  <c r="I20" i="19"/>
  <c r="N20" i="19"/>
  <c r="O20" i="19"/>
  <c r="I21" i="19"/>
  <c r="N21" i="19"/>
  <c r="O21" i="19"/>
  <c r="I22" i="19"/>
  <c r="N22" i="19"/>
  <c r="O22" i="19"/>
  <c r="I23" i="19"/>
  <c r="N23" i="19"/>
  <c r="O23" i="19"/>
  <c r="I24" i="19"/>
  <c r="N24" i="19"/>
  <c r="O24" i="19"/>
  <c r="I25" i="19"/>
  <c r="N25" i="19"/>
  <c r="O25" i="19"/>
  <c r="I26" i="19"/>
  <c r="N26" i="19"/>
  <c r="O26" i="19"/>
  <c r="I27" i="19"/>
  <c r="N27" i="19"/>
  <c r="O27" i="19"/>
  <c r="I28" i="19"/>
  <c r="N28" i="19"/>
  <c r="O28" i="19"/>
  <c r="I29" i="19"/>
  <c r="N29" i="19"/>
  <c r="O29" i="19"/>
  <c r="I30" i="19"/>
  <c r="N30" i="19"/>
  <c r="O30" i="19"/>
  <c r="I31" i="19"/>
  <c r="N31" i="19"/>
  <c r="O31" i="19"/>
  <c r="I32" i="19"/>
  <c r="N32" i="19"/>
  <c r="O32" i="19"/>
  <c r="I33" i="19"/>
  <c r="N33" i="19"/>
  <c r="O33" i="19"/>
  <c r="I34" i="19"/>
  <c r="N34" i="19"/>
  <c r="O34" i="19"/>
  <c r="I35" i="19"/>
  <c r="N35" i="19"/>
  <c r="O35" i="19"/>
  <c r="I36" i="19"/>
  <c r="N36" i="19"/>
  <c r="O36" i="19"/>
  <c r="I37" i="19"/>
  <c r="N37" i="19"/>
  <c r="O37" i="19"/>
  <c r="I38" i="19"/>
  <c r="N38" i="19"/>
  <c r="O38" i="19"/>
  <c r="I39" i="19"/>
  <c r="N39" i="19"/>
  <c r="O39" i="19"/>
  <c r="I40" i="19"/>
  <c r="N40" i="19"/>
  <c r="O40" i="19"/>
  <c r="I41" i="19"/>
  <c r="N41" i="19"/>
  <c r="O41" i="19"/>
  <c r="I42" i="19"/>
  <c r="N42" i="19"/>
  <c r="O42" i="19"/>
  <c r="G43" i="19"/>
  <c r="H43" i="19"/>
  <c r="G46" i="19"/>
  <c r="O51" i="19"/>
  <c r="P11" i="24"/>
  <c r="R11" i="24" s="1"/>
  <c r="Q11" i="24"/>
  <c r="S11" i="24"/>
  <c r="I12" i="24"/>
  <c r="K12" i="24" s="1"/>
  <c r="N12" i="24"/>
  <c r="O12" i="24"/>
  <c r="U12" i="24"/>
  <c r="I13" i="24"/>
  <c r="N13" i="24"/>
  <c r="O13" i="24"/>
  <c r="I14" i="24"/>
  <c r="N14" i="24"/>
  <c r="O14" i="24"/>
  <c r="I15" i="24"/>
  <c r="N15" i="24"/>
  <c r="O15" i="24"/>
  <c r="I16" i="24"/>
  <c r="N16" i="24"/>
  <c r="O16" i="24"/>
  <c r="I17" i="24"/>
  <c r="N17" i="24"/>
  <c r="O17" i="24"/>
  <c r="I18" i="24"/>
  <c r="N18" i="24"/>
  <c r="O18" i="24"/>
  <c r="I19" i="24"/>
  <c r="N19" i="24"/>
  <c r="O19" i="24"/>
  <c r="I20" i="24"/>
  <c r="N20" i="24"/>
  <c r="O20" i="24"/>
  <c r="I21" i="24"/>
  <c r="N21" i="24"/>
  <c r="O21" i="24"/>
  <c r="I22" i="24"/>
  <c r="N22" i="24"/>
  <c r="O22" i="24"/>
  <c r="I23" i="24"/>
  <c r="N23" i="24"/>
  <c r="O23" i="24"/>
  <c r="I24" i="24"/>
  <c r="N24" i="24"/>
  <c r="O24" i="24"/>
  <c r="I25" i="24"/>
  <c r="N25" i="24"/>
  <c r="O25" i="24"/>
  <c r="I26" i="24"/>
  <c r="N26" i="24"/>
  <c r="O26" i="24"/>
  <c r="I27" i="24"/>
  <c r="N27" i="24"/>
  <c r="O27" i="24"/>
  <c r="I28" i="24"/>
  <c r="N28" i="24"/>
  <c r="O28" i="24"/>
  <c r="I29" i="24"/>
  <c r="N29" i="24"/>
  <c r="O29" i="24"/>
  <c r="I30" i="24"/>
  <c r="N30" i="24"/>
  <c r="O30" i="24"/>
  <c r="I31" i="24"/>
  <c r="N31" i="24"/>
  <c r="O31" i="24"/>
  <c r="I32" i="24"/>
  <c r="N32" i="24"/>
  <c r="O32" i="24"/>
  <c r="I33" i="24"/>
  <c r="N33" i="24"/>
  <c r="O33" i="24"/>
  <c r="I34" i="24"/>
  <c r="N34" i="24"/>
  <c r="O34" i="24"/>
  <c r="I35" i="24"/>
  <c r="N35" i="24"/>
  <c r="O35" i="24"/>
  <c r="I36" i="24"/>
  <c r="N36" i="24"/>
  <c r="O36" i="24"/>
  <c r="I37" i="24"/>
  <c r="N37" i="24"/>
  <c r="O37" i="24"/>
  <c r="I38" i="24"/>
  <c r="N38" i="24"/>
  <c r="O38" i="24"/>
  <c r="I39" i="24"/>
  <c r="N39" i="24"/>
  <c r="O39" i="24"/>
  <c r="I40" i="24"/>
  <c r="N40" i="24"/>
  <c r="O40" i="24"/>
  <c r="I41" i="24"/>
  <c r="N41" i="24"/>
  <c r="O41" i="24"/>
  <c r="I42" i="24"/>
  <c r="N42" i="24"/>
  <c r="O42" i="24"/>
  <c r="G43" i="24"/>
  <c r="H43" i="24"/>
  <c r="O51" i="24" s="1"/>
  <c r="G47" i="24"/>
  <c r="G48" i="24"/>
  <c r="O52" i="24"/>
  <c r="P11" i="18"/>
  <c r="Q11" i="18"/>
  <c r="R11" i="18"/>
  <c r="S11" i="18"/>
  <c r="I12" i="18"/>
  <c r="K12" i="18"/>
  <c r="N12" i="18"/>
  <c r="O12" i="18"/>
  <c r="T12" i="18"/>
  <c r="I13" i="18"/>
  <c r="N13" i="18"/>
  <c r="O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N20" i="18"/>
  <c r="O20" i="18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H43" i="18"/>
  <c r="G47" i="18"/>
  <c r="O51" i="18"/>
  <c r="O52" i="18"/>
  <c r="P11" i="1"/>
  <c r="Q11" i="1"/>
  <c r="S11" i="1" s="1"/>
  <c r="R11" i="1"/>
  <c r="I12" i="1"/>
  <c r="K12" i="1" s="1"/>
  <c r="Q12" i="1" s="1"/>
  <c r="N12" i="1"/>
  <c r="O12" i="1"/>
  <c r="P12" i="1"/>
  <c r="T12" i="1"/>
  <c r="U12" i="1"/>
  <c r="I13" i="1"/>
  <c r="K13" i="1"/>
  <c r="N13" i="1"/>
  <c r="O13" i="1"/>
  <c r="T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O43" i="1" s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O50" i="1" s="1"/>
  <c r="H43" i="1"/>
  <c r="O51" i="1" s="1"/>
  <c r="G46" i="1"/>
  <c r="G47" i="1"/>
  <c r="P11" i="14"/>
  <c r="Q11" i="14"/>
  <c r="R11" i="14"/>
  <c r="S11" i="14"/>
  <c r="I12" i="14"/>
  <c r="K12" i="14"/>
  <c r="N12" i="14"/>
  <c r="O12" i="14"/>
  <c r="I13" i="14"/>
  <c r="K13" i="14"/>
  <c r="N13" i="14"/>
  <c r="O13" i="14"/>
  <c r="I14" i="14"/>
  <c r="N14" i="14"/>
  <c r="O14" i="14"/>
  <c r="I15" i="14"/>
  <c r="N15" i="14"/>
  <c r="O15" i="14"/>
  <c r="I16" i="14"/>
  <c r="N16" i="14"/>
  <c r="O16" i="14"/>
  <c r="I17" i="14"/>
  <c r="N17" i="14"/>
  <c r="O17" i="14"/>
  <c r="I18" i="14"/>
  <c r="N18" i="14"/>
  <c r="O18" i="14"/>
  <c r="O43" i="14" s="1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H43" i="14"/>
  <c r="O51" i="14" s="1"/>
  <c r="G47" i="14"/>
  <c r="P11" i="16"/>
  <c r="Q11" i="16"/>
  <c r="R11" i="16"/>
  <c r="S11" i="16"/>
  <c r="I12" i="16"/>
  <c r="K12" i="16" s="1"/>
  <c r="N12" i="16"/>
  <c r="O12" i="16"/>
  <c r="P12" i="16"/>
  <c r="I13" i="16"/>
  <c r="K13" i="16"/>
  <c r="N13" i="16"/>
  <c r="O13" i="16"/>
  <c r="P13" i="16"/>
  <c r="Q13" i="16"/>
  <c r="I14" i="16"/>
  <c r="K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N43" i="16" s="1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G46" i="16" s="1"/>
  <c r="H43" i="16"/>
  <c r="G47" i="16" s="1"/>
  <c r="P11" i="15"/>
  <c r="R11" i="15" s="1"/>
  <c r="Q11" i="15"/>
  <c r="S11" i="15"/>
  <c r="I12" i="15"/>
  <c r="N12" i="15"/>
  <c r="O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G46" i="15"/>
  <c r="O50" i="15"/>
  <c r="P11" i="17"/>
  <c r="Q11" i="17"/>
  <c r="S11" i="17" s="1"/>
  <c r="R11" i="17"/>
  <c r="I12" i="17"/>
  <c r="N12" i="17"/>
  <c r="O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H43" i="17"/>
  <c r="O43" i="17"/>
  <c r="G46" i="17"/>
  <c r="G47" i="17"/>
  <c r="P55" i="17"/>
  <c r="Q55" i="17"/>
  <c r="R55" i="17"/>
  <c r="S55" i="17"/>
  <c r="I56" i="17"/>
  <c r="K56" i="17"/>
  <c r="Q56" i="17" s="1"/>
  <c r="N56" i="17"/>
  <c r="O56" i="17"/>
  <c r="P56" i="17"/>
  <c r="R56" i="17"/>
  <c r="S56" i="17"/>
  <c r="I57" i="17"/>
  <c r="K57" i="17"/>
  <c r="T57" i="17" s="1"/>
  <c r="N57" i="17"/>
  <c r="O57" i="17"/>
  <c r="P57" i="17"/>
  <c r="U57" i="17"/>
  <c r="I58" i="17"/>
  <c r="K58" i="17"/>
  <c r="P58" i="17" s="1"/>
  <c r="R58" i="17" s="1"/>
  <c r="N58" i="17"/>
  <c r="O58" i="17"/>
  <c r="Q58" i="17"/>
  <c r="T58" i="17"/>
  <c r="U58" i="17"/>
  <c r="I59" i="17"/>
  <c r="K59" i="17"/>
  <c r="Q59" i="17" s="1"/>
  <c r="N59" i="17"/>
  <c r="O59" i="17"/>
  <c r="P59" i="17"/>
  <c r="R59" i="17" s="1"/>
  <c r="S59" i="17"/>
  <c r="T59" i="17"/>
  <c r="I60" i="17"/>
  <c r="N60" i="17"/>
  <c r="O60" i="17"/>
  <c r="I61" i="17"/>
  <c r="N61" i="17"/>
  <c r="O61" i="17"/>
  <c r="I62" i="17"/>
  <c r="N62" i="17"/>
  <c r="O62" i="17"/>
  <c r="I63" i="17"/>
  <c r="N63" i="17"/>
  <c r="O63" i="17"/>
  <c r="I64" i="17"/>
  <c r="N64" i="17"/>
  <c r="O64" i="17"/>
  <c r="I65" i="17"/>
  <c r="N65" i="17"/>
  <c r="O65" i="17"/>
  <c r="I66" i="17"/>
  <c r="N66" i="17"/>
  <c r="O66" i="17"/>
  <c r="I67" i="17"/>
  <c r="N67" i="17"/>
  <c r="O67" i="17"/>
  <c r="I68" i="17"/>
  <c r="N68" i="17"/>
  <c r="O68" i="17"/>
  <c r="I69" i="17"/>
  <c r="N69" i="17"/>
  <c r="O69" i="17"/>
  <c r="I70" i="17"/>
  <c r="N70" i="17"/>
  <c r="O70" i="17"/>
  <c r="I71" i="17"/>
  <c r="N71" i="17"/>
  <c r="O71" i="17"/>
  <c r="I72" i="17"/>
  <c r="N72" i="17"/>
  <c r="O72" i="17"/>
  <c r="I73" i="17"/>
  <c r="N73" i="17"/>
  <c r="O73" i="17"/>
  <c r="I74" i="17"/>
  <c r="N74" i="17"/>
  <c r="O74" i="17"/>
  <c r="I75" i="17"/>
  <c r="N75" i="17"/>
  <c r="O75" i="17"/>
  <c r="I76" i="17"/>
  <c r="N76" i="17"/>
  <c r="O76" i="17"/>
  <c r="I77" i="17"/>
  <c r="N77" i="17"/>
  <c r="O77" i="17"/>
  <c r="I78" i="17"/>
  <c r="N78" i="17"/>
  <c r="O78" i="17"/>
  <c r="I79" i="17"/>
  <c r="N79" i="17"/>
  <c r="O79" i="17"/>
  <c r="I80" i="17"/>
  <c r="N80" i="17"/>
  <c r="O80" i="17"/>
  <c r="I81" i="17"/>
  <c r="N81" i="17"/>
  <c r="O81" i="17"/>
  <c r="I82" i="17"/>
  <c r="N82" i="17"/>
  <c r="O82" i="17"/>
  <c r="I83" i="17"/>
  <c r="N83" i="17"/>
  <c r="O83" i="17"/>
  <c r="I84" i="17"/>
  <c r="N84" i="17"/>
  <c r="O84" i="17"/>
  <c r="I85" i="17"/>
  <c r="N85" i="17"/>
  <c r="O85" i="17"/>
  <c r="I86" i="17"/>
  <c r="N86" i="17"/>
  <c r="O86" i="17"/>
  <c r="G87" i="17"/>
  <c r="G90" i="17" s="1"/>
  <c r="H87" i="17"/>
  <c r="G91" i="17" s="1"/>
  <c r="P11" i="22"/>
  <c r="R11" i="22" s="1"/>
  <c r="Q11" i="22"/>
  <c r="S11" i="22" s="1"/>
  <c r="I12" i="22"/>
  <c r="K12" i="22"/>
  <c r="Q12" i="22" s="1"/>
  <c r="N12" i="22"/>
  <c r="O12" i="22"/>
  <c r="P12" i="22"/>
  <c r="R12" i="22"/>
  <c r="I13" i="22"/>
  <c r="N13" i="22"/>
  <c r="O13" i="22"/>
  <c r="I14" i="22"/>
  <c r="N14" i="22"/>
  <c r="O14" i="22"/>
  <c r="I15" i="22"/>
  <c r="N15" i="22"/>
  <c r="O15" i="22"/>
  <c r="I16" i="22"/>
  <c r="N16" i="22"/>
  <c r="O16" i="22"/>
  <c r="I17" i="22"/>
  <c r="N17" i="22"/>
  <c r="O17" i="22"/>
  <c r="I18" i="22"/>
  <c r="N18" i="22"/>
  <c r="O18" i="22"/>
  <c r="I19" i="22"/>
  <c r="N19" i="22"/>
  <c r="O19" i="22"/>
  <c r="I20" i="22"/>
  <c r="N20" i="22"/>
  <c r="O20" i="22"/>
  <c r="I21" i="22"/>
  <c r="N21" i="22"/>
  <c r="O21" i="22"/>
  <c r="I22" i="22"/>
  <c r="N22" i="22"/>
  <c r="O22" i="22"/>
  <c r="I23" i="22"/>
  <c r="N23" i="22"/>
  <c r="O23" i="22"/>
  <c r="I24" i="22"/>
  <c r="N24" i="22"/>
  <c r="O24" i="22"/>
  <c r="I25" i="22"/>
  <c r="N25" i="22"/>
  <c r="O25" i="22"/>
  <c r="I26" i="22"/>
  <c r="N26" i="22"/>
  <c r="O26" i="22"/>
  <c r="I27" i="22"/>
  <c r="N27" i="22"/>
  <c r="O27" i="22"/>
  <c r="I28" i="22"/>
  <c r="N28" i="22"/>
  <c r="O28" i="22"/>
  <c r="I29" i="22"/>
  <c r="N29" i="22"/>
  <c r="O29" i="22"/>
  <c r="I30" i="22"/>
  <c r="N30" i="22"/>
  <c r="O30" i="22"/>
  <c r="I31" i="22"/>
  <c r="N31" i="22"/>
  <c r="O31" i="22"/>
  <c r="I32" i="22"/>
  <c r="N32" i="22"/>
  <c r="O32" i="22"/>
  <c r="I33" i="22"/>
  <c r="N33" i="22"/>
  <c r="O33" i="22"/>
  <c r="I34" i="22"/>
  <c r="N34" i="22"/>
  <c r="O34" i="22"/>
  <c r="I35" i="22"/>
  <c r="N35" i="22"/>
  <c r="O35" i="22"/>
  <c r="I36" i="22"/>
  <c r="N36" i="22"/>
  <c r="O36" i="22"/>
  <c r="I37" i="22"/>
  <c r="N37" i="22"/>
  <c r="O37" i="22"/>
  <c r="I38" i="22"/>
  <c r="N38" i="22"/>
  <c r="O38" i="22"/>
  <c r="I39" i="22"/>
  <c r="N39" i="22"/>
  <c r="O39" i="22"/>
  <c r="I40" i="22"/>
  <c r="N40" i="22"/>
  <c r="O40" i="22"/>
  <c r="I41" i="22"/>
  <c r="N41" i="22"/>
  <c r="O41" i="22"/>
  <c r="G43" i="22"/>
  <c r="H43" i="22"/>
  <c r="O51" i="22" s="1"/>
  <c r="G46" i="22"/>
  <c r="G47" i="22"/>
  <c r="O50" i="22"/>
  <c r="O52" i="22"/>
  <c r="O53" i="22"/>
  <c r="O55" i="22" s="1"/>
  <c r="P11" i="4"/>
  <c r="R11" i="4" s="1"/>
  <c r="Q11" i="4"/>
  <c r="S11" i="4"/>
  <c r="I12" i="4"/>
  <c r="K12" i="4" s="1"/>
  <c r="U12" i="4" s="1"/>
  <c r="N12" i="4"/>
  <c r="O12" i="4"/>
  <c r="P12" i="4"/>
  <c r="Q12" i="4"/>
  <c r="T12" i="4"/>
  <c r="I13" i="4"/>
  <c r="K13" i="4"/>
  <c r="N13" i="4"/>
  <c r="O13" i="4"/>
  <c r="P13" i="4"/>
  <c r="T13" i="4"/>
  <c r="I14" i="4"/>
  <c r="K14" i="4"/>
  <c r="N14" i="4"/>
  <c r="O14" i="4"/>
  <c r="P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O43" i="4" s="1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G46" i="4" s="1"/>
  <c r="H43" i="4"/>
  <c r="O51" i="4" s="1"/>
  <c r="G47" i="4"/>
  <c r="G49" i="4" s="1"/>
  <c r="O50" i="4"/>
  <c r="O53" i="4" s="1"/>
  <c r="O55" i="4" s="1"/>
  <c r="O52" i="4"/>
  <c r="P11" i="8"/>
  <c r="R11" i="8" s="1"/>
  <c r="Q11" i="8"/>
  <c r="S11" i="8"/>
  <c r="I12" i="8"/>
  <c r="N12" i="8"/>
  <c r="O12" i="8"/>
  <c r="I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N40" i="8"/>
  <c r="O40" i="8"/>
  <c r="I41" i="8"/>
  <c r="N41" i="8"/>
  <c r="O41" i="8"/>
  <c r="N42" i="8"/>
  <c r="O42" i="8"/>
  <c r="P42" i="8"/>
  <c r="Q42" i="8"/>
  <c r="T42" i="8"/>
  <c r="G43" i="8"/>
  <c r="H43" i="8"/>
  <c r="G47" i="8"/>
  <c r="G48" i="8" s="1"/>
  <c r="F9" i="13" s="1"/>
  <c r="H9" i="13" s="1"/>
  <c r="O52" i="8"/>
  <c r="P11" i="26"/>
  <c r="Q11" i="26"/>
  <c r="S11" i="26" s="1"/>
  <c r="R11" i="26"/>
  <c r="I12" i="26"/>
  <c r="K12" i="26"/>
  <c r="N12" i="26"/>
  <c r="O12" i="26"/>
  <c r="Q12" i="26"/>
  <c r="I13" i="26"/>
  <c r="N13" i="26"/>
  <c r="O13" i="26"/>
  <c r="I14" i="26"/>
  <c r="N14" i="26"/>
  <c r="O14" i="26"/>
  <c r="I15" i="26"/>
  <c r="N15" i="26"/>
  <c r="O15" i="26"/>
  <c r="I16" i="26"/>
  <c r="N16" i="26"/>
  <c r="O16" i="26"/>
  <c r="I17" i="26"/>
  <c r="N17" i="26"/>
  <c r="O17" i="26"/>
  <c r="I18" i="26"/>
  <c r="N18" i="26"/>
  <c r="O18" i="26"/>
  <c r="I19" i="26"/>
  <c r="N19" i="26"/>
  <c r="O19" i="26"/>
  <c r="I20" i="26"/>
  <c r="I43" i="26" s="1"/>
  <c r="N20" i="26"/>
  <c r="O20" i="26"/>
  <c r="I21" i="26"/>
  <c r="N21" i="26"/>
  <c r="O21" i="26"/>
  <c r="I22" i="26"/>
  <c r="N22" i="26"/>
  <c r="O22" i="26"/>
  <c r="I23" i="26"/>
  <c r="N23" i="26"/>
  <c r="O23" i="26"/>
  <c r="I24" i="26"/>
  <c r="N24" i="26"/>
  <c r="O24" i="26"/>
  <c r="I25" i="26"/>
  <c r="N25" i="26"/>
  <c r="O25" i="26"/>
  <c r="I26" i="26"/>
  <c r="N26" i="26"/>
  <c r="O26" i="26"/>
  <c r="I27" i="26"/>
  <c r="N27" i="26"/>
  <c r="O27" i="26"/>
  <c r="I28" i="26"/>
  <c r="N28" i="26"/>
  <c r="O28" i="26"/>
  <c r="I29" i="26"/>
  <c r="N29" i="26"/>
  <c r="O29" i="26"/>
  <c r="I30" i="26"/>
  <c r="N30" i="26"/>
  <c r="O30" i="26"/>
  <c r="I31" i="26"/>
  <c r="N31" i="26"/>
  <c r="O31" i="26"/>
  <c r="I32" i="26"/>
  <c r="N32" i="26"/>
  <c r="O32" i="26"/>
  <c r="I33" i="26"/>
  <c r="N33" i="26"/>
  <c r="O33" i="26"/>
  <c r="I34" i="26"/>
  <c r="N34" i="26"/>
  <c r="O34" i="26"/>
  <c r="I35" i="26"/>
  <c r="N35" i="26"/>
  <c r="O35" i="26"/>
  <c r="I36" i="26"/>
  <c r="N36" i="26"/>
  <c r="O36" i="26"/>
  <c r="I37" i="26"/>
  <c r="N37" i="26"/>
  <c r="O37" i="26"/>
  <c r="I38" i="26"/>
  <c r="N38" i="26"/>
  <c r="O38" i="26"/>
  <c r="I39" i="26"/>
  <c r="N39" i="26"/>
  <c r="O39" i="26"/>
  <c r="I40" i="26"/>
  <c r="N40" i="26"/>
  <c r="O40" i="26"/>
  <c r="I41" i="26"/>
  <c r="N41" i="26"/>
  <c r="O41" i="26"/>
  <c r="N42" i="26"/>
  <c r="O42" i="26"/>
  <c r="P42" i="26"/>
  <c r="Q42" i="26"/>
  <c r="T42" i="26"/>
  <c r="G43" i="26"/>
  <c r="O51" i="26" s="1"/>
  <c r="H43" i="26"/>
  <c r="G47" i="26"/>
  <c r="G48" i="26" s="1"/>
  <c r="O52" i="26"/>
  <c r="P11" i="5"/>
  <c r="R11" i="5" s="1"/>
  <c r="Q11" i="5"/>
  <c r="S11" i="5"/>
  <c r="I12" i="5"/>
  <c r="K12" i="5"/>
  <c r="N12" i="5"/>
  <c r="O12" i="5"/>
  <c r="P12" i="5"/>
  <c r="U12" i="5"/>
  <c r="I13" i="5"/>
  <c r="N13" i="5"/>
  <c r="O13" i="5"/>
  <c r="I14" i="5"/>
  <c r="N14" i="5"/>
  <c r="O14" i="5"/>
  <c r="I15" i="5"/>
  <c r="N15" i="5"/>
  <c r="O15" i="5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H43" i="5"/>
  <c r="O51" i="5" s="1"/>
  <c r="G47" i="5"/>
  <c r="O52" i="5"/>
  <c r="O55" i="5"/>
  <c r="P11" i="23"/>
  <c r="Q11" i="23"/>
  <c r="R11" i="23"/>
  <c r="S11" i="23"/>
  <c r="I12" i="23"/>
  <c r="K12" i="23"/>
  <c r="N12" i="23"/>
  <c r="O12" i="23"/>
  <c r="I13" i="23"/>
  <c r="N13" i="23"/>
  <c r="O13" i="23"/>
  <c r="I14" i="23"/>
  <c r="N14" i="23"/>
  <c r="O14" i="23"/>
  <c r="I15" i="23"/>
  <c r="N15" i="23"/>
  <c r="O15" i="23"/>
  <c r="I16" i="23"/>
  <c r="N16" i="23"/>
  <c r="N43" i="23" s="1"/>
  <c r="O16" i="23"/>
  <c r="I17" i="23"/>
  <c r="N17" i="23"/>
  <c r="O17" i="23"/>
  <c r="I18" i="23"/>
  <c r="N18" i="23"/>
  <c r="O18" i="23"/>
  <c r="I19" i="23"/>
  <c r="N19" i="23"/>
  <c r="O19" i="23"/>
  <c r="I20" i="23"/>
  <c r="N20" i="23"/>
  <c r="O20" i="23"/>
  <c r="I21" i="23"/>
  <c r="N21" i="23"/>
  <c r="O21" i="23"/>
  <c r="I22" i="23"/>
  <c r="N22" i="23"/>
  <c r="O22" i="23"/>
  <c r="I23" i="23"/>
  <c r="N23" i="23"/>
  <c r="O23" i="23"/>
  <c r="I24" i="23"/>
  <c r="N24" i="23"/>
  <c r="O24" i="23"/>
  <c r="I25" i="23"/>
  <c r="N25" i="23"/>
  <c r="O25" i="23"/>
  <c r="I26" i="23"/>
  <c r="N26" i="23"/>
  <c r="O26" i="23"/>
  <c r="I27" i="23"/>
  <c r="N27" i="23"/>
  <c r="O27" i="23"/>
  <c r="I28" i="23"/>
  <c r="N28" i="23"/>
  <c r="O28" i="23"/>
  <c r="I29" i="23"/>
  <c r="N29" i="23"/>
  <c r="O29" i="23"/>
  <c r="I30" i="23"/>
  <c r="N30" i="23"/>
  <c r="O30" i="23"/>
  <c r="I31" i="23"/>
  <c r="N31" i="23"/>
  <c r="O31" i="23"/>
  <c r="I32" i="23"/>
  <c r="N32" i="23"/>
  <c r="O32" i="23"/>
  <c r="I33" i="23"/>
  <c r="N33" i="23"/>
  <c r="O33" i="23"/>
  <c r="I34" i="23"/>
  <c r="N34" i="23"/>
  <c r="O34" i="23"/>
  <c r="I35" i="23"/>
  <c r="N35" i="23"/>
  <c r="O35" i="23"/>
  <c r="I36" i="23"/>
  <c r="N36" i="23"/>
  <c r="O36" i="23"/>
  <c r="I37" i="23"/>
  <c r="N37" i="23"/>
  <c r="O37" i="23"/>
  <c r="I38" i="23"/>
  <c r="N38" i="23"/>
  <c r="O38" i="23"/>
  <c r="I39" i="23"/>
  <c r="N39" i="23"/>
  <c r="O39" i="23"/>
  <c r="I40" i="23"/>
  <c r="N40" i="23"/>
  <c r="O40" i="23"/>
  <c r="I41" i="23"/>
  <c r="N41" i="23"/>
  <c r="O41" i="23"/>
  <c r="I42" i="23"/>
  <c r="G43" i="23"/>
  <c r="O50" i="23" s="1"/>
  <c r="H43" i="23"/>
  <c r="G47" i="23" s="1"/>
  <c r="G48" i="23" s="1"/>
  <c r="O43" i="23"/>
  <c r="G46" i="23"/>
  <c r="O52" i="23"/>
  <c r="O55" i="23"/>
  <c r="B7" i="13"/>
  <c r="C7" i="13"/>
  <c r="D7" i="13"/>
  <c r="E7" i="13"/>
  <c r="F7" i="13"/>
  <c r="B8" i="13"/>
  <c r="C8" i="13"/>
  <c r="D8" i="13"/>
  <c r="E8" i="13"/>
  <c r="B9" i="13"/>
  <c r="C9" i="13"/>
  <c r="D9" i="13"/>
  <c r="E9" i="13"/>
  <c r="J9" i="13"/>
  <c r="K9" i="13"/>
  <c r="L9" i="13"/>
  <c r="B10" i="13"/>
  <c r="C10" i="13"/>
  <c r="D10" i="13"/>
  <c r="E10" i="13"/>
  <c r="F10" i="13"/>
  <c r="K10" i="13"/>
  <c r="L10" i="13"/>
  <c r="B11" i="13"/>
  <c r="C11" i="13"/>
  <c r="D11" i="13"/>
  <c r="E11" i="13"/>
  <c r="L11" i="13"/>
  <c r="B12" i="13"/>
  <c r="C12" i="13"/>
  <c r="D12" i="13"/>
  <c r="E12" i="13"/>
  <c r="K12" i="13"/>
  <c r="L12" i="13"/>
  <c r="B13" i="13"/>
  <c r="C13" i="13"/>
  <c r="D13" i="13"/>
  <c r="E13" i="13"/>
  <c r="L13" i="13"/>
  <c r="B14" i="13"/>
  <c r="C14" i="13"/>
  <c r="D14" i="13"/>
  <c r="E14" i="13"/>
  <c r="L14" i="13"/>
  <c r="B15" i="13"/>
  <c r="C15" i="13"/>
  <c r="D15" i="13"/>
  <c r="E15" i="13"/>
  <c r="L15" i="13"/>
  <c r="B16" i="13"/>
  <c r="C16" i="13"/>
  <c r="D16" i="13"/>
  <c r="E16" i="13"/>
  <c r="J16" i="13"/>
  <c r="L16" i="13"/>
  <c r="B17" i="13"/>
  <c r="C17" i="13"/>
  <c r="D17" i="13"/>
  <c r="E17" i="13"/>
  <c r="F17" i="13"/>
  <c r="B18" i="13"/>
  <c r="C18" i="13"/>
  <c r="D18" i="13"/>
  <c r="E18" i="13"/>
  <c r="F18" i="13"/>
  <c r="H18" i="13"/>
  <c r="J18" i="13"/>
  <c r="L18" i="13"/>
  <c r="B19" i="13"/>
  <c r="C19" i="13"/>
  <c r="D19" i="13"/>
  <c r="E19" i="13"/>
  <c r="F19" i="13"/>
  <c r="J19" i="13"/>
  <c r="L19" i="13"/>
  <c r="B20" i="13"/>
  <c r="C20" i="13"/>
  <c r="D20" i="13"/>
  <c r="E20" i="13"/>
  <c r="L20" i="13"/>
  <c r="B21" i="13"/>
  <c r="C21" i="13"/>
  <c r="D21" i="13"/>
  <c r="E21" i="13"/>
  <c r="F21" i="13"/>
  <c r="H21" i="13"/>
  <c r="J21" i="13"/>
  <c r="L21" i="13"/>
  <c r="B22" i="13"/>
  <c r="C22" i="13"/>
  <c r="D22" i="13"/>
  <c r="E22" i="13"/>
  <c r="L22" i="13"/>
  <c r="B23" i="13"/>
  <c r="C23" i="13"/>
  <c r="D23" i="13"/>
  <c r="E23" i="13"/>
  <c r="F23" i="13"/>
  <c r="K23" i="13"/>
  <c r="L23" i="13"/>
  <c r="B24" i="13"/>
  <c r="C24" i="13"/>
  <c r="D24" i="13"/>
  <c r="E24" i="13"/>
  <c r="F24" i="13"/>
  <c r="L24" i="13"/>
  <c r="B25" i="13"/>
  <c r="C25" i="13"/>
  <c r="D25" i="13"/>
  <c r="E25" i="13"/>
  <c r="L25" i="13"/>
  <c r="P11" i="2"/>
  <c r="R11" i="2" s="1"/>
  <c r="Q11" i="2"/>
  <c r="S11" i="2" s="1"/>
  <c r="I12" i="2"/>
  <c r="K12" i="2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N43" i="2" s="1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O50" i="2" s="1"/>
  <c r="H43" i="2"/>
  <c r="G46" i="2"/>
  <c r="G47" i="2"/>
  <c r="O51" i="2"/>
  <c r="P11" i="3"/>
  <c r="Q11" i="3"/>
  <c r="R11" i="3"/>
  <c r="S11" i="3"/>
  <c r="I12" i="3"/>
  <c r="K12" i="3"/>
  <c r="N12" i="3"/>
  <c r="O12" i="3"/>
  <c r="I13" i="3"/>
  <c r="N13" i="3"/>
  <c r="O13" i="3"/>
  <c r="I14" i="3"/>
  <c r="N14" i="3"/>
  <c r="O14" i="3"/>
  <c r="I15" i="3"/>
  <c r="N15" i="3"/>
  <c r="O15" i="3"/>
  <c r="O43" i="3" s="1"/>
  <c r="I16" i="3"/>
  <c r="N16" i="3"/>
  <c r="O16" i="3"/>
  <c r="I17" i="3"/>
  <c r="N17" i="3"/>
  <c r="O17" i="3"/>
  <c r="I18" i="3"/>
  <c r="N18" i="3"/>
  <c r="O18" i="3"/>
  <c r="I19" i="3"/>
  <c r="N19" i="3"/>
  <c r="O19" i="3"/>
  <c r="I20" i="3"/>
  <c r="N20" i="3"/>
  <c r="O20" i="3"/>
  <c r="I21" i="3"/>
  <c r="N21" i="3"/>
  <c r="O21" i="3"/>
  <c r="I22" i="3"/>
  <c r="N22" i="3"/>
  <c r="O22" i="3"/>
  <c r="I23" i="3"/>
  <c r="N23" i="3"/>
  <c r="O23" i="3"/>
  <c r="I24" i="3"/>
  <c r="N24" i="3"/>
  <c r="O24" i="3"/>
  <c r="I25" i="3"/>
  <c r="N25" i="3"/>
  <c r="O25" i="3"/>
  <c r="I26" i="3"/>
  <c r="N26" i="3"/>
  <c r="O26" i="3"/>
  <c r="I27" i="3"/>
  <c r="N27" i="3"/>
  <c r="O27" i="3"/>
  <c r="I28" i="3"/>
  <c r="N28" i="3"/>
  <c r="O28" i="3"/>
  <c r="I29" i="3"/>
  <c r="N29" i="3"/>
  <c r="O29" i="3"/>
  <c r="I30" i="3"/>
  <c r="N30" i="3"/>
  <c r="O30" i="3"/>
  <c r="I31" i="3"/>
  <c r="N31" i="3"/>
  <c r="O31" i="3"/>
  <c r="I32" i="3"/>
  <c r="N32" i="3"/>
  <c r="O32" i="3"/>
  <c r="I33" i="3"/>
  <c r="N33" i="3"/>
  <c r="O33" i="3"/>
  <c r="I34" i="3"/>
  <c r="N34" i="3"/>
  <c r="O34" i="3"/>
  <c r="I35" i="3"/>
  <c r="N35" i="3"/>
  <c r="O35" i="3"/>
  <c r="I36" i="3"/>
  <c r="N36" i="3"/>
  <c r="O36" i="3"/>
  <c r="I37" i="3"/>
  <c r="N37" i="3"/>
  <c r="O37" i="3"/>
  <c r="I38" i="3"/>
  <c r="N38" i="3"/>
  <c r="O38" i="3"/>
  <c r="I39" i="3"/>
  <c r="N39" i="3"/>
  <c r="O39" i="3"/>
  <c r="I40" i="3"/>
  <c r="N40" i="3"/>
  <c r="O40" i="3"/>
  <c r="I41" i="3"/>
  <c r="N41" i="3"/>
  <c r="O41" i="3"/>
  <c r="G43" i="3"/>
  <c r="H43" i="3"/>
  <c r="O51" i="3" s="1"/>
  <c r="G47" i="3"/>
  <c r="P11" i="21"/>
  <c r="Q11" i="21"/>
  <c r="S11" i="21" s="1"/>
  <c r="R11" i="21"/>
  <c r="I12" i="21"/>
  <c r="K12" i="21"/>
  <c r="AG12" i="21" s="1"/>
  <c r="N12" i="21"/>
  <c r="O12" i="21"/>
  <c r="O43" i="21" s="1"/>
  <c r="P12" i="21"/>
  <c r="R12" i="21" s="1"/>
  <c r="T12" i="21"/>
  <c r="Y12" i="21"/>
  <c r="AA12" i="21" s="1"/>
  <c r="AD12" i="21"/>
  <c r="AE12" i="21"/>
  <c r="AI12" i="21"/>
  <c r="I13" i="21"/>
  <c r="K13" i="21"/>
  <c r="AF13" i="21" s="1"/>
  <c r="N13" i="21"/>
  <c r="O13" i="21"/>
  <c r="P13" i="21"/>
  <c r="Q13" i="21"/>
  <c r="U13" i="21"/>
  <c r="Y13" i="21"/>
  <c r="AD13" i="21"/>
  <c r="AE13" i="21"/>
  <c r="I14" i="21"/>
  <c r="N14" i="21"/>
  <c r="O14" i="21"/>
  <c r="Y14" i="21"/>
  <c r="AD14" i="21"/>
  <c r="AE14" i="21"/>
  <c r="I15" i="21"/>
  <c r="N15" i="21"/>
  <c r="O15" i="21"/>
  <c r="Y15" i="21"/>
  <c r="AD15" i="21"/>
  <c r="AE15" i="21"/>
  <c r="I16" i="21"/>
  <c r="N16" i="21"/>
  <c r="O16" i="21"/>
  <c r="Y16" i="21"/>
  <c r="AD16" i="21"/>
  <c r="AE16" i="21"/>
  <c r="I17" i="21"/>
  <c r="N17" i="21"/>
  <c r="O17" i="21"/>
  <c r="Y17" i="21"/>
  <c r="AD17" i="21"/>
  <c r="AE17" i="21"/>
  <c r="I18" i="21"/>
  <c r="N18" i="21"/>
  <c r="N43" i="21" s="1"/>
  <c r="O18" i="21"/>
  <c r="Y18" i="21"/>
  <c r="AD18" i="21"/>
  <c r="AE18" i="21"/>
  <c r="I19" i="21"/>
  <c r="N19" i="21"/>
  <c r="O19" i="21"/>
  <c r="Y19" i="21"/>
  <c r="AD19" i="21"/>
  <c r="AE19" i="21"/>
  <c r="I20" i="21"/>
  <c r="N20" i="21"/>
  <c r="O20" i="21"/>
  <c r="Y20" i="21"/>
  <c r="AD20" i="21"/>
  <c r="AE20" i="21"/>
  <c r="I21" i="21"/>
  <c r="N21" i="21"/>
  <c r="O21" i="21"/>
  <c r="Y21" i="21"/>
  <c r="AD21" i="21"/>
  <c r="AE21" i="21"/>
  <c r="I22" i="21"/>
  <c r="N22" i="21"/>
  <c r="O22" i="21"/>
  <c r="Y22" i="21"/>
  <c r="AD22" i="21"/>
  <c r="AE22" i="21"/>
  <c r="I23" i="21"/>
  <c r="N23" i="21"/>
  <c r="O23" i="21"/>
  <c r="Y23" i="21"/>
  <c r="AD23" i="21"/>
  <c r="AE23" i="21"/>
  <c r="I24" i="21"/>
  <c r="N24" i="21"/>
  <c r="O24" i="21"/>
  <c r="Y24" i="21"/>
  <c r="AD24" i="21"/>
  <c r="AE24" i="21"/>
  <c r="I25" i="21"/>
  <c r="N25" i="21"/>
  <c r="O25" i="21"/>
  <c r="Y25" i="21"/>
  <c r="AD25" i="21"/>
  <c r="AE25" i="21"/>
  <c r="I26" i="21"/>
  <c r="N26" i="21"/>
  <c r="O26" i="21"/>
  <c r="Y26" i="21"/>
  <c r="AD26" i="21"/>
  <c r="AE26" i="21"/>
  <c r="I27" i="21"/>
  <c r="N27" i="21"/>
  <c r="O27" i="21"/>
  <c r="Y27" i="21"/>
  <c r="AD27" i="21"/>
  <c r="AE27" i="21"/>
  <c r="I28" i="21"/>
  <c r="N28" i="21"/>
  <c r="O28" i="21"/>
  <c r="Y28" i="21"/>
  <c r="AD28" i="21"/>
  <c r="AE28" i="21"/>
  <c r="I29" i="21"/>
  <c r="N29" i="21"/>
  <c r="O29" i="21"/>
  <c r="Y29" i="21"/>
  <c r="AD29" i="21"/>
  <c r="AE29" i="21"/>
  <c r="I30" i="21"/>
  <c r="N30" i="21"/>
  <c r="O30" i="21"/>
  <c r="Y30" i="21"/>
  <c r="AD30" i="21"/>
  <c r="AE30" i="21"/>
  <c r="I31" i="21"/>
  <c r="N31" i="21"/>
  <c r="O31" i="21"/>
  <c r="Y31" i="21"/>
  <c r="AD31" i="21"/>
  <c r="AE31" i="21"/>
  <c r="I32" i="21"/>
  <c r="N32" i="21"/>
  <c r="O32" i="21"/>
  <c r="Y32" i="21"/>
  <c r="AD32" i="21"/>
  <c r="AE32" i="21"/>
  <c r="I33" i="21"/>
  <c r="N33" i="21"/>
  <c r="O33" i="21"/>
  <c r="Y33" i="21"/>
  <c r="AD33" i="21"/>
  <c r="AE33" i="21"/>
  <c r="I34" i="21"/>
  <c r="N34" i="21"/>
  <c r="O34" i="21"/>
  <c r="Y34" i="21"/>
  <c r="AD34" i="21"/>
  <c r="AE34" i="21"/>
  <c r="I35" i="21"/>
  <c r="N35" i="21"/>
  <c r="O35" i="21"/>
  <c r="Y35" i="21"/>
  <c r="AD35" i="21"/>
  <c r="AE35" i="21"/>
  <c r="I36" i="21"/>
  <c r="N36" i="21"/>
  <c r="O36" i="21"/>
  <c r="Y36" i="21"/>
  <c r="AD36" i="21"/>
  <c r="AE36" i="21"/>
  <c r="I37" i="21"/>
  <c r="N37" i="21"/>
  <c r="O37" i="21"/>
  <c r="Y37" i="21"/>
  <c r="AD37" i="21"/>
  <c r="AE37" i="21"/>
  <c r="I38" i="21"/>
  <c r="N38" i="21"/>
  <c r="O38" i="21"/>
  <c r="Y38" i="21"/>
  <c r="AD38" i="21"/>
  <c r="AE38" i="21"/>
  <c r="I39" i="21"/>
  <c r="N39" i="21"/>
  <c r="O39" i="21"/>
  <c r="Y39" i="21"/>
  <c r="AD39" i="21"/>
  <c r="AE39" i="21"/>
  <c r="I40" i="21"/>
  <c r="N40" i="21"/>
  <c r="O40" i="21"/>
  <c r="Y40" i="21"/>
  <c r="AD40" i="21"/>
  <c r="AE40" i="21"/>
  <c r="I41" i="21"/>
  <c r="N41" i="21"/>
  <c r="O41" i="21"/>
  <c r="Y41" i="21"/>
  <c r="AD41" i="21"/>
  <c r="AE41" i="21"/>
  <c r="G43" i="21"/>
  <c r="H43" i="21"/>
  <c r="O51" i="21" s="1"/>
  <c r="W43" i="21"/>
  <c r="J52" i="21" s="1"/>
  <c r="X43" i="21"/>
  <c r="Y47" i="21" s="1"/>
  <c r="Y43" i="21"/>
  <c r="G46" i="21"/>
  <c r="G48" i="21" s="1"/>
  <c r="Y46" i="21"/>
  <c r="Y48" i="21"/>
  <c r="F11" i="13" s="1"/>
  <c r="O50" i="21"/>
  <c r="O52" i="21"/>
  <c r="P11" i="7"/>
  <c r="Q11" i="7"/>
  <c r="S11" i="7" s="1"/>
  <c r="R11" i="7"/>
  <c r="I12" i="7"/>
  <c r="K12" i="7" s="1"/>
  <c r="Q12" i="7" s="1"/>
  <c r="N12" i="7"/>
  <c r="O12" i="7"/>
  <c r="P12" i="7"/>
  <c r="R12" i="7" s="1"/>
  <c r="I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H43" i="7"/>
  <c r="G47" i="7" s="1"/>
  <c r="O52" i="7"/>
  <c r="P11" i="6"/>
  <c r="Q11" i="6"/>
  <c r="S11" i="6" s="1"/>
  <c r="R11" i="6"/>
  <c r="I12" i="6"/>
  <c r="K12" i="6"/>
  <c r="N12" i="6"/>
  <c r="O12" i="6"/>
  <c r="P12" i="6"/>
  <c r="I13" i="6"/>
  <c r="K13" i="6"/>
  <c r="N13" i="6"/>
  <c r="N43" i="6" s="1"/>
  <c r="O13" i="6"/>
  <c r="I14" i="6"/>
  <c r="I43" i="6" s="1"/>
  <c r="K14" i="6"/>
  <c r="N14" i="6"/>
  <c r="O14" i="6"/>
  <c r="T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O50" i="6" s="1"/>
  <c r="O53" i="6" s="1"/>
  <c r="O55" i="6" s="1"/>
  <c r="H43" i="6"/>
  <c r="O43" i="6"/>
  <c r="G46" i="6"/>
  <c r="F14" i="13" s="1"/>
  <c r="G47" i="6"/>
  <c r="O51" i="6"/>
  <c r="O52" i="6"/>
  <c r="T6" i="9"/>
  <c r="P11" i="9"/>
  <c r="R11" i="9" s="1"/>
  <c r="Q11" i="9"/>
  <c r="S11" i="9" s="1"/>
  <c r="I12" i="9"/>
  <c r="K12" i="9" s="1"/>
  <c r="U12" i="9" s="1"/>
  <c r="N12" i="9"/>
  <c r="O12" i="9"/>
  <c r="P12" i="9"/>
  <c r="Q12" i="9"/>
  <c r="S12" i="9" s="1"/>
  <c r="R12" i="9"/>
  <c r="T12" i="9"/>
  <c r="I13" i="9"/>
  <c r="K13" i="9"/>
  <c r="T13" i="9" s="1"/>
  <c r="N13" i="9"/>
  <c r="O13" i="9"/>
  <c r="P13" i="9"/>
  <c r="R13" i="9" s="1"/>
  <c r="Q13" i="9"/>
  <c r="S13" i="9" s="1"/>
  <c r="I14" i="9"/>
  <c r="N14" i="9"/>
  <c r="O14" i="9"/>
  <c r="I15" i="9"/>
  <c r="N15" i="9"/>
  <c r="O15" i="9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T42" i="9"/>
  <c r="U42" i="9"/>
  <c r="G43" i="9"/>
  <c r="O50" i="9" s="1"/>
  <c r="O53" i="9" s="1"/>
  <c r="O55" i="9" s="1"/>
  <c r="H43" i="9"/>
  <c r="G47" i="9"/>
  <c r="G48" i="9"/>
  <c r="O51" i="9"/>
  <c r="O52" i="9"/>
  <c r="S12" i="7" l="1"/>
  <c r="Q13" i="6"/>
  <c r="S13" i="6" s="1"/>
  <c r="P13" i="6"/>
  <c r="R13" i="6" s="1"/>
  <c r="T13" i="6"/>
  <c r="I43" i="21"/>
  <c r="R14" i="4"/>
  <c r="O43" i="9"/>
  <c r="N43" i="3"/>
  <c r="O50" i="18"/>
  <c r="O53" i="18" s="1"/>
  <c r="O55" i="18" s="1"/>
  <c r="G46" i="18"/>
  <c r="R12" i="6"/>
  <c r="S12" i="26"/>
  <c r="O43" i="7"/>
  <c r="N43" i="7"/>
  <c r="Q12" i="2"/>
  <c r="S12" i="2" s="1"/>
  <c r="P12" i="2"/>
  <c r="R12" i="2" s="1"/>
  <c r="K13" i="2"/>
  <c r="O43" i="26"/>
  <c r="I43" i="9"/>
  <c r="K13" i="3"/>
  <c r="P12" i="3"/>
  <c r="Q12" i="3"/>
  <c r="T12" i="3"/>
  <c r="U12" i="3"/>
  <c r="O43" i="2"/>
  <c r="N43" i="9"/>
  <c r="U13" i="6"/>
  <c r="Q12" i="6"/>
  <c r="T12" i="6"/>
  <c r="U12" i="6"/>
  <c r="O51" i="7"/>
  <c r="K13" i="7"/>
  <c r="T12" i="7"/>
  <c r="U12" i="7"/>
  <c r="I43" i="2"/>
  <c r="G46" i="5"/>
  <c r="F22" i="13" s="1"/>
  <c r="O50" i="5"/>
  <c r="O53" i="5" s="1"/>
  <c r="O43" i="8"/>
  <c r="K15" i="6"/>
  <c r="P14" i="6"/>
  <c r="R14" i="6" s="1"/>
  <c r="Q14" i="6"/>
  <c r="S14" i="6" s="1"/>
  <c r="O50" i="7"/>
  <c r="G46" i="7"/>
  <c r="G48" i="7" s="1"/>
  <c r="F13" i="13" s="1"/>
  <c r="O53" i="21"/>
  <c r="O55" i="21" s="1"/>
  <c r="F15" i="13"/>
  <c r="G46" i="9"/>
  <c r="U14" i="6"/>
  <c r="I43" i="7"/>
  <c r="O50" i="3"/>
  <c r="G46" i="3"/>
  <c r="I43" i="3"/>
  <c r="K14" i="9"/>
  <c r="G47" i="21"/>
  <c r="R13" i="21"/>
  <c r="R12" i="5"/>
  <c r="K12" i="8"/>
  <c r="I43" i="8"/>
  <c r="K12" i="15"/>
  <c r="I43" i="15"/>
  <c r="N43" i="26"/>
  <c r="P12" i="20"/>
  <c r="Q12" i="20"/>
  <c r="T12" i="20"/>
  <c r="U12" i="20"/>
  <c r="K13" i="20"/>
  <c r="AA13" i="21"/>
  <c r="AJ12" i="21"/>
  <c r="AK12" i="21"/>
  <c r="K13" i="23"/>
  <c r="P12" i="23"/>
  <c r="Q12" i="23"/>
  <c r="T12" i="23"/>
  <c r="U12" i="23"/>
  <c r="U13" i="9"/>
  <c r="O87" i="17"/>
  <c r="S13" i="21"/>
  <c r="Q14" i="4"/>
  <c r="T14" i="4"/>
  <c r="K15" i="4"/>
  <c r="U14" i="4"/>
  <c r="AG13" i="21"/>
  <c r="AI13" i="21" s="1"/>
  <c r="T13" i="21"/>
  <c r="K14" i="21"/>
  <c r="Q12" i="5"/>
  <c r="T12" i="5"/>
  <c r="K13" i="5"/>
  <c r="O51" i="8"/>
  <c r="G46" i="8"/>
  <c r="G50" i="8" s="1"/>
  <c r="K14" i="14"/>
  <c r="P13" i="14"/>
  <c r="T13" i="14"/>
  <c r="Q13" i="14"/>
  <c r="U13" i="14"/>
  <c r="AF12" i="21"/>
  <c r="AH12" i="21" s="1"/>
  <c r="Q12" i="21"/>
  <c r="O43" i="5"/>
  <c r="I43" i="22"/>
  <c r="I43" i="23"/>
  <c r="I43" i="5"/>
  <c r="O43" i="22"/>
  <c r="N43" i="5"/>
  <c r="P12" i="26"/>
  <c r="K13" i="26"/>
  <c r="T12" i="26"/>
  <c r="U12" i="26"/>
  <c r="N43" i="22"/>
  <c r="U12" i="21"/>
  <c r="H19" i="13"/>
  <c r="O51" i="23"/>
  <c r="O53" i="23"/>
  <c r="N43" i="4"/>
  <c r="S12" i="22"/>
  <c r="N43" i="17"/>
  <c r="G47" i="15"/>
  <c r="O51" i="15"/>
  <c r="O50" i="14"/>
  <c r="G46" i="14"/>
  <c r="F16" i="13" s="1"/>
  <c r="G46" i="26"/>
  <c r="G50" i="26" s="1"/>
  <c r="N43" i="8"/>
  <c r="U13" i="4"/>
  <c r="Q13" i="4"/>
  <c r="S13" i="4" s="1"/>
  <c r="K12" i="17"/>
  <c r="I43" i="17"/>
  <c r="N43" i="1"/>
  <c r="S12" i="4"/>
  <c r="R12" i="4"/>
  <c r="K13" i="22"/>
  <c r="T12" i="22"/>
  <c r="U12" i="22"/>
  <c r="R13" i="4"/>
  <c r="S58" i="17"/>
  <c r="I43" i="4"/>
  <c r="R57" i="17"/>
  <c r="O43" i="15"/>
  <c r="R12" i="16"/>
  <c r="I43" i="1"/>
  <c r="R12" i="1"/>
  <c r="G46" i="24"/>
  <c r="F20" i="13" s="1"/>
  <c r="O50" i="24"/>
  <c r="O53" i="24" s="1"/>
  <c r="O55" i="24" s="1"/>
  <c r="O43" i="16"/>
  <c r="O43" i="18"/>
  <c r="S13" i="16"/>
  <c r="Q57" i="17"/>
  <c r="N43" i="15"/>
  <c r="Q14" i="16"/>
  <c r="S14" i="16" s="1"/>
  <c r="T14" i="16"/>
  <c r="K15" i="16"/>
  <c r="P14" i="16"/>
  <c r="R14" i="16" s="1"/>
  <c r="U14" i="16"/>
  <c r="K60" i="17"/>
  <c r="N87" i="17"/>
  <c r="R13" i="16"/>
  <c r="T56" i="17"/>
  <c r="U56" i="17"/>
  <c r="U59" i="17"/>
  <c r="I87" i="17"/>
  <c r="I43" i="16"/>
  <c r="I43" i="14"/>
  <c r="T12" i="16"/>
  <c r="U12" i="16"/>
  <c r="Q12" i="16"/>
  <c r="N43" i="14"/>
  <c r="I43" i="18"/>
  <c r="N43" i="18"/>
  <c r="N43" i="19"/>
  <c r="T13" i="16"/>
  <c r="U13" i="16"/>
  <c r="T12" i="14"/>
  <c r="P12" i="14"/>
  <c r="Q12" i="14"/>
  <c r="U12" i="14"/>
  <c r="P12" i="18"/>
  <c r="Q12" i="18"/>
  <c r="U12" i="18"/>
  <c r="K13" i="18"/>
  <c r="K13" i="24"/>
  <c r="P12" i="24"/>
  <c r="T12" i="24"/>
  <c r="Q12" i="24"/>
  <c r="Q13" i="1"/>
  <c r="U13" i="1"/>
  <c r="P13" i="1"/>
  <c r="R13" i="1" s="1"/>
  <c r="S12" i="1"/>
  <c r="O43" i="24"/>
  <c r="I43" i="24"/>
  <c r="K14" i="1"/>
  <c r="N43" i="24"/>
  <c r="O43" i="19"/>
  <c r="G47" i="19"/>
  <c r="G48" i="19" s="1"/>
  <c r="O52" i="19"/>
  <c r="I43" i="19"/>
  <c r="K12" i="19"/>
  <c r="N43" i="20"/>
  <c r="P14" i="14" l="1"/>
  <c r="R14" i="14" s="1"/>
  <c r="K15" i="14"/>
  <c r="T14" i="14"/>
  <c r="U14" i="14"/>
  <c r="Q14" i="14"/>
  <c r="S14" i="14" s="1"/>
  <c r="S12" i="23"/>
  <c r="K13" i="8"/>
  <c r="Q12" i="8"/>
  <c r="T12" i="8"/>
  <c r="U12" i="8"/>
  <c r="P12" i="8"/>
  <c r="K15" i="1"/>
  <c r="Q14" i="1"/>
  <c r="S14" i="1" s="1"/>
  <c r="T14" i="1"/>
  <c r="U14" i="1"/>
  <c r="P14" i="1"/>
  <c r="S12" i="14"/>
  <c r="T60" i="17"/>
  <c r="U60" i="17"/>
  <c r="P60" i="17"/>
  <c r="Q60" i="17"/>
  <c r="S60" i="17" s="1"/>
  <c r="K61" i="17"/>
  <c r="S57" i="17"/>
  <c r="R12" i="26"/>
  <c r="R12" i="23"/>
  <c r="S12" i="20"/>
  <c r="K13" i="19"/>
  <c r="P12" i="19"/>
  <c r="Q12" i="19"/>
  <c r="U12" i="19"/>
  <c r="T12" i="19"/>
  <c r="R12" i="24"/>
  <c r="R12" i="14"/>
  <c r="S12" i="16"/>
  <c r="S12" i="21"/>
  <c r="U13" i="23"/>
  <c r="K14" i="23"/>
  <c r="T13" i="23"/>
  <c r="P13" i="23"/>
  <c r="R13" i="23" s="1"/>
  <c r="Q13" i="23"/>
  <c r="S13" i="23" s="1"/>
  <c r="R12" i="20"/>
  <c r="U15" i="6"/>
  <c r="K16" i="6"/>
  <c r="P15" i="6"/>
  <c r="Q15" i="6"/>
  <c r="S15" i="6" s="1"/>
  <c r="T15" i="6"/>
  <c r="U13" i="7"/>
  <c r="T13" i="7"/>
  <c r="K14" i="7"/>
  <c r="P13" i="7"/>
  <c r="Q13" i="7"/>
  <c r="S12" i="24"/>
  <c r="AG14" i="21"/>
  <c r="AI14" i="21" s="1"/>
  <c r="P14" i="21"/>
  <c r="Q14" i="21"/>
  <c r="S14" i="21" s="1"/>
  <c r="AF14" i="21"/>
  <c r="AH14" i="21" s="1"/>
  <c r="T14" i="21"/>
  <c r="U14" i="21"/>
  <c r="K15" i="21"/>
  <c r="K14" i="5"/>
  <c r="P13" i="5"/>
  <c r="Q13" i="5"/>
  <c r="S13" i="5" s="1"/>
  <c r="U13" i="5"/>
  <c r="T13" i="5"/>
  <c r="S12" i="3"/>
  <c r="K14" i="2"/>
  <c r="P13" i="2"/>
  <c r="R13" i="2" s="1"/>
  <c r="Q13" i="2"/>
  <c r="S13" i="2" s="1"/>
  <c r="P15" i="16"/>
  <c r="Q15" i="16"/>
  <c r="S15" i="16" s="1"/>
  <c r="K16" i="16"/>
  <c r="T15" i="16"/>
  <c r="U15" i="16"/>
  <c r="S13" i="14"/>
  <c r="S12" i="5"/>
  <c r="K16" i="4"/>
  <c r="Q15" i="4"/>
  <c r="S15" i="4" s="1"/>
  <c r="U15" i="4"/>
  <c r="T15" i="4"/>
  <c r="P15" i="4"/>
  <c r="AK13" i="21"/>
  <c r="AA14" i="21"/>
  <c r="AJ13" i="21"/>
  <c r="Q14" i="9"/>
  <c r="T14" i="9"/>
  <c r="U14" i="9"/>
  <c r="K15" i="9"/>
  <c r="P14" i="9"/>
  <c r="R12" i="3"/>
  <c r="U13" i="26"/>
  <c r="T13" i="26"/>
  <c r="P13" i="26"/>
  <c r="R13" i="26" s="1"/>
  <c r="Q13" i="26"/>
  <c r="K14" i="26"/>
  <c r="T13" i="24"/>
  <c r="U13" i="24"/>
  <c r="P13" i="24"/>
  <c r="R13" i="24" s="1"/>
  <c r="Q13" i="24"/>
  <c r="S13" i="24" s="1"/>
  <c r="K14" i="24"/>
  <c r="U12" i="17"/>
  <c r="P12" i="17"/>
  <c r="Q12" i="17"/>
  <c r="T12" i="17"/>
  <c r="K13" i="17"/>
  <c r="Q13" i="22"/>
  <c r="K14" i="22"/>
  <c r="T13" i="22"/>
  <c r="U13" i="22"/>
  <c r="P13" i="22"/>
  <c r="K14" i="20"/>
  <c r="P13" i="20"/>
  <c r="R13" i="20" s="1"/>
  <c r="U13" i="20"/>
  <c r="Q13" i="20"/>
  <c r="S13" i="20" s="1"/>
  <c r="T13" i="20"/>
  <c r="U12" i="15"/>
  <c r="T12" i="15"/>
  <c r="Q12" i="15"/>
  <c r="K13" i="15"/>
  <c r="P12" i="15"/>
  <c r="S12" i="6"/>
  <c r="U13" i="3"/>
  <c r="K14" i="3"/>
  <c r="P13" i="3"/>
  <c r="R13" i="3" s="1"/>
  <c r="T13" i="3"/>
  <c r="Q13" i="3"/>
  <c r="S13" i="3" s="1"/>
  <c r="K14" i="18"/>
  <c r="P13" i="18"/>
  <c r="R13" i="18" s="1"/>
  <c r="Q13" i="18"/>
  <c r="S13" i="18" s="1"/>
  <c r="T13" i="18"/>
  <c r="U13" i="18"/>
  <c r="F25" i="13"/>
  <c r="F27" i="13" s="1"/>
  <c r="F8" i="13"/>
  <c r="S12" i="18"/>
  <c r="S13" i="1"/>
  <c r="R12" i="18"/>
  <c r="G50" i="19"/>
  <c r="R13" i="14"/>
  <c r="H16" i="13"/>
  <c r="S14" i="4"/>
  <c r="I47" i="3"/>
  <c r="F12" i="13"/>
  <c r="O53" i="7"/>
  <c r="O55" i="7" s="1"/>
  <c r="AH13" i="21"/>
  <c r="S13" i="7" l="1"/>
  <c r="T14" i="26"/>
  <c r="Q14" i="26"/>
  <c r="S14" i="26" s="1"/>
  <c r="U14" i="26"/>
  <c r="K15" i="26"/>
  <c r="P14" i="26"/>
  <c r="R14" i="26" s="1"/>
  <c r="R13" i="7"/>
  <c r="S12" i="15"/>
  <c r="K15" i="22"/>
  <c r="T14" i="22"/>
  <c r="U14" i="22"/>
  <c r="P14" i="22"/>
  <c r="R14" i="22" s="1"/>
  <c r="Q14" i="22"/>
  <c r="S14" i="22" s="1"/>
  <c r="K16" i="9"/>
  <c r="Q15" i="9"/>
  <c r="S15" i="9" s="1"/>
  <c r="T15" i="9"/>
  <c r="P15" i="9"/>
  <c r="R15" i="9" s="1"/>
  <c r="U15" i="9"/>
  <c r="T14" i="18"/>
  <c r="U14" i="18"/>
  <c r="K15" i="18"/>
  <c r="Q14" i="18"/>
  <c r="P14" i="18"/>
  <c r="R14" i="18" s="1"/>
  <c r="S13" i="22"/>
  <c r="S12" i="19"/>
  <c r="K62" i="17"/>
  <c r="T61" i="17"/>
  <c r="U61" i="17"/>
  <c r="P61" i="17"/>
  <c r="R61" i="17" s="1"/>
  <c r="Q61" i="17"/>
  <c r="R14" i="1"/>
  <c r="K15" i="3"/>
  <c r="U14" i="3"/>
  <c r="T14" i="3"/>
  <c r="P14" i="3"/>
  <c r="Q14" i="3"/>
  <c r="K15" i="2"/>
  <c r="P14" i="2"/>
  <c r="R14" i="2" s="1"/>
  <c r="Q14" i="2"/>
  <c r="S14" i="2" s="1"/>
  <c r="R12" i="19"/>
  <c r="K14" i="17"/>
  <c r="P13" i="17"/>
  <c r="R13" i="17" s="1"/>
  <c r="T13" i="17"/>
  <c r="U13" i="17"/>
  <c r="Q13" i="17"/>
  <c r="S13" i="17" s="1"/>
  <c r="S14" i="9"/>
  <c r="U16" i="4"/>
  <c r="Q16" i="4"/>
  <c r="P16" i="4"/>
  <c r="R16" i="4" s="1"/>
  <c r="K17" i="4"/>
  <c r="T16" i="4"/>
  <c r="Q16" i="16"/>
  <c r="S16" i="16" s="1"/>
  <c r="T16" i="16"/>
  <c r="K17" i="16"/>
  <c r="P16" i="16"/>
  <c r="R16" i="16" s="1"/>
  <c r="U16" i="16"/>
  <c r="R13" i="5"/>
  <c r="R15" i="6"/>
  <c r="T14" i="23"/>
  <c r="U14" i="23"/>
  <c r="P14" i="23"/>
  <c r="R14" i="23" s="1"/>
  <c r="K15" i="23"/>
  <c r="Q14" i="23"/>
  <c r="S14" i="23" s="1"/>
  <c r="U13" i="19"/>
  <c r="K14" i="19"/>
  <c r="Q13" i="19"/>
  <c r="S13" i="19" s="1"/>
  <c r="P13" i="19"/>
  <c r="R13" i="19" s="1"/>
  <c r="T13" i="19"/>
  <c r="R60" i="17"/>
  <c r="S12" i="8"/>
  <c r="K17" i="6"/>
  <c r="P16" i="6"/>
  <c r="R16" i="6" s="1"/>
  <c r="Q16" i="6"/>
  <c r="T16" i="6"/>
  <c r="U16" i="6"/>
  <c r="R12" i="15"/>
  <c r="R12" i="17"/>
  <c r="S13" i="26"/>
  <c r="T14" i="7"/>
  <c r="U14" i="7"/>
  <c r="K15" i="7"/>
  <c r="P14" i="7"/>
  <c r="R14" i="7" s="1"/>
  <c r="Q14" i="7"/>
  <c r="S14" i="7" s="1"/>
  <c r="U14" i="5"/>
  <c r="P14" i="5"/>
  <c r="R14" i="5" s="1"/>
  <c r="Q14" i="5"/>
  <c r="T14" i="5"/>
  <c r="K15" i="5"/>
  <c r="T15" i="14"/>
  <c r="U15" i="14"/>
  <c r="Q15" i="14"/>
  <c r="S15" i="14" s="1"/>
  <c r="K16" i="14"/>
  <c r="P15" i="14"/>
  <c r="R15" i="14" s="1"/>
  <c r="S12" i="17"/>
  <c r="AA15" i="21"/>
  <c r="AK14" i="21"/>
  <c r="AJ14" i="21"/>
  <c r="U15" i="1"/>
  <c r="K16" i="1"/>
  <c r="T15" i="1"/>
  <c r="P15" i="1"/>
  <c r="R15" i="1" s="1"/>
  <c r="Q15" i="1"/>
  <c r="Q13" i="15"/>
  <c r="S13" i="15" s="1"/>
  <c r="T13" i="15"/>
  <c r="U13" i="15"/>
  <c r="K14" i="15"/>
  <c r="P13" i="15"/>
  <c r="R13" i="15" s="1"/>
  <c r="T14" i="20"/>
  <c r="U14" i="20"/>
  <c r="P14" i="20"/>
  <c r="R14" i="20" s="1"/>
  <c r="K15" i="20"/>
  <c r="Q14" i="20"/>
  <c r="S14" i="20" s="1"/>
  <c r="R14" i="9"/>
  <c r="R15" i="4"/>
  <c r="K16" i="21"/>
  <c r="P15" i="21"/>
  <c r="R15" i="21" s="1"/>
  <c r="AF15" i="21"/>
  <c r="AH15" i="21" s="1"/>
  <c r="T15" i="21"/>
  <c r="Q15" i="21"/>
  <c r="AG15" i="21"/>
  <c r="AI15" i="21" s="1"/>
  <c r="U15" i="21"/>
  <c r="R14" i="21"/>
  <c r="U13" i="8"/>
  <c r="P13" i="8"/>
  <c r="R13" i="8" s="1"/>
  <c r="K14" i="8"/>
  <c r="T13" i="8"/>
  <c r="Q13" i="8"/>
  <c r="S13" i="8" s="1"/>
  <c r="R13" i="22"/>
  <c r="R15" i="16"/>
  <c r="T14" i="24"/>
  <c r="K15" i="24"/>
  <c r="Q14" i="24"/>
  <c r="S14" i="24" s="1"/>
  <c r="U14" i="24"/>
  <c r="P14" i="24"/>
  <c r="R12" i="8"/>
  <c r="Q15" i="23" l="1"/>
  <c r="P15" i="23"/>
  <c r="R15" i="23" s="1"/>
  <c r="U15" i="23"/>
  <c r="T15" i="23"/>
  <c r="K16" i="23"/>
  <c r="P15" i="24"/>
  <c r="R15" i="24" s="1"/>
  <c r="Q15" i="24"/>
  <c r="S15" i="24" s="1"/>
  <c r="T15" i="24"/>
  <c r="U15" i="24"/>
  <c r="K16" i="24"/>
  <c r="T14" i="8"/>
  <c r="U14" i="8"/>
  <c r="P14" i="8"/>
  <c r="Q14" i="8"/>
  <c r="K15" i="8"/>
  <c r="T16" i="14"/>
  <c r="U16" i="14"/>
  <c r="K17" i="14"/>
  <c r="P16" i="14"/>
  <c r="R16" i="14" s="1"/>
  <c r="Q16" i="14"/>
  <c r="S16" i="4"/>
  <c r="Q14" i="15"/>
  <c r="S14" i="15" s="1"/>
  <c r="P14" i="15"/>
  <c r="R14" i="15" s="1"/>
  <c r="T14" i="15"/>
  <c r="U14" i="15"/>
  <c r="K15" i="15"/>
  <c r="T17" i="16"/>
  <c r="K18" i="16"/>
  <c r="Q17" i="16"/>
  <c r="U17" i="16"/>
  <c r="P17" i="16"/>
  <c r="R17" i="16" s="1"/>
  <c r="P62" i="17"/>
  <c r="R62" i="17" s="1"/>
  <c r="T62" i="17"/>
  <c r="U62" i="17"/>
  <c r="K63" i="17"/>
  <c r="Q62" i="17"/>
  <c r="S62" i="17" s="1"/>
  <c r="U15" i="22"/>
  <c r="K16" i="22"/>
  <c r="T15" i="22"/>
  <c r="P15" i="22"/>
  <c r="R15" i="22" s="1"/>
  <c r="Q15" i="22"/>
  <c r="T15" i="20"/>
  <c r="U15" i="20"/>
  <c r="K16" i="20"/>
  <c r="P15" i="20"/>
  <c r="Q15" i="20"/>
  <c r="AK15" i="21"/>
  <c r="AA16" i="21"/>
  <c r="AJ15" i="21"/>
  <c r="K16" i="5"/>
  <c r="P15" i="5"/>
  <c r="R15" i="5" s="1"/>
  <c r="T15" i="5"/>
  <c r="U15" i="5"/>
  <c r="Q15" i="5"/>
  <c r="S15" i="5" s="1"/>
  <c r="S14" i="18"/>
  <c r="R14" i="24"/>
  <c r="AG16" i="21"/>
  <c r="AI16" i="21" s="1"/>
  <c r="U16" i="21"/>
  <c r="Q16" i="21"/>
  <c r="S16" i="21" s="1"/>
  <c r="AF16" i="21"/>
  <c r="AH16" i="21" s="1"/>
  <c r="P16" i="21"/>
  <c r="K17" i="21"/>
  <c r="T16" i="21"/>
  <c r="S15" i="1"/>
  <c r="S14" i="3"/>
  <c r="T15" i="18"/>
  <c r="U15" i="18"/>
  <c r="P15" i="18"/>
  <c r="Q15" i="18"/>
  <c r="S15" i="18" s="1"/>
  <c r="K16" i="18"/>
  <c r="U16" i="9"/>
  <c r="P16" i="9"/>
  <c r="Q16" i="9"/>
  <c r="K17" i="9"/>
  <c r="T16" i="9"/>
  <c r="S14" i="5"/>
  <c r="S16" i="6"/>
  <c r="P17" i="4"/>
  <c r="R17" i="4" s="1"/>
  <c r="T17" i="4"/>
  <c r="Q17" i="4"/>
  <c r="S17" i="4" s="1"/>
  <c r="U17" i="4"/>
  <c r="K18" i="4"/>
  <c r="R14" i="3"/>
  <c r="S61" i="17"/>
  <c r="Q14" i="17"/>
  <c r="K15" i="17"/>
  <c r="U14" i="17"/>
  <c r="P14" i="17"/>
  <c r="R14" i="17" s="1"/>
  <c r="T14" i="17"/>
  <c r="Q15" i="3"/>
  <c r="S15" i="3" s="1"/>
  <c r="U15" i="3"/>
  <c r="K16" i="3"/>
  <c r="P15" i="3"/>
  <c r="R15" i="3" s="1"/>
  <c r="T15" i="3"/>
  <c r="Q15" i="26"/>
  <c r="T15" i="26"/>
  <c r="U15" i="26"/>
  <c r="K16" i="26"/>
  <c r="P15" i="26"/>
  <c r="K16" i="2"/>
  <c r="Q15" i="2"/>
  <c r="S15" i="2" s="1"/>
  <c r="P15" i="2"/>
  <c r="R15" i="2" s="1"/>
  <c r="Q15" i="7"/>
  <c r="T15" i="7"/>
  <c r="U15" i="7"/>
  <c r="K16" i="7"/>
  <c r="P15" i="7"/>
  <c r="Q16" i="1"/>
  <c r="S16" i="1" s="1"/>
  <c r="P16" i="1"/>
  <c r="U16" i="1"/>
  <c r="T16" i="1"/>
  <c r="K17" i="1"/>
  <c r="Q17" i="6"/>
  <c r="S17" i="6" s="1"/>
  <c r="U17" i="6"/>
  <c r="K18" i="6"/>
  <c r="P17" i="6"/>
  <c r="R17" i="6" s="1"/>
  <c r="T17" i="6"/>
  <c r="S15" i="21"/>
  <c r="T14" i="19"/>
  <c r="U14" i="19"/>
  <c r="K15" i="19"/>
  <c r="P14" i="19"/>
  <c r="R14" i="19" s="1"/>
  <c r="Q14" i="19"/>
  <c r="S14" i="19" s="1"/>
  <c r="T16" i="5" l="1"/>
  <c r="U16" i="5"/>
  <c r="Q16" i="5"/>
  <c r="K17" i="5"/>
  <c r="P16" i="5"/>
  <c r="Q17" i="14"/>
  <c r="S17" i="14" s="1"/>
  <c r="T17" i="14"/>
  <c r="K18" i="14"/>
  <c r="P17" i="14"/>
  <c r="U17" i="14"/>
  <c r="Q18" i="16"/>
  <c r="S18" i="16" s="1"/>
  <c r="K19" i="16"/>
  <c r="T18" i="16"/>
  <c r="U18" i="16"/>
  <c r="P18" i="16"/>
  <c r="AG17" i="21"/>
  <c r="AI17" i="21" s="1"/>
  <c r="T17" i="21"/>
  <c r="K18" i="21"/>
  <c r="P17" i="21"/>
  <c r="R17" i="21" s="1"/>
  <c r="AF17" i="21"/>
  <c r="AH17" i="21" s="1"/>
  <c r="Q17" i="21"/>
  <c r="U17" i="21"/>
  <c r="S15" i="20"/>
  <c r="R16" i="21"/>
  <c r="R15" i="20"/>
  <c r="K16" i="15"/>
  <c r="T15" i="15"/>
  <c r="P15" i="15"/>
  <c r="R15" i="15" s="1"/>
  <c r="Q15" i="15"/>
  <c r="S15" i="15" s="1"/>
  <c r="U15" i="15"/>
  <c r="R14" i="8"/>
  <c r="K17" i="23"/>
  <c r="P16" i="23"/>
  <c r="R16" i="23" s="1"/>
  <c r="Q16" i="23"/>
  <c r="S16" i="23" s="1"/>
  <c r="T16" i="23"/>
  <c r="U16" i="23"/>
  <c r="Q17" i="1"/>
  <c r="P17" i="1"/>
  <c r="R17" i="1" s="1"/>
  <c r="U17" i="1"/>
  <c r="K18" i="1"/>
  <c r="T17" i="1"/>
  <c r="K16" i="17"/>
  <c r="T15" i="17"/>
  <c r="U15" i="17"/>
  <c r="Q15" i="17"/>
  <c r="S15" i="17" s="1"/>
  <c r="P15" i="17"/>
  <c r="R15" i="17" s="1"/>
  <c r="Q18" i="4"/>
  <c r="S18" i="4" s="1"/>
  <c r="U18" i="4"/>
  <c r="T18" i="4"/>
  <c r="P18" i="4"/>
  <c r="R18" i="4" s="1"/>
  <c r="K19" i="4"/>
  <c r="P17" i="9"/>
  <c r="R17" i="9" s="1"/>
  <c r="Q17" i="9"/>
  <c r="S17" i="9" s="1"/>
  <c r="T17" i="9"/>
  <c r="U17" i="9"/>
  <c r="K18" i="9"/>
  <c r="P16" i="20"/>
  <c r="R16" i="20" s="1"/>
  <c r="Q16" i="20"/>
  <c r="S16" i="20" s="1"/>
  <c r="T16" i="20"/>
  <c r="K17" i="20"/>
  <c r="U16" i="20"/>
  <c r="S16" i="14"/>
  <c r="S15" i="7"/>
  <c r="R15" i="26"/>
  <c r="S14" i="17"/>
  <c r="S16" i="9"/>
  <c r="K17" i="22"/>
  <c r="Q16" i="22"/>
  <c r="S16" i="22" s="1"/>
  <c r="P16" i="22"/>
  <c r="T16" i="22"/>
  <c r="U16" i="22"/>
  <c r="K17" i="3"/>
  <c r="T16" i="3"/>
  <c r="U16" i="3"/>
  <c r="P16" i="3"/>
  <c r="Q16" i="3"/>
  <c r="R16" i="9"/>
  <c r="S17" i="16"/>
  <c r="Q15" i="19"/>
  <c r="S15" i="19" s="1"/>
  <c r="U15" i="19"/>
  <c r="K16" i="19"/>
  <c r="P15" i="19"/>
  <c r="R15" i="19" s="1"/>
  <c r="T15" i="19"/>
  <c r="AA17" i="21"/>
  <c r="AJ16" i="21"/>
  <c r="AK16" i="21"/>
  <c r="T63" i="17"/>
  <c r="Q63" i="17"/>
  <c r="K64" i="17"/>
  <c r="P63" i="17"/>
  <c r="R63" i="17" s="1"/>
  <c r="U63" i="17"/>
  <c r="P16" i="26"/>
  <c r="R16" i="26" s="1"/>
  <c r="T16" i="26"/>
  <c r="U16" i="26"/>
  <c r="Q16" i="26"/>
  <c r="S16" i="26" s="1"/>
  <c r="K17" i="26"/>
  <c r="K17" i="24"/>
  <c r="P16" i="24"/>
  <c r="R16" i="24" s="1"/>
  <c r="Q16" i="24"/>
  <c r="T16" i="24"/>
  <c r="U16" i="24"/>
  <c r="P16" i="18"/>
  <c r="R16" i="18" s="1"/>
  <c r="T16" i="18"/>
  <c r="U16" i="18"/>
  <c r="K17" i="18"/>
  <c r="Q16" i="18"/>
  <c r="S16" i="18" s="1"/>
  <c r="K19" i="6"/>
  <c r="T18" i="6"/>
  <c r="U18" i="6"/>
  <c r="P18" i="6"/>
  <c r="R18" i="6" s="1"/>
  <c r="Q18" i="6"/>
  <c r="S18" i="6" s="1"/>
  <c r="R15" i="7"/>
  <c r="P16" i="2"/>
  <c r="R16" i="2" s="1"/>
  <c r="Q16" i="2"/>
  <c r="S16" i="2" s="1"/>
  <c r="K17" i="2"/>
  <c r="S15" i="26"/>
  <c r="Q15" i="8"/>
  <c r="S15" i="8" s="1"/>
  <c r="K16" i="8"/>
  <c r="U15" i="8"/>
  <c r="T15" i="8"/>
  <c r="P15" i="8"/>
  <c r="R15" i="8" s="1"/>
  <c r="R16" i="1"/>
  <c r="S15" i="23"/>
  <c r="K17" i="7"/>
  <c r="P16" i="7"/>
  <c r="R16" i="7" s="1"/>
  <c r="Q16" i="7"/>
  <c r="S16" i="7" s="1"/>
  <c r="T16" i="7"/>
  <c r="U16" i="7"/>
  <c r="R15" i="18"/>
  <c r="S15" i="22"/>
  <c r="S14" i="8"/>
  <c r="T64" i="17" l="1"/>
  <c r="P64" i="17"/>
  <c r="R64" i="17" s="1"/>
  <c r="Q64" i="17"/>
  <c r="S64" i="17" s="1"/>
  <c r="K65" i="17"/>
  <c r="U64" i="17"/>
  <c r="Q17" i="18"/>
  <c r="S17" i="18" s="1"/>
  <c r="K18" i="18"/>
  <c r="P17" i="18"/>
  <c r="R17" i="18" s="1"/>
  <c r="U17" i="18"/>
  <c r="T17" i="18"/>
  <c r="Q17" i="22"/>
  <c r="K18" i="22"/>
  <c r="P17" i="22"/>
  <c r="R17" i="22" s="1"/>
  <c r="U17" i="22"/>
  <c r="T17" i="22"/>
  <c r="Q18" i="9"/>
  <c r="S18" i="9" s="1"/>
  <c r="K19" i="9"/>
  <c r="P18" i="9"/>
  <c r="T18" i="9"/>
  <c r="U18" i="9"/>
  <c r="S17" i="21"/>
  <c r="K17" i="8"/>
  <c r="U16" i="8"/>
  <c r="T16" i="8"/>
  <c r="P16" i="8"/>
  <c r="R16" i="8" s="1"/>
  <c r="Q16" i="8"/>
  <c r="AK17" i="21"/>
  <c r="AA18" i="21"/>
  <c r="AJ17" i="21"/>
  <c r="K19" i="1"/>
  <c r="P18" i="1"/>
  <c r="Q18" i="1"/>
  <c r="S18" i="1" s="1"/>
  <c r="U18" i="1"/>
  <c r="T18" i="1"/>
  <c r="U17" i="23"/>
  <c r="K18" i="23"/>
  <c r="Q17" i="23"/>
  <c r="S17" i="23" s="1"/>
  <c r="T17" i="23"/>
  <c r="P17" i="23"/>
  <c r="U16" i="15"/>
  <c r="K17" i="15"/>
  <c r="Q16" i="15"/>
  <c r="T16" i="15"/>
  <c r="P16" i="15"/>
  <c r="R16" i="15" s="1"/>
  <c r="P17" i="2"/>
  <c r="R17" i="2" s="1"/>
  <c r="Q17" i="2"/>
  <c r="S17" i="2" s="1"/>
  <c r="K18" i="2"/>
  <c r="S16" i="24"/>
  <c r="U17" i="3"/>
  <c r="T17" i="3"/>
  <c r="Q17" i="3"/>
  <c r="S17" i="3" s="1"/>
  <c r="K18" i="3"/>
  <c r="P17" i="3"/>
  <c r="R17" i="3" s="1"/>
  <c r="K18" i="20"/>
  <c r="P17" i="20"/>
  <c r="R17" i="20" s="1"/>
  <c r="Q17" i="20"/>
  <c r="S17" i="20" s="1"/>
  <c r="T17" i="20"/>
  <c r="U17" i="20"/>
  <c r="P19" i="16"/>
  <c r="R19" i="16" s="1"/>
  <c r="Q19" i="16"/>
  <c r="S19" i="16" s="1"/>
  <c r="K20" i="16"/>
  <c r="T19" i="16"/>
  <c r="U19" i="16"/>
  <c r="R16" i="5"/>
  <c r="AG18" i="21"/>
  <c r="AI18" i="21" s="1"/>
  <c r="P18" i="21"/>
  <c r="Q18" i="21"/>
  <c r="S18" i="21" s="1"/>
  <c r="AF18" i="21"/>
  <c r="AH18" i="21" s="1"/>
  <c r="U18" i="21"/>
  <c r="K19" i="21"/>
  <c r="T18" i="21"/>
  <c r="T17" i="5"/>
  <c r="K18" i="5"/>
  <c r="Q17" i="5"/>
  <c r="S17" i="5" s="1"/>
  <c r="U17" i="5"/>
  <c r="P17" i="5"/>
  <c r="R17" i="5" s="1"/>
  <c r="S16" i="5"/>
  <c r="P17" i="26"/>
  <c r="R17" i="26" s="1"/>
  <c r="T17" i="26"/>
  <c r="K18" i="26"/>
  <c r="U17" i="26"/>
  <c r="Q17" i="26"/>
  <c r="S63" i="17"/>
  <c r="S17" i="1"/>
  <c r="K17" i="19"/>
  <c r="P16" i="19"/>
  <c r="R16" i="19" s="1"/>
  <c r="Q16" i="19"/>
  <c r="T16" i="19"/>
  <c r="U16" i="19"/>
  <c r="S16" i="3"/>
  <c r="R16" i="22"/>
  <c r="K20" i="4"/>
  <c r="Q19" i="4"/>
  <c r="T19" i="4"/>
  <c r="U19" i="4"/>
  <c r="P19" i="4"/>
  <c r="R17" i="14"/>
  <c r="U19" i="6"/>
  <c r="T19" i="6"/>
  <c r="K20" i="6"/>
  <c r="P19" i="6"/>
  <c r="R19" i="6" s="1"/>
  <c r="Q19" i="6"/>
  <c r="S19" i="6" s="1"/>
  <c r="T17" i="24"/>
  <c r="U17" i="24"/>
  <c r="P17" i="24"/>
  <c r="R17" i="24" s="1"/>
  <c r="Q17" i="24"/>
  <c r="S17" i="24" s="1"/>
  <c r="K18" i="24"/>
  <c r="U17" i="7"/>
  <c r="P17" i="7"/>
  <c r="R17" i="7" s="1"/>
  <c r="Q17" i="7"/>
  <c r="K18" i="7"/>
  <c r="T17" i="7"/>
  <c r="R16" i="3"/>
  <c r="U16" i="17"/>
  <c r="T16" i="17"/>
  <c r="P16" i="17"/>
  <c r="R16" i="17" s="1"/>
  <c r="Q16" i="17"/>
  <c r="S16" i="17" s="1"/>
  <c r="K17" i="17"/>
  <c r="R18" i="16"/>
  <c r="P18" i="14"/>
  <c r="R18" i="14" s="1"/>
  <c r="Q18" i="14"/>
  <c r="T18" i="14"/>
  <c r="U18" i="14"/>
  <c r="K19" i="14"/>
  <c r="P18" i="5" l="1"/>
  <c r="R18" i="5" s="1"/>
  <c r="Q18" i="5"/>
  <c r="U18" i="5"/>
  <c r="K19" i="5"/>
  <c r="T18" i="5"/>
  <c r="S17" i="26"/>
  <c r="Q17" i="15"/>
  <c r="S17" i="15" s="1"/>
  <c r="T17" i="15"/>
  <c r="K18" i="15"/>
  <c r="U17" i="15"/>
  <c r="P17" i="15"/>
  <c r="S19" i="4"/>
  <c r="S16" i="8"/>
  <c r="K20" i="14"/>
  <c r="P19" i="14"/>
  <c r="R19" i="14" s="1"/>
  <c r="Q19" i="14"/>
  <c r="S19" i="14" s="1"/>
  <c r="T19" i="14"/>
  <c r="U19" i="14"/>
  <c r="T17" i="17"/>
  <c r="U17" i="17"/>
  <c r="P17" i="17"/>
  <c r="Q17" i="17"/>
  <c r="S17" i="17" s="1"/>
  <c r="K18" i="17"/>
  <c r="K19" i="7"/>
  <c r="P18" i="7"/>
  <c r="R18" i="7" s="1"/>
  <c r="Q18" i="7"/>
  <c r="S18" i="7" s="1"/>
  <c r="T18" i="7"/>
  <c r="U18" i="7"/>
  <c r="U20" i="4"/>
  <c r="P20" i="4"/>
  <c r="R20" i="4" s="1"/>
  <c r="K21" i="4"/>
  <c r="Q20" i="4"/>
  <c r="S20" i="4" s="1"/>
  <c r="T20" i="4"/>
  <c r="R18" i="21"/>
  <c r="K21" i="16"/>
  <c r="T20" i="16"/>
  <c r="U20" i="16"/>
  <c r="Q20" i="16"/>
  <c r="S20" i="16" s="1"/>
  <c r="P20" i="16"/>
  <c r="R20" i="16" s="1"/>
  <c r="R17" i="23"/>
  <c r="R18" i="1"/>
  <c r="T18" i="18"/>
  <c r="P18" i="18"/>
  <c r="Q18" i="18"/>
  <c r="U18" i="18"/>
  <c r="K19" i="18"/>
  <c r="S17" i="7"/>
  <c r="T18" i="23"/>
  <c r="U18" i="23"/>
  <c r="P18" i="23"/>
  <c r="R18" i="23" s="1"/>
  <c r="K19" i="23"/>
  <c r="Q18" i="23"/>
  <c r="S18" i="23" s="1"/>
  <c r="U17" i="8"/>
  <c r="T17" i="8"/>
  <c r="K18" i="8"/>
  <c r="P17" i="8"/>
  <c r="Q17" i="8"/>
  <c r="S17" i="8" s="1"/>
  <c r="R18" i="9"/>
  <c r="K19" i="22"/>
  <c r="P18" i="22"/>
  <c r="R18" i="22" s="1"/>
  <c r="Q18" i="22"/>
  <c r="S18" i="22" s="1"/>
  <c r="T18" i="22"/>
  <c r="U18" i="22"/>
  <c r="T18" i="20"/>
  <c r="U18" i="20"/>
  <c r="P18" i="20"/>
  <c r="R18" i="20" s="1"/>
  <c r="Q18" i="20"/>
  <c r="K19" i="20"/>
  <c r="S18" i="14"/>
  <c r="T18" i="24"/>
  <c r="Q18" i="24"/>
  <c r="K19" i="24"/>
  <c r="P18" i="24"/>
  <c r="R18" i="24" s="1"/>
  <c r="U18" i="24"/>
  <c r="R19" i="4"/>
  <c r="U17" i="19"/>
  <c r="K18" i="19"/>
  <c r="Q17" i="19"/>
  <c r="S17" i="19" s="1"/>
  <c r="T17" i="19"/>
  <c r="P17" i="19"/>
  <c r="R17" i="19" s="1"/>
  <c r="T18" i="26"/>
  <c r="P18" i="26"/>
  <c r="Q18" i="26"/>
  <c r="S18" i="26" s="1"/>
  <c r="U18" i="26"/>
  <c r="K19" i="26"/>
  <c r="K20" i="21"/>
  <c r="P19" i="21"/>
  <c r="R19" i="21" s="1"/>
  <c r="AF19" i="21"/>
  <c r="AH19" i="21" s="1"/>
  <c r="Q19" i="21"/>
  <c r="S19" i="21" s="1"/>
  <c r="AG19" i="21"/>
  <c r="AI19" i="21" s="1"/>
  <c r="U19" i="21"/>
  <c r="T19" i="21"/>
  <c r="P18" i="2"/>
  <c r="R18" i="2" s="1"/>
  <c r="Q18" i="2"/>
  <c r="S18" i="2" s="1"/>
  <c r="K19" i="2"/>
  <c r="AA19" i="21"/>
  <c r="AK18" i="21"/>
  <c r="AJ18" i="21"/>
  <c r="K20" i="9"/>
  <c r="U19" i="9"/>
  <c r="P19" i="9"/>
  <c r="R19" i="9" s="1"/>
  <c r="Q19" i="9"/>
  <c r="S19" i="9" s="1"/>
  <c r="T19" i="9"/>
  <c r="S17" i="22"/>
  <c r="U19" i="1"/>
  <c r="K20" i="1"/>
  <c r="P19" i="1"/>
  <c r="R19" i="1" s="1"/>
  <c r="Q19" i="1"/>
  <c r="T19" i="1"/>
  <c r="Q65" i="17"/>
  <c r="S65" i="17" s="1"/>
  <c r="P65" i="17"/>
  <c r="R65" i="17" s="1"/>
  <c r="T65" i="17"/>
  <c r="K66" i="17"/>
  <c r="U65" i="17"/>
  <c r="S16" i="19"/>
  <c r="Q20" i="6"/>
  <c r="T20" i="6"/>
  <c r="U20" i="6"/>
  <c r="K21" i="6"/>
  <c r="P20" i="6"/>
  <c r="R20" i="6" s="1"/>
  <c r="Q18" i="3"/>
  <c r="T18" i="3"/>
  <c r="K19" i="3"/>
  <c r="P18" i="3"/>
  <c r="U18" i="3"/>
  <c r="S16" i="15"/>
  <c r="S20" i="6" l="1"/>
  <c r="Q19" i="23"/>
  <c r="S19" i="23" s="1"/>
  <c r="K20" i="23"/>
  <c r="T19" i="23"/>
  <c r="P19" i="23"/>
  <c r="R19" i="23" s="1"/>
  <c r="U19" i="23"/>
  <c r="R17" i="15"/>
  <c r="S19" i="1"/>
  <c r="R18" i="26"/>
  <c r="T18" i="8"/>
  <c r="U18" i="8"/>
  <c r="K19" i="8"/>
  <c r="P18" i="8"/>
  <c r="R18" i="8" s="1"/>
  <c r="Q18" i="8"/>
  <c r="S18" i="8" s="1"/>
  <c r="R18" i="3"/>
  <c r="Q21" i="6"/>
  <c r="S21" i="6" s="1"/>
  <c r="P21" i="6"/>
  <c r="R21" i="6" s="1"/>
  <c r="T21" i="6"/>
  <c r="U21" i="6"/>
  <c r="K22" i="6"/>
  <c r="P19" i="2"/>
  <c r="R19" i="2" s="1"/>
  <c r="Q19" i="2"/>
  <c r="S19" i="2" s="1"/>
  <c r="K20" i="2"/>
  <c r="T19" i="20"/>
  <c r="U19" i="20"/>
  <c r="P19" i="20"/>
  <c r="R19" i="20" s="1"/>
  <c r="K20" i="20"/>
  <c r="Q19" i="20"/>
  <c r="S19" i="20" s="1"/>
  <c r="T21" i="16"/>
  <c r="U21" i="16"/>
  <c r="P21" i="16"/>
  <c r="R21" i="16" s="1"/>
  <c r="K22" i="16"/>
  <c r="Q21" i="16"/>
  <c r="S21" i="16" s="1"/>
  <c r="U21" i="4"/>
  <c r="Q21" i="4"/>
  <c r="S21" i="4" s="1"/>
  <c r="K22" i="4"/>
  <c r="T21" i="4"/>
  <c r="P21" i="4"/>
  <c r="R21" i="4" s="1"/>
  <c r="Q19" i="7"/>
  <c r="K20" i="7"/>
  <c r="P19" i="7"/>
  <c r="R19" i="7" s="1"/>
  <c r="U19" i="7"/>
  <c r="T19" i="7"/>
  <c r="S18" i="5"/>
  <c r="Q19" i="3"/>
  <c r="S19" i="3" s="1"/>
  <c r="P19" i="3"/>
  <c r="R19" i="3" s="1"/>
  <c r="T19" i="3"/>
  <c r="U19" i="3"/>
  <c r="K20" i="3"/>
  <c r="Q20" i="1"/>
  <c r="S20" i="1" s="1"/>
  <c r="P20" i="1"/>
  <c r="R20" i="1" s="1"/>
  <c r="T20" i="1"/>
  <c r="K21" i="1"/>
  <c r="U20" i="1"/>
  <c r="S18" i="20"/>
  <c r="Q18" i="17"/>
  <c r="T18" i="17"/>
  <c r="K19" i="17"/>
  <c r="P18" i="17"/>
  <c r="R18" i="17" s="1"/>
  <c r="U18" i="17"/>
  <c r="P66" i="17"/>
  <c r="R66" i="17" s="1"/>
  <c r="Q66" i="17"/>
  <c r="T66" i="17"/>
  <c r="K67" i="17"/>
  <c r="U66" i="17"/>
  <c r="U20" i="9"/>
  <c r="T20" i="9"/>
  <c r="K21" i="9"/>
  <c r="Q20" i="9"/>
  <c r="P20" i="9"/>
  <c r="R20" i="9" s="1"/>
  <c r="P19" i="24"/>
  <c r="R19" i="24" s="1"/>
  <c r="Q19" i="24"/>
  <c r="S19" i="24" s="1"/>
  <c r="T19" i="24"/>
  <c r="U19" i="24"/>
  <c r="K20" i="24"/>
  <c r="U19" i="22"/>
  <c r="K20" i="22"/>
  <c r="Q19" i="22"/>
  <c r="P19" i="22"/>
  <c r="R19" i="22" s="1"/>
  <c r="T19" i="22"/>
  <c r="K20" i="18"/>
  <c r="P19" i="18"/>
  <c r="R19" i="18" s="1"/>
  <c r="T19" i="18"/>
  <c r="Q19" i="18"/>
  <c r="S19" i="18" s="1"/>
  <c r="U19" i="18"/>
  <c r="T20" i="14"/>
  <c r="K21" i="14"/>
  <c r="Q20" i="14"/>
  <c r="U20" i="14"/>
  <c r="P20" i="14"/>
  <c r="R20" i="14" s="1"/>
  <c r="S18" i="24"/>
  <c r="T18" i="19"/>
  <c r="U18" i="19"/>
  <c r="K19" i="19"/>
  <c r="P18" i="19"/>
  <c r="R18" i="19" s="1"/>
  <c r="Q18" i="19"/>
  <c r="S18" i="19" s="1"/>
  <c r="S18" i="18"/>
  <c r="R18" i="18"/>
  <c r="Q18" i="15"/>
  <c r="U18" i="15"/>
  <c r="P18" i="15"/>
  <c r="R18" i="15" s="1"/>
  <c r="K19" i="15"/>
  <c r="T18" i="15"/>
  <c r="R17" i="17"/>
  <c r="P19" i="26"/>
  <c r="R19" i="26" s="1"/>
  <c r="Q19" i="26"/>
  <c r="U19" i="26"/>
  <c r="T19" i="26"/>
  <c r="K20" i="26"/>
  <c r="AK19" i="21"/>
  <c r="AA20" i="21"/>
  <c r="AJ19" i="21"/>
  <c r="R17" i="8"/>
  <c r="K20" i="5"/>
  <c r="P19" i="5"/>
  <c r="Q19" i="5"/>
  <c r="S19" i="5" s="1"/>
  <c r="T19" i="5"/>
  <c r="U19" i="5"/>
  <c r="S18" i="3"/>
  <c r="AG20" i="21"/>
  <c r="AI20" i="21" s="1"/>
  <c r="U20" i="21"/>
  <c r="Q20" i="21"/>
  <c r="AF20" i="21"/>
  <c r="AH20" i="21" s="1"/>
  <c r="P20" i="21"/>
  <c r="K21" i="21"/>
  <c r="T20" i="21"/>
  <c r="P20" i="18" l="1"/>
  <c r="R20" i="18" s="1"/>
  <c r="K21" i="18"/>
  <c r="Q20" i="18"/>
  <c r="S20" i="18" s="1"/>
  <c r="T20" i="18"/>
  <c r="U20" i="18"/>
  <c r="K20" i="17"/>
  <c r="P19" i="17"/>
  <c r="R19" i="17" s="1"/>
  <c r="Q19" i="17"/>
  <c r="S19" i="17" s="1"/>
  <c r="U19" i="17"/>
  <c r="T19" i="17"/>
  <c r="S20" i="14"/>
  <c r="K68" i="17"/>
  <c r="P67" i="17"/>
  <c r="R67" i="17" s="1"/>
  <c r="Q67" i="17"/>
  <c r="S67" i="17" s="1"/>
  <c r="U67" i="17"/>
  <c r="T67" i="17"/>
  <c r="S18" i="15"/>
  <c r="P20" i="20"/>
  <c r="R20" i="20" s="1"/>
  <c r="Q20" i="20"/>
  <c r="S20" i="20" s="1"/>
  <c r="T20" i="20"/>
  <c r="K21" i="20"/>
  <c r="U20" i="20"/>
  <c r="AG21" i="21"/>
  <c r="AI21" i="21" s="1"/>
  <c r="T21" i="21"/>
  <c r="K22" i="21"/>
  <c r="AF21" i="21"/>
  <c r="AH21" i="21" s="1"/>
  <c r="Q21" i="21"/>
  <c r="S21" i="21" s="1"/>
  <c r="P21" i="21"/>
  <c r="R21" i="21" s="1"/>
  <c r="U21" i="21"/>
  <c r="R20" i="21"/>
  <c r="AA21" i="21"/>
  <c r="AJ20" i="21"/>
  <c r="AK20" i="21"/>
  <c r="T21" i="9"/>
  <c r="U21" i="9"/>
  <c r="K22" i="9"/>
  <c r="P21" i="9"/>
  <c r="R21" i="9" s="1"/>
  <c r="Q21" i="9"/>
  <c r="S21" i="9" s="1"/>
  <c r="S19" i="7"/>
  <c r="S20" i="21"/>
  <c r="R19" i="5"/>
  <c r="K21" i="24"/>
  <c r="P20" i="24"/>
  <c r="R20" i="24" s="1"/>
  <c r="Q20" i="24"/>
  <c r="S20" i="24" s="1"/>
  <c r="U20" i="24"/>
  <c r="T20" i="24"/>
  <c r="Q21" i="1"/>
  <c r="U21" i="1"/>
  <c r="P21" i="1"/>
  <c r="R21" i="1" s="1"/>
  <c r="T21" i="1"/>
  <c r="K22" i="1"/>
  <c r="Q20" i="2"/>
  <c r="S20" i="2" s="1"/>
  <c r="P20" i="2"/>
  <c r="R20" i="2" s="1"/>
  <c r="K21" i="2"/>
  <c r="T20" i="5"/>
  <c r="U20" i="5"/>
  <c r="Q20" i="5"/>
  <c r="S20" i="5" s="1"/>
  <c r="P20" i="5"/>
  <c r="R20" i="5" s="1"/>
  <c r="K21" i="5"/>
  <c r="P20" i="26"/>
  <c r="R20" i="26" s="1"/>
  <c r="K21" i="26"/>
  <c r="Q20" i="26"/>
  <c r="S20" i="26" s="1"/>
  <c r="T20" i="26"/>
  <c r="U20" i="26"/>
  <c r="K20" i="15"/>
  <c r="P19" i="15"/>
  <c r="R19" i="15" s="1"/>
  <c r="Q19" i="15"/>
  <c r="S19" i="15" s="1"/>
  <c r="T19" i="15"/>
  <c r="U19" i="15"/>
  <c r="K21" i="3"/>
  <c r="P20" i="3"/>
  <c r="R20" i="3" s="1"/>
  <c r="Q20" i="3"/>
  <c r="T20" i="3"/>
  <c r="U20" i="3"/>
  <c r="Q22" i="4"/>
  <c r="S22" i="4" s="1"/>
  <c r="T22" i="4"/>
  <c r="U22" i="4"/>
  <c r="P22" i="4"/>
  <c r="R22" i="4" s="1"/>
  <c r="K23" i="4"/>
  <c r="K21" i="23"/>
  <c r="P20" i="23"/>
  <c r="R20" i="23" s="1"/>
  <c r="Q20" i="23"/>
  <c r="S20" i="23" s="1"/>
  <c r="T20" i="23"/>
  <c r="U20" i="23"/>
  <c r="S19" i="26"/>
  <c r="U21" i="14"/>
  <c r="K22" i="14"/>
  <c r="Q21" i="14"/>
  <c r="S21" i="14" s="1"/>
  <c r="T21" i="14"/>
  <c r="P21" i="14"/>
  <c r="R21" i="14" s="1"/>
  <c r="S18" i="17"/>
  <c r="S19" i="22"/>
  <c r="S66" i="17"/>
  <c r="Q19" i="8"/>
  <c r="S19" i="8" s="1"/>
  <c r="U19" i="8"/>
  <c r="K20" i="8"/>
  <c r="P19" i="8"/>
  <c r="T19" i="8"/>
  <c r="Q19" i="19"/>
  <c r="S19" i="19" s="1"/>
  <c r="U19" i="19"/>
  <c r="T19" i="19"/>
  <c r="K20" i="19"/>
  <c r="P19" i="19"/>
  <c r="R19" i="19" s="1"/>
  <c r="K23" i="6"/>
  <c r="P22" i="6"/>
  <c r="R22" i="6" s="1"/>
  <c r="Q22" i="6"/>
  <c r="S22" i="6" s="1"/>
  <c r="U22" i="6"/>
  <c r="T22" i="6"/>
  <c r="K21" i="22"/>
  <c r="U20" i="22"/>
  <c r="P20" i="22"/>
  <c r="R20" i="22" s="1"/>
  <c r="T20" i="22"/>
  <c r="Q20" i="22"/>
  <c r="S20" i="22" s="1"/>
  <c r="S20" i="9"/>
  <c r="K21" i="7"/>
  <c r="T20" i="7"/>
  <c r="U20" i="7"/>
  <c r="P20" i="7"/>
  <c r="R20" i="7" s="1"/>
  <c r="Q20" i="7"/>
  <c r="S20" i="7" s="1"/>
  <c r="U22" i="16"/>
  <c r="T22" i="16"/>
  <c r="Q22" i="16"/>
  <c r="S22" i="16" s="1"/>
  <c r="K23" i="16"/>
  <c r="P22" i="16"/>
  <c r="R22" i="16" s="1"/>
  <c r="K22" i="2" l="1"/>
  <c r="Q21" i="2"/>
  <c r="S21" i="2" s="1"/>
  <c r="P21" i="2"/>
  <c r="R21" i="2" s="1"/>
  <c r="Q21" i="22"/>
  <c r="S21" i="22" s="1"/>
  <c r="U21" i="22"/>
  <c r="K22" i="22"/>
  <c r="P21" i="22"/>
  <c r="R21" i="22" s="1"/>
  <c r="T21" i="22"/>
  <c r="U21" i="26"/>
  <c r="K22" i="26"/>
  <c r="T21" i="26"/>
  <c r="P21" i="26"/>
  <c r="R21" i="26" s="1"/>
  <c r="Q21" i="26"/>
  <c r="S21" i="26" s="1"/>
  <c r="T21" i="5"/>
  <c r="K22" i="5"/>
  <c r="U21" i="5"/>
  <c r="P21" i="5"/>
  <c r="R21" i="5" s="1"/>
  <c r="Q21" i="5"/>
  <c r="S21" i="5" s="1"/>
  <c r="K23" i="1"/>
  <c r="Q22" i="1"/>
  <c r="S22" i="1" s="1"/>
  <c r="T22" i="1"/>
  <c r="P22" i="1"/>
  <c r="R22" i="1" s="1"/>
  <c r="U22" i="1"/>
  <c r="K24" i="4"/>
  <c r="Q23" i="4"/>
  <c r="S23" i="4" s="1"/>
  <c r="P23" i="4"/>
  <c r="R23" i="4" s="1"/>
  <c r="U23" i="4"/>
  <c r="T23" i="4"/>
  <c r="U20" i="15"/>
  <c r="P20" i="15"/>
  <c r="R20" i="15" s="1"/>
  <c r="Q20" i="15"/>
  <c r="S20" i="15" s="1"/>
  <c r="K21" i="15"/>
  <c r="T20" i="15"/>
  <c r="Q22" i="9"/>
  <c r="S22" i="9" s="1"/>
  <c r="T22" i="9"/>
  <c r="U22" i="9"/>
  <c r="K23" i="9"/>
  <c r="P22" i="9"/>
  <c r="R22" i="9" s="1"/>
  <c r="U23" i="6"/>
  <c r="K24" i="6"/>
  <c r="P23" i="6"/>
  <c r="R23" i="6" s="1"/>
  <c r="Q23" i="6"/>
  <c r="S23" i="6" s="1"/>
  <c r="T23" i="6"/>
  <c r="U21" i="3"/>
  <c r="K22" i="3"/>
  <c r="P21" i="3"/>
  <c r="R21" i="3" s="1"/>
  <c r="T21" i="3"/>
  <c r="Q21" i="3"/>
  <c r="S21" i="3" s="1"/>
  <c r="K22" i="20"/>
  <c r="P21" i="20"/>
  <c r="R21" i="20" s="1"/>
  <c r="T21" i="20"/>
  <c r="Q21" i="20"/>
  <c r="S21" i="20" s="1"/>
  <c r="U21" i="20"/>
  <c r="R19" i="8"/>
  <c r="S21" i="1"/>
  <c r="U20" i="17"/>
  <c r="P20" i="17"/>
  <c r="R20" i="17" s="1"/>
  <c r="Q20" i="17"/>
  <c r="S20" i="17" s="1"/>
  <c r="T20" i="17"/>
  <c r="K21" i="17"/>
  <c r="K21" i="19"/>
  <c r="P20" i="19"/>
  <c r="R20" i="19" s="1"/>
  <c r="Q20" i="19"/>
  <c r="S20" i="19" s="1"/>
  <c r="U20" i="19"/>
  <c r="T20" i="19"/>
  <c r="P23" i="16"/>
  <c r="R23" i="16" s="1"/>
  <c r="T23" i="16"/>
  <c r="U23" i="16"/>
  <c r="Q23" i="16"/>
  <c r="S23" i="16" s="1"/>
  <c r="K24" i="16"/>
  <c r="AK21" i="21"/>
  <c r="AJ21" i="21"/>
  <c r="AA22" i="21"/>
  <c r="AG22" i="21"/>
  <c r="AI22" i="21" s="1"/>
  <c r="P22" i="21"/>
  <c r="R22" i="21" s="1"/>
  <c r="Q22" i="21"/>
  <c r="S22" i="21" s="1"/>
  <c r="AF22" i="21"/>
  <c r="AH22" i="21" s="1"/>
  <c r="T22" i="21"/>
  <c r="U22" i="21"/>
  <c r="K23" i="21"/>
  <c r="K21" i="8"/>
  <c r="Q20" i="8"/>
  <c r="S20" i="8" s="1"/>
  <c r="U20" i="8"/>
  <c r="T20" i="8"/>
  <c r="P20" i="8"/>
  <c r="R20" i="8" s="1"/>
  <c r="U21" i="7"/>
  <c r="T21" i="7"/>
  <c r="K22" i="7"/>
  <c r="Q21" i="7"/>
  <c r="S21" i="7" s="1"/>
  <c r="P21" i="7"/>
  <c r="R21" i="7" s="1"/>
  <c r="T21" i="18"/>
  <c r="U21" i="18"/>
  <c r="Q21" i="18"/>
  <c r="S21" i="18" s="1"/>
  <c r="K22" i="18"/>
  <c r="P21" i="18"/>
  <c r="R21" i="18" s="1"/>
  <c r="T68" i="17"/>
  <c r="P68" i="17"/>
  <c r="R68" i="17" s="1"/>
  <c r="Q68" i="17"/>
  <c r="S68" i="17" s="1"/>
  <c r="U68" i="17"/>
  <c r="K69" i="17"/>
  <c r="P22" i="14"/>
  <c r="R22" i="14" s="1"/>
  <c r="T22" i="14"/>
  <c r="U22" i="14"/>
  <c r="Q22" i="14"/>
  <c r="S22" i="14" s="1"/>
  <c r="K23" i="14"/>
  <c r="U21" i="23"/>
  <c r="K22" i="23"/>
  <c r="P21" i="23"/>
  <c r="R21" i="23" s="1"/>
  <c r="Q21" i="23"/>
  <c r="S21" i="23" s="1"/>
  <c r="T21" i="23"/>
  <c r="S20" i="3"/>
  <c r="T21" i="24"/>
  <c r="U21" i="24"/>
  <c r="P21" i="24"/>
  <c r="R21" i="24" s="1"/>
  <c r="Q21" i="24"/>
  <c r="S21" i="24" s="1"/>
  <c r="K22" i="24"/>
  <c r="U21" i="8" l="1"/>
  <c r="P21" i="8"/>
  <c r="R21" i="8" s="1"/>
  <c r="K22" i="8"/>
  <c r="T21" i="8"/>
  <c r="Q21" i="8"/>
  <c r="S21" i="8" s="1"/>
  <c r="U23" i="1"/>
  <c r="K24" i="1"/>
  <c r="Q23" i="1"/>
  <c r="S23" i="1" s="1"/>
  <c r="T23" i="1"/>
  <c r="P23" i="1"/>
  <c r="R23" i="1" s="1"/>
  <c r="T22" i="20"/>
  <c r="U22" i="20"/>
  <c r="P22" i="20"/>
  <c r="R22" i="20" s="1"/>
  <c r="Q22" i="20"/>
  <c r="S22" i="20" s="1"/>
  <c r="K23" i="20"/>
  <c r="K23" i="2"/>
  <c r="P22" i="2"/>
  <c r="R22" i="2" s="1"/>
  <c r="Q22" i="2"/>
  <c r="S22" i="2" s="1"/>
  <c r="T22" i="18"/>
  <c r="U22" i="18"/>
  <c r="K23" i="18"/>
  <c r="P22" i="18"/>
  <c r="R22" i="18" s="1"/>
  <c r="Q22" i="18"/>
  <c r="S22" i="18" s="1"/>
  <c r="T24" i="16"/>
  <c r="U24" i="16"/>
  <c r="P24" i="16"/>
  <c r="R24" i="16" s="1"/>
  <c r="Q24" i="16"/>
  <c r="S24" i="16" s="1"/>
  <c r="K25" i="16"/>
  <c r="K25" i="6"/>
  <c r="P24" i="6"/>
  <c r="R24" i="6" s="1"/>
  <c r="Q24" i="6"/>
  <c r="S24" i="6" s="1"/>
  <c r="T24" i="6"/>
  <c r="U24" i="6"/>
  <c r="Q21" i="15"/>
  <c r="S21" i="15" s="1"/>
  <c r="P21" i="15"/>
  <c r="R21" i="15" s="1"/>
  <c r="T21" i="15"/>
  <c r="K22" i="15"/>
  <c r="U21" i="15"/>
  <c r="U24" i="4"/>
  <c r="Q24" i="4"/>
  <c r="S24" i="4" s="1"/>
  <c r="P24" i="4"/>
  <c r="R24" i="4" s="1"/>
  <c r="K25" i="4"/>
  <c r="T24" i="4"/>
  <c r="T22" i="24"/>
  <c r="U22" i="24"/>
  <c r="K23" i="24"/>
  <c r="P22" i="24"/>
  <c r="R22" i="24" s="1"/>
  <c r="Q22" i="24"/>
  <c r="S22" i="24" s="1"/>
  <c r="U21" i="19"/>
  <c r="K22" i="19"/>
  <c r="Q21" i="19"/>
  <c r="S21" i="19" s="1"/>
  <c r="P21" i="19"/>
  <c r="R21" i="19" s="1"/>
  <c r="T21" i="19"/>
  <c r="P22" i="5"/>
  <c r="R22" i="5" s="1"/>
  <c r="Q22" i="5"/>
  <c r="S22" i="5" s="1"/>
  <c r="U22" i="5"/>
  <c r="T22" i="5"/>
  <c r="K23" i="5"/>
  <c r="U69" i="17"/>
  <c r="P69" i="17"/>
  <c r="R69" i="17" s="1"/>
  <c r="T69" i="17"/>
  <c r="K70" i="17"/>
  <c r="Q69" i="17"/>
  <c r="S69" i="17" s="1"/>
  <c r="K22" i="17"/>
  <c r="P21" i="17"/>
  <c r="R21" i="17" s="1"/>
  <c r="T21" i="17"/>
  <c r="U21" i="17"/>
  <c r="Q21" i="17"/>
  <c r="S21" i="17" s="1"/>
  <c r="K23" i="22"/>
  <c r="T22" i="22"/>
  <c r="Q22" i="22"/>
  <c r="S22" i="22" s="1"/>
  <c r="P22" i="22"/>
  <c r="R22" i="22" s="1"/>
  <c r="U22" i="22"/>
  <c r="T22" i="23"/>
  <c r="U22" i="23"/>
  <c r="P22" i="23"/>
  <c r="R22" i="23" s="1"/>
  <c r="Q22" i="23"/>
  <c r="S22" i="23" s="1"/>
  <c r="K23" i="23"/>
  <c r="K23" i="3"/>
  <c r="P22" i="3"/>
  <c r="R22" i="3" s="1"/>
  <c r="U22" i="3"/>
  <c r="Q22" i="3"/>
  <c r="S22" i="3" s="1"/>
  <c r="T22" i="3"/>
  <c r="K24" i="9"/>
  <c r="Q23" i="9"/>
  <c r="S23" i="9" s="1"/>
  <c r="T23" i="9"/>
  <c r="P23" i="9"/>
  <c r="R23" i="9" s="1"/>
  <c r="U23" i="9"/>
  <c r="T22" i="7"/>
  <c r="U22" i="7"/>
  <c r="P22" i="7"/>
  <c r="R22" i="7" s="1"/>
  <c r="Q22" i="7"/>
  <c r="S22" i="7" s="1"/>
  <c r="K23" i="7"/>
  <c r="K24" i="21"/>
  <c r="P23" i="21"/>
  <c r="R23" i="21" s="1"/>
  <c r="AG23" i="21"/>
  <c r="AI23" i="21" s="1"/>
  <c r="AF23" i="21"/>
  <c r="AH23" i="21" s="1"/>
  <c r="Q23" i="21"/>
  <c r="S23" i="21" s="1"/>
  <c r="T23" i="21"/>
  <c r="U23" i="21"/>
  <c r="T22" i="26"/>
  <c r="U22" i="26"/>
  <c r="P22" i="26"/>
  <c r="R22" i="26" s="1"/>
  <c r="Q22" i="26"/>
  <c r="S22" i="26" s="1"/>
  <c r="K23" i="26"/>
  <c r="T23" i="14"/>
  <c r="K24" i="14"/>
  <c r="Q23" i="14"/>
  <c r="S23" i="14" s="1"/>
  <c r="U23" i="14"/>
  <c r="P23" i="14"/>
  <c r="R23" i="14" s="1"/>
  <c r="AA23" i="21"/>
  <c r="AK22" i="21"/>
  <c r="AJ22" i="21"/>
  <c r="AK23" i="21" l="1"/>
  <c r="AA24" i="21"/>
  <c r="AJ23" i="21"/>
  <c r="T23" i="20"/>
  <c r="P23" i="20"/>
  <c r="R23" i="20" s="1"/>
  <c r="K24" i="20"/>
  <c r="Q23" i="20"/>
  <c r="S23" i="20" s="1"/>
  <c r="U23" i="20"/>
  <c r="AG24" i="21"/>
  <c r="AI24" i="21" s="1"/>
  <c r="U24" i="21"/>
  <c r="Q24" i="21"/>
  <c r="S24" i="21" s="1"/>
  <c r="AF24" i="21"/>
  <c r="AH24" i="21" s="1"/>
  <c r="T24" i="21"/>
  <c r="P24" i="21"/>
  <c r="R24" i="21" s="1"/>
  <c r="K25" i="21"/>
  <c r="Q23" i="7"/>
  <c r="S23" i="7" s="1"/>
  <c r="T23" i="7"/>
  <c r="U23" i="7"/>
  <c r="K24" i="7"/>
  <c r="P23" i="7"/>
  <c r="R23" i="7" s="1"/>
  <c r="Q22" i="15"/>
  <c r="S22" i="15" s="1"/>
  <c r="P22" i="15"/>
  <c r="R22" i="15" s="1"/>
  <c r="T22" i="15"/>
  <c r="K23" i="15"/>
  <c r="U22" i="15"/>
  <c r="Q23" i="18"/>
  <c r="S23" i="18" s="1"/>
  <c r="T23" i="18"/>
  <c r="K24" i="18"/>
  <c r="U23" i="18"/>
  <c r="P23" i="18"/>
  <c r="R23" i="18" s="1"/>
  <c r="U22" i="8"/>
  <c r="K23" i="8"/>
  <c r="Q22" i="8"/>
  <c r="S22" i="8" s="1"/>
  <c r="P22" i="8"/>
  <c r="R22" i="8" s="1"/>
  <c r="T22" i="8"/>
  <c r="Q24" i="1"/>
  <c r="S24" i="1" s="1"/>
  <c r="T24" i="1"/>
  <c r="U24" i="1"/>
  <c r="K25" i="1"/>
  <c r="P24" i="1"/>
  <c r="R24" i="1" s="1"/>
  <c r="P70" i="17"/>
  <c r="R70" i="17" s="1"/>
  <c r="T70" i="17"/>
  <c r="Q70" i="17"/>
  <c r="S70" i="17" s="1"/>
  <c r="U70" i="17"/>
  <c r="K71" i="17"/>
  <c r="T25" i="16"/>
  <c r="P25" i="16"/>
  <c r="R25" i="16" s="1"/>
  <c r="U25" i="16"/>
  <c r="K26" i="16"/>
  <c r="Q25" i="16"/>
  <c r="S25" i="16" s="1"/>
  <c r="Q23" i="3"/>
  <c r="S23" i="3" s="1"/>
  <c r="U23" i="3"/>
  <c r="K24" i="3"/>
  <c r="P23" i="3"/>
  <c r="R23" i="3" s="1"/>
  <c r="T23" i="3"/>
  <c r="Q23" i="23"/>
  <c r="S23" i="23" s="1"/>
  <c r="U23" i="23"/>
  <c r="K24" i="23"/>
  <c r="P23" i="23"/>
  <c r="R23" i="23" s="1"/>
  <c r="T23" i="23"/>
  <c r="P23" i="24"/>
  <c r="R23" i="24" s="1"/>
  <c r="Q23" i="24"/>
  <c r="S23" i="24" s="1"/>
  <c r="T23" i="24"/>
  <c r="K24" i="24"/>
  <c r="U23" i="24"/>
  <c r="U23" i="22"/>
  <c r="T23" i="22"/>
  <c r="P23" i="22"/>
  <c r="R23" i="22" s="1"/>
  <c r="Q23" i="22"/>
  <c r="S23" i="22" s="1"/>
  <c r="K24" i="22"/>
  <c r="Q25" i="6"/>
  <c r="S25" i="6" s="1"/>
  <c r="U25" i="6"/>
  <c r="K26" i="6"/>
  <c r="P25" i="6"/>
  <c r="R25" i="6" s="1"/>
  <c r="T25" i="6"/>
  <c r="U24" i="9"/>
  <c r="P24" i="9"/>
  <c r="R24" i="9" s="1"/>
  <c r="Q24" i="9"/>
  <c r="S24" i="9" s="1"/>
  <c r="K25" i="9"/>
  <c r="T24" i="9"/>
  <c r="T24" i="14"/>
  <c r="P24" i="14"/>
  <c r="R24" i="14" s="1"/>
  <c r="Q24" i="14"/>
  <c r="S24" i="14" s="1"/>
  <c r="K25" i="14"/>
  <c r="U24" i="14"/>
  <c r="K24" i="5"/>
  <c r="P23" i="5"/>
  <c r="R23" i="5" s="1"/>
  <c r="Q23" i="5"/>
  <c r="S23" i="5" s="1"/>
  <c r="U23" i="5"/>
  <c r="T23" i="5"/>
  <c r="T22" i="19"/>
  <c r="U22" i="19"/>
  <c r="K23" i="19"/>
  <c r="Q22" i="19"/>
  <c r="S22" i="19" s="1"/>
  <c r="P22" i="19"/>
  <c r="R22" i="19" s="1"/>
  <c r="P25" i="4"/>
  <c r="R25" i="4" s="1"/>
  <c r="Q25" i="4"/>
  <c r="S25" i="4" s="1"/>
  <c r="T25" i="4"/>
  <c r="U25" i="4"/>
  <c r="K26" i="4"/>
  <c r="T23" i="26"/>
  <c r="U23" i="26"/>
  <c r="P23" i="26"/>
  <c r="R23" i="26" s="1"/>
  <c r="K24" i="26"/>
  <c r="Q23" i="26"/>
  <c r="S23" i="26" s="1"/>
  <c r="Q22" i="17"/>
  <c r="S22" i="17" s="1"/>
  <c r="K23" i="17"/>
  <c r="U22" i="17"/>
  <c r="P22" i="17"/>
  <c r="R22" i="17" s="1"/>
  <c r="T22" i="17"/>
  <c r="K24" i="2"/>
  <c r="Q23" i="2"/>
  <c r="S23" i="2" s="1"/>
  <c r="P23" i="2"/>
  <c r="R23" i="2" s="1"/>
  <c r="K72" i="17" l="1"/>
  <c r="P71" i="17"/>
  <c r="R71" i="17" s="1"/>
  <c r="T71" i="17"/>
  <c r="Q71" i="17"/>
  <c r="S71" i="17" s="1"/>
  <c r="U71" i="17"/>
  <c r="P24" i="26"/>
  <c r="R24" i="26" s="1"/>
  <c r="T24" i="26"/>
  <c r="K25" i="26"/>
  <c r="Q24" i="26"/>
  <c r="S24" i="26" s="1"/>
  <c r="U24" i="26"/>
  <c r="P24" i="24"/>
  <c r="R24" i="24" s="1"/>
  <c r="K25" i="24"/>
  <c r="U24" i="24"/>
  <c r="Q24" i="24"/>
  <c r="S24" i="24" s="1"/>
  <c r="T24" i="24"/>
  <c r="W24" i="24" s="1"/>
  <c r="Q23" i="8"/>
  <c r="S23" i="8" s="1"/>
  <c r="K24" i="8"/>
  <c r="T23" i="8"/>
  <c r="U23" i="8"/>
  <c r="P23" i="8"/>
  <c r="R23" i="8" s="1"/>
  <c r="K24" i="15"/>
  <c r="P23" i="15"/>
  <c r="R23" i="15" s="1"/>
  <c r="Q23" i="15"/>
  <c r="S23" i="15" s="1"/>
  <c r="U23" i="15"/>
  <c r="T23" i="15"/>
  <c r="P24" i="2"/>
  <c r="R24" i="2" s="1"/>
  <c r="Q24" i="2"/>
  <c r="S24" i="2" s="1"/>
  <c r="K25" i="2"/>
  <c r="P25" i="9"/>
  <c r="R25" i="9" s="1"/>
  <c r="Q25" i="9"/>
  <c r="S25" i="9" s="1"/>
  <c r="T25" i="9"/>
  <c r="U25" i="9"/>
  <c r="K26" i="9"/>
  <c r="Q25" i="1"/>
  <c r="S25" i="1" s="1"/>
  <c r="P25" i="1"/>
  <c r="R25" i="1" s="1"/>
  <c r="U25" i="1"/>
  <c r="T25" i="1"/>
  <c r="K26" i="1"/>
  <c r="AG25" i="21"/>
  <c r="AI25" i="21" s="1"/>
  <c r="T25" i="21"/>
  <c r="K26" i="21"/>
  <c r="U25" i="21"/>
  <c r="AF25" i="21"/>
  <c r="AH25" i="21" s="1"/>
  <c r="P25" i="21"/>
  <c r="R25" i="21" s="1"/>
  <c r="Q25" i="21"/>
  <c r="S25" i="21" s="1"/>
  <c r="T24" i="5"/>
  <c r="U24" i="5"/>
  <c r="Q24" i="5"/>
  <c r="S24" i="5" s="1"/>
  <c r="P24" i="5"/>
  <c r="R24" i="5" s="1"/>
  <c r="K25" i="5"/>
  <c r="U24" i="22"/>
  <c r="P24" i="22"/>
  <c r="R24" i="22" s="1"/>
  <c r="Q24" i="22"/>
  <c r="S24" i="22" s="1"/>
  <c r="K25" i="22"/>
  <c r="T24" i="22"/>
  <c r="P24" i="20"/>
  <c r="R24" i="20" s="1"/>
  <c r="Q24" i="20"/>
  <c r="S24" i="20" s="1"/>
  <c r="T24" i="20"/>
  <c r="U24" i="20"/>
  <c r="K25" i="20"/>
  <c r="Q26" i="4"/>
  <c r="S26" i="4" s="1"/>
  <c r="T26" i="4"/>
  <c r="U26" i="4"/>
  <c r="K27" i="4"/>
  <c r="P26" i="4"/>
  <c r="R26" i="4" s="1"/>
  <c r="P24" i="18"/>
  <c r="R24" i="18" s="1"/>
  <c r="Q24" i="18"/>
  <c r="S24" i="18" s="1"/>
  <c r="T24" i="18"/>
  <c r="U24" i="18"/>
  <c r="K25" i="18"/>
  <c r="K24" i="17"/>
  <c r="T23" i="17"/>
  <c r="U23" i="17"/>
  <c r="Q23" i="17"/>
  <c r="S23" i="17" s="1"/>
  <c r="P23" i="17"/>
  <c r="R23" i="17" s="1"/>
  <c r="K25" i="7"/>
  <c r="P24" i="7"/>
  <c r="R24" i="7" s="1"/>
  <c r="Q24" i="7"/>
  <c r="S24" i="7" s="1"/>
  <c r="T24" i="7"/>
  <c r="U24" i="7"/>
  <c r="P25" i="14"/>
  <c r="R25" i="14" s="1"/>
  <c r="Q25" i="14"/>
  <c r="S25" i="14" s="1"/>
  <c r="U25" i="14"/>
  <c r="K26" i="14"/>
  <c r="T25" i="14"/>
  <c r="K25" i="23"/>
  <c r="P24" i="23"/>
  <c r="R24" i="23" s="1"/>
  <c r="Q24" i="23"/>
  <c r="S24" i="23" s="1"/>
  <c r="T24" i="23"/>
  <c r="U24" i="23"/>
  <c r="AA25" i="21"/>
  <c r="AJ24" i="21"/>
  <c r="AK24" i="21"/>
  <c r="Q23" i="19"/>
  <c r="S23" i="19" s="1"/>
  <c r="U23" i="19"/>
  <c r="P23" i="19"/>
  <c r="R23" i="19" s="1"/>
  <c r="T23" i="19"/>
  <c r="K24" i="19"/>
  <c r="K25" i="3"/>
  <c r="T24" i="3"/>
  <c r="U24" i="3"/>
  <c r="P24" i="3"/>
  <c r="R24" i="3" s="1"/>
  <c r="Q24" i="3"/>
  <c r="S24" i="3" s="1"/>
  <c r="K27" i="6"/>
  <c r="T26" i="6"/>
  <c r="U26" i="6"/>
  <c r="P26" i="6"/>
  <c r="R26" i="6" s="1"/>
  <c r="Q26" i="6"/>
  <c r="S26" i="6" s="1"/>
  <c r="Q26" i="16"/>
  <c r="S26" i="16" s="1"/>
  <c r="T26" i="16"/>
  <c r="K27" i="16"/>
  <c r="P26" i="16"/>
  <c r="R26" i="16" s="1"/>
  <c r="U26" i="16"/>
  <c r="P26" i="14" l="1"/>
  <c r="R26" i="14" s="1"/>
  <c r="K27" i="14"/>
  <c r="Q26" i="14"/>
  <c r="S26" i="14" s="1"/>
  <c r="T26" i="14"/>
  <c r="U26" i="14"/>
  <c r="K26" i="20"/>
  <c r="P25" i="20"/>
  <c r="R25" i="20" s="1"/>
  <c r="T25" i="20"/>
  <c r="U25" i="20"/>
  <c r="Q25" i="20"/>
  <c r="S25" i="20" s="1"/>
  <c r="P25" i="2"/>
  <c r="R25" i="2" s="1"/>
  <c r="Q25" i="2"/>
  <c r="S25" i="2" s="1"/>
  <c r="K26" i="2"/>
  <c r="AK25" i="21"/>
  <c r="AA26" i="21"/>
  <c r="AJ25" i="21"/>
  <c r="P27" i="16"/>
  <c r="R27" i="16" s="1"/>
  <c r="K28" i="16"/>
  <c r="Q27" i="16"/>
  <c r="S27" i="16" s="1"/>
  <c r="T27" i="16"/>
  <c r="U27" i="16"/>
  <c r="U24" i="17"/>
  <c r="P24" i="17"/>
  <c r="R24" i="17" s="1"/>
  <c r="Q24" i="17"/>
  <c r="S24" i="17" s="1"/>
  <c r="K25" i="17"/>
  <c r="T24" i="17"/>
  <c r="U25" i="23"/>
  <c r="K26" i="23"/>
  <c r="Q25" i="23"/>
  <c r="S25" i="23" s="1"/>
  <c r="P25" i="23"/>
  <c r="R25" i="23" s="1"/>
  <c r="T25" i="23"/>
  <c r="K26" i="18"/>
  <c r="P25" i="18"/>
  <c r="R25" i="18" s="1"/>
  <c r="Q25" i="18"/>
  <c r="S25" i="18" s="1"/>
  <c r="T25" i="18"/>
  <c r="U25" i="18"/>
  <c r="Q25" i="22"/>
  <c r="S25" i="22" s="1"/>
  <c r="U25" i="22"/>
  <c r="T25" i="22"/>
  <c r="K26" i="22"/>
  <c r="P25" i="22"/>
  <c r="R25" i="22" s="1"/>
  <c r="K27" i="1"/>
  <c r="T26" i="1"/>
  <c r="U26" i="1"/>
  <c r="P26" i="1"/>
  <c r="R26" i="1" s="1"/>
  <c r="Q26" i="1"/>
  <c r="S26" i="1" s="1"/>
  <c r="U24" i="15"/>
  <c r="K25" i="15"/>
  <c r="P24" i="15"/>
  <c r="R24" i="15" s="1"/>
  <c r="Q24" i="15"/>
  <c r="S24" i="15" s="1"/>
  <c r="T24" i="15"/>
  <c r="U25" i="7"/>
  <c r="P25" i="7"/>
  <c r="R25" i="7" s="1"/>
  <c r="Q25" i="7"/>
  <c r="S25" i="7" s="1"/>
  <c r="K26" i="7"/>
  <c r="T25" i="7"/>
  <c r="K25" i="19"/>
  <c r="P24" i="19"/>
  <c r="R24" i="19" s="1"/>
  <c r="Q24" i="19"/>
  <c r="S24" i="19" s="1"/>
  <c r="U24" i="19"/>
  <c r="T24" i="19"/>
  <c r="T25" i="5"/>
  <c r="K26" i="5"/>
  <c r="P25" i="5"/>
  <c r="R25" i="5" s="1"/>
  <c r="Q25" i="5"/>
  <c r="S25" i="5" s="1"/>
  <c r="U25" i="5"/>
  <c r="AG26" i="21"/>
  <c r="AI26" i="21" s="1"/>
  <c r="P26" i="21"/>
  <c r="R26" i="21" s="1"/>
  <c r="Q26" i="21"/>
  <c r="S26" i="21" s="1"/>
  <c r="AF26" i="21"/>
  <c r="AH26" i="21" s="1"/>
  <c r="T26" i="21"/>
  <c r="K27" i="21"/>
  <c r="U26" i="21"/>
  <c r="Q26" i="9"/>
  <c r="S26" i="9" s="1"/>
  <c r="K27" i="9"/>
  <c r="P26" i="9"/>
  <c r="R26" i="9" s="1"/>
  <c r="T26" i="9"/>
  <c r="U26" i="9"/>
  <c r="V27" i="9" s="1"/>
  <c r="K25" i="8"/>
  <c r="U24" i="8"/>
  <c r="P24" i="8"/>
  <c r="R24" i="8" s="1"/>
  <c r="T24" i="8"/>
  <c r="Q24" i="8"/>
  <c r="S24" i="8" s="1"/>
  <c r="T25" i="24"/>
  <c r="U25" i="24"/>
  <c r="K26" i="24"/>
  <c r="P25" i="24"/>
  <c r="R25" i="24" s="1"/>
  <c r="Q25" i="24"/>
  <c r="S25" i="24" s="1"/>
  <c r="U25" i="3"/>
  <c r="T25" i="3"/>
  <c r="K26" i="3"/>
  <c r="P25" i="3"/>
  <c r="R25" i="3" s="1"/>
  <c r="Q25" i="3"/>
  <c r="S25" i="3" s="1"/>
  <c r="U27" i="6"/>
  <c r="T27" i="6"/>
  <c r="K28" i="6"/>
  <c r="P27" i="6"/>
  <c r="R27" i="6" s="1"/>
  <c r="Q27" i="6"/>
  <c r="S27" i="6" s="1"/>
  <c r="K28" i="4"/>
  <c r="P27" i="4"/>
  <c r="R27" i="4" s="1"/>
  <c r="T27" i="4"/>
  <c r="U27" i="4"/>
  <c r="Q27" i="4"/>
  <c r="S27" i="4" s="1"/>
  <c r="P25" i="26"/>
  <c r="R25" i="26" s="1"/>
  <c r="Q25" i="26"/>
  <c r="S25" i="26" s="1"/>
  <c r="U25" i="26"/>
  <c r="K26" i="26"/>
  <c r="T25" i="26"/>
  <c r="T72" i="17"/>
  <c r="P72" i="17"/>
  <c r="R72" i="17" s="1"/>
  <c r="K73" i="17"/>
  <c r="U72" i="17"/>
  <c r="Q72" i="17"/>
  <c r="S72" i="17" s="1"/>
  <c r="U28" i="4" l="1"/>
  <c r="Q28" i="4"/>
  <c r="S28" i="4" s="1"/>
  <c r="K29" i="4"/>
  <c r="P28" i="4"/>
  <c r="R28" i="4" s="1"/>
  <c r="T28" i="4"/>
  <c r="K74" i="17"/>
  <c r="Q73" i="17"/>
  <c r="S73" i="17" s="1"/>
  <c r="T73" i="17"/>
  <c r="U73" i="17"/>
  <c r="P73" i="17"/>
  <c r="R73" i="17" s="1"/>
  <c r="U25" i="8"/>
  <c r="T25" i="8"/>
  <c r="K26" i="8"/>
  <c r="P25" i="8"/>
  <c r="R25" i="8" s="1"/>
  <c r="Q25" i="8"/>
  <c r="S25" i="8" s="1"/>
  <c r="P26" i="5"/>
  <c r="R26" i="5" s="1"/>
  <c r="Q26" i="5"/>
  <c r="S26" i="5" s="1"/>
  <c r="U26" i="5"/>
  <c r="K27" i="5"/>
  <c r="T26" i="5"/>
  <c r="K27" i="7"/>
  <c r="P26" i="7"/>
  <c r="R26" i="7" s="1"/>
  <c r="Q26" i="7"/>
  <c r="S26" i="7" s="1"/>
  <c r="T26" i="7"/>
  <c r="U26" i="7"/>
  <c r="AA27" i="21"/>
  <c r="AK26" i="21"/>
  <c r="AJ26" i="21"/>
  <c r="Q26" i="24"/>
  <c r="S26" i="24" s="1"/>
  <c r="U26" i="24"/>
  <c r="T26" i="24"/>
  <c r="K27" i="24"/>
  <c r="P26" i="24"/>
  <c r="R26" i="24" s="1"/>
  <c r="T26" i="20"/>
  <c r="U26" i="20"/>
  <c r="P26" i="20"/>
  <c r="R26" i="20" s="1"/>
  <c r="K27" i="20"/>
  <c r="Q26" i="20"/>
  <c r="S26" i="20" s="1"/>
  <c r="P26" i="2"/>
  <c r="R26" i="2" s="1"/>
  <c r="Q26" i="2"/>
  <c r="S26" i="2" s="1"/>
  <c r="K27" i="2"/>
  <c r="U27" i="1"/>
  <c r="T27" i="1"/>
  <c r="K28" i="1"/>
  <c r="P27" i="1"/>
  <c r="R27" i="1" s="1"/>
  <c r="Q27" i="1"/>
  <c r="S27" i="1" s="1"/>
  <c r="U28" i="16"/>
  <c r="P28" i="16"/>
  <c r="R28" i="16" s="1"/>
  <c r="Q28" i="16"/>
  <c r="S28" i="16" s="1"/>
  <c r="K29" i="16"/>
  <c r="T28" i="16"/>
  <c r="U27" i="14"/>
  <c r="K28" i="14"/>
  <c r="Q27" i="14"/>
  <c r="S27" i="14" s="1"/>
  <c r="T27" i="14"/>
  <c r="P27" i="14"/>
  <c r="R27" i="14" s="1"/>
  <c r="Q26" i="3"/>
  <c r="S26" i="3" s="1"/>
  <c r="T26" i="3"/>
  <c r="K27" i="3"/>
  <c r="P26" i="3"/>
  <c r="R26" i="3" s="1"/>
  <c r="U26" i="3"/>
  <c r="U27" i="9"/>
  <c r="P27" i="9"/>
  <c r="R27" i="9" s="1"/>
  <c r="K28" i="9"/>
  <c r="Q27" i="9"/>
  <c r="S27" i="9" s="1"/>
  <c r="T27" i="9"/>
  <c r="U25" i="19"/>
  <c r="K26" i="19"/>
  <c r="Q25" i="19"/>
  <c r="S25" i="19" s="1"/>
  <c r="T25" i="19"/>
  <c r="P25" i="19"/>
  <c r="R25" i="19" s="1"/>
  <c r="P25" i="17"/>
  <c r="R25" i="17" s="1"/>
  <c r="Q25" i="17"/>
  <c r="S25" i="17" s="1"/>
  <c r="K26" i="17"/>
  <c r="T25" i="17"/>
  <c r="U25" i="17"/>
  <c r="T26" i="23"/>
  <c r="U26" i="23"/>
  <c r="P26" i="23"/>
  <c r="R26" i="23" s="1"/>
  <c r="Q26" i="23"/>
  <c r="S26" i="23" s="1"/>
  <c r="K27" i="23"/>
  <c r="T26" i="26"/>
  <c r="K27" i="26"/>
  <c r="P26" i="26"/>
  <c r="R26" i="26" s="1"/>
  <c r="U26" i="26"/>
  <c r="Q26" i="26"/>
  <c r="S26" i="26" s="1"/>
  <c r="Q28" i="6"/>
  <c r="S28" i="6" s="1"/>
  <c r="T28" i="6"/>
  <c r="U28" i="6"/>
  <c r="P28" i="6"/>
  <c r="R28" i="6" s="1"/>
  <c r="K29" i="6"/>
  <c r="K28" i="21"/>
  <c r="P27" i="21"/>
  <c r="R27" i="21" s="1"/>
  <c r="U27" i="21"/>
  <c r="AF27" i="21"/>
  <c r="AH27" i="21" s="1"/>
  <c r="Q27" i="21"/>
  <c r="S27" i="21" s="1"/>
  <c r="AG27" i="21"/>
  <c r="AI27" i="21" s="1"/>
  <c r="T27" i="21"/>
  <c r="P25" i="15"/>
  <c r="R25" i="15" s="1"/>
  <c r="Q25" i="15"/>
  <c r="S25" i="15" s="1"/>
  <c r="U25" i="15"/>
  <c r="T25" i="15"/>
  <c r="K26" i="15"/>
  <c r="K27" i="22"/>
  <c r="P26" i="22"/>
  <c r="R26" i="22" s="1"/>
  <c r="T26" i="22"/>
  <c r="U26" i="22"/>
  <c r="Q26" i="22"/>
  <c r="S26" i="22" s="1"/>
  <c r="T26" i="18"/>
  <c r="K27" i="18"/>
  <c r="U26" i="18"/>
  <c r="P26" i="18"/>
  <c r="R26" i="18" s="1"/>
  <c r="Q26" i="18"/>
  <c r="S26" i="18" s="1"/>
  <c r="AG28" i="21" l="1"/>
  <c r="AI28" i="21" s="1"/>
  <c r="U28" i="21"/>
  <c r="Q28" i="21"/>
  <c r="S28" i="21" s="1"/>
  <c r="AF28" i="21"/>
  <c r="AH28" i="21" s="1"/>
  <c r="K29" i="21"/>
  <c r="P28" i="21"/>
  <c r="R28" i="21" s="1"/>
  <c r="T28" i="21"/>
  <c r="K28" i="26"/>
  <c r="P27" i="26"/>
  <c r="R27" i="26" s="1"/>
  <c r="Q27" i="26"/>
  <c r="S27" i="26" s="1"/>
  <c r="T27" i="26"/>
  <c r="U27" i="26"/>
  <c r="U29" i="4"/>
  <c r="P29" i="4"/>
  <c r="R29" i="4" s="1"/>
  <c r="Q29" i="4"/>
  <c r="S29" i="4" s="1"/>
  <c r="K30" i="4"/>
  <c r="T29" i="4"/>
  <c r="U27" i="22"/>
  <c r="T27" i="22"/>
  <c r="K28" i="22"/>
  <c r="P27" i="22"/>
  <c r="R27" i="22" s="1"/>
  <c r="Q27" i="22"/>
  <c r="S27" i="22" s="1"/>
  <c r="Q26" i="15"/>
  <c r="S26" i="15" s="1"/>
  <c r="U26" i="15"/>
  <c r="P26" i="15"/>
  <c r="R26" i="15" s="1"/>
  <c r="T26" i="15"/>
  <c r="K27" i="15"/>
  <c r="U27" i="18"/>
  <c r="K28" i="18"/>
  <c r="Q27" i="18"/>
  <c r="S27" i="18" s="1"/>
  <c r="P27" i="18"/>
  <c r="R27" i="18" s="1"/>
  <c r="T27" i="18"/>
  <c r="P74" i="17"/>
  <c r="R74" i="17" s="1"/>
  <c r="K75" i="17"/>
  <c r="U74" i="17"/>
  <c r="T74" i="17"/>
  <c r="Q74" i="17"/>
  <c r="S74" i="17" s="1"/>
  <c r="T28" i="14"/>
  <c r="U28" i="14"/>
  <c r="P28" i="14"/>
  <c r="R28" i="14" s="1"/>
  <c r="K29" i="14"/>
  <c r="Q28" i="14"/>
  <c r="S28" i="14" s="1"/>
  <c r="T27" i="20"/>
  <c r="K28" i="20"/>
  <c r="Q27" i="20"/>
  <c r="S27" i="20" s="1"/>
  <c r="U27" i="20"/>
  <c r="P27" i="20"/>
  <c r="R27" i="20" s="1"/>
  <c r="Q27" i="7"/>
  <c r="S27" i="7" s="1"/>
  <c r="K28" i="7"/>
  <c r="P27" i="7"/>
  <c r="R27" i="7" s="1"/>
  <c r="U27" i="7"/>
  <c r="T27" i="7"/>
  <c r="T26" i="8"/>
  <c r="U26" i="8"/>
  <c r="K27" i="8"/>
  <c r="Q26" i="8"/>
  <c r="S26" i="8" s="1"/>
  <c r="P26" i="8"/>
  <c r="R26" i="8" s="1"/>
  <c r="Q28" i="1"/>
  <c r="S28" i="1" s="1"/>
  <c r="T28" i="1"/>
  <c r="U28" i="1"/>
  <c r="P28" i="1"/>
  <c r="R28" i="1" s="1"/>
  <c r="K29" i="1"/>
  <c r="Q26" i="17"/>
  <c r="S26" i="17" s="1"/>
  <c r="K27" i="17"/>
  <c r="P26" i="17"/>
  <c r="R26" i="17" s="1"/>
  <c r="U26" i="17"/>
  <c r="T26" i="17"/>
  <c r="T29" i="16"/>
  <c r="P29" i="16"/>
  <c r="R29" i="16" s="1"/>
  <c r="Q29" i="16"/>
  <c r="S29" i="16" s="1"/>
  <c r="K30" i="16"/>
  <c r="U29" i="16"/>
  <c r="AK27" i="21"/>
  <c r="AA28" i="21"/>
  <c r="AJ27" i="21"/>
  <c r="T26" i="19"/>
  <c r="U26" i="19"/>
  <c r="K27" i="19"/>
  <c r="Q26" i="19"/>
  <c r="S26" i="19" s="1"/>
  <c r="P26" i="19"/>
  <c r="R26" i="19" s="1"/>
  <c r="Q29" i="6"/>
  <c r="S29" i="6" s="1"/>
  <c r="P29" i="6"/>
  <c r="R29" i="6" s="1"/>
  <c r="T29" i="6"/>
  <c r="U29" i="6"/>
  <c r="K30" i="6"/>
  <c r="Q27" i="23"/>
  <c r="S27" i="23" s="1"/>
  <c r="P27" i="23"/>
  <c r="R27" i="23" s="1"/>
  <c r="T27" i="23"/>
  <c r="U27" i="23"/>
  <c r="K28" i="23"/>
  <c r="P27" i="2"/>
  <c r="R27" i="2" s="1"/>
  <c r="Q27" i="2"/>
  <c r="S27" i="2" s="1"/>
  <c r="K28" i="2"/>
  <c r="Q27" i="3"/>
  <c r="S27" i="3" s="1"/>
  <c r="P27" i="3"/>
  <c r="R27" i="3" s="1"/>
  <c r="T27" i="3"/>
  <c r="U27" i="3"/>
  <c r="K28" i="3"/>
  <c r="K28" i="5"/>
  <c r="P27" i="5"/>
  <c r="R27" i="5" s="1"/>
  <c r="Q27" i="5"/>
  <c r="S27" i="5" s="1"/>
  <c r="T27" i="5"/>
  <c r="U27" i="5"/>
  <c r="T28" i="9"/>
  <c r="U28" i="9"/>
  <c r="Q28" i="9"/>
  <c r="S28" i="9" s="1"/>
  <c r="K29" i="9"/>
  <c r="P28" i="9"/>
  <c r="R28" i="9" s="1"/>
  <c r="K28" i="24"/>
  <c r="P27" i="24"/>
  <c r="R27" i="24" s="1"/>
  <c r="Q27" i="24"/>
  <c r="S27" i="24" s="1"/>
  <c r="U27" i="24"/>
  <c r="T27" i="24"/>
  <c r="Q27" i="19" l="1"/>
  <c r="S27" i="19" s="1"/>
  <c r="U27" i="19"/>
  <c r="P27" i="19"/>
  <c r="R27" i="19" s="1"/>
  <c r="T27" i="19"/>
  <c r="K28" i="19"/>
  <c r="Q28" i="2"/>
  <c r="S28" i="2" s="1"/>
  <c r="P28" i="2"/>
  <c r="R28" i="2" s="1"/>
  <c r="K29" i="2"/>
  <c r="P28" i="20"/>
  <c r="R28" i="20" s="1"/>
  <c r="Q28" i="20"/>
  <c r="S28" i="20" s="1"/>
  <c r="T28" i="20"/>
  <c r="U28" i="20"/>
  <c r="K29" i="20"/>
  <c r="K29" i="22"/>
  <c r="U28" i="22"/>
  <c r="Q28" i="22"/>
  <c r="S28" i="22" s="1"/>
  <c r="P28" i="22"/>
  <c r="R28" i="22" s="1"/>
  <c r="T28" i="22"/>
  <c r="K28" i="17"/>
  <c r="U27" i="17"/>
  <c r="P27" i="17"/>
  <c r="R27" i="17" s="1"/>
  <c r="Q27" i="17"/>
  <c r="S27" i="17" s="1"/>
  <c r="T27" i="17"/>
  <c r="Q27" i="8"/>
  <c r="S27" i="8" s="1"/>
  <c r="U27" i="8"/>
  <c r="K28" i="8"/>
  <c r="P27" i="8"/>
  <c r="R27" i="8" s="1"/>
  <c r="T27" i="8"/>
  <c r="U28" i="24"/>
  <c r="K29" i="24"/>
  <c r="Q28" i="24"/>
  <c r="S28" i="24" s="1"/>
  <c r="P28" i="24"/>
  <c r="R28" i="24" s="1"/>
  <c r="T28" i="24"/>
  <c r="P28" i="26"/>
  <c r="R28" i="26" s="1"/>
  <c r="U28" i="26"/>
  <c r="K29" i="26"/>
  <c r="Q28" i="26"/>
  <c r="S28" i="26" s="1"/>
  <c r="T28" i="26"/>
  <c r="P30" i="16"/>
  <c r="R30" i="16" s="1"/>
  <c r="Q30" i="16"/>
  <c r="S30" i="16" s="1"/>
  <c r="T30" i="16"/>
  <c r="U30" i="16"/>
  <c r="K31" i="16"/>
  <c r="K30" i="1"/>
  <c r="T29" i="1"/>
  <c r="U29" i="1"/>
  <c r="Q29" i="1"/>
  <c r="S29" i="1" s="1"/>
  <c r="P29" i="1"/>
  <c r="R29" i="1" s="1"/>
  <c r="K31" i="6"/>
  <c r="P30" i="6"/>
  <c r="R30" i="6" s="1"/>
  <c r="Q30" i="6"/>
  <c r="S30" i="6" s="1"/>
  <c r="U30" i="6"/>
  <c r="T30" i="6"/>
  <c r="P28" i="18"/>
  <c r="R28" i="18" s="1"/>
  <c r="T28" i="18"/>
  <c r="U28" i="18"/>
  <c r="Q28" i="18"/>
  <c r="S28" i="18" s="1"/>
  <c r="K29" i="18"/>
  <c r="AG29" i="21"/>
  <c r="AI29" i="21" s="1"/>
  <c r="T29" i="21"/>
  <c r="K30" i="21"/>
  <c r="Q29" i="21"/>
  <c r="S29" i="21" s="1"/>
  <c r="U29" i="21"/>
  <c r="AF29" i="21"/>
  <c r="AH29" i="21" s="1"/>
  <c r="P29" i="21"/>
  <c r="R29" i="21" s="1"/>
  <c r="Q29" i="9"/>
  <c r="S29" i="9" s="1"/>
  <c r="T29" i="9"/>
  <c r="U29" i="9"/>
  <c r="P29" i="9"/>
  <c r="R29" i="9" s="1"/>
  <c r="K30" i="9"/>
  <c r="T28" i="5"/>
  <c r="U28" i="5"/>
  <c r="Q28" i="5"/>
  <c r="S28" i="5" s="1"/>
  <c r="K29" i="5"/>
  <c r="P28" i="5"/>
  <c r="R28" i="5" s="1"/>
  <c r="K28" i="15"/>
  <c r="P27" i="15"/>
  <c r="R27" i="15" s="1"/>
  <c r="T27" i="15"/>
  <c r="Q27" i="15"/>
  <c r="S27" i="15" s="1"/>
  <c r="U27" i="15"/>
  <c r="K29" i="3"/>
  <c r="P28" i="3"/>
  <c r="R28" i="3" s="1"/>
  <c r="Q28" i="3"/>
  <c r="S28" i="3" s="1"/>
  <c r="T28" i="3"/>
  <c r="U28" i="3"/>
  <c r="K29" i="23"/>
  <c r="P28" i="23"/>
  <c r="R28" i="23" s="1"/>
  <c r="Q28" i="23"/>
  <c r="S28" i="23" s="1"/>
  <c r="T28" i="23"/>
  <c r="U28" i="23"/>
  <c r="AA29" i="21"/>
  <c r="AJ28" i="21"/>
  <c r="AK28" i="21"/>
  <c r="U75" i="17"/>
  <c r="T75" i="17"/>
  <c r="K76" i="17"/>
  <c r="Q75" i="17"/>
  <c r="S75" i="17" s="1"/>
  <c r="P75" i="17"/>
  <c r="R75" i="17" s="1"/>
  <c r="Q30" i="4"/>
  <c r="S30" i="4" s="1"/>
  <c r="T30" i="4"/>
  <c r="P30" i="4"/>
  <c r="R30" i="4" s="1"/>
  <c r="K31" i="4"/>
  <c r="U30" i="4"/>
  <c r="K29" i="7"/>
  <c r="T28" i="7"/>
  <c r="U28" i="7"/>
  <c r="P28" i="7"/>
  <c r="R28" i="7" s="1"/>
  <c r="Q28" i="7"/>
  <c r="S28" i="7" s="1"/>
  <c r="T29" i="14"/>
  <c r="U29" i="14"/>
  <c r="Q29" i="14"/>
  <c r="S29" i="14" s="1"/>
  <c r="P29" i="14"/>
  <c r="R29" i="14" s="1"/>
  <c r="K30" i="14"/>
  <c r="AG30" i="21" l="1"/>
  <c r="AI30" i="21" s="1"/>
  <c r="P30" i="21"/>
  <c r="R30" i="21" s="1"/>
  <c r="Q30" i="21"/>
  <c r="S30" i="21" s="1"/>
  <c r="AF30" i="21"/>
  <c r="AH30" i="21" s="1"/>
  <c r="T30" i="21"/>
  <c r="U30" i="21"/>
  <c r="K31" i="21"/>
  <c r="U28" i="15"/>
  <c r="P28" i="15"/>
  <c r="R28" i="15" s="1"/>
  <c r="T28" i="15"/>
  <c r="Q28" i="15"/>
  <c r="S28" i="15" s="1"/>
  <c r="K29" i="15"/>
  <c r="U29" i="7"/>
  <c r="T29" i="7"/>
  <c r="K30" i="7"/>
  <c r="Q29" i="7"/>
  <c r="S29" i="7" s="1"/>
  <c r="P29" i="7"/>
  <c r="R29" i="7" s="1"/>
  <c r="T76" i="17"/>
  <c r="U76" i="17"/>
  <c r="K77" i="17"/>
  <c r="P76" i="17"/>
  <c r="R76" i="17" s="1"/>
  <c r="Q76" i="17"/>
  <c r="S76" i="17" s="1"/>
  <c r="K30" i="2"/>
  <c r="P29" i="2"/>
  <c r="R29" i="2" s="1"/>
  <c r="Q29" i="2"/>
  <c r="S29" i="2" s="1"/>
  <c r="K32" i="4"/>
  <c r="U31" i="4"/>
  <c r="P31" i="4"/>
  <c r="R31" i="4" s="1"/>
  <c r="Q31" i="4"/>
  <c r="S31" i="4" s="1"/>
  <c r="T31" i="4"/>
  <c r="U29" i="23"/>
  <c r="K30" i="23"/>
  <c r="T29" i="23"/>
  <c r="P29" i="23"/>
  <c r="R29" i="23" s="1"/>
  <c r="Q29" i="23"/>
  <c r="S29" i="23" s="1"/>
  <c r="P30" i="9"/>
  <c r="R30" i="9" s="1"/>
  <c r="Q30" i="9"/>
  <c r="S30" i="9" s="1"/>
  <c r="T30" i="9"/>
  <c r="U30" i="9"/>
  <c r="K31" i="9"/>
  <c r="T29" i="24"/>
  <c r="U29" i="24"/>
  <c r="K30" i="24"/>
  <c r="Q29" i="24"/>
  <c r="S29" i="24" s="1"/>
  <c r="P29" i="24"/>
  <c r="R29" i="24" s="1"/>
  <c r="Q29" i="22"/>
  <c r="S29" i="22" s="1"/>
  <c r="K30" i="22"/>
  <c r="P29" i="22"/>
  <c r="R29" i="22" s="1"/>
  <c r="U29" i="22"/>
  <c r="T29" i="22"/>
  <c r="K29" i="19"/>
  <c r="P28" i="19"/>
  <c r="R28" i="19" s="1"/>
  <c r="Q28" i="19"/>
  <c r="S28" i="19" s="1"/>
  <c r="T28" i="19"/>
  <c r="U28" i="19"/>
  <c r="AK29" i="21"/>
  <c r="AA30" i="21"/>
  <c r="AJ29" i="21"/>
  <c r="P31" i="16"/>
  <c r="R31" i="16" s="1"/>
  <c r="Q31" i="16"/>
  <c r="S31" i="16" s="1"/>
  <c r="U31" i="16"/>
  <c r="K32" i="16"/>
  <c r="T31" i="16"/>
  <c r="U28" i="17"/>
  <c r="T28" i="17"/>
  <c r="P28" i="17"/>
  <c r="R28" i="17" s="1"/>
  <c r="Q28" i="17"/>
  <c r="S28" i="17" s="1"/>
  <c r="K29" i="17"/>
  <c r="K30" i="20"/>
  <c r="P29" i="20"/>
  <c r="R29" i="20" s="1"/>
  <c r="Q29" i="20"/>
  <c r="S29" i="20" s="1"/>
  <c r="T29" i="20"/>
  <c r="U29" i="20"/>
  <c r="U30" i="1"/>
  <c r="Q30" i="1"/>
  <c r="S30" i="1" s="1"/>
  <c r="K31" i="1"/>
  <c r="T30" i="1"/>
  <c r="P30" i="1"/>
  <c r="R30" i="1" s="1"/>
  <c r="T29" i="5"/>
  <c r="K30" i="5"/>
  <c r="P29" i="5"/>
  <c r="R29" i="5" s="1"/>
  <c r="Q29" i="5"/>
  <c r="S29" i="5" s="1"/>
  <c r="U29" i="5"/>
  <c r="T29" i="18"/>
  <c r="K30" i="18"/>
  <c r="P29" i="18"/>
  <c r="R29" i="18" s="1"/>
  <c r="Q29" i="18"/>
  <c r="S29" i="18" s="1"/>
  <c r="U29" i="18"/>
  <c r="K29" i="8"/>
  <c r="Q28" i="8"/>
  <c r="S28" i="8" s="1"/>
  <c r="T28" i="8"/>
  <c r="U28" i="8"/>
  <c r="P28" i="8"/>
  <c r="R28" i="8" s="1"/>
  <c r="T29" i="26"/>
  <c r="U29" i="26"/>
  <c r="P29" i="26"/>
  <c r="R29" i="26" s="1"/>
  <c r="K30" i="26"/>
  <c r="Q29" i="26"/>
  <c r="S29" i="26" s="1"/>
  <c r="P30" i="14"/>
  <c r="R30" i="14" s="1"/>
  <c r="T30" i="14"/>
  <c r="K31" i="14"/>
  <c r="Q30" i="14"/>
  <c r="S30" i="14" s="1"/>
  <c r="U30" i="14"/>
  <c r="U29" i="3"/>
  <c r="K30" i="3"/>
  <c r="P29" i="3"/>
  <c r="R29" i="3" s="1"/>
  <c r="T29" i="3"/>
  <c r="Q29" i="3"/>
  <c r="S29" i="3" s="1"/>
  <c r="U31" i="6"/>
  <c r="K32" i="6"/>
  <c r="P31" i="6"/>
  <c r="R31" i="6" s="1"/>
  <c r="Q31" i="6"/>
  <c r="S31" i="6" s="1"/>
  <c r="T31" i="6"/>
  <c r="P31" i="1" l="1"/>
  <c r="R31" i="1" s="1"/>
  <c r="Q31" i="1"/>
  <c r="S31" i="1" s="1"/>
  <c r="T31" i="1"/>
  <c r="U31" i="1"/>
  <c r="K32" i="1"/>
  <c r="Q29" i="15"/>
  <c r="S29" i="15" s="1"/>
  <c r="P29" i="15"/>
  <c r="R29" i="15" s="1"/>
  <c r="U29" i="15"/>
  <c r="T29" i="15"/>
  <c r="K30" i="15"/>
  <c r="P30" i="5"/>
  <c r="R30" i="5" s="1"/>
  <c r="Q30" i="5"/>
  <c r="S30" i="5" s="1"/>
  <c r="U30" i="5"/>
  <c r="T30" i="5"/>
  <c r="K31" i="5"/>
  <c r="K32" i="9"/>
  <c r="P31" i="9"/>
  <c r="R31" i="9" s="1"/>
  <c r="Q31" i="9"/>
  <c r="S31" i="9" s="1"/>
  <c r="T31" i="9"/>
  <c r="U31" i="9"/>
  <c r="T30" i="23"/>
  <c r="U30" i="23"/>
  <c r="P30" i="23"/>
  <c r="R30" i="23" s="1"/>
  <c r="Q30" i="23"/>
  <c r="S30" i="23" s="1"/>
  <c r="K31" i="23"/>
  <c r="T30" i="22"/>
  <c r="Q30" i="22"/>
  <c r="S30" i="22" s="1"/>
  <c r="K31" i="22"/>
  <c r="P30" i="22"/>
  <c r="R30" i="22" s="1"/>
  <c r="U30" i="22"/>
  <c r="K31" i="2"/>
  <c r="P30" i="2"/>
  <c r="R30" i="2" s="1"/>
  <c r="Q30" i="2"/>
  <c r="S30" i="2" s="1"/>
  <c r="T30" i="7"/>
  <c r="U30" i="7"/>
  <c r="P30" i="7"/>
  <c r="R30" i="7" s="1"/>
  <c r="K31" i="7"/>
  <c r="Q30" i="7"/>
  <c r="S30" i="7" s="1"/>
  <c r="K32" i="21"/>
  <c r="P31" i="21"/>
  <c r="R31" i="21" s="1"/>
  <c r="T31" i="21"/>
  <c r="U31" i="21"/>
  <c r="AF31" i="21"/>
  <c r="AH31" i="21" s="1"/>
  <c r="AG31" i="21"/>
  <c r="AI31" i="21" s="1"/>
  <c r="Q31" i="21"/>
  <c r="S31" i="21" s="1"/>
  <c r="K33" i="6"/>
  <c r="P32" i="6"/>
  <c r="R32" i="6" s="1"/>
  <c r="Q32" i="6"/>
  <c r="S32" i="6" s="1"/>
  <c r="T32" i="6"/>
  <c r="U32" i="6"/>
  <c r="P32" i="16"/>
  <c r="R32" i="16" s="1"/>
  <c r="Q32" i="16"/>
  <c r="S32" i="16" s="1"/>
  <c r="U32" i="16"/>
  <c r="K33" i="16"/>
  <c r="T32" i="16"/>
  <c r="T30" i="18"/>
  <c r="P30" i="18"/>
  <c r="R30" i="18" s="1"/>
  <c r="Q30" i="18"/>
  <c r="S30" i="18" s="1"/>
  <c r="K31" i="18"/>
  <c r="U30" i="18"/>
  <c r="U29" i="19"/>
  <c r="K30" i="19"/>
  <c r="Q29" i="19"/>
  <c r="S29" i="19" s="1"/>
  <c r="T29" i="19"/>
  <c r="P29" i="19"/>
  <c r="R29" i="19" s="1"/>
  <c r="Q30" i="24"/>
  <c r="S30" i="24" s="1"/>
  <c r="U30" i="24"/>
  <c r="K31" i="24"/>
  <c r="P30" i="24"/>
  <c r="R30" i="24" s="1"/>
  <c r="T30" i="24"/>
  <c r="T29" i="17"/>
  <c r="P29" i="17"/>
  <c r="R29" i="17" s="1"/>
  <c r="Q29" i="17"/>
  <c r="S29" i="17" s="1"/>
  <c r="U29" i="17"/>
  <c r="K30" i="17"/>
  <c r="U32" i="4"/>
  <c r="Q32" i="4"/>
  <c r="S32" i="4" s="1"/>
  <c r="T32" i="4"/>
  <c r="P32" i="4"/>
  <c r="R32" i="4" s="1"/>
  <c r="K33" i="4"/>
  <c r="P31" i="14"/>
  <c r="R31" i="14" s="1"/>
  <c r="Q31" i="14"/>
  <c r="S31" i="14" s="1"/>
  <c r="U31" i="14"/>
  <c r="T31" i="14"/>
  <c r="K32" i="14"/>
  <c r="T30" i="20"/>
  <c r="U30" i="20"/>
  <c r="P30" i="20"/>
  <c r="R30" i="20" s="1"/>
  <c r="Q30" i="20"/>
  <c r="S30" i="20" s="1"/>
  <c r="K31" i="20"/>
  <c r="U77" i="17"/>
  <c r="K78" i="17"/>
  <c r="P77" i="17"/>
  <c r="R77" i="17" s="1"/>
  <c r="T77" i="17"/>
  <c r="Q77" i="17"/>
  <c r="S77" i="17" s="1"/>
  <c r="K31" i="3"/>
  <c r="Q30" i="3"/>
  <c r="S30" i="3" s="1"/>
  <c r="P30" i="3"/>
  <c r="R30" i="3" s="1"/>
  <c r="T30" i="3"/>
  <c r="U30" i="3"/>
  <c r="T30" i="26"/>
  <c r="Q30" i="26"/>
  <c r="S30" i="26" s="1"/>
  <c r="K31" i="26"/>
  <c r="U30" i="26"/>
  <c r="P30" i="26"/>
  <c r="R30" i="26" s="1"/>
  <c r="U29" i="8"/>
  <c r="P29" i="8"/>
  <c r="R29" i="8" s="1"/>
  <c r="T29" i="8"/>
  <c r="K30" i="8"/>
  <c r="Q29" i="8"/>
  <c r="S29" i="8" s="1"/>
  <c r="AA31" i="21"/>
  <c r="AK30" i="21"/>
  <c r="AJ30" i="21"/>
  <c r="Q32" i="1" l="1"/>
  <c r="S32" i="1" s="1"/>
  <c r="P32" i="1"/>
  <c r="R32" i="1" s="1"/>
  <c r="U32" i="1"/>
  <c r="T32" i="1"/>
  <c r="K33" i="1"/>
  <c r="Q31" i="3"/>
  <c r="S31" i="3" s="1"/>
  <c r="U31" i="3"/>
  <c r="K32" i="3"/>
  <c r="T31" i="3"/>
  <c r="P31" i="3"/>
  <c r="R31" i="3" s="1"/>
  <c r="P33" i="4"/>
  <c r="R33" i="4" s="1"/>
  <c r="T33" i="4"/>
  <c r="U33" i="4"/>
  <c r="K34" i="4"/>
  <c r="Q33" i="4"/>
  <c r="S33" i="4" s="1"/>
  <c r="T32" i="9"/>
  <c r="K33" i="9"/>
  <c r="P32" i="9"/>
  <c r="R32" i="9" s="1"/>
  <c r="U32" i="9"/>
  <c r="Q32" i="9"/>
  <c r="S32" i="9" s="1"/>
  <c r="AK31" i="21"/>
  <c r="AA32" i="21"/>
  <c r="AJ31" i="21"/>
  <c r="P31" i="26"/>
  <c r="R31" i="26" s="1"/>
  <c r="Q31" i="26"/>
  <c r="S31" i="26" s="1"/>
  <c r="T31" i="26"/>
  <c r="U31" i="26"/>
  <c r="K32" i="26"/>
  <c r="U32" i="21"/>
  <c r="Q32" i="21"/>
  <c r="S32" i="21" s="1"/>
  <c r="AF32" i="21"/>
  <c r="AH32" i="21" s="1"/>
  <c r="AG32" i="21"/>
  <c r="AI32" i="21" s="1"/>
  <c r="K33" i="21"/>
  <c r="T32" i="21"/>
  <c r="P32" i="21"/>
  <c r="R32" i="21" s="1"/>
  <c r="K32" i="2"/>
  <c r="Q31" i="2"/>
  <c r="S31" i="2" s="1"/>
  <c r="P31" i="2"/>
  <c r="R31" i="2" s="1"/>
  <c r="K32" i="5"/>
  <c r="P31" i="5"/>
  <c r="R31" i="5" s="1"/>
  <c r="T31" i="5"/>
  <c r="U31" i="5"/>
  <c r="Q31" i="5"/>
  <c r="S31" i="5" s="1"/>
  <c r="T30" i="19"/>
  <c r="U30" i="19"/>
  <c r="K31" i="19"/>
  <c r="Q30" i="19"/>
  <c r="S30" i="19" s="1"/>
  <c r="P30" i="19"/>
  <c r="R30" i="19" s="1"/>
  <c r="T33" i="16"/>
  <c r="K34" i="16"/>
  <c r="P33" i="16"/>
  <c r="R33" i="16" s="1"/>
  <c r="U33" i="16"/>
  <c r="Q33" i="16"/>
  <c r="S33" i="16" s="1"/>
  <c r="Q33" i="6"/>
  <c r="S33" i="6" s="1"/>
  <c r="U33" i="6"/>
  <c r="K34" i="6"/>
  <c r="T33" i="6"/>
  <c r="P33" i="6"/>
  <c r="R33" i="6" s="1"/>
  <c r="Q31" i="7"/>
  <c r="S31" i="7" s="1"/>
  <c r="T31" i="7"/>
  <c r="U31" i="7"/>
  <c r="K32" i="7"/>
  <c r="P31" i="7"/>
  <c r="R31" i="7" s="1"/>
  <c r="K32" i="24"/>
  <c r="P31" i="24"/>
  <c r="R31" i="24" s="1"/>
  <c r="Q31" i="24"/>
  <c r="S31" i="24" s="1"/>
  <c r="U31" i="24"/>
  <c r="T31" i="24"/>
  <c r="Q30" i="17"/>
  <c r="S30" i="17" s="1"/>
  <c r="P30" i="17"/>
  <c r="R30" i="17" s="1"/>
  <c r="T30" i="17"/>
  <c r="U30" i="17"/>
  <c r="K31" i="17"/>
  <c r="P31" i="18"/>
  <c r="R31" i="18" s="1"/>
  <c r="Q31" i="18"/>
  <c r="S31" i="18" s="1"/>
  <c r="U31" i="18"/>
  <c r="T31" i="18"/>
  <c r="K32" i="18"/>
  <c r="T30" i="8"/>
  <c r="P30" i="8"/>
  <c r="R30" i="8" s="1"/>
  <c r="Q30" i="8"/>
  <c r="S30" i="8" s="1"/>
  <c r="K31" i="8"/>
  <c r="U30" i="8"/>
  <c r="P78" i="17"/>
  <c r="R78" i="17" s="1"/>
  <c r="U78" i="17"/>
  <c r="K79" i="17"/>
  <c r="Q78" i="17"/>
  <c r="S78" i="17" s="1"/>
  <c r="T78" i="17"/>
  <c r="T31" i="20"/>
  <c r="Q31" i="20"/>
  <c r="S31" i="20" s="1"/>
  <c r="U31" i="20"/>
  <c r="P31" i="20"/>
  <c r="R31" i="20" s="1"/>
  <c r="K32" i="20"/>
  <c r="Q30" i="15"/>
  <c r="S30" i="15" s="1"/>
  <c r="P30" i="15"/>
  <c r="R30" i="15" s="1"/>
  <c r="U30" i="15"/>
  <c r="K31" i="15"/>
  <c r="T30" i="15"/>
  <c r="T32" i="14"/>
  <c r="K33" i="14"/>
  <c r="P32" i="14"/>
  <c r="R32" i="14" s="1"/>
  <c r="Q32" i="14"/>
  <c r="S32" i="14" s="1"/>
  <c r="U32" i="14"/>
  <c r="P31" i="22"/>
  <c r="R31" i="22" s="1"/>
  <c r="K32" i="22"/>
  <c r="Q31" i="22"/>
  <c r="S31" i="22" s="1"/>
  <c r="T31" i="22"/>
  <c r="U31" i="22"/>
  <c r="Q31" i="23"/>
  <c r="S31" i="23" s="1"/>
  <c r="P31" i="23"/>
  <c r="R31" i="23" s="1"/>
  <c r="U31" i="23"/>
  <c r="K32" i="23"/>
  <c r="T31" i="23"/>
  <c r="K34" i="1" l="1"/>
  <c r="P33" i="1"/>
  <c r="R33" i="1" s="1"/>
  <c r="U33" i="1"/>
  <c r="Q33" i="1"/>
  <c r="S33" i="1" s="1"/>
  <c r="T33" i="1"/>
  <c r="K34" i="14"/>
  <c r="T33" i="14"/>
  <c r="P33" i="14"/>
  <c r="R33" i="14" s="1"/>
  <c r="Q33" i="14"/>
  <c r="S33" i="14" s="1"/>
  <c r="U33" i="14"/>
  <c r="K33" i="23"/>
  <c r="P32" i="23"/>
  <c r="R32" i="23" s="1"/>
  <c r="Q32" i="23"/>
  <c r="S32" i="23" s="1"/>
  <c r="T32" i="23"/>
  <c r="U32" i="23"/>
  <c r="U32" i="24"/>
  <c r="K33" i="24"/>
  <c r="Q32" i="24"/>
  <c r="S32" i="24" s="1"/>
  <c r="T32" i="24"/>
  <c r="P32" i="24"/>
  <c r="R32" i="24" s="1"/>
  <c r="K35" i="6"/>
  <c r="T34" i="6"/>
  <c r="U34" i="6"/>
  <c r="P34" i="6"/>
  <c r="R34" i="6" s="1"/>
  <c r="Q34" i="6"/>
  <c r="S34" i="6" s="1"/>
  <c r="K33" i="3"/>
  <c r="T32" i="3"/>
  <c r="U32" i="3"/>
  <c r="P32" i="3"/>
  <c r="R32" i="3" s="1"/>
  <c r="Q32" i="3"/>
  <c r="S32" i="3" s="1"/>
  <c r="T32" i="5"/>
  <c r="U32" i="5"/>
  <c r="Q32" i="5"/>
  <c r="S32" i="5" s="1"/>
  <c r="K33" i="5"/>
  <c r="P32" i="5"/>
  <c r="R32" i="5" s="1"/>
  <c r="P79" i="17"/>
  <c r="R79" i="17" s="1"/>
  <c r="T79" i="17"/>
  <c r="Q79" i="17"/>
  <c r="S79" i="17" s="1"/>
  <c r="U79" i="17"/>
  <c r="K80" i="17"/>
  <c r="P32" i="18"/>
  <c r="R32" i="18" s="1"/>
  <c r="K33" i="18"/>
  <c r="Q32" i="18"/>
  <c r="S32" i="18" s="1"/>
  <c r="T32" i="18"/>
  <c r="U32" i="18"/>
  <c r="K33" i="7"/>
  <c r="P32" i="7"/>
  <c r="R32" i="7" s="1"/>
  <c r="Q32" i="7"/>
  <c r="S32" i="7" s="1"/>
  <c r="U32" i="7"/>
  <c r="T32" i="7"/>
  <c r="Q31" i="19"/>
  <c r="S31" i="19" s="1"/>
  <c r="U31" i="19"/>
  <c r="K32" i="19"/>
  <c r="T31" i="19"/>
  <c r="P31" i="19"/>
  <c r="R31" i="19" s="1"/>
  <c r="AJ32" i="21"/>
  <c r="AK32" i="21"/>
  <c r="AA33" i="21"/>
  <c r="Q34" i="4"/>
  <c r="S34" i="4" s="1"/>
  <c r="U34" i="4"/>
  <c r="K35" i="4"/>
  <c r="T34" i="4"/>
  <c r="P34" i="4"/>
  <c r="R34" i="4" s="1"/>
  <c r="P32" i="2"/>
  <c r="R32" i="2" s="1"/>
  <c r="K33" i="2"/>
  <c r="Q32" i="2"/>
  <c r="S32" i="2" s="1"/>
  <c r="P32" i="26"/>
  <c r="R32" i="26" s="1"/>
  <c r="Q32" i="26"/>
  <c r="S32" i="26" s="1"/>
  <c r="U32" i="26"/>
  <c r="T32" i="26"/>
  <c r="K33" i="26"/>
  <c r="Q31" i="8"/>
  <c r="S31" i="8" s="1"/>
  <c r="K32" i="8"/>
  <c r="U31" i="8"/>
  <c r="P31" i="8"/>
  <c r="R31" i="8" s="1"/>
  <c r="T31" i="8"/>
  <c r="K35" i="16"/>
  <c r="P34" i="16"/>
  <c r="R34" i="16" s="1"/>
  <c r="T34" i="16"/>
  <c r="Q34" i="16"/>
  <c r="S34" i="16" s="1"/>
  <c r="U34" i="16"/>
  <c r="P32" i="20"/>
  <c r="R32" i="20" s="1"/>
  <c r="Q32" i="20"/>
  <c r="S32" i="20" s="1"/>
  <c r="T32" i="20"/>
  <c r="K33" i="20"/>
  <c r="U32" i="20"/>
  <c r="P32" i="22"/>
  <c r="R32" i="22" s="1"/>
  <c r="U32" i="22"/>
  <c r="T32" i="22"/>
  <c r="K33" i="22"/>
  <c r="Q32" i="22"/>
  <c r="S32" i="22" s="1"/>
  <c r="K32" i="15"/>
  <c r="P31" i="15"/>
  <c r="R31" i="15" s="1"/>
  <c r="Q31" i="15"/>
  <c r="S31" i="15" s="1"/>
  <c r="T31" i="15"/>
  <c r="U31" i="15"/>
  <c r="K32" i="17"/>
  <c r="Q31" i="17"/>
  <c r="S31" i="17" s="1"/>
  <c r="P31" i="17"/>
  <c r="R31" i="17" s="1"/>
  <c r="U31" i="17"/>
  <c r="T31" i="17"/>
  <c r="Q33" i="21"/>
  <c r="S33" i="21" s="1"/>
  <c r="K34" i="21"/>
  <c r="AF33" i="21"/>
  <c r="AH33" i="21" s="1"/>
  <c r="AG33" i="21"/>
  <c r="AI33" i="21" s="1"/>
  <c r="P33" i="21"/>
  <c r="R33" i="21" s="1"/>
  <c r="T33" i="21"/>
  <c r="U33" i="21"/>
  <c r="U33" i="9"/>
  <c r="K34" i="9"/>
  <c r="Q33" i="9"/>
  <c r="S33" i="9" s="1"/>
  <c r="T33" i="9"/>
  <c r="P33" i="9"/>
  <c r="R33" i="9" s="1"/>
  <c r="K34" i="20" l="1"/>
  <c r="P33" i="20"/>
  <c r="R33" i="20" s="1"/>
  <c r="T33" i="20"/>
  <c r="U33" i="20"/>
  <c r="Q33" i="20"/>
  <c r="S33" i="20" s="1"/>
  <c r="T80" i="17"/>
  <c r="K81" i="17"/>
  <c r="U80" i="17"/>
  <c r="P80" i="17"/>
  <c r="R80" i="17" s="1"/>
  <c r="Q80" i="17"/>
  <c r="S80" i="17" s="1"/>
  <c r="U34" i="21"/>
  <c r="AF34" i="21"/>
  <c r="AH34" i="21" s="1"/>
  <c r="T34" i="21"/>
  <c r="P34" i="21"/>
  <c r="R34" i="21" s="1"/>
  <c r="AG34" i="21"/>
  <c r="AI34" i="21" s="1"/>
  <c r="Q34" i="21"/>
  <c r="S34" i="21" s="1"/>
  <c r="K35" i="21"/>
  <c r="K34" i="26"/>
  <c r="P33" i="26"/>
  <c r="R33" i="26" s="1"/>
  <c r="U33" i="26"/>
  <c r="Q33" i="26"/>
  <c r="S33" i="26" s="1"/>
  <c r="T33" i="26"/>
  <c r="P34" i="9"/>
  <c r="R34" i="9" s="1"/>
  <c r="T34" i="9"/>
  <c r="U34" i="9"/>
  <c r="K35" i="9"/>
  <c r="Q34" i="9"/>
  <c r="S34" i="9" s="1"/>
  <c r="U33" i="7"/>
  <c r="P33" i="7"/>
  <c r="R33" i="7" s="1"/>
  <c r="Q33" i="7"/>
  <c r="S33" i="7" s="1"/>
  <c r="T33" i="7"/>
  <c r="K34" i="7"/>
  <c r="P34" i="14"/>
  <c r="R34" i="14" s="1"/>
  <c r="U34" i="14"/>
  <c r="K35" i="14"/>
  <c r="Q34" i="14"/>
  <c r="S34" i="14" s="1"/>
  <c r="T34" i="14"/>
  <c r="K36" i="4"/>
  <c r="U35" i="4"/>
  <c r="T35" i="4"/>
  <c r="P35" i="4"/>
  <c r="R35" i="4" s="1"/>
  <c r="Q35" i="4"/>
  <c r="S35" i="4" s="1"/>
  <c r="U32" i="15"/>
  <c r="K33" i="15"/>
  <c r="P32" i="15"/>
  <c r="R32" i="15" s="1"/>
  <c r="Q32" i="15"/>
  <c r="S32" i="15" s="1"/>
  <c r="T32" i="15"/>
  <c r="U33" i="23"/>
  <c r="K34" i="23"/>
  <c r="Q33" i="23"/>
  <c r="S33" i="23" s="1"/>
  <c r="T33" i="23"/>
  <c r="P33" i="23"/>
  <c r="R33" i="23" s="1"/>
  <c r="K33" i="19"/>
  <c r="P32" i="19"/>
  <c r="R32" i="19" s="1"/>
  <c r="Q32" i="19"/>
  <c r="S32" i="19" s="1"/>
  <c r="T32" i="19"/>
  <c r="U32" i="19"/>
  <c r="U35" i="6"/>
  <c r="T35" i="6"/>
  <c r="K36" i="6"/>
  <c r="P35" i="6"/>
  <c r="R35" i="6" s="1"/>
  <c r="Q35" i="6"/>
  <c r="S35" i="6" s="1"/>
  <c r="T33" i="22"/>
  <c r="Q33" i="22"/>
  <c r="S33" i="22" s="1"/>
  <c r="U33" i="22"/>
  <c r="K34" i="22"/>
  <c r="P33" i="22"/>
  <c r="R33" i="22" s="1"/>
  <c r="AA34" i="21"/>
  <c r="AJ33" i="21"/>
  <c r="AK33" i="21"/>
  <c r="U33" i="18"/>
  <c r="K34" i="18"/>
  <c r="P33" i="18"/>
  <c r="R33" i="18" s="1"/>
  <c r="Q33" i="18"/>
  <c r="S33" i="18" s="1"/>
  <c r="T33" i="18"/>
  <c r="T33" i="5"/>
  <c r="K34" i="5"/>
  <c r="Q33" i="5"/>
  <c r="S33" i="5" s="1"/>
  <c r="U33" i="5"/>
  <c r="P33" i="5"/>
  <c r="R33" i="5" s="1"/>
  <c r="U33" i="3"/>
  <c r="T33" i="3"/>
  <c r="K34" i="3"/>
  <c r="Q33" i="3"/>
  <c r="S33" i="3" s="1"/>
  <c r="P33" i="3"/>
  <c r="R33" i="3" s="1"/>
  <c r="P35" i="16"/>
  <c r="R35" i="16" s="1"/>
  <c r="U35" i="16"/>
  <c r="K36" i="16"/>
  <c r="T35" i="16"/>
  <c r="Q35" i="16"/>
  <c r="S35" i="16" s="1"/>
  <c r="U32" i="17"/>
  <c r="P32" i="17"/>
  <c r="R32" i="17" s="1"/>
  <c r="Q32" i="17"/>
  <c r="S32" i="17" s="1"/>
  <c r="K33" i="17"/>
  <c r="T32" i="17"/>
  <c r="K33" i="8"/>
  <c r="U32" i="8"/>
  <c r="T32" i="8"/>
  <c r="P32" i="8"/>
  <c r="R32" i="8" s="1"/>
  <c r="Q32" i="8"/>
  <c r="S32" i="8" s="1"/>
  <c r="P33" i="2"/>
  <c r="R33" i="2" s="1"/>
  <c r="Q33" i="2"/>
  <c r="S33" i="2" s="1"/>
  <c r="K34" i="2"/>
  <c r="T33" i="24"/>
  <c r="U33" i="24"/>
  <c r="K34" i="24"/>
  <c r="P33" i="24"/>
  <c r="R33" i="24" s="1"/>
  <c r="Q33" i="24"/>
  <c r="S33" i="24" s="1"/>
  <c r="U34" i="1"/>
  <c r="K35" i="1"/>
  <c r="Q34" i="1"/>
  <c r="S34" i="1" s="1"/>
  <c r="P34" i="1"/>
  <c r="R34" i="1" s="1"/>
  <c r="T34" i="1"/>
  <c r="U33" i="19" l="1"/>
  <c r="K34" i="19"/>
  <c r="Q33" i="19"/>
  <c r="S33" i="19" s="1"/>
  <c r="T33" i="19"/>
  <c r="P33" i="19"/>
  <c r="R33" i="19" s="1"/>
  <c r="Q36" i="6"/>
  <c r="S36" i="6" s="1"/>
  <c r="T36" i="6"/>
  <c r="U36" i="6"/>
  <c r="P36" i="6"/>
  <c r="R36" i="6" s="1"/>
  <c r="K37" i="6"/>
  <c r="U33" i="8"/>
  <c r="T33" i="8"/>
  <c r="K34" i="8"/>
  <c r="P33" i="8"/>
  <c r="R33" i="8" s="1"/>
  <c r="Q33" i="8"/>
  <c r="S33" i="8" s="1"/>
  <c r="K37" i="16"/>
  <c r="U36" i="16"/>
  <c r="P36" i="16"/>
  <c r="R36" i="16" s="1"/>
  <c r="Q36" i="16"/>
  <c r="S36" i="16" s="1"/>
  <c r="T36" i="16"/>
  <c r="T34" i="18"/>
  <c r="U34" i="18"/>
  <c r="P34" i="18"/>
  <c r="R34" i="18" s="1"/>
  <c r="K35" i="18"/>
  <c r="Q34" i="18"/>
  <c r="S34" i="18" s="1"/>
  <c r="K35" i="7"/>
  <c r="P34" i="7"/>
  <c r="R34" i="7" s="1"/>
  <c r="Q34" i="7"/>
  <c r="S34" i="7" s="1"/>
  <c r="T34" i="7"/>
  <c r="U34" i="7"/>
  <c r="P34" i="2"/>
  <c r="R34" i="2" s="1"/>
  <c r="Q34" i="2"/>
  <c r="S34" i="2" s="1"/>
  <c r="K35" i="2"/>
  <c r="U81" i="17"/>
  <c r="K82" i="17"/>
  <c r="T81" i="17"/>
  <c r="Q81" i="17"/>
  <c r="S81" i="17" s="1"/>
  <c r="P81" i="17"/>
  <c r="R81" i="17" s="1"/>
  <c r="U35" i="1"/>
  <c r="K36" i="1"/>
  <c r="Q35" i="1"/>
  <c r="S35" i="1" s="1"/>
  <c r="T35" i="1"/>
  <c r="P35" i="1"/>
  <c r="R35" i="1" s="1"/>
  <c r="P33" i="17"/>
  <c r="R33" i="17" s="1"/>
  <c r="Q33" i="17"/>
  <c r="S33" i="17" s="1"/>
  <c r="U33" i="17"/>
  <c r="T33" i="17"/>
  <c r="K34" i="17"/>
  <c r="U36" i="4"/>
  <c r="T36" i="4"/>
  <c r="K37" i="4"/>
  <c r="P36" i="4"/>
  <c r="R36" i="4" s="1"/>
  <c r="Q36" i="4"/>
  <c r="S36" i="4" s="1"/>
  <c r="AJ34" i="21"/>
  <c r="AK34" i="21"/>
  <c r="AA35" i="21"/>
  <c r="Q34" i="3"/>
  <c r="S34" i="3" s="1"/>
  <c r="T34" i="3"/>
  <c r="K35" i="3"/>
  <c r="U34" i="3"/>
  <c r="P34" i="3"/>
  <c r="R34" i="3" s="1"/>
  <c r="T35" i="14"/>
  <c r="U35" i="14"/>
  <c r="P35" i="14"/>
  <c r="R35" i="14" s="1"/>
  <c r="Q35" i="14"/>
  <c r="S35" i="14" s="1"/>
  <c r="K36" i="14"/>
  <c r="P34" i="5"/>
  <c r="R34" i="5" s="1"/>
  <c r="Q34" i="5"/>
  <c r="S34" i="5" s="1"/>
  <c r="U34" i="5"/>
  <c r="K35" i="5"/>
  <c r="T34" i="5"/>
  <c r="Q34" i="24"/>
  <c r="S34" i="24" s="1"/>
  <c r="U34" i="24"/>
  <c r="P34" i="24"/>
  <c r="R34" i="24" s="1"/>
  <c r="T34" i="24"/>
  <c r="K35" i="24"/>
  <c r="T34" i="22"/>
  <c r="U34" i="22"/>
  <c r="Q34" i="22"/>
  <c r="S34" i="22" s="1"/>
  <c r="K35" i="22"/>
  <c r="P34" i="22"/>
  <c r="R34" i="22" s="1"/>
  <c r="T35" i="9"/>
  <c r="U35" i="9"/>
  <c r="P35" i="9"/>
  <c r="R35" i="9" s="1"/>
  <c r="K36" i="9"/>
  <c r="Q35" i="9"/>
  <c r="S35" i="9" s="1"/>
  <c r="T34" i="26"/>
  <c r="U34" i="26"/>
  <c r="K35" i="26"/>
  <c r="Q34" i="26"/>
  <c r="S34" i="26" s="1"/>
  <c r="P34" i="26"/>
  <c r="R34" i="26" s="1"/>
  <c r="K34" i="15"/>
  <c r="P33" i="15"/>
  <c r="R33" i="15" s="1"/>
  <c r="U33" i="15"/>
  <c r="T33" i="15"/>
  <c r="Q33" i="15"/>
  <c r="S33" i="15" s="1"/>
  <c r="T34" i="23"/>
  <c r="U34" i="23"/>
  <c r="P34" i="23"/>
  <c r="R34" i="23" s="1"/>
  <c r="K35" i="23"/>
  <c r="Q34" i="23"/>
  <c r="S34" i="23" s="1"/>
  <c r="Q35" i="21"/>
  <c r="S35" i="21" s="1"/>
  <c r="K36" i="21"/>
  <c r="AF35" i="21"/>
  <c r="AH35" i="21" s="1"/>
  <c r="AG35" i="21"/>
  <c r="AI35" i="21" s="1"/>
  <c r="P35" i="21"/>
  <c r="R35" i="21" s="1"/>
  <c r="T35" i="21"/>
  <c r="U35" i="21"/>
  <c r="T34" i="20"/>
  <c r="U34" i="20"/>
  <c r="P34" i="20"/>
  <c r="R34" i="20" s="1"/>
  <c r="Q34" i="20"/>
  <c r="S34" i="20" s="1"/>
  <c r="K35" i="20"/>
  <c r="T34" i="8" l="1"/>
  <c r="K35" i="8"/>
  <c r="Q34" i="8"/>
  <c r="S34" i="8" s="1"/>
  <c r="P34" i="8"/>
  <c r="R34" i="8" s="1"/>
  <c r="U34" i="8"/>
  <c r="Q35" i="23"/>
  <c r="S35" i="23" s="1"/>
  <c r="K36" i="23"/>
  <c r="T35" i="23"/>
  <c r="P35" i="23"/>
  <c r="R35" i="23" s="1"/>
  <c r="U35" i="23"/>
  <c r="K36" i="24"/>
  <c r="P35" i="24"/>
  <c r="R35" i="24" s="1"/>
  <c r="Q35" i="24"/>
  <c r="S35" i="24" s="1"/>
  <c r="T35" i="24"/>
  <c r="U35" i="24"/>
  <c r="T35" i="22"/>
  <c r="Q35" i="22"/>
  <c r="S35" i="22" s="1"/>
  <c r="K36" i="22"/>
  <c r="P35" i="22"/>
  <c r="R35" i="22" s="1"/>
  <c r="U35" i="22"/>
  <c r="AJ35" i="21"/>
  <c r="AK35" i="21"/>
  <c r="AA36" i="21"/>
  <c r="Q34" i="17"/>
  <c r="S34" i="17" s="1"/>
  <c r="K35" i="17"/>
  <c r="P34" i="17"/>
  <c r="R34" i="17" s="1"/>
  <c r="T34" i="17"/>
  <c r="U34" i="17"/>
  <c r="Q36" i="1"/>
  <c r="S36" i="1" s="1"/>
  <c r="T36" i="1"/>
  <c r="U36" i="1"/>
  <c r="P36" i="1"/>
  <c r="R36" i="1" s="1"/>
  <c r="K37" i="1"/>
  <c r="T35" i="18"/>
  <c r="U35" i="18"/>
  <c r="K36" i="18"/>
  <c r="P35" i="18"/>
  <c r="R35" i="18" s="1"/>
  <c r="Q35" i="18"/>
  <c r="S35" i="18" s="1"/>
  <c r="T37" i="16"/>
  <c r="Q37" i="16"/>
  <c r="S37" i="16" s="1"/>
  <c r="K38" i="16"/>
  <c r="P37" i="16"/>
  <c r="R37" i="16" s="1"/>
  <c r="U37" i="16"/>
  <c r="U36" i="21"/>
  <c r="AF36" i="21"/>
  <c r="AH36" i="21" s="1"/>
  <c r="Q36" i="21"/>
  <c r="S36" i="21" s="1"/>
  <c r="T36" i="21"/>
  <c r="P36" i="21"/>
  <c r="R36" i="21" s="1"/>
  <c r="AG36" i="21"/>
  <c r="AI36" i="21" s="1"/>
  <c r="K37" i="21"/>
  <c r="K36" i="5"/>
  <c r="P35" i="5"/>
  <c r="R35" i="5" s="1"/>
  <c r="Q35" i="5"/>
  <c r="S35" i="5" s="1"/>
  <c r="T35" i="5"/>
  <c r="U35" i="5"/>
  <c r="Q35" i="3"/>
  <c r="S35" i="3" s="1"/>
  <c r="P35" i="3"/>
  <c r="R35" i="3" s="1"/>
  <c r="T35" i="3"/>
  <c r="U35" i="3"/>
  <c r="K36" i="3"/>
  <c r="U37" i="4"/>
  <c r="Q37" i="4"/>
  <c r="S37" i="4" s="1"/>
  <c r="T37" i="4"/>
  <c r="P37" i="4"/>
  <c r="R37" i="4" s="1"/>
  <c r="K38" i="4"/>
  <c r="P82" i="17"/>
  <c r="R82" i="17" s="1"/>
  <c r="U82" i="17"/>
  <c r="T82" i="17"/>
  <c r="Q82" i="17"/>
  <c r="S82" i="17" s="1"/>
  <c r="K83" i="17"/>
  <c r="T36" i="9"/>
  <c r="P36" i="9"/>
  <c r="R36" i="9" s="1"/>
  <c r="Q36" i="9"/>
  <c r="S36" i="9" s="1"/>
  <c r="K37" i="9"/>
  <c r="U36" i="9"/>
  <c r="T36" i="14"/>
  <c r="Q36" i="14"/>
  <c r="S36" i="14" s="1"/>
  <c r="K37" i="14"/>
  <c r="P36" i="14"/>
  <c r="R36" i="14" s="1"/>
  <c r="U36" i="14"/>
  <c r="Q35" i="7"/>
  <c r="S35" i="7" s="1"/>
  <c r="K36" i="7"/>
  <c r="P35" i="7"/>
  <c r="R35" i="7" s="1"/>
  <c r="U35" i="7"/>
  <c r="T35" i="7"/>
  <c r="Q37" i="6"/>
  <c r="S37" i="6" s="1"/>
  <c r="P37" i="6"/>
  <c r="R37" i="6" s="1"/>
  <c r="T37" i="6"/>
  <c r="U37" i="6"/>
  <c r="K38" i="6"/>
  <c r="T34" i="19"/>
  <c r="U34" i="19"/>
  <c r="K35" i="19"/>
  <c r="P34" i="19"/>
  <c r="R34" i="19" s="1"/>
  <c r="Q34" i="19"/>
  <c r="S34" i="19" s="1"/>
  <c r="Q34" i="15"/>
  <c r="S34" i="15" s="1"/>
  <c r="U34" i="15"/>
  <c r="K35" i="15"/>
  <c r="P34" i="15"/>
  <c r="R34" i="15" s="1"/>
  <c r="T34" i="15"/>
  <c r="T35" i="20"/>
  <c r="P35" i="20"/>
  <c r="R35" i="20" s="1"/>
  <c r="Q35" i="20"/>
  <c r="S35" i="20" s="1"/>
  <c r="U35" i="20"/>
  <c r="K36" i="20"/>
  <c r="T35" i="26"/>
  <c r="U35" i="26"/>
  <c r="P35" i="26"/>
  <c r="R35" i="26" s="1"/>
  <c r="Q35" i="26"/>
  <c r="S35" i="26" s="1"/>
  <c r="K36" i="26"/>
  <c r="P35" i="2"/>
  <c r="R35" i="2" s="1"/>
  <c r="Q35" i="2"/>
  <c r="S35" i="2" s="1"/>
  <c r="K36" i="2"/>
  <c r="Q35" i="19" l="1"/>
  <c r="S35" i="19" s="1"/>
  <c r="U35" i="19"/>
  <c r="T35" i="19"/>
  <c r="K36" i="19"/>
  <c r="P35" i="19"/>
  <c r="R35" i="19" s="1"/>
  <c r="Q36" i="2"/>
  <c r="S36" i="2" s="1"/>
  <c r="P36" i="2"/>
  <c r="R36" i="2" s="1"/>
  <c r="K37" i="2"/>
  <c r="P36" i="20"/>
  <c r="R36" i="20" s="1"/>
  <c r="Q36" i="20"/>
  <c r="S36" i="20" s="1"/>
  <c r="T36" i="20"/>
  <c r="Y43" i="20" s="1"/>
  <c r="K37" i="20"/>
  <c r="U36" i="20"/>
  <c r="Q38" i="4"/>
  <c r="S38" i="4" s="1"/>
  <c r="T38" i="4"/>
  <c r="U38" i="4"/>
  <c r="P38" i="4"/>
  <c r="R38" i="4" s="1"/>
  <c r="K39" i="4"/>
  <c r="P38" i="16"/>
  <c r="R38" i="16" s="1"/>
  <c r="K39" i="16"/>
  <c r="Q38" i="16"/>
  <c r="S38" i="16" s="1"/>
  <c r="T38" i="16"/>
  <c r="U38" i="16"/>
  <c r="K38" i="1"/>
  <c r="T37" i="1"/>
  <c r="Q37" i="1"/>
  <c r="S37" i="1" s="1"/>
  <c r="U37" i="1"/>
  <c r="P37" i="1"/>
  <c r="R37" i="1" s="1"/>
  <c r="K36" i="17"/>
  <c r="U35" i="17"/>
  <c r="P35" i="17"/>
  <c r="R35" i="17" s="1"/>
  <c r="T35" i="17"/>
  <c r="Q35" i="17"/>
  <c r="S35" i="17" s="1"/>
  <c r="AJ36" i="21"/>
  <c r="AK36" i="21"/>
  <c r="AA37" i="21"/>
  <c r="K37" i="23"/>
  <c r="P36" i="23"/>
  <c r="R36" i="23" s="1"/>
  <c r="Q36" i="23"/>
  <c r="S36" i="23" s="1"/>
  <c r="T36" i="23"/>
  <c r="U36" i="23"/>
  <c r="P36" i="26"/>
  <c r="R36" i="26" s="1"/>
  <c r="T36" i="26"/>
  <c r="Y43" i="26" s="1"/>
  <c r="U36" i="26"/>
  <c r="Q36" i="26"/>
  <c r="S36" i="26" s="1"/>
  <c r="K37" i="26"/>
  <c r="P37" i="14"/>
  <c r="R37" i="14" s="1"/>
  <c r="Q37" i="14"/>
  <c r="S37" i="14" s="1"/>
  <c r="K38" i="14"/>
  <c r="T37" i="14"/>
  <c r="U37" i="14"/>
  <c r="Q83" i="17"/>
  <c r="S83" i="17" s="1"/>
  <c r="T83" i="17"/>
  <c r="K84" i="17"/>
  <c r="P83" i="17"/>
  <c r="R83" i="17" s="1"/>
  <c r="U83" i="17"/>
  <c r="K37" i="3"/>
  <c r="P36" i="3"/>
  <c r="R36" i="3" s="1"/>
  <c r="Q36" i="3"/>
  <c r="S36" i="3" s="1"/>
  <c r="T36" i="3"/>
  <c r="U36" i="3"/>
  <c r="T36" i="5"/>
  <c r="U36" i="5"/>
  <c r="Q36" i="5"/>
  <c r="S36" i="5" s="1"/>
  <c r="P36" i="5"/>
  <c r="R36" i="5" s="1"/>
  <c r="K37" i="5"/>
  <c r="U36" i="24"/>
  <c r="K37" i="24"/>
  <c r="Q36" i="24"/>
  <c r="S36" i="24" s="1"/>
  <c r="T36" i="24"/>
  <c r="P36" i="24"/>
  <c r="R36" i="24" s="1"/>
  <c r="P36" i="18"/>
  <c r="R36" i="18" s="1"/>
  <c r="T36" i="18"/>
  <c r="K37" i="18"/>
  <c r="Q36" i="18"/>
  <c r="S36" i="18" s="1"/>
  <c r="U36" i="18"/>
  <c r="K36" i="15"/>
  <c r="U35" i="15"/>
  <c r="Q35" i="15"/>
  <c r="S35" i="15" s="1"/>
  <c r="T35" i="15"/>
  <c r="P35" i="15"/>
  <c r="R35" i="15" s="1"/>
  <c r="K39" i="6"/>
  <c r="P38" i="6"/>
  <c r="R38" i="6" s="1"/>
  <c r="Q38" i="6"/>
  <c r="S38" i="6" s="1"/>
  <c r="U38" i="6"/>
  <c r="T38" i="6"/>
  <c r="K37" i="7"/>
  <c r="T36" i="7"/>
  <c r="U36" i="7"/>
  <c r="P36" i="7"/>
  <c r="R36" i="7" s="1"/>
  <c r="Q36" i="7"/>
  <c r="S36" i="7" s="1"/>
  <c r="P37" i="9"/>
  <c r="R37" i="9" s="1"/>
  <c r="Q37" i="9"/>
  <c r="S37" i="9" s="1"/>
  <c r="T37" i="9"/>
  <c r="U37" i="9"/>
  <c r="K38" i="9"/>
  <c r="Q37" i="21"/>
  <c r="S37" i="21" s="1"/>
  <c r="K38" i="21"/>
  <c r="AF37" i="21"/>
  <c r="AH37" i="21" s="1"/>
  <c r="AG37" i="21"/>
  <c r="AI37" i="21" s="1"/>
  <c r="T37" i="21"/>
  <c r="U37" i="21"/>
  <c r="P37" i="21"/>
  <c r="R37" i="21" s="1"/>
  <c r="P36" i="22"/>
  <c r="R36" i="22" s="1"/>
  <c r="T36" i="22"/>
  <c r="Q36" i="22"/>
  <c r="S36" i="22" s="1"/>
  <c r="U36" i="22"/>
  <c r="K37" i="22"/>
  <c r="Q35" i="8"/>
  <c r="S35" i="8" s="1"/>
  <c r="T35" i="8"/>
  <c r="U35" i="8"/>
  <c r="P35" i="8"/>
  <c r="R35" i="8" s="1"/>
  <c r="K36" i="8"/>
  <c r="U37" i="23" l="1"/>
  <c r="K38" i="23"/>
  <c r="P37" i="23"/>
  <c r="R37" i="23" s="1"/>
  <c r="Q37" i="23"/>
  <c r="S37" i="23" s="1"/>
  <c r="T37" i="23"/>
  <c r="Q37" i="22"/>
  <c r="S37" i="22" s="1"/>
  <c r="U37" i="22"/>
  <c r="P37" i="22"/>
  <c r="R37" i="22" s="1"/>
  <c r="T37" i="22"/>
  <c r="K38" i="22"/>
  <c r="T37" i="24"/>
  <c r="U37" i="24"/>
  <c r="K38" i="24"/>
  <c r="P37" i="24"/>
  <c r="R37" i="24" s="1"/>
  <c r="Q37" i="24"/>
  <c r="S37" i="24" s="1"/>
  <c r="AJ37" i="21"/>
  <c r="AA38" i="21"/>
  <c r="AK37" i="21"/>
  <c r="K37" i="19"/>
  <c r="P36" i="19"/>
  <c r="R36" i="19" s="1"/>
  <c r="Q36" i="19"/>
  <c r="S36" i="19" s="1"/>
  <c r="U36" i="19"/>
  <c r="T36" i="19"/>
  <c r="Y43" i="19" s="1"/>
  <c r="P38" i="9"/>
  <c r="R38" i="9" s="1"/>
  <c r="K39" i="9"/>
  <c r="Q38" i="9"/>
  <c r="S38" i="9" s="1"/>
  <c r="T38" i="9"/>
  <c r="U38" i="9"/>
  <c r="U38" i="1"/>
  <c r="Q38" i="1"/>
  <c r="S38" i="1" s="1"/>
  <c r="K39" i="1"/>
  <c r="P38" i="1"/>
  <c r="R38" i="1" s="1"/>
  <c r="T38" i="1"/>
  <c r="K38" i="2"/>
  <c r="P37" i="2"/>
  <c r="R37" i="2" s="1"/>
  <c r="Q37" i="2"/>
  <c r="S37" i="2" s="1"/>
  <c r="U37" i="7"/>
  <c r="T37" i="7"/>
  <c r="K38" i="7"/>
  <c r="Q37" i="7"/>
  <c r="S37" i="7" s="1"/>
  <c r="P37" i="7"/>
  <c r="R37" i="7" s="1"/>
  <c r="T84" i="17"/>
  <c r="Q84" i="17"/>
  <c r="S84" i="17" s="1"/>
  <c r="P84" i="17"/>
  <c r="R84" i="17" s="1"/>
  <c r="K85" i="17"/>
  <c r="U84" i="17"/>
  <c r="Q37" i="26"/>
  <c r="S37" i="26" s="1"/>
  <c r="U37" i="26"/>
  <c r="K38" i="26"/>
  <c r="T37" i="26"/>
  <c r="P37" i="26"/>
  <c r="R37" i="26" s="1"/>
  <c r="P39" i="16"/>
  <c r="R39" i="16" s="1"/>
  <c r="U39" i="16"/>
  <c r="K40" i="16"/>
  <c r="Q39" i="16"/>
  <c r="S39" i="16" s="1"/>
  <c r="T39" i="16"/>
  <c r="U38" i="21"/>
  <c r="AF38" i="21"/>
  <c r="AH38" i="21" s="1"/>
  <c r="P38" i="21"/>
  <c r="R38" i="21" s="1"/>
  <c r="AG38" i="21"/>
  <c r="AI38" i="21" s="1"/>
  <c r="Q38" i="21"/>
  <c r="S38" i="21" s="1"/>
  <c r="T38" i="21"/>
  <c r="K39" i="21"/>
  <c r="U39" i="6"/>
  <c r="K40" i="6"/>
  <c r="P39" i="6"/>
  <c r="R39" i="6" s="1"/>
  <c r="Q39" i="6"/>
  <c r="S39" i="6" s="1"/>
  <c r="T39" i="6"/>
  <c r="P37" i="18"/>
  <c r="R37" i="18" s="1"/>
  <c r="Q37" i="18"/>
  <c r="S37" i="18" s="1"/>
  <c r="U37" i="18"/>
  <c r="T37" i="18"/>
  <c r="K38" i="18"/>
  <c r="T37" i="5"/>
  <c r="K38" i="5"/>
  <c r="U37" i="5"/>
  <c r="P37" i="5"/>
  <c r="R37" i="5" s="1"/>
  <c r="Q37" i="5"/>
  <c r="S37" i="5" s="1"/>
  <c r="K40" i="4"/>
  <c r="Q39" i="4"/>
  <c r="S39" i="4" s="1"/>
  <c r="T39" i="4"/>
  <c r="P39" i="4"/>
  <c r="R39" i="4" s="1"/>
  <c r="U39" i="4"/>
  <c r="U36" i="15"/>
  <c r="K37" i="15"/>
  <c r="Q36" i="15"/>
  <c r="S36" i="15" s="1"/>
  <c r="P36" i="15"/>
  <c r="R36" i="15" s="1"/>
  <c r="T36" i="15"/>
  <c r="U36" i="17"/>
  <c r="T36" i="17"/>
  <c r="P36" i="17"/>
  <c r="R36" i="17" s="1"/>
  <c r="Q36" i="17"/>
  <c r="S36" i="17" s="1"/>
  <c r="K37" i="17"/>
  <c r="K38" i="20"/>
  <c r="P37" i="20"/>
  <c r="R37" i="20" s="1"/>
  <c r="T37" i="20"/>
  <c r="U37" i="20"/>
  <c r="Q37" i="20"/>
  <c r="S37" i="20" s="1"/>
  <c r="K37" i="8"/>
  <c r="Q36" i="8"/>
  <c r="S36" i="8" s="1"/>
  <c r="P36" i="8"/>
  <c r="R36" i="8" s="1"/>
  <c r="U36" i="8"/>
  <c r="T36" i="8"/>
  <c r="Y43" i="8" s="1"/>
  <c r="U37" i="3"/>
  <c r="K38" i="3"/>
  <c r="P37" i="3"/>
  <c r="R37" i="3" s="1"/>
  <c r="Q37" i="3"/>
  <c r="S37" i="3" s="1"/>
  <c r="T37" i="3"/>
  <c r="P38" i="14"/>
  <c r="R38" i="14" s="1"/>
  <c r="Q38" i="14"/>
  <c r="S38" i="14" s="1"/>
  <c r="U38" i="14"/>
  <c r="T38" i="14"/>
  <c r="K39" i="14"/>
  <c r="T38" i="26" l="1"/>
  <c r="P38" i="26"/>
  <c r="R38" i="26" s="1"/>
  <c r="Q38" i="26"/>
  <c r="S38" i="26" s="1"/>
  <c r="U38" i="26"/>
  <c r="K39" i="26"/>
  <c r="T38" i="22"/>
  <c r="P38" i="22"/>
  <c r="R38" i="22" s="1"/>
  <c r="Q38" i="22"/>
  <c r="S38" i="22" s="1"/>
  <c r="U38" i="22"/>
  <c r="K39" i="22"/>
  <c r="T38" i="7"/>
  <c r="U38" i="7"/>
  <c r="P38" i="7"/>
  <c r="R38" i="7" s="1"/>
  <c r="Q38" i="7"/>
  <c r="S38" i="7" s="1"/>
  <c r="K39" i="7"/>
  <c r="P39" i="1"/>
  <c r="R39" i="1" s="1"/>
  <c r="Q39" i="1"/>
  <c r="S39" i="1" s="1"/>
  <c r="T39" i="1"/>
  <c r="K40" i="1"/>
  <c r="U39" i="1"/>
  <c r="T37" i="17"/>
  <c r="P37" i="17"/>
  <c r="R37" i="17" s="1"/>
  <c r="U37" i="17"/>
  <c r="Q37" i="17"/>
  <c r="S37" i="17" s="1"/>
  <c r="K38" i="17"/>
  <c r="Q37" i="15"/>
  <c r="S37" i="15" s="1"/>
  <c r="K38" i="15"/>
  <c r="U37" i="15"/>
  <c r="P37" i="15"/>
  <c r="R37" i="15" s="1"/>
  <c r="T37" i="15"/>
  <c r="T40" i="16"/>
  <c r="U40" i="16"/>
  <c r="P40" i="16"/>
  <c r="R40" i="16" s="1"/>
  <c r="K41" i="16"/>
  <c r="Q40" i="16"/>
  <c r="S40" i="16" s="1"/>
  <c r="U39" i="9"/>
  <c r="K40" i="9"/>
  <c r="P39" i="9"/>
  <c r="R39" i="9" s="1"/>
  <c r="Q39" i="9"/>
  <c r="S39" i="9" s="1"/>
  <c r="T39" i="9"/>
  <c r="T38" i="23"/>
  <c r="U38" i="23"/>
  <c r="P38" i="23"/>
  <c r="R38" i="23" s="1"/>
  <c r="Q38" i="23"/>
  <c r="S38" i="23" s="1"/>
  <c r="K39" i="23"/>
  <c r="U40" i="4"/>
  <c r="Q40" i="4"/>
  <c r="S40" i="4" s="1"/>
  <c r="T40" i="4"/>
  <c r="K41" i="4"/>
  <c r="P40" i="4"/>
  <c r="R40" i="4" s="1"/>
  <c r="Q39" i="21"/>
  <c r="S39" i="21" s="1"/>
  <c r="K40" i="21"/>
  <c r="P39" i="21"/>
  <c r="R39" i="21" s="1"/>
  <c r="AF39" i="21"/>
  <c r="AH39" i="21" s="1"/>
  <c r="AG39" i="21"/>
  <c r="AI39" i="21" s="1"/>
  <c r="T39" i="21"/>
  <c r="U39" i="21"/>
  <c r="T38" i="20"/>
  <c r="U38" i="20"/>
  <c r="P38" i="20"/>
  <c r="R38" i="20" s="1"/>
  <c r="Q38" i="20"/>
  <c r="S38" i="20" s="1"/>
  <c r="K39" i="20"/>
  <c r="P85" i="17"/>
  <c r="R85" i="17" s="1"/>
  <c r="Q85" i="17"/>
  <c r="S85" i="17" s="1"/>
  <c r="T85" i="17"/>
  <c r="K86" i="17"/>
  <c r="U85" i="17"/>
  <c r="U37" i="8"/>
  <c r="P37" i="8"/>
  <c r="R37" i="8" s="1"/>
  <c r="Q37" i="8"/>
  <c r="S37" i="8" s="1"/>
  <c r="K38" i="8"/>
  <c r="T37" i="8"/>
  <c r="P38" i="5"/>
  <c r="R38" i="5" s="1"/>
  <c r="Q38" i="5"/>
  <c r="S38" i="5" s="1"/>
  <c r="U38" i="5"/>
  <c r="T38" i="5"/>
  <c r="K39" i="5"/>
  <c r="Q38" i="24"/>
  <c r="S38" i="24" s="1"/>
  <c r="T38" i="24"/>
  <c r="P38" i="24"/>
  <c r="R38" i="24" s="1"/>
  <c r="U38" i="24"/>
  <c r="K39" i="24"/>
  <c r="K40" i="14"/>
  <c r="P39" i="14"/>
  <c r="R39" i="14" s="1"/>
  <c r="T39" i="14"/>
  <c r="U39" i="14"/>
  <c r="Q39" i="14"/>
  <c r="S39" i="14" s="1"/>
  <c r="K39" i="3"/>
  <c r="T38" i="3"/>
  <c r="P38" i="3"/>
  <c r="R38" i="3" s="1"/>
  <c r="Q38" i="3"/>
  <c r="S38" i="3" s="1"/>
  <c r="U38" i="3"/>
  <c r="T38" i="18"/>
  <c r="K39" i="18"/>
  <c r="P38" i="18"/>
  <c r="R38" i="18" s="1"/>
  <c r="U38" i="18"/>
  <c r="Q38" i="18"/>
  <c r="S38" i="18" s="1"/>
  <c r="K41" i="6"/>
  <c r="P40" i="6"/>
  <c r="R40" i="6" s="1"/>
  <c r="Q40" i="6"/>
  <c r="S40" i="6" s="1"/>
  <c r="T40" i="6"/>
  <c r="U40" i="6"/>
  <c r="K39" i="2"/>
  <c r="P38" i="2"/>
  <c r="R38" i="2" s="1"/>
  <c r="Q38" i="2"/>
  <c r="S38" i="2" s="1"/>
  <c r="U37" i="19"/>
  <c r="K38" i="19"/>
  <c r="Q37" i="19"/>
  <c r="S37" i="19" s="1"/>
  <c r="T37" i="19"/>
  <c r="P37" i="19"/>
  <c r="R37" i="19" s="1"/>
  <c r="AJ38" i="21"/>
  <c r="AK38" i="21"/>
  <c r="AA39" i="21"/>
  <c r="T39" i="20" l="1"/>
  <c r="K40" i="20"/>
  <c r="P39" i="20"/>
  <c r="R39" i="20" s="1"/>
  <c r="U39" i="20"/>
  <c r="Q39" i="20"/>
  <c r="S39" i="20" s="1"/>
  <c r="Q39" i="23"/>
  <c r="S39" i="23" s="1"/>
  <c r="U39" i="23"/>
  <c r="K40" i="23"/>
  <c r="P39" i="23"/>
  <c r="R39" i="23" s="1"/>
  <c r="T39" i="23"/>
  <c r="T40" i="9"/>
  <c r="U40" i="9"/>
  <c r="K41" i="9"/>
  <c r="Q40" i="9"/>
  <c r="S40" i="9" s="1"/>
  <c r="P40" i="9"/>
  <c r="R40" i="9" s="1"/>
  <c r="U40" i="21"/>
  <c r="AF40" i="21"/>
  <c r="AH40" i="21" s="1"/>
  <c r="P40" i="21"/>
  <c r="R40" i="21" s="1"/>
  <c r="AG40" i="21"/>
  <c r="AI40" i="21" s="1"/>
  <c r="Q40" i="21"/>
  <c r="S40" i="21" s="1"/>
  <c r="T40" i="21"/>
  <c r="K41" i="21"/>
  <c r="T38" i="19"/>
  <c r="U38" i="19"/>
  <c r="K39" i="19"/>
  <c r="P38" i="19"/>
  <c r="R38" i="19" s="1"/>
  <c r="Q38" i="19"/>
  <c r="S38" i="19" s="1"/>
  <c r="T40" i="14"/>
  <c r="U40" i="14"/>
  <c r="K41" i="14"/>
  <c r="Q40" i="14"/>
  <c r="S40" i="14" s="1"/>
  <c r="P40" i="14"/>
  <c r="R40" i="14" s="1"/>
  <c r="K40" i="26"/>
  <c r="P39" i="26"/>
  <c r="R39" i="26" s="1"/>
  <c r="T39" i="26"/>
  <c r="U39" i="26"/>
  <c r="Q39" i="26"/>
  <c r="S39" i="26" s="1"/>
  <c r="Q41" i="6"/>
  <c r="S41" i="6" s="1"/>
  <c r="U41" i="6"/>
  <c r="K42" i="6"/>
  <c r="P41" i="6"/>
  <c r="R41" i="6" s="1"/>
  <c r="T41" i="6"/>
  <c r="P39" i="24"/>
  <c r="R39" i="24" s="1"/>
  <c r="T39" i="24"/>
  <c r="U39" i="24"/>
  <c r="K40" i="24"/>
  <c r="Q39" i="24"/>
  <c r="S39" i="24" s="1"/>
  <c r="P86" i="17"/>
  <c r="Q86" i="17"/>
  <c r="T86" i="17"/>
  <c r="T87" i="17" s="1"/>
  <c r="U86" i="17"/>
  <c r="U87" i="17" s="1"/>
  <c r="Q38" i="15"/>
  <c r="S38" i="15" s="1"/>
  <c r="P38" i="15"/>
  <c r="R38" i="15" s="1"/>
  <c r="K39" i="15"/>
  <c r="T38" i="15"/>
  <c r="U38" i="15"/>
  <c r="Q40" i="1"/>
  <c r="S40" i="1" s="1"/>
  <c r="P40" i="1"/>
  <c r="R40" i="1" s="1"/>
  <c r="U40" i="1"/>
  <c r="T40" i="1"/>
  <c r="K41" i="1"/>
  <c r="AJ39" i="21"/>
  <c r="AK39" i="21"/>
  <c r="AA40" i="21"/>
  <c r="P41" i="4"/>
  <c r="R41" i="4" s="1"/>
  <c r="U41" i="4"/>
  <c r="T41" i="4"/>
  <c r="K42" i="4"/>
  <c r="Q41" i="4"/>
  <c r="S41" i="4" s="1"/>
  <c r="T41" i="16"/>
  <c r="U41" i="16"/>
  <c r="Q41" i="16"/>
  <c r="S41" i="16" s="1"/>
  <c r="P41" i="16"/>
  <c r="R41" i="16" s="1"/>
  <c r="K42" i="16"/>
  <c r="K40" i="22"/>
  <c r="P39" i="22"/>
  <c r="R39" i="22" s="1"/>
  <c r="Q39" i="22"/>
  <c r="S39" i="22" s="1"/>
  <c r="T39" i="22"/>
  <c r="U39" i="22"/>
  <c r="K40" i="18"/>
  <c r="Q39" i="18"/>
  <c r="S39" i="18" s="1"/>
  <c r="U39" i="18"/>
  <c r="T39" i="18"/>
  <c r="P39" i="18"/>
  <c r="R39" i="18" s="1"/>
  <c r="Q39" i="7"/>
  <c r="S39" i="7" s="1"/>
  <c r="T39" i="7"/>
  <c r="U39" i="7"/>
  <c r="K40" i="7"/>
  <c r="P39" i="7"/>
  <c r="R39" i="7" s="1"/>
  <c r="K40" i="5"/>
  <c r="P39" i="5"/>
  <c r="R39" i="5" s="1"/>
  <c r="Q39" i="5"/>
  <c r="S39" i="5" s="1"/>
  <c r="U39" i="5"/>
  <c r="T39" i="5"/>
  <c r="Q39" i="3"/>
  <c r="S39" i="3" s="1"/>
  <c r="U39" i="3"/>
  <c r="K40" i="3"/>
  <c r="P39" i="3"/>
  <c r="R39" i="3" s="1"/>
  <c r="T39" i="3"/>
  <c r="Q38" i="17"/>
  <c r="S38" i="17" s="1"/>
  <c r="P38" i="17"/>
  <c r="R38" i="17" s="1"/>
  <c r="U38" i="17"/>
  <c r="T38" i="17"/>
  <c r="K39" i="17"/>
  <c r="K40" i="2"/>
  <c r="Q39" i="2"/>
  <c r="S39" i="2" s="1"/>
  <c r="P39" i="2"/>
  <c r="R39" i="2" s="1"/>
  <c r="P38" i="8"/>
  <c r="R38" i="8" s="1"/>
  <c r="Q38" i="8"/>
  <c r="S38" i="8" s="1"/>
  <c r="T38" i="8"/>
  <c r="K39" i="8"/>
  <c r="U38" i="8"/>
  <c r="K42" i="1" l="1"/>
  <c r="P41" i="1"/>
  <c r="R41" i="1" s="1"/>
  <c r="T41" i="1"/>
  <c r="U41" i="1"/>
  <c r="Q41" i="1"/>
  <c r="S41" i="1" s="1"/>
  <c r="T41" i="9"/>
  <c r="T43" i="9" s="1"/>
  <c r="U41" i="9"/>
  <c r="U43" i="9" s="1"/>
  <c r="P41" i="9"/>
  <c r="Q41" i="9"/>
  <c r="Q42" i="4"/>
  <c r="T42" i="4"/>
  <c r="T43" i="4" s="1"/>
  <c r="P42" i="4"/>
  <c r="U42" i="4"/>
  <c r="U43" i="4" s="1"/>
  <c r="K19" i="13"/>
  <c r="P40" i="2"/>
  <c r="R40" i="2" s="1"/>
  <c r="Q40" i="2"/>
  <c r="S40" i="2" s="1"/>
  <c r="K41" i="2"/>
  <c r="K41" i="3"/>
  <c r="T40" i="3"/>
  <c r="U40" i="3"/>
  <c r="P40" i="3"/>
  <c r="R40" i="3" s="1"/>
  <c r="Q40" i="3"/>
  <c r="S40" i="3" s="1"/>
  <c r="S86" i="17"/>
  <c r="S87" i="17" s="1"/>
  <c r="Q87" i="17"/>
  <c r="P40" i="26"/>
  <c r="R40" i="26" s="1"/>
  <c r="K41" i="26"/>
  <c r="Q40" i="26"/>
  <c r="S40" i="26" s="1"/>
  <c r="T40" i="26"/>
  <c r="U40" i="26"/>
  <c r="Q39" i="19"/>
  <c r="S39" i="19" s="1"/>
  <c r="U39" i="19"/>
  <c r="T39" i="19"/>
  <c r="K40" i="19"/>
  <c r="P39" i="19"/>
  <c r="R39" i="19" s="1"/>
  <c r="K40" i="17"/>
  <c r="Q39" i="17"/>
  <c r="S39" i="17" s="1"/>
  <c r="P39" i="17"/>
  <c r="R39" i="17" s="1"/>
  <c r="T39" i="17"/>
  <c r="U39" i="17"/>
  <c r="K41" i="7"/>
  <c r="P40" i="7"/>
  <c r="R40" i="7" s="1"/>
  <c r="Q40" i="7"/>
  <c r="S40" i="7" s="1"/>
  <c r="T40" i="7"/>
  <c r="U40" i="7"/>
  <c r="P40" i="18"/>
  <c r="R40" i="18" s="1"/>
  <c r="K41" i="18"/>
  <c r="T40" i="18"/>
  <c r="U40" i="18"/>
  <c r="Q40" i="18"/>
  <c r="S40" i="18" s="1"/>
  <c r="AA41" i="21"/>
  <c r="AJ40" i="21"/>
  <c r="AK40" i="21"/>
  <c r="R86" i="17"/>
  <c r="R87" i="17" s="1"/>
  <c r="S89" i="17" s="1"/>
  <c r="P87" i="17"/>
  <c r="T42" i="6"/>
  <c r="T43" i="6" s="1"/>
  <c r="U42" i="6"/>
  <c r="U43" i="6" s="1"/>
  <c r="K14" i="13"/>
  <c r="P42" i="6"/>
  <c r="Q42" i="6"/>
  <c r="K41" i="23"/>
  <c r="P40" i="23"/>
  <c r="R40" i="23" s="1"/>
  <c r="Q40" i="23"/>
  <c r="S40" i="23" s="1"/>
  <c r="T40" i="23"/>
  <c r="U40" i="23"/>
  <c r="Q39" i="8"/>
  <c r="S39" i="8" s="1"/>
  <c r="P39" i="8"/>
  <c r="R39" i="8" s="1"/>
  <c r="T39" i="8"/>
  <c r="U39" i="8"/>
  <c r="K40" i="8"/>
  <c r="K40" i="15"/>
  <c r="T39" i="15"/>
  <c r="U39" i="15"/>
  <c r="Q39" i="15"/>
  <c r="S39" i="15" s="1"/>
  <c r="P39" i="15"/>
  <c r="R39" i="15" s="1"/>
  <c r="Q40" i="24"/>
  <c r="S40" i="24" s="1"/>
  <c r="U40" i="24"/>
  <c r="P40" i="24"/>
  <c r="R40" i="24" s="1"/>
  <c r="T40" i="24"/>
  <c r="K41" i="24"/>
  <c r="T41" i="14"/>
  <c r="U41" i="14"/>
  <c r="P41" i="14"/>
  <c r="R41" i="14" s="1"/>
  <c r="Q41" i="14"/>
  <c r="S41" i="14" s="1"/>
  <c r="K42" i="14"/>
  <c r="P41" i="21"/>
  <c r="Q41" i="21"/>
  <c r="AG41" i="21"/>
  <c r="AI41" i="21" s="1"/>
  <c r="U41" i="21"/>
  <c r="U43" i="21" s="1"/>
  <c r="T41" i="21"/>
  <c r="T43" i="21" s="1"/>
  <c r="AF41" i="21"/>
  <c r="AH41" i="21" s="1"/>
  <c r="V42" i="9"/>
  <c r="V45" i="9" s="1"/>
  <c r="P40" i="22"/>
  <c r="R40" i="22" s="1"/>
  <c r="Q40" i="22"/>
  <c r="S40" i="22" s="1"/>
  <c r="U40" i="22"/>
  <c r="K41" i="22"/>
  <c r="T40" i="22"/>
  <c r="T40" i="5"/>
  <c r="U40" i="5"/>
  <c r="Q40" i="5"/>
  <c r="S40" i="5" s="1"/>
  <c r="P40" i="5"/>
  <c r="R40" i="5" s="1"/>
  <c r="K41" i="5"/>
  <c r="T42" i="16"/>
  <c r="T43" i="16" s="1"/>
  <c r="Q42" i="16"/>
  <c r="U42" i="16"/>
  <c r="U43" i="16" s="1"/>
  <c r="P42" i="16"/>
  <c r="K17" i="13"/>
  <c r="U90" i="17"/>
  <c r="P40" i="20"/>
  <c r="R40" i="20" s="1"/>
  <c r="Q40" i="20"/>
  <c r="S40" i="20" s="1"/>
  <c r="T40" i="20"/>
  <c r="U40" i="20"/>
  <c r="K41" i="20"/>
  <c r="K42" i="20" l="1"/>
  <c r="P41" i="20"/>
  <c r="R41" i="20" s="1"/>
  <c r="U41" i="20"/>
  <c r="U43" i="20" s="1"/>
  <c r="Y50" i="20" s="1"/>
  <c r="Q41" i="20"/>
  <c r="S41" i="20" s="1"/>
  <c r="T41" i="20"/>
  <c r="K13" i="13"/>
  <c r="U41" i="7"/>
  <c r="U43" i="7" s="1"/>
  <c r="U45" i="7" s="1"/>
  <c r="J13" i="13" s="1"/>
  <c r="H13" i="13" s="1"/>
  <c r="P41" i="7"/>
  <c r="Q41" i="7"/>
  <c r="T41" i="7"/>
  <c r="T43" i="7" s="1"/>
  <c r="R41" i="9"/>
  <c r="R43" i="9" s="1"/>
  <c r="P43" i="9"/>
  <c r="S42" i="16"/>
  <c r="S43" i="16" s="1"/>
  <c r="Q43" i="16"/>
  <c r="T41" i="22"/>
  <c r="T43" i="22" s="1"/>
  <c r="T45" i="22" s="1"/>
  <c r="J23" i="13" s="1"/>
  <c r="H23" i="13" s="1"/>
  <c r="Q41" i="22"/>
  <c r="P41" i="22"/>
  <c r="U41" i="22"/>
  <c r="U43" i="22" s="1"/>
  <c r="T41" i="24"/>
  <c r="P41" i="24"/>
  <c r="R41" i="24" s="1"/>
  <c r="Q41" i="24"/>
  <c r="S41" i="24" s="1"/>
  <c r="U41" i="24"/>
  <c r="K42" i="24"/>
  <c r="T45" i="6"/>
  <c r="J14" i="13" s="1"/>
  <c r="H14" i="13" s="1"/>
  <c r="U46" i="16"/>
  <c r="S41" i="21"/>
  <c r="S43" i="21" s="1"/>
  <c r="Q43" i="21"/>
  <c r="U40" i="15"/>
  <c r="K41" i="15"/>
  <c r="T40" i="15"/>
  <c r="P40" i="15"/>
  <c r="R40" i="15" s="1"/>
  <c r="Q40" i="15"/>
  <c r="S40" i="15" s="1"/>
  <c r="T41" i="18"/>
  <c r="P41" i="18"/>
  <c r="R41" i="18" s="1"/>
  <c r="K42" i="18"/>
  <c r="Q41" i="18"/>
  <c r="S41" i="18" s="1"/>
  <c r="U41" i="18"/>
  <c r="U45" i="9"/>
  <c r="J15" i="13" s="1"/>
  <c r="H15" i="13" s="1"/>
  <c r="S42" i="6"/>
  <c r="S43" i="6" s="1"/>
  <c r="Q43" i="6"/>
  <c r="U40" i="17"/>
  <c r="P40" i="17"/>
  <c r="R40" i="17" s="1"/>
  <c r="Q40" i="17"/>
  <c r="S40" i="17" s="1"/>
  <c r="T40" i="17"/>
  <c r="K41" i="17"/>
  <c r="T46" i="4"/>
  <c r="R42" i="4"/>
  <c r="R43" i="4" s="1"/>
  <c r="P43" i="4"/>
  <c r="R42" i="6"/>
  <c r="R43" i="6" s="1"/>
  <c r="P43" i="6"/>
  <c r="K11" i="13"/>
  <c r="AJ41" i="21"/>
  <c r="AJ43" i="21" s="1"/>
  <c r="AK41" i="21"/>
  <c r="AK43" i="21" s="1"/>
  <c r="T41" i="26"/>
  <c r="T43" i="26" s="1"/>
  <c r="U41" i="26"/>
  <c r="U43" i="26" s="1"/>
  <c r="Y50" i="26" s="1"/>
  <c r="Q41" i="26"/>
  <c r="P41" i="26"/>
  <c r="U41" i="3"/>
  <c r="U43" i="3" s="1"/>
  <c r="T41" i="3"/>
  <c r="T43" i="3" s="1"/>
  <c r="P41" i="3"/>
  <c r="Q41" i="3"/>
  <c r="S42" i="4"/>
  <c r="S43" i="4" s="1"/>
  <c r="Q43" i="4"/>
  <c r="T41" i="5"/>
  <c r="T43" i="5" s="1"/>
  <c r="U46" i="5" s="1"/>
  <c r="J22" i="13" s="1"/>
  <c r="H22" i="13" s="1"/>
  <c r="K42" i="5"/>
  <c r="K22" i="13" s="1"/>
  <c r="P41" i="5"/>
  <c r="Q41" i="5"/>
  <c r="U41" i="5"/>
  <c r="U43" i="5" s="1"/>
  <c r="R41" i="21"/>
  <c r="R43" i="21" s="1"/>
  <c r="P43" i="21"/>
  <c r="Q40" i="8"/>
  <c r="S40" i="8" s="1"/>
  <c r="T40" i="8"/>
  <c r="K41" i="8"/>
  <c r="U40" i="8"/>
  <c r="P40" i="8"/>
  <c r="R40" i="8" s="1"/>
  <c r="P42" i="14"/>
  <c r="T42" i="14"/>
  <c r="T43" i="14" s="1"/>
  <c r="U46" i="14" s="1"/>
  <c r="U42" i="14"/>
  <c r="U43" i="14" s="1"/>
  <c r="Q42" i="14"/>
  <c r="K16" i="13"/>
  <c r="U41" i="23"/>
  <c r="U43" i="23" s="1"/>
  <c r="K42" i="23"/>
  <c r="K24" i="13" s="1"/>
  <c r="Q41" i="23"/>
  <c r="T41" i="23"/>
  <c r="T43" i="23" s="1"/>
  <c r="U46" i="23" s="1"/>
  <c r="J24" i="13" s="1"/>
  <c r="H24" i="13" s="1"/>
  <c r="P41" i="23"/>
  <c r="R42" i="16"/>
  <c r="R43" i="16" s="1"/>
  <c r="P43" i="16"/>
  <c r="U45" i="21"/>
  <c r="K41" i="19"/>
  <c r="P40" i="19"/>
  <c r="R40" i="19" s="1"/>
  <c r="Q40" i="19"/>
  <c r="S40" i="19" s="1"/>
  <c r="U40" i="19"/>
  <c r="T40" i="19"/>
  <c r="P41" i="2"/>
  <c r="R41" i="2" s="1"/>
  <c r="Q41" i="2"/>
  <c r="S41" i="2" s="1"/>
  <c r="K42" i="2"/>
  <c r="S41" i="9"/>
  <c r="S43" i="9" s="1"/>
  <c r="Q43" i="9"/>
  <c r="U42" i="1"/>
  <c r="U43" i="1" s="1"/>
  <c r="T42" i="1"/>
  <c r="T43" i="1" s="1"/>
  <c r="P42" i="1"/>
  <c r="Q42" i="1"/>
  <c r="J10" i="13" l="1"/>
  <c r="H10" i="13" s="1"/>
  <c r="S42" i="26"/>
  <c r="S41" i="26"/>
  <c r="Q43" i="26"/>
  <c r="S41" i="22"/>
  <c r="S43" i="22" s="1"/>
  <c r="Q43" i="22"/>
  <c r="R41" i="7"/>
  <c r="R43" i="7" s="1"/>
  <c r="P43" i="7"/>
  <c r="S42" i="14"/>
  <c r="S43" i="14" s="1"/>
  <c r="Q43" i="14"/>
  <c r="P42" i="24"/>
  <c r="T42" i="24"/>
  <c r="T43" i="24" s="1"/>
  <c r="T45" i="24" s="1"/>
  <c r="J20" i="13" s="1"/>
  <c r="H20" i="13" s="1"/>
  <c r="Q42" i="24"/>
  <c r="U42" i="24"/>
  <c r="U43" i="24" s="1"/>
  <c r="K20" i="13"/>
  <c r="S42" i="1"/>
  <c r="S43" i="1" s="1"/>
  <c r="Q43" i="1"/>
  <c r="S45" i="16"/>
  <c r="U46" i="26"/>
  <c r="K42" i="17"/>
  <c r="P41" i="17"/>
  <c r="R41" i="17" s="1"/>
  <c r="T41" i="17"/>
  <c r="Q41" i="17"/>
  <c r="S41" i="17" s="1"/>
  <c r="U41" i="17"/>
  <c r="T41" i="15"/>
  <c r="U41" i="15"/>
  <c r="P41" i="15"/>
  <c r="R41" i="15" s="1"/>
  <c r="Q41" i="15"/>
  <c r="S41" i="15" s="1"/>
  <c r="K42" i="15"/>
  <c r="S41" i="23"/>
  <c r="S43" i="23" s="1"/>
  <c r="Q43" i="23"/>
  <c r="S41" i="5"/>
  <c r="S43" i="5" s="1"/>
  <c r="Q43" i="5"/>
  <c r="T42" i="18"/>
  <c r="T43" i="18" s="1"/>
  <c r="T45" i="18" s="1"/>
  <c r="P42" i="18"/>
  <c r="Q42" i="18"/>
  <c r="U42" i="18"/>
  <c r="U43" i="18" s="1"/>
  <c r="S41" i="3"/>
  <c r="S43" i="3" s="1"/>
  <c r="Q43" i="3"/>
  <c r="R42" i="14"/>
  <c r="R43" i="14" s="1"/>
  <c r="S45" i="14" s="1"/>
  <c r="O52" i="14" s="1"/>
  <c r="O53" i="14" s="1"/>
  <c r="O55" i="14" s="1"/>
  <c r="P43" i="14"/>
  <c r="R41" i="3"/>
  <c r="R43" i="3" s="1"/>
  <c r="P43" i="3"/>
  <c r="R41" i="5"/>
  <c r="R43" i="5" s="1"/>
  <c r="P43" i="5"/>
  <c r="P42" i="2"/>
  <c r="R42" i="2" s="1"/>
  <c r="R43" i="2" s="1"/>
  <c r="Q42" i="2"/>
  <c r="S42" i="2" s="1"/>
  <c r="S43" i="2" s="1"/>
  <c r="R42" i="1"/>
  <c r="R43" i="1" s="1"/>
  <c r="S45" i="1" s="1"/>
  <c r="O52" i="1" s="1"/>
  <c r="O53" i="1" s="1"/>
  <c r="O55" i="1" s="1"/>
  <c r="P43" i="1"/>
  <c r="R41" i="23"/>
  <c r="R43" i="23" s="1"/>
  <c r="P43" i="23"/>
  <c r="AK45" i="21"/>
  <c r="J11" i="13" s="1"/>
  <c r="H11" i="13" s="1"/>
  <c r="U41" i="19"/>
  <c r="U43" i="19" s="1"/>
  <c r="Y50" i="19" s="1"/>
  <c r="K42" i="19"/>
  <c r="Q41" i="19"/>
  <c r="S41" i="19" s="1"/>
  <c r="P41" i="19"/>
  <c r="R41" i="19" s="1"/>
  <c r="T41" i="19"/>
  <c r="T41" i="8"/>
  <c r="T43" i="8" s="1"/>
  <c r="P41" i="8"/>
  <c r="Q41" i="8"/>
  <c r="U41" i="8"/>
  <c r="U43" i="8" s="1"/>
  <c r="Y50" i="8" s="1"/>
  <c r="R41" i="26"/>
  <c r="R42" i="26"/>
  <c r="R43" i="26" s="1"/>
  <c r="P43" i="26"/>
  <c r="J17" i="13"/>
  <c r="L17" i="13"/>
  <c r="L27" i="13" s="1"/>
  <c r="R41" i="22"/>
  <c r="R43" i="22" s="1"/>
  <c r="P43" i="22"/>
  <c r="S41" i="7"/>
  <c r="S43" i="7" s="1"/>
  <c r="Q43" i="7"/>
  <c r="T42" i="20"/>
  <c r="T43" i="20" s="1"/>
  <c r="U46" i="20" s="1"/>
  <c r="J7" i="13" s="1"/>
  <c r="H7" i="13" s="1"/>
  <c r="P42" i="20"/>
  <c r="Q42" i="20"/>
  <c r="K7" i="13"/>
  <c r="T42" i="19" l="1"/>
  <c r="T43" i="19" s="1"/>
  <c r="U46" i="19" s="1"/>
  <c r="Q42" i="19"/>
  <c r="P42" i="19"/>
  <c r="K25" i="13"/>
  <c r="K8" i="13"/>
  <c r="S45" i="2"/>
  <c r="O52" i="2" s="1"/>
  <c r="O53" i="2" s="1"/>
  <c r="O55" i="2" s="1"/>
  <c r="Q42" i="15"/>
  <c r="U42" i="15"/>
  <c r="U43" i="15" s="1"/>
  <c r="T42" i="15"/>
  <c r="T43" i="15" s="1"/>
  <c r="U46" i="15" s="1"/>
  <c r="P42" i="15"/>
  <c r="K18" i="13"/>
  <c r="S42" i="24"/>
  <c r="S43" i="24" s="1"/>
  <c r="Q43" i="24"/>
  <c r="R42" i="24"/>
  <c r="R43" i="24" s="1"/>
  <c r="P43" i="24"/>
  <c r="S45" i="3"/>
  <c r="S43" i="26"/>
  <c r="S45" i="26" s="1"/>
  <c r="O53" i="26" s="1"/>
  <c r="O54" i="26" s="1"/>
  <c r="O56" i="26" s="1"/>
  <c r="S41" i="8"/>
  <c r="S42" i="8"/>
  <c r="S43" i="8" s="1"/>
  <c r="Q43" i="8"/>
  <c r="R42" i="18"/>
  <c r="R43" i="18" s="1"/>
  <c r="P43" i="18"/>
  <c r="S42" i="20"/>
  <c r="S43" i="20" s="1"/>
  <c r="Q43" i="20"/>
  <c r="H17" i="13"/>
  <c r="U48" i="21"/>
  <c r="S42" i="18"/>
  <c r="S43" i="18" s="1"/>
  <c r="Q43" i="18"/>
  <c r="Q42" i="17"/>
  <c r="P42" i="17"/>
  <c r="T42" i="17"/>
  <c r="T43" i="17" s="1"/>
  <c r="U42" i="17"/>
  <c r="U43" i="17" s="1"/>
  <c r="K21" i="13"/>
  <c r="R42" i="8"/>
  <c r="R41" i="8"/>
  <c r="P43" i="8"/>
  <c r="R42" i="20"/>
  <c r="R43" i="20" s="1"/>
  <c r="P43" i="20"/>
  <c r="R43" i="8" l="1"/>
  <c r="S45" i="8" s="1"/>
  <c r="O53" i="8" s="1"/>
  <c r="O54" i="8" s="1"/>
  <c r="O56" i="8" s="1"/>
  <c r="R42" i="17"/>
  <c r="R43" i="17" s="1"/>
  <c r="S45" i="17" s="1"/>
  <c r="P43" i="17"/>
  <c r="S42" i="15"/>
  <c r="S43" i="15" s="1"/>
  <c r="Q43" i="15"/>
  <c r="S45" i="20"/>
  <c r="O53" i="20" s="1"/>
  <c r="O54" i="20" s="1"/>
  <c r="O56" i="20" s="1"/>
  <c r="S42" i="17"/>
  <c r="S43" i="17" s="1"/>
  <c r="Q43" i="17"/>
  <c r="R42" i="19"/>
  <c r="R43" i="19" s="1"/>
  <c r="P43" i="19"/>
  <c r="R42" i="15"/>
  <c r="R43" i="15" s="1"/>
  <c r="P43" i="15"/>
  <c r="S42" i="19"/>
  <c r="S43" i="19" s="1"/>
  <c r="Q43" i="19"/>
  <c r="J8" i="13"/>
  <c r="H8" i="13" s="1"/>
  <c r="J25" i="13"/>
  <c r="U46" i="17"/>
  <c r="J12" i="13"/>
  <c r="H12" i="13" s="1"/>
  <c r="O52" i="3"/>
  <c r="O53" i="3" s="1"/>
  <c r="O55" i="3" s="1"/>
  <c r="S45" i="19" l="1"/>
  <c r="O53" i="19" s="1"/>
  <c r="O54" i="19" s="1"/>
  <c r="O56" i="19" s="1"/>
  <c r="H25" i="13"/>
  <c r="J27" i="13"/>
  <c r="J29" i="13" s="1"/>
  <c r="S45" i="15"/>
  <c r="O52" i="15" s="1"/>
  <c r="O53" i="15" s="1"/>
  <c r="O55" i="15" s="1"/>
</calcChain>
</file>

<file path=xl/sharedStrings.xml><?xml version="1.0" encoding="utf-8"?>
<sst xmlns="http://schemas.openxmlformats.org/spreadsheetml/2006/main" count="866" uniqueCount="114">
  <si>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</si>
  <si>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</si>
  <si>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</si>
  <si>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</si>
  <si>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</si>
  <si>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</si>
  <si>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</si>
  <si>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</si>
  <si>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</si>
  <si>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</si>
  <si>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</si>
  <si>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</si>
  <si>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</si>
  <si>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</si>
  <si>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</si>
  <si>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</si>
  <si>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</si>
  <si>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</si>
  <si>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</si>
  <si>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</si>
  <si>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</si>
  <si>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</si>
  <si>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</si>
  <si>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</si>
  <si>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</si>
  <si>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</si>
  <si>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</si>
  <si>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</si>
  <si>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</si>
  <si>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</si>
  <si>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</si>
  <si>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</si>
  <si>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</si>
  <si>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</si>
  <si>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</si>
  <si>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</si>
  <si>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</si>
  <si>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</si>
  <si>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</si>
  <si>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</si>
  <si>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</si>
  <si>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</si>
  <si>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</si>
  <si>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</si>
  <si>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</si>
  <si>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</si>
  <si>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</si>
  <si>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</si>
  <si>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</si>
  <si>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</si>
  <si>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</si>
  <si>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</si>
  <si>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</si>
  <si>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</si>
  <si>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</si>
  <si>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</si>
  <si>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</si>
  <si>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</si>
  <si>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</si>
  <si>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</si>
  <si>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</si>
  <si>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</si>
  <si>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</si>
  <si>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</si>
  <si>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</si>
  <si>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</si>
  <si>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</si>
  <si>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</si>
  <si>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</si>
  <si>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</si>
  <si>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</si>
  <si>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</si>
  <si>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</si>
  <si>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</si>
  <si>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</si>
  <si>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</si>
  <si>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</si>
  <si>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</si>
  <si>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</si>
  <si>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</si>
  <si>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</si>
  <si>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</si>
  <si>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</si>
  <si>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</si>
  <si>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</si>
  <si>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</si>
  <si>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</si>
  <si>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</si>
  <si>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</si>
  <si>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</si>
  <si>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</si>
  <si>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</si>
  <si>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</si>
  <si>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</si>
  <si>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</si>
  <si>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</si>
  <si>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</si>
  <si>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</si>
  <si>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</si>
  <si>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INVOICE DETAIL - September, 2001</t>
  </si>
  <si>
    <t>INVOICE DETAIL - October, 2001</t>
  </si>
  <si>
    <t>Oct. 1 - 31</t>
  </si>
  <si>
    <t>INVOICE DETAIL - November, 2001</t>
  </si>
  <si>
    <t>Nov. 1 - 31</t>
  </si>
  <si>
    <t>Nov. 23-30</t>
  </si>
  <si>
    <t>INVOICE DETAIL - NOVEMBER, 2001</t>
  </si>
  <si>
    <t>PNR NNG/TW GRAY</t>
  </si>
  <si>
    <t>PNR NNG/TW HALLEY</t>
  </si>
  <si>
    <t>No Charge</t>
  </si>
  <si>
    <t>Posted Rates During November, 2001</t>
  </si>
  <si>
    <t>Actual Billing Summary for November 2001</t>
  </si>
  <si>
    <t xml:space="preserve">Balance left on TW discovered during imbalance review. </t>
  </si>
  <si>
    <t>Decision was made to notify PNM and waive PNR charges.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</si>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</sst>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3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4" fontId="12" fillId="0" borderId="30" xfId="0" applyNumberFormat="1" applyFont="1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173" fontId="0" fillId="0" borderId="29" xfId="0" applyNumberFormat="1" applyBorder="1" applyAlignment="1">
      <alignment horizontal="center"/>
    </xf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173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topLeftCell="A3" workbookViewId="0">
      <selection activeCell="F1" sqref="F1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110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10000</v>
      </c>
      <c r="F9" s="86">
        <f>'PNM 500617'!$G$48</f>
        <v>0</v>
      </c>
      <c r="G9" s="87">
        <v>0.1</v>
      </c>
      <c r="H9" s="93" t="e">
        <f t="shared" si="0"/>
        <v>#VALUE!</v>
      </c>
      <c r="I9" s="89" t="s">
        <v>57</v>
      </c>
      <c r="J9" s="88" t="str">
        <f>'PNM 500617'!$U$46</f>
        <v>No Charge</v>
      </c>
      <c r="K9" s="90">
        <f>'PNM 500617'!$K$42</f>
        <v>0</v>
      </c>
      <c r="L9" s="91" t="str">
        <f>'PNM 500617'!$U$46</f>
        <v>No Charge</v>
      </c>
    </row>
    <row r="10" spans="1:12" s="84" customFormat="1" hidden="1" x14ac:dyDescent="0.2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hidden="1" x14ac:dyDescent="0.2"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2">
        <f>'USGT 500622'!$J$11</f>
        <v>0</v>
      </c>
      <c r="F15" s="86">
        <f>ABS('USGT 500622'!$G$43)</f>
        <v>0</v>
      </c>
      <c r="G15" s="93">
        <v>0.04</v>
      </c>
      <c r="H15" s="93" t="e">
        <f t="shared" si="0"/>
        <v>#DIV/0!</v>
      </c>
      <c r="I15" s="159" t="s">
        <v>57</v>
      </c>
      <c r="J15" s="88">
        <f>'USGT 500622'!$U$45</f>
        <v>0</v>
      </c>
      <c r="K15" s="86"/>
      <c r="L15" s="88">
        <f>'USGT 500622'!$U$47</f>
        <v>0</v>
      </c>
    </row>
    <row r="16" spans="1:12" s="84" customFormat="1" hidden="1" x14ac:dyDescent="0.2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">
      <c r="A20" s="180">
        <v>37196</v>
      </c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22500</v>
      </c>
      <c r="G20" s="87">
        <v>0.38829999999999998</v>
      </c>
      <c r="H20" s="93">
        <f t="shared" si="0"/>
        <v>1.9415</v>
      </c>
      <c r="I20" s="89" t="s">
        <v>57</v>
      </c>
      <c r="J20" s="88">
        <f>'Calpine 78151'!$T$45</f>
        <v>43683.75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x14ac:dyDescent="0.2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2">
        <f>'Richardson 500622'!$J$11</f>
        <v>0</v>
      </c>
      <c r="F22" s="86">
        <f>'Richardson 500622'!$G$46</f>
        <v>10000</v>
      </c>
      <c r="G22" s="93">
        <v>0.03</v>
      </c>
      <c r="H22" s="93">
        <f t="shared" si="0"/>
        <v>0.06</v>
      </c>
      <c r="I22" s="159" t="s">
        <v>57</v>
      </c>
      <c r="J22" s="88">
        <f>'Richardson 500622'!$U$46</f>
        <v>600</v>
      </c>
      <c r="K22" s="86">
        <f>'Richardson 500622'!$K$42</f>
        <v>0</v>
      </c>
      <c r="L22" s="88">
        <f>'Richardson 500622'!$U$47</f>
        <v>0</v>
      </c>
    </row>
    <row r="23" spans="1:13" hidden="1" x14ac:dyDescent="0.2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">
      <c r="L26" s="94"/>
    </row>
    <row r="27" spans="1:13" ht="13.5" thickBot="1" x14ac:dyDescent="0.25">
      <c r="B27" s="80" t="s">
        <v>53</v>
      </c>
      <c r="C27" s="80"/>
      <c r="D27" s="80"/>
      <c r="E27" s="80"/>
      <c r="F27" s="81">
        <f>SUM(F16:F26)</f>
        <v>32500</v>
      </c>
      <c r="G27" s="80"/>
      <c r="H27" s="80"/>
      <c r="I27" s="80"/>
      <c r="J27" s="82">
        <f>SUM(J16:J26)</f>
        <v>44283.75</v>
      </c>
      <c r="K27" s="94"/>
      <c r="L27" s="82">
        <f>SUM(L9:L24)</f>
        <v>0</v>
      </c>
    </row>
    <row r="28" spans="1:13" ht="13.5" thickTop="1" x14ac:dyDescent="0.2"/>
    <row r="29" spans="1:13" x14ac:dyDescent="0.2">
      <c r="H29" s="113" t="s">
        <v>84</v>
      </c>
      <c r="I29" s="114"/>
      <c r="J29" s="115">
        <f>J27/F27</f>
        <v>1.3625769230769231</v>
      </c>
    </row>
    <row r="30" spans="1:13" x14ac:dyDescent="0.2">
      <c r="A30" s="79"/>
      <c r="L30" s="66"/>
    </row>
    <row r="31" spans="1:13" ht="13.5" thickBot="1" x14ac:dyDescent="0.25">
      <c r="B31" s="197" t="s">
        <v>109</v>
      </c>
      <c r="C31" s="197"/>
      <c r="D31" s="197"/>
      <c r="E31" s="197"/>
      <c r="F31" s="197"/>
      <c r="G31" s="197"/>
      <c r="H31" s="197"/>
      <c r="I31" s="197"/>
      <c r="J31" s="197"/>
      <c r="K31" s="197"/>
    </row>
    <row r="32" spans="1:13" ht="13.5" thickBot="1" x14ac:dyDescent="0.25">
      <c r="B32" s="112"/>
      <c r="C32" s="158"/>
      <c r="D32" s="192" t="s">
        <v>81</v>
      </c>
      <c r="E32" s="193"/>
      <c r="F32" s="193"/>
      <c r="G32" s="193"/>
      <c r="H32" s="194"/>
      <c r="I32" s="159"/>
      <c r="J32" s="195" t="s">
        <v>82</v>
      </c>
      <c r="K32" s="196"/>
      <c r="L32" s="159"/>
      <c r="M32" s="174"/>
    </row>
    <row r="33" spans="2:13" ht="13.5" thickBot="1" x14ac:dyDescent="0.25">
      <c r="B33" s="117" t="s">
        <v>79</v>
      </c>
      <c r="C33" s="118" t="s">
        <v>80</v>
      </c>
      <c r="D33" s="155"/>
      <c r="E33" s="182"/>
      <c r="F33" s="155" t="s">
        <v>103</v>
      </c>
      <c r="G33" s="155" t="s">
        <v>104</v>
      </c>
      <c r="H33" s="133"/>
      <c r="I33" s="175"/>
      <c r="J33" s="155"/>
      <c r="K33" s="155" t="s">
        <v>101</v>
      </c>
      <c r="L33" s="175"/>
      <c r="M33" s="174"/>
    </row>
    <row r="34" spans="2:13" x14ac:dyDescent="0.2">
      <c r="B34" s="163" t="s">
        <v>65</v>
      </c>
      <c r="C34" s="164">
        <v>500615</v>
      </c>
      <c r="D34" s="165"/>
      <c r="E34" s="165"/>
      <c r="F34" s="165" t="s">
        <v>77</v>
      </c>
      <c r="G34" s="183" t="s">
        <v>77</v>
      </c>
      <c r="H34" s="165"/>
      <c r="I34" s="176"/>
      <c r="J34" s="170"/>
      <c r="K34" s="170" t="s">
        <v>78</v>
      </c>
      <c r="L34" s="176"/>
      <c r="M34" s="174"/>
    </row>
    <row r="35" spans="2:13" x14ac:dyDescent="0.2">
      <c r="B35" s="166" t="s">
        <v>66</v>
      </c>
      <c r="C35" s="161">
        <v>500616</v>
      </c>
      <c r="D35" s="162"/>
      <c r="E35" s="162"/>
      <c r="F35" s="162" t="s">
        <v>78</v>
      </c>
      <c r="G35" s="155" t="s">
        <v>77</v>
      </c>
      <c r="H35" s="162"/>
      <c r="I35" s="176"/>
      <c r="J35" s="171"/>
      <c r="K35" s="171" t="s">
        <v>78</v>
      </c>
      <c r="L35" s="176"/>
      <c r="M35" s="174"/>
    </row>
    <row r="36" spans="2:13" x14ac:dyDescent="0.2">
      <c r="B36" s="166" t="s">
        <v>67</v>
      </c>
      <c r="C36" s="161">
        <v>500617</v>
      </c>
      <c r="D36" s="162"/>
      <c r="E36" s="167"/>
      <c r="F36" s="167">
        <v>0.15</v>
      </c>
      <c r="G36" s="155" t="s">
        <v>77</v>
      </c>
      <c r="H36" s="167"/>
      <c r="I36" s="177"/>
      <c r="J36" s="171"/>
      <c r="K36" s="167">
        <v>0.1</v>
      </c>
      <c r="L36" s="177"/>
      <c r="M36" s="174"/>
    </row>
    <row r="37" spans="2:13" x14ac:dyDescent="0.2">
      <c r="B37" s="160" t="s">
        <v>68</v>
      </c>
      <c r="C37" s="161">
        <v>500621</v>
      </c>
      <c r="D37" s="162"/>
      <c r="E37" s="167"/>
      <c r="F37" s="167">
        <v>0.15</v>
      </c>
      <c r="G37" s="155" t="s">
        <v>77</v>
      </c>
      <c r="H37" s="167"/>
      <c r="I37" s="177"/>
      <c r="J37" s="171"/>
      <c r="K37" s="167">
        <v>0.1</v>
      </c>
      <c r="L37" s="177"/>
      <c r="M37" s="174"/>
    </row>
    <row r="38" spans="2:13" x14ac:dyDescent="0.2">
      <c r="B38" s="160" t="s">
        <v>69</v>
      </c>
      <c r="C38" s="161">
        <v>500622</v>
      </c>
      <c r="D38" s="162"/>
      <c r="E38" s="167"/>
      <c r="F38" s="167">
        <v>0.15</v>
      </c>
      <c r="G38" s="155" t="s">
        <v>77</v>
      </c>
      <c r="H38" s="167"/>
      <c r="I38" s="177"/>
      <c r="J38" s="171"/>
      <c r="K38" s="167">
        <v>0.1</v>
      </c>
      <c r="L38" s="177"/>
      <c r="M38" s="174"/>
    </row>
    <row r="39" spans="2:13" x14ac:dyDescent="0.2">
      <c r="B39" s="160" t="s">
        <v>70</v>
      </c>
      <c r="C39" s="161">
        <v>500623</v>
      </c>
      <c r="D39" s="162"/>
      <c r="E39" s="167"/>
      <c r="F39" s="167">
        <v>0.15</v>
      </c>
      <c r="G39" s="155" t="s">
        <v>77</v>
      </c>
      <c r="H39" s="167"/>
      <c r="I39" s="177"/>
      <c r="J39" s="171"/>
      <c r="K39" s="167">
        <v>0.1</v>
      </c>
      <c r="L39" s="177"/>
      <c r="M39" s="174"/>
    </row>
    <row r="40" spans="2:13" x14ac:dyDescent="0.2">
      <c r="B40" s="160" t="s">
        <v>71</v>
      </c>
      <c r="C40" s="161">
        <v>500624</v>
      </c>
      <c r="D40" s="162"/>
      <c r="E40" s="162"/>
      <c r="F40" s="162" t="s">
        <v>78</v>
      </c>
      <c r="G40" s="155" t="s">
        <v>77</v>
      </c>
      <c r="H40" s="162"/>
      <c r="I40" s="176"/>
      <c r="J40" s="171"/>
      <c r="K40" s="162" t="s">
        <v>78</v>
      </c>
      <c r="L40" s="176"/>
      <c r="M40" s="174"/>
    </row>
    <row r="41" spans="2:13" x14ac:dyDescent="0.2">
      <c r="B41" s="160" t="s">
        <v>72</v>
      </c>
      <c r="C41" s="161">
        <v>500625</v>
      </c>
      <c r="D41" s="162"/>
      <c r="E41" s="167"/>
      <c r="F41" s="167">
        <v>0.15</v>
      </c>
      <c r="G41" s="155" t="s">
        <v>77</v>
      </c>
      <c r="H41" s="167"/>
      <c r="I41" s="177"/>
      <c r="J41" s="171"/>
      <c r="K41" s="167">
        <v>0.1</v>
      </c>
      <c r="L41" s="177"/>
      <c r="M41" s="174"/>
    </row>
    <row r="42" spans="2:13" x14ac:dyDescent="0.2">
      <c r="B42" s="166" t="s">
        <v>73</v>
      </c>
      <c r="C42" s="168">
        <v>500626</v>
      </c>
      <c r="D42" s="162"/>
      <c r="E42" s="167"/>
      <c r="F42" s="167">
        <v>0.15</v>
      </c>
      <c r="G42" s="155" t="s">
        <v>77</v>
      </c>
      <c r="H42" s="169"/>
      <c r="I42" s="177"/>
      <c r="J42" s="171"/>
      <c r="K42" s="167">
        <v>0.1</v>
      </c>
      <c r="L42" s="177"/>
      <c r="M42" s="174"/>
    </row>
    <row r="43" spans="2:13" x14ac:dyDescent="0.2">
      <c r="B43" s="160" t="s">
        <v>74</v>
      </c>
      <c r="C43" s="161">
        <v>500627</v>
      </c>
      <c r="D43" s="162"/>
      <c r="E43" s="167"/>
      <c r="F43" s="167">
        <v>0.15</v>
      </c>
      <c r="G43" s="155" t="s">
        <v>77</v>
      </c>
      <c r="H43" s="167"/>
      <c r="I43" s="177"/>
      <c r="J43" s="171"/>
      <c r="K43" s="167">
        <v>0.1</v>
      </c>
      <c r="L43" s="177"/>
      <c r="M43" s="174"/>
    </row>
    <row r="44" spans="2:13" x14ac:dyDescent="0.2">
      <c r="B44" s="160" t="s">
        <v>75</v>
      </c>
      <c r="C44" s="161">
        <v>500628</v>
      </c>
      <c r="D44" s="162"/>
      <c r="E44" s="167"/>
      <c r="F44" s="167">
        <v>0.15</v>
      </c>
      <c r="G44" s="155" t="s">
        <v>77</v>
      </c>
      <c r="H44" s="167"/>
      <c r="I44" s="177"/>
      <c r="J44" s="171"/>
      <c r="K44" s="167">
        <v>0.1</v>
      </c>
      <c r="L44" s="177"/>
      <c r="M44" s="174"/>
    </row>
    <row r="45" spans="2:13" x14ac:dyDescent="0.2">
      <c r="B45" s="160" t="s">
        <v>76</v>
      </c>
      <c r="C45" s="161">
        <v>500629</v>
      </c>
      <c r="D45" s="162"/>
      <c r="E45" s="167"/>
      <c r="F45" s="167">
        <v>0.15</v>
      </c>
      <c r="G45" s="155" t="s">
        <v>77</v>
      </c>
      <c r="H45" s="167"/>
      <c r="I45" s="177"/>
      <c r="J45" s="171"/>
      <c r="K45" s="167">
        <v>0.1</v>
      </c>
      <c r="L45" s="177"/>
      <c r="M45" s="174"/>
    </row>
    <row r="46" spans="2:13" x14ac:dyDescent="0.2">
      <c r="B46" s="160" t="s">
        <v>87</v>
      </c>
      <c r="C46" s="161">
        <v>78149</v>
      </c>
      <c r="D46" s="162"/>
      <c r="E46" s="162"/>
      <c r="F46" s="162" t="s">
        <v>78</v>
      </c>
      <c r="G46" s="155" t="s">
        <v>77</v>
      </c>
      <c r="H46" s="162"/>
      <c r="I46" s="176"/>
      <c r="J46" s="171"/>
      <c r="K46" s="162" t="s">
        <v>78</v>
      </c>
      <c r="L46" s="176"/>
      <c r="M46" s="174"/>
    </row>
    <row r="47" spans="2:13" x14ac:dyDescent="0.2">
      <c r="B47" s="185" t="s">
        <v>88</v>
      </c>
      <c r="C47" s="186">
        <v>78150</v>
      </c>
      <c r="D47" s="155"/>
      <c r="E47" s="155"/>
      <c r="F47" s="155" t="s">
        <v>78</v>
      </c>
      <c r="G47" s="155" t="s">
        <v>77</v>
      </c>
      <c r="H47" s="155"/>
      <c r="I47" s="176"/>
      <c r="J47" s="187"/>
      <c r="K47" s="155" t="s">
        <v>78</v>
      </c>
      <c r="L47" s="176"/>
      <c r="M47" s="174"/>
    </row>
    <row r="48" spans="2:13" x14ac:dyDescent="0.2">
      <c r="B48" s="185" t="s">
        <v>89</v>
      </c>
      <c r="C48" s="186">
        <v>78151</v>
      </c>
      <c r="D48" s="155"/>
      <c r="E48" s="155"/>
      <c r="F48" s="155" t="s">
        <v>78</v>
      </c>
      <c r="G48" s="155" t="s">
        <v>77</v>
      </c>
      <c r="H48" s="155"/>
      <c r="I48" s="176"/>
      <c r="J48" s="187"/>
      <c r="K48" s="155" t="s">
        <v>78</v>
      </c>
      <c r="L48" s="176"/>
      <c r="M48" s="174"/>
    </row>
    <row r="49" spans="2:13" x14ac:dyDescent="0.2">
      <c r="B49" s="188" t="s">
        <v>106</v>
      </c>
      <c r="C49" s="186">
        <v>78293</v>
      </c>
      <c r="D49" s="155"/>
      <c r="E49" s="155"/>
      <c r="F49" s="155"/>
      <c r="G49" s="155" t="s">
        <v>77</v>
      </c>
      <c r="H49" s="155"/>
      <c r="I49" s="176"/>
      <c r="J49" s="187"/>
      <c r="K49" s="167">
        <v>0.1</v>
      </c>
      <c r="L49" s="176"/>
      <c r="M49" s="174"/>
    </row>
    <row r="50" spans="2:13" ht="13.5" thickBot="1" x14ac:dyDescent="0.25">
      <c r="B50" s="189" t="s">
        <v>107</v>
      </c>
      <c r="C50" s="190">
        <v>78294</v>
      </c>
      <c r="D50" s="184"/>
      <c r="E50" s="184"/>
      <c r="F50" s="184"/>
      <c r="G50" s="184" t="s">
        <v>77</v>
      </c>
      <c r="H50" s="184"/>
      <c r="I50" s="176"/>
      <c r="J50" s="191"/>
      <c r="K50" s="167">
        <v>0.1</v>
      </c>
      <c r="L50" s="176"/>
      <c r="M50" s="174"/>
    </row>
    <row r="52" spans="2:13" x14ac:dyDescent="0.2">
      <c r="B52" s="142" t="s">
        <v>93</v>
      </c>
    </row>
  </sheetData>
  <mergeCells count="3">
    <mergeCell ref="D32:H32"/>
    <mergeCell ref="J32:K32"/>
    <mergeCell ref="B31:K31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97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64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C1" workbookViewId="0">
      <selection activeCell="U56" sqref="U5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37196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>
        <v>22500</v>
      </c>
      <c r="H19" s="22"/>
      <c r="I19" s="23">
        <f t="shared" si="2"/>
        <v>22500</v>
      </c>
      <c r="J19" s="23"/>
      <c r="K19" s="23">
        <f t="shared" si="8"/>
        <v>22500</v>
      </c>
      <c r="L19" s="122">
        <v>0.38829999999999998</v>
      </c>
      <c r="M19" s="24">
        <v>0.38829999999999998</v>
      </c>
      <c r="N19" s="123">
        <f t="shared" si="0"/>
        <v>8736.75</v>
      </c>
      <c r="O19" s="123">
        <f t="shared" si="1"/>
        <v>0</v>
      </c>
      <c r="P19" s="124">
        <f t="shared" si="3"/>
        <v>22500</v>
      </c>
      <c r="Q19" s="124">
        <f t="shared" si="4"/>
        <v>0</v>
      </c>
      <c r="R19" s="124">
        <f t="shared" si="5"/>
        <v>22500</v>
      </c>
      <c r="S19" s="124">
        <f t="shared" si="6"/>
        <v>0</v>
      </c>
      <c r="T19" s="125">
        <f t="shared" si="9"/>
        <v>8736.75</v>
      </c>
      <c r="U19" s="126">
        <f t="shared" si="7"/>
        <v>0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22500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22500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8736.75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22500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22500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8736.75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22500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22500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8736.75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22500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22500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8736.75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>
        <v>-22500</v>
      </c>
      <c r="I24" s="23">
        <f t="shared" si="2"/>
        <v>-22500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8736.75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43683.75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22500</v>
      </c>
      <c r="H43" s="1">
        <f>+SUM(H12:H42)</f>
        <v>-22500</v>
      </c>
      <c r="I43" s="1">
        <f>+SUM(I12:I42)</f>
        <v>0</v>
      </c>
      <c r="N43" s="31">
        <f t="shared" ref="N43:T43" si="10">SUM(N12:N42)</f>
        <v>8736.75</v>
      </c>
      <c r="O43" s="31">
        <f t="shared" si="10"/>
        <v>8736.75</v>
      </c>
      <c r="P43" s="31">
        <f t="shared" si="10"/>
        <v>112500</v>
      </c>
      <c r="Q43" s="31">
        <f t="shared" si="10"/>
        <v>0</v>
      </c>
      <c r="R43" s="31">
        <f t="shared" si="10"/>
        <v>22500</v>
      </c>
      <c r="S43" s="31">
        <f t="shared" si="10"/>
        <v>0</v>
      </c>
      <c r="T43" s="31">
        <f t="shared" si="10"/>
        <v>43683.75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43683.75</v>
      </c>
    </row>
    <row r="46" spans="1:21" x14ac:dyDescent="0.2">
      <c r="A46" s="16"/>
      <c r="E46" s="34" t="s">
        <v>24</v>
      </c>
      <c r="G46" s="30">
        <f>+G43</f>
        <v>22500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-22500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22500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288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288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576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576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07" t="s">
        <v>41</v>
      </c>
      <c r="J45" s="208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11"/>
      <c r="J46" s="212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09">
        <f>G46*H47</f>
        <v>0</v>
      </c>
      <c r="J47" s="210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5"/>
      <c r="M45" s="205"/>
      <c r="N45" s="205"/>
      <c r="O45" s="205"/>
      <c r="P45" s="205"/>
      <c r="Q45" s="205"/>
      <c r="R45" s="205"/>
      <c r="S45" s="205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02" t="s">
        <v>43</v>
      </c>
      <c r="M46" s="203"/>
      <c r="N46" s="203"/>
      <c r="O46" s="203"/>
      <c r="P46" s="203"/>
      <c r="Q46" s="203"/>
      <c r="R46" s="203"/>
      <c r="S46" s="204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19" sqref="W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0.15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0.15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0.15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0.15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0.15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0.15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0.15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0.15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0.15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0.15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0.15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0.15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0.15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0.15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0.15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0.15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0.15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0.15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0.15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0.15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0.15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0.15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0.15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0.15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0.15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0.15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0.15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 t="s">
        <v>98</v>
      </c>
      <c r="C39" s="16"/>
      <c r="D39" s="26"/>
      <c r="E39" s="16"/>
      <c r="F39" s="21"/>
      <c r="G39" s="22"/>
      <c r="H39" s="22">
        <v>-10000</v>
      </c>
      <c r="I39" s="23">
        <f t="shared" si="2"/>
        <v>-10000</v>
      </c>
      <c r="J39" s="23"/>
      <c r="K39" s="23">
        <f t="shared" si="8"/>
        <v>-10000</v>
      </c>
      <c r="L39" s="122">
        <v>0.15</v>
      </c>
      <c r="M39" s="24">
        <v>0.03</v>
      </c>
      <c r="N39" s="25">
        <f t="shared" si="0"/>
        <v>0</v>
      </c>
      <c r="O39" s="25">
        <f t="shared" si="1"/>
        <v>300</v>
      </c>
      <c r="P39" s="20">
        <f t="shared" si="3"/>
        <v>0</v>
      </c>
      <c r="Q39" s="20">
        <f t="shared" si="4"/>
        <v>-10000</v>
      </c>
      <c r="R39" s="20">
        <f t="shared" si="5"/>
        <v>0</v>
      </c>
      <c r="S39" s="20">
        <f t="shared" si="6"/>
        <v>-10000</v>
      </c>
      <c r="T39" s="51">
        <f t="shared" si="9"/>
        <v>0</v>
      </c>
      <c r="U39" s="49">
        <f t="shared" si="7"/>
        <v>-300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-10000</v>
      </c>
      <c r="L40" s="122">
        <v>0.15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-10000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-300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>
        <v>10000</v>
      </c>
      <c r="H41" s="27"/>
      <c r="I41" s="28">
        <f t="shared" si="2"/>
        <v>10000</v>
      </c>
      <c r="J41" s="23"/>
      <c r="K41" s="23">
        <f t="shared" si="8"/>
        <v>0</v>
      </c>
      <c r="L41" s="122">
        <v>0.15</v>
      </c>
      <c r="M41" s="24">
        <v>0.03</v>
      </c>
      <c r="N41" s="25">
        <f t="shared" si="0"/>
        <v>1500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0.15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1500</v>
      </c>
      <c r="O43" s="31">
        <f>SUM(O12:O42)</f>
        <v>300</v>
      </c>
      <c r="P43" s="31">
        <f t="shared" ref="P43:U43" si="10">SUM(P12:P42)</f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 t="shared" si="10"/>
        <v>-600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10000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600</v>
      </c>
    </row>
    <row r="47" spans="1:21" x14ac:dyDescent="0.2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17" workbookViewId="0">
      <selection activeCell="D30" sqref="D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105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>
        <v>10000</v>
      </c>
      <c r="K11" s="18"/>
      <c r="L11" s="19"/>
      <c r="M11" s="19"/>
      <c r="N11" s="19"/>
      <c r="O11" s="19"/>
      <c r="P11" s="20">
        <f>IF($J11&gt;0,$J11,0)</f>
        <v>10000</v>
      </c>
      <c r="Q11" s="20">
        <f>IF($J11&lt;0,$J11,0)</f>
        <v>0</v>
      </c>
      <c r="R11" s="20">
        <f>+P11</f>
        <v>10000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10000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10000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3883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10000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10000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3883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10000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10000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3883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10000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10000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3883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10000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10000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3883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10000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10000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3883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10000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10000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3883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10000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10000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3883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10000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10000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3883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10000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10000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3883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10000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10000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3883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10000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10000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3883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10000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10000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3883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10000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10000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3883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10000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10000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3883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10000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10000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3883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10000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10000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3883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10000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10000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3883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10000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3883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3883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3883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3883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3883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3883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3883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3883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10000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10000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3883</v>
      </c>
      <c r="U38" s="49">
        <f t="shared" si="7"/>
        <v>0</v>
      </c>
    </row>
    <row r="39" spans="1:25" x14ac:dyDescent="0.2">
      <c r="A39" s="16">
        <v>28</v>
      </c>
      <c r="B39" s="83" t="s">
        <v>113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10000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10000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3883</v>
      </c>
      <c r="U39" s="49">
        <f t="shared" si="7"/>
        <v>0</v>
      </c>
    </row>
    <row r="40" spans="1:25" x14ac:dyDescent="0.2">
      <c r="A40" s="16">
        <v>29</v>
      </c>
      <c r="B40" s="21" t="s">
        <v>111</v>
      </c>
      <c r="C40" s="16"/>
      <c r="D40" s="26"/>
      <c r="E40" s="16"/>
      <c r="F40" s="21"/>
      <c r="G40" s="22"/>
      <c r="H40" s="22"/>
      <c r="I40" s="23">
        <v>-10000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 t="s">
        <v>112</v>
      </c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-10000</v>
      </c>
      <c r="N43" s="56">
        <f>SUM(N12:N42)</f>
        <v>0</v>
      </c>
      <c r="O43" s="56">
        <f>SUM(O12:O42)</f>
        <v>0</v>
      </c>
      <c r="P43" s="56">
        <f t="shared" ref="P43:U43" si="10">SUM(P12:P42)</f>
        <v>280000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108724</v>
      </c>
      <c r="U43" s="77">
        <f t="shared" si="10"/>
        <v>0</v>
      </c>
      <c r="Y43" s="49">
        <f>SUM(T12:T36)</f>
        <v>97075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 t="s">
        <v>108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97075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1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1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1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1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1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1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9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9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9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3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9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9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9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9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9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9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9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3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111">
        <f>T43+(ABS((U43)))</f>
        <v>0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0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5" t="s">
        <v>96</v>
      </c>
      <c r="M47" s="205"/>
      <c r="N47" s="205"/>
      <c r="O47" s="205"/>
      <c r="P47" s="205"/>
      <c r="Q47" s="205"/>
      <c r="R47" s="205"/>
      <c r="S47" s="205"/>
      <c r="T47" s="205"/>
      <c r="U47" s="178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2"/>
  <sheetViews>
    <sheetView topLeftCell="B1"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56</v>
      </c>
      <c r="C11" s="14">
        <v>27431</v>
      </c>
      <c r="D11" s="99">
        <v>37196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02" t="s">
        <v>43</v>
      </c>
      <c r="N90" s="203"/>
      <c r="O90" s="203"/>
      <c r="P90" s="203"/>
      <c r="Q90" s="203"/>
      <c r="R90" s="203"/>
      <c r="S90" s="203"/>
      <c r="T90" s="204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3">
    <mergeCell ref="M46:T46"/>
    <mergeCell ref="M90:T90"/>
    <mergeCell ref="B3:T3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37" x14ac:dyDescent="0.2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199" t="s">
        <v>43</v>
      </c>
      <c r="N48" s="200"/>
      <c r="O48" s="200"/>
      <c r="P48" s="200"/>
      <c r="Q48" s="200"/>
      <c r="R48" s="200"/>
      <c r="S48" s="200"/>
      <c r="T48" s="201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 t="s">
        <v>96</v>
      </c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ht="13.5" thickBot="1" x14ac:dyDescent="0.25">
      <c r="B3" s="198" t="s">
        <v>99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Calpine 78151</vt:lpstr>
      <vt:lpstr>Richardson 500622</vt:lpstr>
      <vt:lpstr>PNM 500617</vt:lpstr>
      <vt:lpstr>USGT 500622</vt:lpstr>
      <vt:lpstr>EES 500616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2001-09-27T14:12:56Z</cp:lastPrinted>
  <dcterms:created xsi:type="dcterms:W3CDTF">2000-11-28T19:34:37Z</dcterms:created>
  <dcterms:modified xsi:type="dcterms:W3CDTF">2014-09-05T08:36:34Z</dcterms:modified>
</cp:coreProperties>
</file>