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 firstSheet="4" activeTab="13"/>
  </bookViews>
  <sheets>
    <sheet name="Jan.2002" sheetId="25" r:id="rId1"/>
    <sheet name="MANUAL" sheetId="19" r:id="rId2"/>
    <sheet name="Jan01" sheetId="12" r:id="rId3"/>
    <sheet name="Feb01" sheetId="13" r:id="rId4"/>
    <sheet name="Mar01" sheetId="14" r:id="rId5"/>
    <sheet name="Apr01" sheetId="15" r:id="rId6"/>
    <sheet name="May 01" sheetId="17" r:id="rId7"/>
    <sheet name="June 01" sheetId="18" r:id="rId8"/>
    <sheet name="July 01" sheetId="16" r:id="rId9"/>
    <sheet name="AUGUST 01" sheetId="20" r:id="rId10"/>
    <sheet name="SEPT 01 " sheetId="21" r:id="rId11"/>
    <sheet name="OCT 01" sheetId="22" r:id="rId12"/>
    <sheet name="NOV 01" sheetId="23" r:id="rId13"/>
    <sheet name="Dec 01" sheetId="24" r:id="rId14"/>
  </sheets>
  <definedNames>
    <definedName name="_xlnm.Print_Area" localSheetId="5">'Apr01'!$A$1:$V$40</definedName>
    <definedName name="_xlnm.Print_Area" localSheetId="9">'AUGUST 01'!$A$1:$V$40</definedName>
    <definedName name="_xlnm.Print_Area" localSheetId="13">'Dec 01'!$A$1:$Y$39</definedName>
    <definedName name="_xlnm.Print_Area" localSheetId="3">'Feb01'!$A$1:$N$39</definedName>
    <definedName name="_xlnm.Print_Area" localSheetId="0">Jan.2002!$A$1:$Y$39</definedName>
    <definedName name="_xlnm.Print_Area" localSheetId="2">'Jan01'!$A$1:$N$39</definedName>
    <definedName name="_xlnm.Print_Area" localSheetId="8">'July 01'!$A$1:$V$40</definedName>
    <definedName name="_xlnm.Print_Area" localSheetId="7">'June 01'!$A$1:$V$40</definedName>
    <definedName name="_xlnm.Print_Area" localSheetId="1">MANUAL!$A$1:$Z$42</definedName>
    <definedName name="_xlnm.Print_Area" localSheetId="4">'Mar01'!$A$1:$V$39</definedName>
    <definedName name="_xlnm.Print_Area" localSheetId="6">'May 01'!$A$1:$V$40</definedName>
    <definedName name="_xlnm.Print_Area" localSheetId="12">'NOV 01'!$A$1:$V$39</definedName>
    <definedName name="_xlnm.Print_Area" localSheetId="11">'OCT 01'!$A$1:$V$41</definedName>
    <definedName name="_xlnm.Print_Area" localSheetId="10">'SEPT 01 '!$A$1:$V$40</definedName>
  </definedNames>
  <calcPr calcId="152511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Y7" i="15"/>
  <c r="Z7" i="15"/>
  <c r="AA7" i="15"/>
  <c r="AB7" i="15"/>
  <c r="AC7" i="15"/>
  <c r="AD7" i="15"/>
  <c r="AE7" i="15"/>
  <c r="AF7" i="15"/>
  <c r="AG7" i="15"/>
  <c r="AH7" i="15"/>
  <c r="AI7" i="15"/>
  <c r="A8" i="15"/>
  <c r="A9" i="15" s="1"/>
  <c r="A10" i="15" s="1"/>
  <c r="A11" i="15" s="1"/>
  <c r="A12" i="15" s="1"/>
  <c r="D8" i="15"/>
  <c r="V8" i="15"/>
  <c r="Y8" i="15"/>
  <c r="Z8" i="15"/>
  <c r="AA8" i="15"/>
  <c r="AB8" i="15"/>
  <c r="AC8" i="15"/>
  <c r="AD8" i="15"/>
  <c r="AE8" i="15"/>
  <c r="AF8" i="15"/>
  <c r="AG8" i="15"/>
  <c r="AH8" i="15"/>
  <c r="AI8" i="15"/>
  <c r="D9" i="15"/>
  <c r="V9" i="15" s="1"/>
  <c r="Y9" i="15"/>
  <c r="Z9" i="15"/>
  <c r="AA9" i="15"/>
  <c r="AB9" i="15"/>
  <c r="AC9" i="15"/>
  <c r="AD9" i="15"/>
  <c r="AE9" i="15"/>
  <c r="AF9" i="15"/>
  <c r="AG9" i="15"/>
  <c r="AH9" i="15"/>
  <c r="AI9" i="15"/>
  <c r="D10" i="15"/>
  <c r="V10" i="15"/>
  <c r="Y10" i="15"/>
  <c r="Z10" i="15"/>
  <c r="AA10" i="15"/>
  <c r="AB10" i="15"/>
  <c r="AC10" i="15"/>
  <c r="AD10" i="15"/>
  <c r="AE10" i="15"/>
  <c r="AF10" i="15"/>
  <c r="AG10" i="15"/>
  <c r="AH10" i="15"/>
  <c r="AI10" i="15"/>
  <c r="D11" i="15"/>
  <c r="V11" i="15" s="1"/>
  <c r="Y11" i="15"/>
  <c r="Z11" i="15"/>
  <c r="AA11" i="15"/>
  <c r="AB11" i="15"/>
  <c r="AC11" i="15"/>
  <c r="AD11" i="15"/>
  <c r="AE11" i="15"/>
  <c r="AF11" i="15"/>
  <c r="AG11" i="15"/>
  <c r="AH11" i="15"/>
  <c r="AI11" i="15"/>
  <c r="D12" i="15"/>
  <c r="V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D13" i="15"/>
  <c r="V13" i="15" s="1"/>
  <c r="Y13" i="15"/>
  <c r="Z13" i="15"/>
  <c r="AA13" i="15"/>
  <c r="AB13" i="15"/>
  <c r="AC13" i="15"/>
  <c r="AD13" i="15"/>
  <c r="AE13" i="15"/>
  <c r="AF13" i="15"/>
  <c r="AG13" i="15"/>
  <c r="AH13" i="15"/>
  <c r="AI13" i="15"/>
  <c r="D14" i="15"/>
  <c r="V14" i="15" s="1"/>
  <c r="Y14" i="15"/>
  <c r="Z14" i="15"/>
  <c r="AA14" i="15"/>
  <c r="AB14" i="15"/>
  <c r="AC14" i="15"/>
  <c r="AD14" i="15"/>
  <c r="AE14" i="15"/>
  <c r="AF14" i="15"/>
  <c r="AG14" i="15"/>
  <c r="AH14" i="15"/>
  <c r="AI14" i="15"/>
  <c r="D15" i="15"/>
  <c r="V15" i="15"/>
  <c r="Y15" i="15"/>
  <c r="Z15" i="15"/>
  <c r="AA15" i="15"/>
  <c r="AB15" i="15"/>
  <c r="AC15" i="15"/>
  <c r="AD15" i="15"/>
  <c r="AE15" i="15"/>
  <c r="AF15" i="15"/>
  <c r="AG15" i="15"/>
  <c r="AH15" i="15"/>
  <c r="AI15" i="15"/>
  <c r="D16" i="15"/>
  <c r="V16" i="15" s="1"/>
  <c r="Y16" i="15"/>
  <c r="Z16" i="15"/>
  <c r="AA16" i="15"/>
  <c r="AB16" i="15"/>
  <c r="AC16" i="15"/>
  <c r="AD16" i="15"/>
  <c r="AE16" i="15"/>
  <c r="AF16" i="15"/>
  <c r="AG16" i="15"/>
  <c r="AH16" i="15"/>
  <c r="AI16" i="15"/>
  <c r="D17" i="15"/>
  <c r="V17" i="15" s="1"/>
  <c r="Y17" i="15"/>
  <c r="Z17" i="15"/>
  <c r="AA17" i="15"/>
  <c r="AB17" i="15"/>
  <c r="AC17" i="15"/>
  <c r="AD17" i="15"/>
  <c r="AE17" i="15"/>
  <c r="AF17" i="15"/>
  <c r="AG17" i="15"/>
  <c r="AH17" i="15"/>
  <c r="AI17" i="15"/>
  <c r="D18" i="15"/>
  <c r="V18" i="15"/>
  <c r="Y18" i="15"/>
  <c r="Z18" i="15"/>
  <c r="AA18" i="15"/>
  <c r="AB18" i="15"/>
  <c r="AC18" i="15"/>
  <c r="AD18" i="15"/>
  <c r="AE18" i="15"/>
  <c r="AF18" i="15"/>
  <c r="AG18" i="15"/>
  <c r="AH18" i="15"/>
  <c r="AI18" i="15"/>
  <c r="D19" i="15"/>
  <c r="V19" i="15" s="1"/>
  <c r="Y19" i="15"/>
  <c r="Z19" i="15"/>
  <c r="AA19" i="15"/>
  <c r="AB19" i="15"/>
  <c r="AC19" i="15"/>
  <c r="AD19" i="15"/>
  <c r="AE19" i="15"/>
  <c r="AF19" i="15"/>
  <c r="AG19" i="15"/>
  <c r="AH19" i="15"/>
  <c r="AI19" i="15"/>
  <c r="D20" i="15"/>
  <c r="V20" i="15"/>
  <c r="Y20" i="15"/>
  <c r="Z20" i="15"/>
  <c r="AA20" i="15"/>
  <c r="AB20" i="15"/>
  <c r="AC20" i="15"/>
  <c r="AD20" i="15"/>
  <c r="AE20" i="15"/>
  <c r="AF20" i="15"/>
  <c r="AG20" i="15"/>
  <c r="AH20" i="15"/>
  <c r="AI20" i="15"/>
  <c r="D21" i="15"/>
  <c r="V21" i="15" s="1"/>
  <c r="Y21" i="15"/>
  <c r="Z21" i="15"/>
  <c r="AA21" i="15"/>
  <c r="AB21" i="15"/>
  <c r="AC21" i="15"/>
  <c r="AD21" i="15"/>
  <c r="AE21" i="15"/>
  <c r="AF21" i="15"/>
  <c r="AG21" i="15"/>
  <c r="AH21" i="15"/>
  <c r="AI21" i="15"/>
  <c r="D22" i="15"/>
  <c r="V22" i="15"/>
  <c r="Y22" i="15"/>
  <c r="Z22" i="15"/>
  <c r="AA22" i="15"/>
  <c r="AB22" i="15"/>
  <c r="AC22" i="15"/>
  <c r="AD22" i="15"/>
  <c r="AE22" i="15"/>
  <c r="AF22" i="15"/>
  <c r="AG22" i="15"/>
  <c r="AH22" i="15"/>
  <c r="AI22" i="15"/>
  <c r="D23" i="15"/>
  <c r="V23" i="15"/>
  <c r="Y23" i="15"/>
  <c r="Z23" i="15"/>
  <c r="AA23" i="15"/>
  <c r="AB23" i="15"/>
  <c r="AC23" i="15"/>
  <c r="AD23" i="15"/>
  <c r="AE23" i="15"/>
  <c r="AF23" i="15"/>
  <c r="AG23" i="15"/>
  <c r="AH23" i="15"/>
  <c r="AI23" i="15"/>
  <c r="D24" i="15"/>
  <c r="V24" i="15" s="1"/>
  <c r="Y24" i="15"/>
  <c r="Z24" i="15"/>
  <c r="AA24" i="15"/>
  <c r="AB24" i="15"/>
  <c r="AC24" i="15"/>
  <c r="AD24" i="15"/>
  <c r="AE24" i="15"/>
  <c r="AF24" i="15"/>
  <c r="AG24" i="15"/>
  <c r="AH24" i="15"/>
  <c r="AI24" i="15"/>
  <c r="D25" i="15"/>
  <c r="V25" i="15" s="1"/>
  <c r="Y25" i="15"/>
  <c r="Z25" i="15"/>
  <c r="AA25" i="15"/>
  <c r="AB25" i="15"/>
  <c r="AC25" i="15"/>
  <c r="AD25" i="15"/>
  <c r="AE25" i="15"/>
  <c r="AF25" i="15"/>
  <c r="AG25" i="15"/>
  <c r="AH25" i="15"/>
  <c r="AI25" i="15"/>
  <c r="D26" i="15"/>
  <c r="V26" i="15"/>
  <c r="Y26" i="15"/>
  <c r="Z26" i="15"/>
  <c r="AA26" i="15"/>
  <c r="AB26" i="15"/>
  <c r="AC26" i="15"/>
  <c r="AD26" i="15"/>
  <c r="AE26" i="15"/>
  <c r="AF26" i="15"/>
  <c r="AG26" i="15"/>
  <c r="AH26" i="15"/>
  <c r="AI26" i="15"/>
  <c r="D27" i="15"/>
  <c r="V27" i="15" s="1"/>
  <c r="Y27" i="15"/>
  <c r="Z27" i="15"/>
  <c r="AA27" i="15"/>
  <c r="AB27" i="15"/>
  <c r="AC27" i="15"/>
  <c r="AD27" i="15"/>
  <c r="AE27" i="15"/>
  <c r="AF27" i="15"/>
  <c r="AG27" i="15"/>
  <c r="AH27" i="15"/>
  <c r="AI27" i="15"/>
  <c r="D28" i="15"/>
  <c r="V28" i="15"/>
  <c r="Y28" i="15"/>
  <c r="Z28" i="15"/>
  <c r="AA28" i="15"/>
  <c r="AB28" i="15"/>
  <c r="AC28" i="15"/>
  <c r="AD28" i="15"/>
  <c r="AE28" i="15"/>
  <c r="AF28" i="15"/>
  <c r="AG28" i="15"/>
  <c r="AH28" i="15"/>
  <c r="AI28" i="15"/>
  <c r="D29" i="15"/>
  <c r="V29" i="15" s="1"/>
  <c r="Y29" i="15"/>
  <c r="Z29" i="15"/>
  <c r="AA29" i="15"/>
  <c r="AB29" i="15"/>
  <c r="AC29" i="15"/>
  <c r="AD29" i="15"/>
  <c r="AE29" i="15"/>
  <c r="AF29" i="15"/>
  <c r="AG29" i="15"/>
  <c r="AH29" i="15"/>
  <c r="AI29" i="15"/>
  <c r="D30" i="15"/>
  <c r="V30" i="15" s="1"/>
  <c r="Y30" i="15"/>
  <c r="Z30" i="15"/>
  <c r="AA30" i="15"/>
  <c r="AB30" i="15"/>
  <c r="AC30" i="15"/>
  <c r="AD30" i="15"/>
  <c r="AE30" i="15"/>
  <c r="AF30" i="15"/>
  <c r="AG30" i="15"/>
  <c r="AH30" i="15"/>
  <c r="AI30" i="15"/>
  <c r="D31" i="15"/>
  <c r="V31" i="15"/>
  <c r="Y31" i="15"/>
  <c r="Z31" i="15"/>
  <c r="AA31" i="15"/>
  <c r="AB31" i="15"/>
  <c r="AC31" i="15"/>
  <c r="AD31" i="15"/>
  <c r="AE31" i="15"/>
  <c r="AF31" i="15"/>
  <c r="AG31" i="15"/>
  <c r="AH31" i="15"/>
  <c r="AI31" i="15"/>
  <c r="D32" i="15"/>
  <c r="V32" i="15" s="1"/>
  <c r="Y32" i="15"/>
  <c r="Z32" i="15"/>
  <c r="AA32" i="15"/>
  <c r="AB32" i="15"/>
  <c r="AC32" i="15"/>
  <c r="AD32" i="15"/>
  <c r="AE32" i="15"/>
  <c r="AF32" i="15"/>
  <c r="AG32" i="15"/>
  <c r="AH32" i="15"/>
  <c r="AI32" i="15"/>
  <c r="D33" i="15"/>
  <c r="V33" i="15" s="1"/>
  <c r="Y33" i="15"/>
  <c r="Z33" i="15"/>
  <c r="AA33" i="15"/>
  <c r="AB33" i="15"/>
  <c r="AC33" i="15"/>
  <c r="AD33" i="15"/>
  <c r="AE33" i="15"/>
  <c r="AF33" i="15"/>
  <c r="AG33" i="15"/>
  <c r="AH33" i="15"/>
  <c r="AI33" i="15"/>
  <c r="D34" i="15"/>
  <c r="V34" i="15"/>
  <c r="Y34" i="15"/>
  <c r="Z34" i="15"/>
  <c r="AA34" i="15"/>
  <c r="AB34" i="15"/>
  <c r="AC34" i="15"/>
  <c r="AD34" i="15"/>
  <c r="AE34" i="15"/>
  <c r="AF34" i="15"/>
  <c r="AG34" i="15"/>
  <c r="AH34" i="15"/>
  <c r="AI34" i="15"/>
  <c r="D35" i="15"/>
  <c r="V35" i="15" s="1"/>
  <c r="D36" i="15"/>
  <c r="V36" i="15" s="1"/>
  <c r="D37" i="15"/>
  <c r="V37" i="15"/>
  <c r="B38" i="15"/>
  <c r="C38" i="15"/>
  <c r="C39" i="15" s="1"/>
  <c r="F38" i="15"/>
  <c r="H38" i="15"/>
  <c r="J38" i="15"/>
  <c r="L38" i="15"/>
  <c r="N38" i="15"/>
  <c r="N39" i="15" s="1"/>
  <c r="P38" i="15"/>
  <c r="R38" i="15"/>
  <c r="R39" i="15" s="1"/>
  <c r="T38" i="15"/>
  <c r="T39" i="15" s="1"/>
  <c r="B39" i="15"/>
  <c r="F39" i="15"/>
  <c r="H39" i="15"/>
  <c r="J39" i="15"/>
  <c r="L39" i="15"/>
  <c r="P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X8" i="20" s="1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Y7" i="20"/>
  <c r="Z7" i="20"/>
  <c r="AA7" i="20"/>
  <c r="AB7" i="20"/>
  <c r="AC7" i="20"/>
  <c r="AD7" i="20"/>
  <c r="AE7" i="20"/>
  <c r="AF7" i="20"/>
  <c r="AG7" i="20"/>
  <c r="AH7" i="20"/>
  <c r="AI7" i="20"/>
  <c r="A8" i="20"/>
  <c r="A9" i="20" s="1"/>
  <c r="A10" i="20" s="1"/>
  <c r="A11" i="20" s="1"/>
  <c r="D8" i="20"/>
  <c r="V8" i="20" s="1"/>
  <c r="Y8" i="20"/>
  <c r="Z8" i="20"/>
  <c r="AA8" i="20"/>
  <c r="AB8" i="20"/>
  <c r="AC8" i="20"/>
  <c r="AD8" i="20"/>
  <c r="AE8" i="20"/>
  <c r="AF8" i="20"/>
  <c r="AG8" i="20"/>
  <c r="AH8" i="20"/>
  <c r="AI8" i="20"/>
  <c r="D9" i="20"/>
  <c r="V9" i="20" s="1"/>
  <c r="Y9" i="20"/>
  <c r="Z9" i="20"/>
  <c r="AA9" i="20"/>
  <c r="AB9" i="20"/>
  <c r="AC9" i="20"/>
  <c r="AD9" i="20"/>
  <c r="AE9" i="20"/>
  <c r="AF9" i="20"/>
  <c r="AG9" i="20"/>
  <c r="AH9" i="20"/>
  <c r="AI9" i="20"/>
  <c r="D10" i="20"/>
  <c r="V10" i="20"/>
  <c r="Y10" i="20"/>
  <c r="Z10" i="20"/>
  <c r="AA10" i="20"/>
  <c r="AB10" i="20"/>
  <c r="AC10" i="20"/>
  <c r="AD10" i="20"/>
  <c r="AE10" i="20"/>
  <c r="AF10" i="20"/>
  <c r="AG10" i="20"/>
  <c r="AH10" i="20"/>
  <c r="AI10" i="20"/>
  <c r="D11" i="20"/>
  <c r="V11" i="20" s="1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A13" i="20" s="1"/>
  <c r="A14" i="20" s="1"/>
  <c r="A15" i="20" s="1"/>
  <c r="A16" i="20" s="1"/>
  <c r="A17" i="20" s="1"/>
  <c r="A18" i="20" s="1"/>
  <c r="A19" i="20" s="1"/>
  <c r="A20" i="20" s="1"/>
  <c r="D12" i="20"/>
  <c r="V12" i="20"/>
  <c r="Y12" i="20"/>
  <c r="Z12" i="20"/>
  <c r="AA12" i="20"/>
  <c r="AB12" i="20"/>
  <c r="AC12" i="20"/>
  <c r="AD12" i="20"/>
  <c r="AE12" i="20"/>
  <c r="AF12" i="20"/>
  <c r="AG12" i="20"/>
  <c r="AH12" i="20"/>
  <c r="AI12" i="20"/>
  <c r="D13" i="20"/>
  <c r="V13" i="20" s="1"/>
  <c r="Y13" i="20"/>
  <c r="Z13" i="20"/>
  <c r="AA13" i="20"/>
  <c r="AB13" i="20"/>
  <c r="AC13" i="20"/>
  <c r="AD13" i="20"/>
  <c r="AE13" i="20"/>
  <c r="AF13" i="20"/>
  <c r="AG13" i="20"/>
  <c r="AH13" i="20"/>
  <c r="AI13" i="20"/>
  <c r="D14" i="20"/>
  <c r="V14" i="20" s="1"/>
  <c r="Y14" i="20"/>
  <c r="Z14" i="20"/>
  <c r="AA14" i="20"/>
  <c r="AB14" i="20"/>
  <c r="AC14" i="20"/>
  <c r="AD14" i="20"/>
  <c r="AE14" i="20"/>
  <c r="AF14" i="20"/>
  <c r="AG14" i="20"/>
  <c r="AH14" i="20"/>
  <c r="AI14" i="20"/>
  <c r="D15" i="20"/>
  <c r="V15" i="20"/>
  <c r="Y15" i="20"/>
  <c r="Z15" i="20"/>
  <c r="AA15" i="20"/>
  <c r="AB15" i="20"/>
  <c r="AC15" i="20"/>
  <c r="AD15" i="20"/>
  <c r="AE15" i="20"/>
  <c r="AF15" i="20"/>
  <c r="AG15" i="20"/>
  <c r="AH15" i="20"/>
  <c r="AI15" i="20"/>
  <c r="D16" i="20"/>
  <c r="V16" i="20" s="1"/>
  <c r="Y16" i="20"/>
  <c r="Z16" i="20"/>
  <c r="AA16" i="20"/>
  <c r="AB16" i="20"/>
  <c r="AC16" i="20"/>
  <c r="AD16" i="20"/>
  <c r="AE16" i="20"/>
  <c r="AF16" i="20"/>
  <c r="AG16" i="20"/>
  <c r="AH16" i="20"/>
  <c r="AI16" i="20"/>
  <c r="D17" i="20"/>
  <c r="V17" i="20" s="1"/>
  <c r="Y17" i="20"/>
  <c r="Z17" i="20"/>
  <c r="AA17" i="20"/>
  <c r="AB17" i="20"/>
  <c r="AC17" i="20"/>
  <c r="AD17" i="20"/>
  <c r="AE17" i="20"/>
  <c r="AF17" i="20"/>
  <c r="AG17" i="20"/>
  <c r="AH17" i="20"/>
  <c r="AI17" i="20"/>
  <c r="D18" i="20"/>
  <c r="V18" i="20"/>
  <c r="Y18" i="20"/>
  <c r="Z18" i="20"/>
  <c r="AA18" i="20"/>
  <c r="AB18" i="20"/>
  <c r="AC18" i="20"/>
  <c r="AD18" i="20"/>
  <c r="AE18" i="20"/>
  <c r="AF18" i="20"/>
  <c r="AG18" i="20"/>
  <c r="AH18" i="20"/>
  <c r="AI18" i="20"/>
  <c r="D19" i="20"/>
  <c r="V19" i="20" s="1"/>
  <c r="Y19" i="20"/>
  <c r="Z19" i="20"/>
  <c r="AA19" i="20"/>
  <c r="AB19" i="20"/>
  <c r="AC19" i="20"/>
  <c r="AD19" i="20"/>
  <c r="AE19" i="20"/>
  <c r="AF19" i="20"/>
  <c r="AG19" i="20"/>
  <c r="AH19" i="20"/>
  <c r="AI19" i="20"/>
  <c r="D20" i="20"/>
  <c r="V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D21" i="20"/>
  <c r="V21" i="20" s="1"/>
  <c r="Y21" i="20"/>
  <c r="Z21" i="20"/>
  <c r="AA21" i="20"/>
  <c r="AB21" i="20"/>
  <c r="AC21" i="20"/>
  <c r="AD21" i="20"/>
  <c r="AE21" i="20"/>
  <c r="AF21" i="20"/>
  <c r="AG21" i="20"/>
  <c r="AH21" i="20"/>
  <c r="AI21" i="20"/>
  <c r="D22" i="20"/>
  <c r="V22" i="20" s="1"/>
  <c r="Y22" i="20"/>
  <c r="Z22" i="20"/>
  <c r="AA22" i="20"/>
  <c r="AB22" i="20"/>
  <c r="AC22" i="20"/>
  <c r="AD22" i="20"/>
  <c r="AE22" i="20"/>
  <c r="AF22" i="20"/>
  <c r="AG22" i="20"/>
  <c r="AH22" i="20"/>
  <c r="AI22" i="20"/>
  <c r="D23" i="20"/>
  <c r="V23" i="20"/>
  <c r="Y23" i="20"/>
  <c r="Z23" i="20"/>
  <c r="AA23" i="20"/>
  <c r="AB23" i="20"/>
  <c r="AC23" i="20"/>
  <c r="AD23" i="20"/>
  <c r="AE23" i="20"/>
  <c r="AF23" i="20"/>
  <c r="AG23" i="20"/>
  <c r="AH23" i="20"/>
  <c r="AI23" i="20"/>
  <c r="D24" i="20"/>
  <c r="V24" i="20" s="1"/>
  <c r="Y24" i="20"/>
  <c r="Z24" i="20"/>
  <c r="AA24" i="20"/>
  <c r="AB24" i="20"/>
  <c r="AC24" i="20"/>
  <c r="AD24" i="20"/>
  <c r="AE24" i="20"/>
  <c r="AF24" i="20"/>
  <c r="AG24" i="20"/>
  <c r="AH24" i="20"/>
  <c r="AI24" i="20"/>
  <c r="D25" i="20"/>
  <c r="V25" i="20" s="1"/>
  <c r="Y25" i="20"/>
  <c r="Z25" i="20"/>
  <c r="AA25" i="20"/>
  <c r="AB25" i="20"/>
  <c r="AC25" i="20"/>
  <c r="AD25" i="20"/>
  <c r="AE25" i="20"/>
  <c r="AF25" i="20"/>
  <c r="AG25" i="20"/>
  <c r="AH25" i="20"/>
  <c r="AI25" i="20"/>
  <c r="D26" i="20"/>
  <c r="V26" i="20"/>
  <c r="Y26" i="20"/>
  <c r="Z26" i="20"/>
  <c r="AA26" i="20"/>
  <c r="AB26" i="20"/>
  <c r="AC26" i="20"/>
  <c r="AD26" i="20"/>
  <c r="AE26" i="20"/>
  <c r="AF26" i="20"/>
  <c r="AG26" i="20"/>
  <c r="AH26" i="20"/>
  <c r="AI26" i="20"/>
  <c r="D27" i="20"/>
  <c r="V27" i="20" s="1"/>
  <c r="Y27" i="20"/>
  <c r="Z27" i="20"/>
  <c r="AA27" i="20"/>
  <c r="AB27" i="20"/>
  <c r="AC27" i="20"/>
  <c r="AD27" i="20"/>
  <c r="AE27" i="20"/>
  <c r="AF27" i="20"/>
  <c r="AG27" i="20"/>
  <c r="AH27" i="20"/>
  <c r="AI27" i="20"/>
  <c r="D28" i="20"/>
  <c r="V28" i="20"/>
  <c r="Y28" i="20"/>
  <c r="Z28" i="20"/>
  <c r="AA28" i="20"/>
  <c r="AB28" i="20"/>
  <c r="AC28" i="20"/>
  <c r="AD28" i="20"/>
  <c r="AE28" i="20"/>
  <c r="AF28" i="20"/>
  <c r="AG28" i="20"/>
  <c r="AH28" i="20"/>
  <c r="AI28" i="20"/>
  <c r="D29" i="20"/>
  <c r="V29" i="20" s="1"/>
  <c r="Y29" i="20"/>
  <c r="Z29" i="20"/>
  <c r="AA29" i="20"/>
  <c r="AB29" i="20"/>
  <c r="AC29" i="20"/>
  <c r="AD29" i="20"/>
  <c r="AE29" i="20"/>
  <c r="AF29" i="20"/>
  <c r="AG29" i="20"/>
  <c r="AH29" i="20"/>
  <c r="AI29" i="20"/>
  <c r="D30" i="20"/>
  <c r="V30" i="20"/>
  <c r="Y30" i="20"/>
  <c r="Z30" i="20"/>
  <c r="AA30" i="20"/>
  <c r="AB30" i="20"/>
  <c r="AC30" i="20"/>
  <c r="AD30" i="20"/>
  <c r="AE30" i="20"/>
  <c r="AF30" i="20"/>
  <c r="AG30" i="20"/>
  <c r="AH30" i="20"/>
  <c r="AI30" i="20"/>
  <c r="D31" i="20"/>
  <c r="V31" i="20"/>
  <c r="Y31" i="20"/>
  <c r="Z31" i="20"/>
  <c r="AA31" i="20"/>
  <c r="AB31" i="20"/>
  <c r="AC31" i="20"/>
  <c r="AD31" i="20"/>
  <c r="AE31" i="20"/>
  <c r="AF31" i="20"/>
  <c r="AG31" i="20"/>
  <c r="AH31" i="20"/>
  <c r="AI31" i="20"/>
  <c r="D32" i="20"/>
  <c r="V32" i="20" s="1"/>
  <c r="Y32" i="20"/>
  <c r="Z32" i="20"/>
  <c r="AA32" i="20"/>
  <c r="AB32" i="20"/>
  <c r="AC32" i="20"/>
  <c r="AD32" i="20"/>
  <c r="AE32" i="20"/>
  <c r="AF32" i="20"/>
  <c r="AG32" i="20"/>
  <c r="AH32" i="20"/>
  <c r="AI32" i="20"/>
  <c r="D33" i="20"/>
  <c r="V33" i="20" s="1"/>
  <c r="Y33" i="20"/>
  <c r="Z33" i="20"/>
  <c r="AA33" i="20"/>
  <c r="AB33" i="20"/>
  <c r="AC33" i="20"/>
  <c r="AD33" i="20"/>
  <c r="AE33" i="20"/>
  <c r="AF33" i="20"/>
  <c r="AG33" i="20"/>
  <c r="AH33" i="20"/>
  <c r="AI33" i="20"/>
  <c r="D34" i="20"/>
  <c r="V34" i="20"/>
  <c r="Y34" i="20"/>
  <c r="Z34" i="20"/>
  <c r="AA34" i="20"/>
  <c r="AB34" i="20"/>
  <c r="AC34" i="20"/>
  <c r="AD34" i="20"/>
  <c r="AE34" i="20"/>
  <c r="AF34" i="20"/>
  <c r="AG34" i="20"/>
  <c r="AH34" i="20"/>
  <c r="AI34" i="20"/>
  <c r="D35" i="20"/>
  <c r="V35" i="20" s="1"/>
  <c r="Y35" i="20"/>
  <c r="Z35" i="20"/>
  <c r="AA35" i="20"/>
  <c r="AB35" i="20"/>
  <c r="AC35" i="20"/>
  <c r="AD35" i="20"/>
  <c r="AE35" i="20"/>
  <c r="AF35" i="20"/>
  <c r="AG35" i="20"/>
  <c r="AH35" i="20"/>
  <c r="AI35" i="20"/>
  <c r="D36" i="20"/>
  <c r="V36" i="20"/>
  <c r="D37" i="20"/>
  <c r="V37" i="20"/>
  <c r="B38" i="20"/>
  <c r="C38" i="20"/>
  <c r="F38" i="20"/>
  <c r="H38" i="20"/>
  <c r="H39" i="20" s="1"/>
  <c r="J38" i="20"/>
  <c r="J39" i="20" s="1"/>
  <c r="L38" i="20"/>
  <c r="N38" i="20"/>
  <c r="P38" i="20"/>
  <c r="R38" i="20"/>
  <c r="T38" i="20"/>
  <c r="T39" i="20" s="1"/>
  <c r="B39" i="20"/>
  <c r="C39" i="20"/>
  <c r="F39" i="20"/>
  <c r="L39" i="20"/>
  <c r="N39" i="20"/>
  <c r="P39" i="20"/>
  <c r="R39" i="20"/>
  <c r="D81" i="20"/>
  <c r="D5" i="24"/>
  <c r="Y5" i="24"/>
  <c r="AA5" i="24"/>
  <c r="AA6" i="24" s="1"/>
  <c r="AB5" i="24"/>
  <c r="AC5" i="24"/>
  <c r="AD5" i="24"/>
  <c r="AE5" i="24"/>
  <c r="AF5" i="24"/>
  <c r="AG5" i="24"/>
  <c r="AH5" i="24"/>
  <c r="AI5" i="24"/>
  <c r="AJ5" i="24"/>
  <c r="AK5" i="24"/>
  <c r="AL5" i="24"/>
  <c r="D6" i="24"/>
  <c r="Y6" i="24" s="1"/>
  <c r="AB6" i="24"/>
  <c r="AC6" i="24"/>
  <c r="AD6" i="24"/>
  <c r="AE6" i="24"/>
  <c r="AF6" i="24"/>
  <c r="AG6" i="24"/>
  <c r="AH6" i="24"/>
  <c r="AI6" i="24"/>
  <c r="AJ6" i="24"/>
  <c r="AK6" i="24"/>
  <c r="AL6" i="24"/>
  <c r="D7" i="24"/>
  <c r="Y7" i="24" s="1"/>
  <c r="AA7" i="24"/>
  <c r="AA8" i="24" s="1"/>
  <c r="AB7" i="24"/>
  <c r="AC7" i="24"/>
  <c r="AD7" i="24"/>
  <c r="AE7" i="24"/>
  <c r="AF7" i="24"/>
  <c r="AG7" i="24"/>
  <c r="AH7" i="24"/>
  <c r="AI7" i="24"/>
  <c r="AJ7" i="24"/>
  <c r="AK7" i="24"/>
  <c r="AL7" i="24"/>
  <c r="D8" i="24"/>
  <c r="Y8" i="24" s="1"/>
  <c r="AB8" i="24"/>
  <c r="AC8" i="24"/>
  <c r="AD8" i="24"/>
  <c r="AE8" i="24"/>
  <c r="AF8" i="24"/>
  <c r="AG8" i="24"/>
  <c r="AH8" i="24"/>
  <c r="AI8" i="24"/>
  <c r="AJ8" i="24"/>
  <c r="AK8" i="24"/>
  <c r="AL8" i="24"/>
  <c r="D9" i="24"/>
  <c r="Y9" i="24"/>
  <c r="AA9" i="24"/>
  <c r="AA10" i="24" s="1"/>
  <c r="AA11" i="24" s="1"/>
  <c r="AA12" i="24" s="1"/>
  <c r="AB9" i="24"/>
  <c r="AC9" i="24"/>
  <c r="AD9" i="24"/>
  <c r="AE9" i="24"/>
  <c r="AF9" i="24"/>
  <c r="AG9" i="24"/>
  <c r="AH9" i="24"/>
  <c r="AI9" i="24"/>
  <c r="AJ9" i="24"/>
  <c r="AK9" i="24"/>
  <c r="AL9" i="24"/>
  <c r="D10" i="24"/>
  <c r="Y10" i="24" s="1"/>
  <c r="AB10" i="24"/>
  <c r="AC10" i="24"/>
  <c r="AD10" i="24"/>
  <c r="AE10" i="24"/>
  <c r="AF10" i="24"/>
  <c r="AG10" i="24"/>
  <c r="AH10" i="24"/>
  <c r="AI10" i="24"/>
  <c r="AJ10" i="24"/>
  <c r="AK10" i="24"/>
  <c r="AL10" i="24"/>
  <c r="D11" i="24"/>
  <c r="Y11" i="24" s="1"/>
  <c r="AB11" i="24"/>
  <c r="AC11" i="24"/>
  <c r="AD11" i="24"/>
  <c r="AE11" i="24"/>
  <c r="AF11" i="24"/>
  <c r="AG11" i="24"/>
  <c r="AH11" i="24"/>
  <c r="AI11" i="24"/>
  <c r="AJ11" i="24"/>
  <c r="AK11" i="24"/>
  <c r="AL11" i="24"/>
  <c r="D12" i="24"/>
  <c r="Y12" i="24" s="1"/>
  <c r="AB12" i="24"/>
  <c r="AC12" i="24"/>
  <c r="AD12" i="24"/>
  <c r="AE12" i="24"/>
  <c r="AF12" i="24"/>
  <c r="AG12" i="24"/>
  <c r="AH12" i="24"/>
  <c r="AI12" i="24"/>
  <c r="AJ12" i="24"/>
  <c r="AK12" i="24"/>
  <c r="AL12" i="24"/>
  <c r="D13" i="24"/>
  <c r="Y13" i="24"/>
  <c r="AA13" i="24"/>
  <c r="AA14" i="24" s="1"/>
  <c r="AA15" i="24" s="1"/>
  <c r="AA16" i="24" s="1"/>
  <c r="AA17" i="24" s="1"/>
  <c r="AA18" i="24" s="1"/>
  <c r="AA19" i="24" s="1"/>
  <c r="AA20" i="24" s="1"/>
  <c r="AA21" i="24" s="1"/>
  <c r="AA22" i="24" s="1"/>
  <c r="AA23" i="24" s="1"/>
  <c r="AA24" i="24" s="1"/>
  <c r="AA25" i="24" s="1"/>
  <c r="AA26" i="24" s="1"/>
  <c r="AA27" i="24" s="1"/>
  <c r="AA28" i="24" s="1"/>
  <c r="AA29" i="24" s="1"/>
  <c r="AA30" i="24" s="1"/>
  <c r="AA31" i="24" s="1"/>
  <c r="AA32" i="24" s="1"/>
  <c r="AA33" i="24" s="1"/>
  <c r="AA34" i="24" s="1"/>
  <c r="AA35" i="24" s="1"/>
  <c r="AB13" i="24"/>
  <c r="AC13" i="24"/>
  <c r="AD13" i="24"/>
  <c r="AE13" i="24"/>
  <c r="AF13" i="24"/>
  <c r="AG13" i="24"/>
  <c r="AH13" i="24"/>
  <c r="AI13" i="24"/>
  <c r="AJ13" i="24"/>
  <c r="AK13" i="24"/>
  <c r="AL13" i="24"/>
  <c r="D14" i="24"/>
  <c r="Y14" i="24" s="1"/>
  <c r="AB14" i="24"/>
  <c r="AC14" i="24"/>
  <c r="AD14" i="24"/>
  <c r="AE14" i="24"/>
  <c r="AF14" i="24"/>
  <c r="AG14" i="24"/>
  <c r="AH14" i="24"/>
  <c r="AI14" i="24"/>
  <c r="AJ14" i="24"/>
  <c r="AK14" i="24"/>
  <c r="AL14" i="24"/>
  <c r="D15" i="24"/>
  <c r="Y15" i="24" s="1"/>
  <c r="AB15" i="24"/>
  <c r="AC15" i="24"/>
  <c r="AD15" i="24"/>
  <c r="AE15" i="24"/>
  <c r="AF15" i="24"/>
  <c r="AG15" i="24"/>
  <c r="AH15" i="24"/>
  <c r="AI15" i="24"/>
  <c r="AJ15" i="24"/>
  <c r="AK15" i="24"/>
  <c r="AL15" i="24"/>
  <c r="D16" i="24"/>
  <c r="Y16" i="24" s="1"/>
  <c r="AB16" i="24"/>
  <c r="AC16" i="24"/>
  <c r="AD16" i="24"/>
  <c r="AE16" i="24"/>
  <c r="AF16" i="24"/>
  <c r="AG16" i="24"/>
  <c r="AH16" i="24"/>
  <c r="AI16" i="24"/>
  <c r="AJ16" i="24"/>
  <c r="AK16" i="24"/>
  <c r="AL16" i="24"/>
  <c r="D17" i="24"/>
  <c r="Y17" i="24"/>
  <c r="AB17" i="24"/>
  <c r="AC17" i="24"/>
  <c r="AD17" i="24"/>
  <c r="AE17" i="24"/>
  <c r="AF17" i="24"/>
  <c r="AG17" i="24"/>
  <c r="AH17" i="24"/>
  <c r="AI17" i="24"/>
  <c r="AJ17" i="24"/>
  <c r="AK17" i="24"/>
  <c r="AL17" i="24"/>
  <c r="D18" i="24"/>
  <c r="Y18" i="24" s="1"/>
  <c r="AB18" i="24"/>
  <c r="AC18" i="24"/>
  <c r="AD18" i="24"/>
  <c r="AE18" i="24"/>
  <c r="AF18" i="24"/>
  <c r="AG18" i="24"/>
  <c r="AH18" i="24"/>
  <c r="AI18" i="24"/>
  <c r="AJ18" i="24"/>
  <c r="AK18" i="24"/>
  <c r="AL18" i="24"/>
  <c r="D19" i="24"/>
  <c r="Y19" i="24"/>
  <c r="AB19" i="24"/>
  <c r="AC19" i="24"/>
  <c r="AD19" i="24"/>
  <c r="AE19" i="24"/>
  <c r="AF19" i="24"/>
  <c r="AG19" i="24"/>
  <c r="AH19" i="24"/>
  <c r="AI19" i="24"/>
  <c r="AJ19" i="24"/>
  <c r="AK19" i="24"/>
  <c r="AL19" i="24"/>
  <c r="D20" i="24"/>
  <c r="Y20" i="24" s="1"/>
  <c r="AB20" i="24"/>
  <c r="AC20" i="24"/>
  <c r="AD20" i="24"/>
  <c r="AE20" i="24"/>
  <c r="AF20" i="24"/>
  <c r="AG20" i="24"/>
  <c r="AH20" i="24"/>
  <c r="AI20" i="24"/>
  <c r="AJ20" i="24"/>
  <c r="AK20" i="24"/>
  <c r="AL20" i="24"/>
  <c r="D21" i="24"/>
  <c r="Y21" i="24"/>
  <c r="AB21" i="24"/>
  <c r="AC21" i="24"/>
  <c r="AD21" i="24"/>
  <c r="AE21" i="24"/>
  <c r="AF21" i="24"/>
  <c r="AG21" i="24"/>
  <c r="AH21" i="24"/>
  <c r="AI21" i="24"/>
  <c r="AJ21" i="24"/>
  <c r="AK21" i="24"/>
  <c r="AL21" i="24"/>
  <c r="D22" i="24"/>
  <c r="Y22" i="24" s="1"/>
  <c r="AB22" i="24"/>
  <c r="AC22" i="24"/>
  <c r="AD22" i="24"/>
  <c r="AE22" i="24"/>
  <c r="AF22" i="24"/>
  <c r="AG22" i="24"/>
  <c r="AH22" i="24"/>
  <c r="AI22" i="24"/>
  <c r="AJ22" i="24"/>
  <c r="AK22" i="24"/>
  <c r="AL22" i="24"/>
  <c r="D23" i="24"/>
  <c r="Y23" i="24"/>
  <c r="AB23" i="24"/>
  <c r="AC23" i="24"/>
  <c r="AD23" i="24"/>
  <c r="AE23" i="24"/>
  <c r="AF23" i="24"/>
  <c r="AG23" i="24"/>
  <c r="AH23" i="24"/>
  <c r="AI23" i="24"/>
  <c r="AJ23" i="24"/>
  <c r="AK23" i="24"/>
  <c r="AL23" i="24"/>
  <c r="D24" i="24"/>
  <c r="Y24" i="24" s="1"/>
  <c r="AB24" i="24"/>
  <c r="AC24" i="24"/>
  <c r="AD24" i="24"/>
  <c r="AE24" i="24"/>
  <c r="AF24" i="24"/>
  <c r="AG24" i="24"/>
  <c r="AH24" i="24"/>
  <c r="AI24" i="24"/>
  <c r="AJ24" i="24"/>
  <c r="AK24" i="24"/>
  <c r="AL24" i="24"/>
  <c r="D25" i="24"/>
  <c r="Y25" i="24"/>
  <c r="AB25" i="24"/>
  <c r="AC25" i="24"/>
  <c r="AD25" i="24"/>
  <c r="AE25" i="24"/>
  <c r="AF25" i="24"/>
  <c r="AG25" i="24"/>
  <c r="AH25" i="24"/>
  <c r="AI25" i="24"/>
  <c r="AJ25" i="24"/>
  <c r="AK25" i="24"/>
  <c r="AL25" i="24"/>
  <c r="D26" i="24"/>
  <c r="Y26" i="24" s="1"/>
  <c r="AB26" i="24"/>
  <c r="AC26" i="24"/>
  <c r="AD26" i="24"/>
  <c r="AE26" i="24"/>
  <c r="AF26" i="24"/>
  <c r="AG26" i="24"/>
  <c r="AH26" i="24"/>
  <c r="AI26" i="24"/>
  <c r="AJ26" i="24"/>
  <c r="AK26" i="24"/>
  <c r="AL26" i="24"/>
  <c r="D27" i="24"/>
  <c r="Y27" i="24"/>
  <c r="AB27" i="24"/>
  <c r="AC27" i="24"/>
  <c r="AD27" i="24"/>
  <c r="AE27" i="24"/>
  <c r="AF27" i="24"/>
  <c r="AG27" i="24"/>
  <c r="AH27" i="24"/>
  <c r="AI27" i="24"/>
  <c r="AJ27" i="24"/>
  <c r="AK27" i="24"/>
  <c r="AL27" i="24"/>
  <c r="D28" i="24"/>
  <c r="Y28" i="24" s="1"/>
  <c r="AB28" i="24"/>
  <c r="AC28" i="24"/>
  <c r="AD28" i="24"/>
  <c r="AE28" i="24"/>
  <c r="AF28" i="24"/>
  <c r="AG28" i="24"/>
  <c r="AH28" i="24"/>
  <c r="AI28" i="24"/>
  <c r="AJ28" i="24"/>
  <c r="AK28" i="24"/>
  <c r="AL28" i="24"/>
  <c r="D29" i="24"/>
  <c r="Y29" i="24"/>
  <c r="AB29" i="24"/>
  <c r="AC29" i="24"/>
  <c r="AD29" i="24"/>
  <c r="AE29" i="24"/>
  <c r="AF29" i="24"/>
  <c r="AG29" i="24"/>
  <c r="AH29" i="24"/>
  <c r="AI29" i="24"/>
  <c r="AJ29" i="24"/>
  <c r="AK29" i="24"/>
  <c r="AL29" i="24"/>
  <c r="D30" i="24"/>
  <c r="Y30" i="24" s="1"/>
  <c r="AB30" i="24"/>
  <c r="AC30" i="24"/>
  <c r="AD30" i="24"/>
  <c r="AE30" i="24"/>
  <c r="AF30" i="24"/>
  <c r="AG30" i="24"/>
  <c r="AH30" i="24"/>
  <c r="AI30" i="24"/>
  <c r="AJ30" i="24"/>
  <c r="AK30" i="24"/>
  <c r="AL30" i="24"/>
  <c r="D31" i="24"/>
  <c r="Y31" i="24"/>
  <c r="AB31" i="24"/>
  <c r="AC31" i="24"/>
  <c r="AD31" i="24"/>
  <c r="AE31" i="24"/>
  <c r="AF31" i="24"/>
  <c r="AG31" i="24"/>
  <c r="AH31" i="24"/>
  <c r="AI31" i="24"/>
  <c r="AJ31" i="24"/>
  <c r="AK31" i="24"/>
  <c r="AL31" i="24"/>
  <c r="D32" i="24"/>
  <c r="Y32" i="24" s="1"/>
  <c r="AB32" i="24"/>
  <c r="AC32" i="24"/>
  <c r="AD32" i="24"/>
  <c r="AE32" i="24"/>
  <c r="AF32" i="24"/>
  <c r="AG32" i="24"/>
  <c r="AH32" i="24"/>
  <c r="AI32" i="24"/>
  <c r="AJ32" i="24"/>
  <c r="AK32" i="24"/>
  <c r="AL32" i="24"/>
  <c r="D33" i="24"/>
  <c r="Y33" i="24"/>
  <c r="AB33" i="24"/>
  <c r="AC33" i="24"/>
  <c r="AD33" i="24"/>
  <c r="AE33" i="24"/>
  <c r="AF33" i="24"/>
  <c r="AG33" i="24"/>
  <c r="AH33" i="24"/>
  <c r="AI33" i="24"/>
  <c r="AJ33" i="24"/>
  <c r="AK33" i="24"/>
  <c r="AL33" i="24"/>
  <c r="D34" i="24"/>
  <c r="Y34" i="24" s="1"/>
  <c r="AB34" i="24"/>
  <c r="AC34" i="24"/>
  <c r="AD34" i="24"/>
  <c r="AE34" i="24"/>
  <c r="AF34" i="24"/>
  <c r="AG34" i="24"/>
  <c r="AH34" i="24"/>
  <c r="AI34" i="24"/>
  <c r="AJ34" i="24"/>
  <c r="AK34" i="24"/>
  <c r="AL34" i="24"/>
  <c r="D35" i="24"/>
  <c r="Y35" i="24"/>
  <c r="AB35" i="24"/>
  <c r="AC35" i="24"/>
  <c r="AD35" i="24"/>
  <c r="AE35" i="24"/>
  <c r="AF35" i="24"/>
  <c r="AG35" i="24"/>
  <c r="AH35" i="24"/>
  <c r="AI35" i="24"/>
  <c r="AJ35" i="24"/>
  <c r="AK35" i="24"/>
  <c r="AL35" i="24"/>
  <c r="D36" i="24"/>
  <c r="Y36" i="24" s="1"/>
  <c r="D37" i="24"/>
  <c r="Y37" i="24"/>
  <c r="B38" i="24"/>
  <c r="B39" i="24" s="1"/>
  <c r="C38" i="24"/>
  <c r="F38" i="24"/>
  <c r="H38" i="24"/>
  <c r="H39" i="24" s="1"/>
  <c r="J38" i="24"/>
  <c r="J39" i="24" s="1"/>
  <c r="L38" i="24"/>
  <c r="N38" i="24"/>
  <c r="P38" i="24"/>
  <c r="P39" i="24" s="1"/>
  <c r="R38" i="24"/>
  <c r="T38" i="24"/>
  <c r="U38" i="24"/>
  <c r="C39" i="24"/>
  <c r="F39" i="24"/>
  <c r="L39" i="24"/>
  <c r="N39" i="24"/>
  <c r="R39" i="24"/>
  <c r="T39" i="24"/>
  <c r="U39" i="24"/>
  <c r="D81" i="24"/>
  <c r="D5" i="13"/>
  <c r="N5" i="13" s="1"/>
  <c r="P5" i="13"/>
  <c r="Q5" i="13"/>
  <c r="R5" i="13"/>
  <c r="S5" i="13"/>
  <c r="T5" i="13"/>
  <c r="U5" i="13"/>
  <c r="V5" i="13"/>
  <c r="W5" i="13"/>
  <c r="D6" i="13"/>
  <c r="N6" i="13" s="1"/>
  <c r="P6" i="13"/>
  <c r="P7" i="13" s="1"/>
  <c r="P8" i="13" s="1"/>
  <c r="Q6" i="13"/>
  <c r="R6" i="13"/>
  <c r="S6" i="13"/>
  <c r="T6" i="13"/>
  <c r="U6" i="13"/>
  <c r="V6" i="13"/>
  <c r="A7" i="13"/>
  <c r="A8" i="13" s="1"/>
  <c r="A9" i="13" s="1"/>
  <c r="A10" i="13" s="1"/>
  <c r="D7" i="13"/>
  <c r="Q7" i="13"/>
  <c r="R7" i="13"/>
  <c r="S7" i="13"/>
  <c r="T7" i="13"/>
  <c r="U7" i="13"/>
  <c r="V7" i="13"/>
  <c r="D8" i="13"/>
  <c r="N8" i="13"/>
  <c r="W7" i="13" s="1"/>
  <c r="Q8" i="13"/>
  <c r="R8" i="13"/>
  <c r="S8" i="13"/>
  <c r="T8" i="13"/>
  <c r="U8" i="13"/>
  <c r="V8" i="13"/>
  <c r="W8" i="13"/>
  <c r="D9" i="13"/>
  <c r="N9" i="13"/>
  <c r="P9" i="13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Q9" i="13"/>
  <c r="R9" i="13"/>
  <c r="S9" i="13"/>
  <c r="T9" i="13"/>
  <c r="U9" i="13"/>
  <c r="V9" i="13"/>
  <c r="D10" i="13"/>
  <c r="N10" i="13" s="1"/>
  <c r="W9" i="13" s="1"/>
  <c r="Q10" i="13"/>
  <c r="R10" i="13"/>
  <c r="S10" i="13"/>
  <c r="T10" i="13"/>
  <c r="U10" i="13"/>
  <c r="V10" i="13"/>
  <c r="A11" i="13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D11" i="13"/>
  <c r="N11" i="13" s="1"/>
  <c r="W10" i="13" s="1"/>
  <c r="Q11" i="13"/>
  <c r="R11" i="13"/>
  <c r="S11" i="13"/>
  <c r="T11" i="13"/>
  <c r="U11" i="13"/>
  <c r="V11" i="13"/>
  <c r="D12" i="13"/>
  <c r="N12" i="13"/>
  <c r="W11" i="13" s="1"/>
  <c r="Q12" i="13"/>
  <c r="R12" i="13"/>
  <c r="S12" i="13"/>
  <c r="T12" i="13"/>
  <c r="U12" i="13"/>
  <c r="V12" i="13"/>
  <c r="W12" i="13"/>
  <c r="D13" i="13"/>
  <c r="N13" i="13"/>
  <c r="Q13" i="13"/>
  <c r="R13" i="13"/>
  <c r="S13" i="13"/>
  <c r="T13" i="13"/>
  <c r="U13" i="13"/>
  <c r="V13" i="13"/>
  <c r="D14" i="13"/>
  <c r="N14" i="13" s="1"/>
  <c r="W13" i="13" s="1"/>
  <c r="Q14" i="13"/>
  <c r="R14" i="13"/>
  <c r="S14" i="13"/>
  <c r="T14" i="13"/>
  <c r="U14" i="13"/>
  <c r="V14" i="13"/>
  <c r="D15" i="13"/>
  <c r="N15" i="13" s="1"/>
  <c r="W14" i="13" s="1"/>
  <c r="Q15" i="13"/>
  <c r="R15" i="13"/>
  <c r="S15" i="13"/>
  <c r="T15" i="13"/>
  <c r="U15" i="13"/>
  <c r="V15" i="13"/>
  <c r="D16" i="13"/>
  <c r="N16" i="13"/>
  <c r="W15" i="13" s="1"/>
  <c r="Q16" i="13"/>
  <c r="R16" i="13"/>
  <c r="S16" i="13"/>
  <c r="T16" i="13"/>
  <c r="U16" i="13"/>
  <c r="V16" i="13"/>
  <c r="W16" i="13"/>
  <c r="D17" i="13"/>
  <c r="N17" i="13"/>
  <c r="Q17" i="13"/>
  <c r="R17" i="13"/>
  <c r="S17" i="13"/>
  <c r="T17" i="13"/>
  <c r="U17" i="13"/>
  <c r="V17" i="13"/>
  <c r="D18" i="13"/>
  <c r="N18" i="13" s="1"/>
  <c r="W17" i="13" s="1"/>
  <c r="Q18" i="13"/>
  <c r="R18" i="13"/>
  <c r="S18" i="13"/>
  <c r="T18" i="13"/>
  <c r="U18" i="13"/>
  <c r="V18" i="13"/>
  <c r="D19" i="13"/>
  <c r="N19" i="13" s="1"/>
  <c r="W18" i="13" s="1"/>
  <c r="Q19" i="13"/>
  <c r="R19" i="13"/>
  <c r="S19" i="13"/>
  <c r="T19" i="13"/>
  <c r="U19" i="13"/>
  <c r="V19" i="13"/>
  <c r="D20" i="13"/>
  <c r="N20" i="13"/>
  <c r="W19" i="13" s="1"/>
  <c r="Q20" i="13"/>
  <c r="R20" i="13"/>
  <c r="S20" i="13"/>
  <c r="T20" i="13"/>
  <c r="U20" i="13"/>
  <c r="V20" i="13"/>
  <c r="W20" i="13"/>
  <c r="D21" i="13"/>
  <c r="N21" i="13"/>
  <c r="Q21" i="13"/>
  <c r="R21" i="13"/>
  <c r="S21" i="13"/>
  <c r="T21" i="13"/>
  <c r="U21" i="13"/>
  <c r="V21" i="13"/>
  <c r="D22" i="13"/>
  <c r="N22" i="13" s="1"/>
  <c r="W21" i="13" s="1"/>
  <c r="Q22" i="13"/>
  <c r="R22" i="13"/>
  <c r="S22" i="13"/>
  <c r="T22" i="13"/>
  <c r="U22" i="13"/>
  <c r="V22" i="13"/>
  <c r="D23" i="13"/>
  <c r="N23" i="13" s="1"/>
  <c r="W22" i="13" s="1"/>
  <c r="Q23" i="13"/>
  <c r="R23" i="13"/>
  <c r="S23" i="13"/>
  <c r="T23" i="13"/>
  <c r="U23" i="13"/>
  <c r="V23" i="13"/>
  <c r="D24" i="13"/>
  <c r="N24" i="13"/>
  <c r="W23" i="13" s="1"/>
  <c r="Q24" i="13"/>
  <c r="R24" i="13"/>
  <c r="S24" i="13"/>
  <c r="T24" i="13"/>
  <c r="U24" i="13"/>
  <c r="V24" i="13"/>
  <c r="W24" i="13"/>
  <c r="D25" i="13"/>
  <c r="N25" i="13"/>
  <c r="Q25" i="13"/>
  <c r="R25" i="13"/>
  <c r="S25" i="13"/>
  <c r="T25" i="13"/>
  <c r="U25" i="13"/>
  <c r="V25" i="13"/>
  <c r="D26" i="13"/>
  <c r="N26" i="13" s="1"/>
  <c r="W25" i="13" s="1"/>
  <c r="Q26" i="13"/>
  <c r="R26" i="13"/>
  <c r="S26" i="13"/>
  <c r="T26" i="13"/>
  <c r="U26" i="13"/>
  <c r="V26" i="13"/>
  <c r="D27" i="13"/>
  <c r="N27" i="13" s="1"/>
  <c r="W26" i="13" s="1"/>
  <c r="Q27" i="13"/>
  <c r="R27" i="13"/>
  <c r="S27" i="13"/>
  <c r="T27" i="13"/>
  <c r="U27" i="13"/>
  <c r="V27" i="13"/>
  <c r="D28" i="13"/>
  <c r="N28" i="13"/>
  <c r="W27" i="13" s="1"/>
  <c r="Q28" i="13"/>
  <c r="R28" i="13"/>
  <c r="S28" i="13"/>
  <c r="T28" i="13"/>
  <c r="U28" i="13"/>
  <c r="V28" i="13"/>
  <c r="D29" i="13"/>
  <c r="N29" i="13"/>
  <c r="W28" i="13" s="1"/>
  <c r="Q29" i="13"/>
  <c r="R29" i="13"/>
  <c r="S29" i="13"/>
  <c r="T29" i="13"/>
  <c r="U29" i="13"/>
  <c r="V29" i="13"/>
  <c r="W29" i="13"/>
  <c r="D30" i="13"/>
  <c r="N30" i="13" s="1"/>
  <c r="Q30" i="13"/>
  <c r="R30" i="13"/>
  <c r="S30" i="13"/>
  <c r="T30" i="13"/>
  <c r="U30" i="13"/>
  <c r="V30" i="13"/>
  <c r="D31" i="13"/>
  <c r="N31" i="13" s="1"/>
  <c r="W30" i="13" s="1"/>
  <c r="Q31" i="13"/>
  <c r="R31" i="13"/>
  <c r="S31" i="13"/>
  <c r="T31" i="13"/>
  <c r="U31" i="13"/>
  <c r="V31" i="13"/>
  <c r="D32" i="13"/>
  <c r="N32" i="13" s="1"/>
  <c r="W31" i="13" s="1"/>
  <c r="Q32" i="13"/>
  <c r="R32" i="13"/>
  <c r="S32" i="13"/>
  <c r="T32" i="13"/>
  <c r="U32" i="13"/>
  <c r="V32" i="13"/>
  <c r="W32" i="13"/>
  <c r="D33" i="13"/>
  <c r="N33" i="13"/>
  <c r="Q33" i="13"/>
  <c r="R33" i="13"/>
  <c r="S33" i="13"/>
  <c r="T33" i="13"/>
  <c r="U33" i="13"/>
  <c r="V33" i="13"/>
  <c r="D34" i="13"/>
  <c r="N34" i="13" s="1"/>
  <c r="W33" i="13" s="1"/>
  <c r="Q34" i="13"/>
  <c r="R34" i="13"/>
  <c r="S34" i="13"/>
  <c r="T34" i="13"/>
  <c r="U34" i="13"/>
  <c r="V34" i="13"/>
  <c r="D35" i="13"/>
  <c r="N35" i="13" s="1"/>
  <c r="D36" i="13"/>
  <c r="N36" i="13"/>
  <c r="W34" i="13" s="1"/>
  <c r="D37" i="13"/>
  <c r="N37" i="13" s="1"/>
  <c r="B38" i="13"/>
  <c r="B39" i="13" s="1"/>
  <c r="C38" i="13"/>
  <c r="F38" i="13"/>
  <c r="H38" i="13"/>
  <c r="J38" i="13"/>
  <c r="J39" i="13" s="1"/>
  <c r="L38" i="13"/>
  <c r="C39" i="13"/>
  <c r="F39" i="13"/>
  <c r="H39" i="13"/>
  <c r="L39" i="13"/>
  <c r="D81" i="13"/>
  <c r="D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D6" i="25"/>
  <c r="Y6" i="25"/>
  <c r="AA6" i="25"/>
  <c r="AA7" i="25" s="1"/>
  <c r="AA8" i="25" s="1"/>
  <c r="AA9" i="25" s="1"/>
  <c r="AA10" i="25" s="1"/>
  <c r="AA11" i="25" s="1"/>
  <c r="AA12" i="25" s="1"/>
  <c r="AA13" i="25" s="1"/>
  <c r="AA14" i="25" s="1"/>
  <c r="AA15" i="25" s="1"/>
  <c r="AA16" i="25" s="1"/>
  <c r="AA17" i="25" s="1"/>
  <c r="AA18" i="25" s="1"/>
  <c r="AA19" i="25" s="1"/>
  <c r="AA20" i="25" s="1"/>
  <c r="AA21" i="25" s="1"/>
  <c r="AA22" i="25" s="1"/>
  <c r="AA23" i="25" s="1"/>
  <c r="AA24" i="25" s="1"/>
  <c r="AA25" i="25" s="1"/>
  <c r="AA26" i="25" s="1"/>
  <c r="AA27" i="25" s="1"/>
  <c r="AA28" i="25" s="1"/>
  <c r="AA29" i="25" s="1"/>
  <c r="AA30" i="25" s="1"/>
  <c r="AA31" i="25" s="1"/>
  <c r="AA32" i="25" s="1"/>
  <c r="AA33" i="25" s="1"/>
  <c r="AA34" i="25" s="1"/>
  <c r="AA35" i="25" s="1"/>
  <c r="AB6" i="25"/>
  <c r="AC6" i="25"/>
  <c r="AD6" i="25"/>
  <c r="AE6" i="25"/>
  <c r="AF6" i="25"/>
  <c r="AG6" i="25"/>
  <c r="AH6" i="25"/>
  <c r="AI6" i="25"/>
  <c r="AJ6" i="25"/>
  <c r="AK6" i="25"/>
  <c r="AL6" i="25"/>
  <c r="D7" i="25"/>
  <c r="AB7" i="25"/>
  <c r="AC7" i="25"/>
  <c r="AD7" i="25"/>
  <c r="AE7" i="25"/>
  <c r="AF7" i="25"/>
  <c r="AG7" i="25"/>
  <c r="AH7" i="25"/>
  <c r="AI7" i="25"/>
  <c r="AJ7" i="25"/>
  <c r="AK7" i="25"/>
  <c r="AL7" i="25"/>
  <c r="D8" i="25"/>
  <c r="Y8" i="25"/>
  <c r="AB8" i="25"/>
  <c r="AC8" i="25"/>
  <c r="AD8" i="25"/>
  <c r="AE8" i="25"/>
  <c r="AF8" i="25"/>
  <c r="AG8" i="25"/>
  <c r="AH8" i="25"/>
  <c r="AI8" i="25"/>
  <c r="AJ8" i="25"/>
  <c r="AK8" i="25"/>
  <c r="AL8" i="25"/>
  <c r="D9" i="25"/>
  <c r="Y9" i="25" s="1"/>
  <c r="AB9" i="25"/>
  <c r="AC9" i="25"/>
  <c r="AD9" i="25"/>
  <c r="AE9" i="25"/>
  <c r="AF9" i="25"/>
  <c r="AG9" i="25"/>
  <c r="AH9" i="25"/>
  <c r="AI9" i="25"/>
  <c r="AJ9" i="25"/>
  <c r="AK9" i="25"/>
  <c r="AL9" i="25"/>
  <c r="D10" i="25"/>
  <c r="Y10" i="25"/>
  <c r="AB10" i="25"/>
  <c r="AC10" i="25"/>
  <c r="AD10" i="25"/>
  <c r="AE10" i="25"/>
  <c r="AF10" i="25"/>
  <c r="AG10" i="25"/>
  <c r="AH10" i="25"/>
  <c r="AI10" i="25"/>
  <c r="AJ10" i="25"/>
  <c r="AK10" i="25"/>
  <c r="AL10" i="25"/>
  <c r="D11" i="25"/>
  <c r="Y11" i="25" s="1"/>
  <c r="AB11" i="25"/>
  <c r="AC11" i="25"/>
  <c r="AD11" i="25"/>
  <c r="AE11" i="25"/>
  <c r="AF11" i="25"/>
  <c r="AG11" i="25"/>
  <c r="AH11" i="25"/>
  <c r="AI11" i="25"/>
  <c r="AJ11" i="25"/>
  <c r="AK11" i="25"/>
  <c r="AL11" i="25"/>
  <c r="D12" i="25"/>
  <c r="Y12" i="25"/>
  <c r="AB12" i="25"/>
  <c r="AC12" i="25"/>
  <c r="AD12" i="25"/>
  <c r="AE12" i="25"/>
  <c r="AF12" i="25"/>
  <c r="AG12" i="25"/>
  <c r="AH12" i="25"/>
  <c r="AI12" i="25"/>
  <c r="AJ12" i="25"/>
  <c r="AK12" i="25"/>
  <c r="AL12" i="25"/>
  <c r="D13" i="25"/>
  <c r="Y13" i="25" s="1"/>
  <c r="AB13" i="25"/>
  <c r="AC13" i="25"/>
  <c r="AD13" i="25"/>
  <c r="AE13" i="25"/>
  <c r="AF13" i="25"/>
  <c r="AG13" i="25"/>
  <c r="AH13" i="25"/>
  <c r="AI13" i="25"/>
  <c r="AJ13" i="25"/>
  <c r="AK13" i="25"/>
  <c r="AL13" i="25"/>
  <c r="D14" i="25"/>
  <c r="Y14" i="25"/>
  <c r="AB14" i="25"/>
  <c r="AC14" i="25"/>
  <c r="AD14" i="25"/>
  <c r="AE14" i="25"/>
  <c r="AF14" i="25"/>
  <c r="AG14" i="25"/>
  <c r="AH14" i="25"/>
  <c r="AI14" i="25"/>
  <c r="AJ14" i="25"/>
  <c r="AK14" i="25"/>
  <c r="AL14" i="25"/>
  <c r="D15" i="25"/>
  <c r="Y15" i="25" s="1"/>
  <c r="AB15" i="25"/>
  <c r="AC15" i="25"/>
  <c r="AD15" i="25"/>
  <c r="AE15" i="25"/>
  <c r="AF15" i="25"/>
  <c r="AG15" i="25"/>
  <c r="AH15" i="25"/>
  <c r="AI15" i="25"/>
  <c r="AJ15" i="25"/>
  <c r="AK15" i="25"/>
  <c r="AL15" i="25"/>
  <c r="D16" i="25"/>
  <c r="Y16" i="25"/>
  <c r="AB16" i="25"/>
  <c r="AC16" i="25"/>
  <c r="AD16" i="25"/>
  <c r="AE16" i="25"/>
  <c r="AF16" i="25"/>
  <c r="AG16" i="25"/>
  <c r="AH16" i="25"/>
  <c r="AI16" i="25"/>
  <c r="AJ16" i="25"/>
  <c r="AK16" i="25"/>
  <c r="AL16" i="25"/>
  <c r="D17" i="25"/>
  <c r="Y17" i="25" s="1"/>
  <c r="AB17" i="25"/>
  <c r="AC17" i="25"/>
  <c r="AD17" i="25"/>
  <c r="AE17" i="25"/>
  <c r="AF17" i="25"/>
  <c r="AG17" i="25"/>
  <c r="AH17" i="25"/>
  <c r="AI17" i="25"/>
  <c r="AJ17" i="25"/>
  <c r="AK17" i="25"/>
  <c r="AL17" i="25"/>
  <c r="D18" i="25"/>
  <c r="Y18" i="25"/>
  <c r="AB18" i="25"/>
  <c r="AC18" i="25"/>
  <c r="AD18" i="25"/>
  <c r="AE18" i="25"/>
  <c r="AF18" i="25"/>
  <c r="AG18" i="25"/>
  <c r="AH18" i="25"/>
  <c r="AI18" i="25"/>
  <c r="AJ18" i="25"/>
  <c r="AK18" i="25"/>
  <c r="AL18" i="25"/>
  <c r="D19" i="25"/>
  <c r="Y19" i="25" s="1"/>
  <c r="AB19" i="25"/>
  <c r="AC19" i="25"/>
  <c r="AD19" i="25"/>
  <c r="AE19" i="25"/>
  <c r="AF19" i="25"/>
  <c r="AG19" i="25"/>
  <c r="AH19" i="25"/>
  <c r="AI19" i="25"/>
  <c r="AJ19" i="25"/>
  <c r="AK19" i="25"/>
  <c r="AL19" i="25"/>
  <c r="D20" i="25"/>
  <c r="Y20" i="25"/>
  <c r="AB20" i="25"/>
  <c r="AC20" i="25"/>
  <c r="AD20" i="25"/>
  <c r="AE20" i="25"/>
  <c r="AF20" i="25"/>
  <c r="AG20" i="25"/>
  <c r="AH20" i="25"/>
  <c r="AI20" i="25"/>
  <c r="AJ20" i="25"/>
  <c r="AK20" i="25"/>
  <c r="AL20" i="25"/>
  <c r="D21" i="25"/>
  <c r="Y21" i="25" s="1"/>
  <c r="AB21" i="25"/>
  <c r="AC21" i="25"/>
  <c r="AD21" i="25"/>
  <c r="AE21" i="25"/>
  <c r="AF21" i="25"/>
  <c r="AG21" i="25"/>
  <c r="AH21" i="25"/>
  <c r="AI21" i="25"/>
  <c r="AJ21" i="25"/>
  <c r="AK21" i="25"/>
  <c r="AL21" i="25"/>
  <c r="D22" i="25"/>
  <c r="Y22" i="25"/>
  <c r="AB22" i="25"/>
  <c r="AC22" i="25"/>
  <c r="AD22" i="25"/>
  <c r="AE22" i="25"/>
  <c r="AF22" i="25"/>
  <c r="AG22" i="25"/>
  <c r="AH22" i="25"/>
  <c r="AI22" i="25"/>
  <c r="AJ22" i="25"/>
  <c r="AK22" i="25"/>
  <c r="AL22" i="25"/>
  <c r="D23" i="25"/>
  <c r="Y23" i="25" s="1"/>
  <c r="AB23" i="25"/>
  <c r="AC23" i="25"/>
  <c r="AD23" i="25"/>
  <c r="AE23" i="25"/>
  <c r="AF23" i="25"/>
  <c r="AG23" i="25"/>
  <c r="AH23" i="25"/>
  <c r="AI23" i="25"/>
  <c r="AJ23" i="25"/>
  <c r="AK23" i="25"/>
  <c r="AL23" i="25"/>
  <c r="D24" i="25"/>
  <c r="Y24" i="25"/>
  <c r="AB24" i="25"/>
  <c r="AC24" i="25"/>
  <c r="AD24" i="25"/>
  <c r="AE24" i="25"/>
  <c r="AF24" i="25"/>
  <c r="AG24" i="25"/>
  <c r="AH24" i="25"/>
  <c r="AI24" i="25"/>
  <c r="AJ24" i="25"/>
  <c r="AK24" i="25"/>
  <c r="AL24" i="25"/>
  <c r="D25" i="25"/>
  <c r="Y25" i="25" s="1"/>
  <c r="AB25" i="25"/>
  <c r="AC25" i="25"/>
  <c r="AD25" i="25"/>
  <c r="AE25" i="25"/>
  <c r="AF25" i="25"/>
  <c r="AG25" i="25"/>
  <c r="AH25" i="25"/>
  <c r="AI25" i="25"/>
  <c r="AJ25" i="25"/>
  <c r="AK25" i="25"/>
  <c r="AL25" i="25"/>
  <c r="D26" i="25"/>
  <c r="Y26" i="25"/>
  <c r="AB26" i="25"/>
  <c r="AC26" i="25"/>
  <c r="AD26" i="25"/>
  <c r="AE26" i="25"/>
  <c r="AF26" i="25"/>
  <c r="AG26" i="25"/>
  <c r="AH26" i="25"/>
  <c r="AI26" i="25"/>
  <c r="AJ26" i="25"/>
  <c r="AK26" i="25"/>
  <c r="AL26" i="25"/>
  <c r="D27" i="25"/>
  <c r="Y27" i="25" s="1"/>
  <c r="AB27" i="25"/>
  <c r="AC27" i="25"/>
  <c r="AD27" i="25"/>
  <c r="AE27" i="25"/>
  <c r="AF27" i="25"/>
  <c r="AG27" i="25"/>
  <c r="AH27" i="25"/>
  <c r="AI27" i="25"/>
  <c r="AJ27" i="25"/>
  <c r="AK27" i="25"/>
  <c r="AL27" i="25"/>
  <c r="D28" i="25"/>
  <c r="Y28" i="25"/>
  <c r="AB28" i="25"/>
  <c r="AC28" i="25"/>
  <c r="AD28" i="25"/>
  <c r="AE28" i="25"/>
  <c r="AF28" i="25"/>
  <c r="AG28" i="25"/>
  <c r="AH28" i="25"/>
  <c r="AI28" i="25"/>
  <c r="AJ28" i="25"/>
  <c r="AK28" i="25"/>
  <c r="AL28" i="25"/>
  <c r="D29" i="25"/>
  <c r="Y29" i="25" s="1"/>
  <c r="AB29" i="25"/>
  <c r="AC29" i="25"/>
  <c r="AD29" i="25"/>
  <c r="AE29" i="25"/>
  <c r="AF29" i="25"/>
  <c r="AG29" i="25"/>
  <c r="AH29" i="25"/>
  <c r="AI29" i="25"/>
  <c r="AJ29" i="25"/>
  <c r="AK29" i="25"/>
  <c r="AL29" i="25"/>
  <c r="D30" i="25"/>
  <c r="Y30" i="25"/>
  <c r="AB30" i="25"/>
  <c r="AC30" i="25"/>
  <c r="AD30" i="25"/>
  <c r="AE30" i="25"/>
  <c r="AF30" i="25"/>
  <c r="AG30" i="25"/>
  <c r="AH30" i="25"/>
  <c r="AI30" i="25"/>
  <c r="AJ30" i="25"/>
  <c r="AK30" i="25"/>
  <c r="AL30" i="25"/>
  <c r="D31" i="25"/>
  <c r="Y31" i="25" s="1"/>
  <c r="AB31" i="25"/>
  <c r="AC31" i="25"/>
  <c r="AD31" i="25"/>
  <c r="AE31" i="25"/>
  <c r="AF31" i="25"/>
  <c r="AG31" i="25"/>
  <c r="AH31" i="25"/>
  <c r="AI31" i="25"/>
  <c r="AJ31" i="25"/>
  <c r="AK31" i="25"/>
  <c r="AL31" i="25"/>
  <c r="D32" i="25"/>
  <c r="Y32" i="25"/>
  <c r="AB32" i="25"/>
  <c r="AC32" i="25"/>
  <c r="AD32" i="25"/>
  <c r="AE32" i="25"/>
  <c r="AF32" i="25"/>
  <c r="AG32" i="25"/>
  <c r="AH32" i="25"/>
  <c r="AI32" i="25"/>
  <c r="AJ32" i="25"/>
  <c r="AK32" i="25"/>
  <c r="AL32" i="25"/>
  <c r="D33" i="25"/>
  <c r="Y33" i="25" s="1"/>
  <c r="AB33" i="25"/>
  <c r="AC33" i="25"/>
  <c r="AD33" i="25"/>
  <c r="AE33" i="25"/>
  <c r="AF33" i="25"/>
  <c r="AG33" i="25"/>
  <c r="AH33" i="25"/>
  <c r="AI33" i="25"/>
  <c r="AJ33" i="25"/>
  <c r="AK33" i="25"/>
  <c r="AL33" i="25"/>
  <c r="D34" i="25"/>
  <c r="Y34" i="25"/>
  <c r="AB34" i="25"/>
  <c r="AC34" i="25"/>
  <c r="AD34" i="25"/>
  <c r="AE34" i="25"/>
  <c r="AF34" i="25"/>
  <c r="AG34" i="25"/>
  <c r="AH34" i="25"/>
  <c r="AI34" i="25"/>
  <c r="AJ34" i="25"/>
  <c r="AK34" i="25"/>
  <c r="AL34" i="25"/>
  <c r="D35" i="25"/>
  <c r="Y35" i="25" s="1"/>
  <c r="AB35" i="25"/>
  <c r="AC35" i="25"/>
  <c r="AD35" i="25"/>
  <c r="AE35" i="25"/>
  <c r="AF35" i="25"/>
  <c r="AG35" i="25"/>
  <c r="AH35" i="25"/>
  <c r="AI35" i="25"/>
  <c r="AJ35" i="25"/>
  <c r="AK35" i="25"/>
  <c r="AL35" i="25"/>
  <c r="D36" i="25"/>
  <c r="Y36" i="25"/>
  <c r="D37" i="25"/>
  <c r="Y37" i="25" s="1"/>
  <c r="B38" i="25"/>
  <c r="C38" i="25"/>
  <c r="C39" i="25" s="1"/>
  <c r="F38" i="25"/>
  <c r="F39" i="25" s="1"/>
  <c r="H38" i="25"/>
  <c r="J38" i="25"/>
  <c r="L38" i="25"/>
  <c r="L39" i="25" s="1"/>
  <c r="N38" i="25"/>
  <c r="P38" i="25"/>
  <c r="R38" i="25"/>
  <c r="R39" i="25" s="1"/>
  <c r="T38" i="25"/>
  <c r="T39" i="25" s="1"/>
  <c r="U38" i="25"/>
  <c r="U39" i="25" s="1"/>
  <c r="B39" i="25"/>
  <c r="H39" i="25"/>
  <c r="J39" i="25"/>
  <c r="N39" i="25"/>
  <c r="P39" i="25"/>
  <c r="D81" i="25"/>
  <c r="D5" i="12"/>
  <c r="N5" i="12" s="1"/>
  <c r="P5" i="12"/>
  <c r="P6" i="12" s="1"/>
  <c r="Q5" i="12"/>
  <c r="R5" i="12"/>
  <c r="S5" i="12"/>
  <c r="T5" i="12"/>
  <c r="U5" i="12"/>
  <c r="V5" i="12"/>
  <c r="D6" i="12"/>
  <c r="N6" i="12"/>
  <c r="W5" i="12" s="1"/>
  <c r="Q6" i="12"/>
  <c r="R6" i="12"/>
  <c r="S6" i="12"/>
  <c r="T6" i="12"/>
  <c r="U6" i="12"/>
  <c r="V6" i="12"/>
  <c r="W6" i="12"/>
  <c r="A7" i="12"/>
  <c r="D7" i="12"/>
  <c r="N7" i="12"/>
  <c r="P7" i="12"/>
  <c r="P8" i="12" s="1"/>
  <c r="P9" i="12" s="1"/>
  <c r="P10" i="12" s="1"/>
  <c r="P11" i="12" s="1"/>
  <c r="Q7" i="12"/>
  <c r="R7" i="12"/>
  <c r="S7" i="12"/>
  <c r="T7" i="12"/>
  <c r="U7" i="12"/>
  <c r="V7" i="12"/>
  <c r="A8" i="12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D8" i="12"/>
  <c r="N8" i="12" s="1"/>
  <c r="W7" i="12" s="1"/>
  <c r="Q8" i="12"/>
  <c r="R8" i="12"/>
  <c r="S8" i="12"/>
  <c r="T8" i="12"/>
  <c r="U8" i="12"/>
  <c r="V8" i="12"/>
  <c r="D9" i="12"/>
  <c r="Q9" i="12"/>
  <c r="R9" i="12"/>
  <c r="S9" i="12"/>
  <c r="T9" i="12"/>
  <c r="U9" i="12"/>
  <c r="V9" i="12"/>
  <c r="D10" i="12"/>
  <c r="N10" i="12"/>
  <c r="W9" i="12" s="1"/>
  <c r="Q10" i="12"/>
  <c r="R10" i="12"/>
  <c r="S10" i="12"/>
  <c r="T10" i="12"/>
  <c r="U10" i="12"/>
  <c r="V10" i="12"/>
  <c r="W10" i="12"/>
  <c r="D11" i="12"/>
  <c r="N11" i="12"/>
  <c r="Q11" i="12"/>
  <c r="R11" i="12"/>
  <c r="S11" i="12"/>
  <c r="T11" i="12"/>
  <c r="U11" i="12"/>
  <c r="V11" i="12"/>
  <c r="D12" i="12"/>
  <c r="N12" i="12" s="1"/>
  <c r="W11" i="12" s="1"/>
  <c r="P12" i="12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Q12" i="12"/>
  <c r="R12" i="12"/>
  <c r="S12" i="12"/>
  <c r="T12" i="12"/>
  <c r="U12" i="12"/>
  <c r="V12" i="12"/>
  <c r="D13" i="12"/>
  <c r="N13" i="12" s="1"/>
  <c r="W12" i="12" s="1"/>
  <c r="Q13" i="12"/>
  <c r="R13" i="12"/>
  <c r="S13" i="12"/>
  <c r="T13" i="12"/>
  <c r="U13" i="12"/>
  <c r="V13" i="12"/>
  <c r="D14" i="12"/>
  <c r="N14" i="12"/>
  <c r="W13" i="12" s="1"/>
  <c r="Q14" i="12"/>
  <c r="R14" i="12"/>
  <c r="S14" i="12"/>
  <c r="T14" i="12"/>
  <c r="U14" i="12"/>
  <c r="V14" i="12"/>
  <c r="D15" i="12"/>
  <c r="N15" i="12"/>
  <c r="W14" i="12" s="1"/>
  <c r="Q15" i="12"/>
  <c r="R15" i="12"/>
  <c r="S15" i="12"/>
  <c r="T15" i="12"/>
  <c r="U15" i="12"/>
  <c r="V15" i="12"/>
  <c r="W15" i="12"/>
  <c r="D16" i="12"/>
  <c r="N16" i="12" s="1"/>
  <c r="Q16" i="12"/>
  <c r="R16" i="12"/>
  <c r="S16" i="12"/>
  <c r="T16" i="12"/>
  <c r="U16" i="12"/>
  <c r="V16" i="12"/>
  <c r="D17" i="12"/>
  <c r="N17" i="12" s="1"/>
  <c r="W16" i="12" s="1"/>
  <c r="Q17" i="12"/>
  <c r="R17" i="12"/>
  <c r="S17" i="12"/>
  <c r="T17" i="12"/>
  <c r="U17" i="12"/>
  <c r="V17" i="12"/>
  <c r="D18" i="12"/>
  <c r="N18" i="12" s="1"/>
  <c r="W17" i="12" s="1"/>
  <c r="Q18" i="12"/>
  <c r="R18" i="12"/>
  <c r="S18" i="12"/>
  <c r="T18" i="12"/>
  <c r="U18" i="12"/>
  <c r="V18" i="12"/>
  <c r="W18" i="12"/>
  <c r="D19" i="12"/>
  <c r="N19" i="12"/>
  <c r="Q19" i="12"/>
  <c r="R19" i="12"/>
  <c r="S19" i="12"/>
  <c r="T19" i="12"/>
  <c r="U19" i="12"/>
  <c r="V19" i="12"/>
  <c r="D20" i="12"/>
  <c r="N20" i="12" s="1"/>
  <c r="W19" i="12" s="1"/>
  <c r="Q20" i="12"/>
  <c r="R20" i="12"/>
  <c r="S20" i="12"/>
  <c r="T20" i="12"/>
  <c r="U20" i="12"/>
  <c r="V20" i="12"/>
  <c r="D21" i="12"/>
  <c r="N21" i="12" s="1"/>
  <c r="W20" i="12" s="1"/>
  <c r="Q21" i="12"/>
  <c r="R21" i="12"/>
  <c r="S21" i="12"/>
  <c r="T21" i="12"/>
  <c r="U21" i="12"/>
  <c r="V21" i="12"/>
  <c r="D22" i="12"/>
  <c r="N22" i="12"/>
  <c r="W21" i="12" s="1"/>
  <c r="Q22" i="12"/>
  <c r="R22" i="12"/>
  <c r="S22" i="12"/>
  <c r="T22" i="12"/>
  <c r="U22" i="12"/>
  <c r="V22" i="12"/>
  <c r="D23" i="12"/>
  <c r="N23" i="12"/>
  <c r="W22" i="12" s="1"/>
  <c r="Q23" i="12"/>
  <c r="R23" i="12"/>
  <c r="S23" i="12"/>
  <c r="T23" i="12"/>
  <c r="U23" i="12"/>
  <c r="V23" i="12"/>
  <c r="D24" i="12"/>
  <c r="N24" i="12" s="1"/>
  <c r="W23" i="12" s="1"/>
  <c r="Q24" i="12"/>
  <c r="R24" i="12"/>
  <c r="S24" i="12"/>
  <c r="T24" i="12"/>
  <c r="U24" i="12"/>
  <c r="V24" i="12"/>
  <c r="D25" i="12"/>
  <c r="N25" i="12" s="1"/>
  <c r="W24" i="12" s="1"/>
  <c r="Q25" i="12"/>
  <c r="R25" i="12"/>
  <c r="S25" i="12"/>
  <c r="T25" i="12"/>
  <c r="U25" i="12"/>
  <c r="V25" i="12"/>
  <c r="D26" i="12"/>
  <c r="N26" i="12" s="1"/>
  <c r="W25" i="12" s="1"/>
  <c r="Q26" i="12"/>
  <c r="R26" i="12"/>
  <c r="S26" i="12"/>
  <c r="T26" i="12"/>
  <c r="U26" i="12"/>
  <c r="V26" i="12"/>
  <c r="D27" i="12"/>
  <c r="N27" i="12"/>
  <c r="W26" i="12" s="1"/>
  <c r="Q27" i="12"/>
  <c r="R27" i="12"/>
  <c r="S27" i="12"/>
  <c r="T27" i="12"/>
  <c r="U27" i="12"/>
  <c r="V27" i="12"/>
  <c r="W27" i="12"/>
  <c r="A28" i="12"/>
  <c r="A29" i="12" s="1"/>
  <c r="A30" i="12" s="1"/>
  <c r="A31" i="12" s="1"/>
  <c r="A32" i="12" s="1"/>
  <c r="A33" i="12" s="1"/>
  <c r="A34" i="12" s="1"/>
  <c r="A35" i="12" s="1"/>
  <c r="A36" i="12" s="1"/>
  <c r="D28" i="12"/>
  <c r="N28" i="12" s="1"/>
  <c r="Q28" i="12"/>
  <c r="R28" i="12"/>
  <c r="S28" i="12"/>
  <c r="T28" i="12"/>
  <c r="U28" i="12"/>
  <c r="V28" i="12"/>
  <c r="D29" i="12"/>
  <c r="N29" i="12" s="1"/>
  <c r="W28" i="12" s="1"/>
  <c r="Q29" i="12"/>
  <c r="R29" i="12"/>
  <c r="S29" i="12"/>
  <c r="T29" i="12"/>
  <c r="U29" i="12"/>
  <c r="V29" i="12"/>
  <c r="D30" i="12"/>
  <c r="N30" i="12"/>
  <c r="W29" i="12" s="1"/>
  <c r="Q30" i="12"/>
  <c r="R30" i="12"/>
  <c r="S30" i="12"/>
  <c r="T30" i="12"/>
  <c r="U30" i="12"/>
  <c r="V30" i="12"/>
  <c r="D31" i="12"/>
  <c r="N31" i="12"/>
  <c r="W30" i="12" s="1"/>
  <c r="Q31" i="12"/>
  <c r="R31" i="12"/>
  <c r="S31" i="12"/>
  <c r="T31" i="12"/>
  <c r="U31" i="12"/>
  <c r="V31" i="12"/>
  <c r="D32" i="12"/>
  <c r="N32" i="12" s="1"/>
  <c r="W31" i="12" s="1"/>
  <c r="Q32" i="12"/>
  <c r="R32" i="12"/>
  <c r="S32" i="12"/>
  <c r="T32" i="12"/>
  <c r="U32" i="12"/>
  <c r="V32" i="12"/>
  <c r="D33" i="12"/>
  <c r="N33" i="12" s="1"/>
  <c r="W32" i="12" s="1"/>
  <c r="Q33" i="12"/>
  <c r="R33" i="12"/>
  <c r="S33" i="12"/>
  <c r="T33" i="12"/>
  <c r="U33" i="12"/>
  <c r="V33" i="12"/>
  <c r="D34" i="12"/>
  <c r="N34" i="12"/>
  <c r="W33" i="12" s="1"/>
  <c r="Q34" i="12"/>
  <c r="R34" i="12"/>
  <c r="S34" i="12"/>
  <c r="T34" i="12"/>
  <c r="U34" i="12"/>
  <c r="V34" i="12"/>
  <c r="W34" i="12"/>
  <c r="D35" i="12"/>
  <c r="N35" i="12"/>
  <c r="Q35" i="12"/>
  <c r="R35" i="12"/>
  <c r="S35" i="12"/>
  <c r="T35" i="12"/>
  <c r="U35" i="12"/>
  <c r="V35" i="12"/>
  <c r="D36" i="12"/>
  <c r="N36" i="12" s="1"/>
  <c r="W35" i="12" s="1"/>
  <c r="D37" i="12"/>
  <c r="N37" i="12"/>
  <c r="B38" i="12"/>
  <c r="B39" i="12" s="1"/>
  <c r="C38" i="12"/>
  <c r="F38" i="12"/>
  <c r="H38" i="12"/>
  <c r="J38" i="12"/>
  <c r="L38" i="12"/>
  <c r="C39" i="12"/>
  <c r="F39" i="12"/>
  <c r="H39" i="12"/>
  <c r="J39" i="12"/>
  <c r="L39" i="12"/>
  <c r="S43" i="12"/>
  <c r="S44" i="12"/>
  <c r="S45" i="12"/>
  <c r="S46" i="12"/>
  <c r="S47" i="12"/>
  <c r="S48" i="12"/>
  <c r="D81" i="12"/>
  <c r="D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X7" i="16" s="1"/>
  <c r="X8" i="16" s="1"/>
  <c r="X9" i="16" s="1"/>
  <c r="X10" i="16" s="1"/>
  <c r="X11" i="16" s="1"/>
  <c r="X12" i="16" s="1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 s="1"/>
  <c r="Y7" i="16"/>
  <c r="Z7" i="16"/>
  <c r="AA7" i="16"/>
  <c r="AB7" i="16"/>
  <c r="AC7" i="16"/>
  <c r="AD7" i="16"/>
  <c r="AE7" i="16"/>
  <c r="AF7" i="16"/>
  <c r="AG7" i="16"/>
  <c r="AH7" i="16"/>
  <c r="AI7" i="16"/>
  <c r="A8" i="16"/>
  <c r="A9" i="16" s="1"/>
  <c r="A10" i="16" s="1"/>
  <c r="A11" i="16" s="1"/>
  <c r="D8" i="16"/>
  <c r="V8" i="16" s="1"/>
  <c r="Y8" i="16"/>
  <c r="Z8" i="16"/>
  <c r="AA8" i="16"/>
  <c r="AB8" i="16"/>
  <c r="AC8" i="16"/>
  <c r="AD8" i="16"/>
  <c r="AE8" i="16"/>
  <c r="AF8" i="16"/>
  <c r="AG8" i="16"/>
  <c r="AH8" i="16"/>
  <c r="AI8" i="16"/>
  <c r="D9" i="16"/>
  <c r="V9" i="16"/>
  <c r="Y9" i="16"/>
  <c r="Z9" i="16"/>
  <c r="AA9" i="16"/>
  <c r="AB9" i="16"/>
  <c r="AC9" i="16"/>
  <c r="AD9" i="16"/>
  <c r="AE9" i="16"/>
  <c r="AF9" i="16"/>
  <c r="AG9" i="16"/>
  <c r="AH9" i="16"/>
  <c r="AI9" i="16"/>
  <c r="D10" i="16"/>
  <c r="V10" i="16"/>
  <c r="Y10" i="16"/>
  <c r="Z10" i="16"/>
  <c r="AA10" i="16"/>
  <c r="AB10" i="16"/>
  <c r="AC10" i="16"/>
  <c r="AD10" i="16"/>
  <c r="AE10" i="16"/>
  <c r="AF10" i="16"/>
  <c r="AG10" i="16"/>
  <c r="AH10" i="16"/>
  <c r="AI10" i="16"/>
  <c r="D11" i="16"/>
  <c r="V11" i="16" s="1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D12" i="16"/>
  <c r="V12" i="16"/>
  <c r="Y12" i="16"/>
  <c r="Z12" i="16"/>
  <c r="AA12" i="16"/>
  <c r="AB12" i="16"/>
  <c r="AC12" i="16"/>
  <c r="AD12" i="16"/>
  <c r="AE12" i="16"/>
  <c r="AF12" i="16"/>
  <c r="AG12" i="16"/>
  <c r="AH12" i="16"/>
  <c r="AI12" i="16"/>
  <c r="D13" i="16"/>
  <c r="V13" i="16"/>
  <c r="Y13" i="16"/>
  <c r="Z13" i="16"/>
  <c r="AA13" i="16"/>
  <c r="AB13" i="16"/>
  <c r="AC13" i="16"/>
  <c r="AD13" i="16"/>
  <c r="AE13" i="16"/>
  <c r="AF13" i="16"/>
  <c r="AG13" i="16"/>
  <c r="AH13" i="16"/>
  <c r="AI13" i="16"/>
  <c r="D14" i="16"/>
  <c r="V14" i="16"/>
  <c r="Y14" i="16"/>
  <c r="Z14" i="16"/>
  <c r="AA14" i="16"/>
  <c r="AB14" i="16"/>
  <c r="AC14" i="16"/>
  <c r="AD14" i="16"/>
  <c r="AE14" i="16"/>
  <c r="AF14" i="16"/>
  <c r="AG14" i="16"/>
  <c r="AH14" i="16"/>
  <c r="AI14" i="16"/>
  <c r="D15" i="16"/>
  <c r="V15" i="16" s="1"/>
  <c r="Y15" i="16"/>
  <c r="Z15" i="16"/>
  <c r="AA15" i="16"/>
  <c r="AB15" i="16"/>
  <c r="AC15" i="16"/>
  <c r="AD15" i="16"/>
  <c r="AE15" i="16"/>
  <c r="AF15" i="16"/>
  <c r="AG15" i="16"/>
  <c r="AH15" i="16"/>
  <c r="AI15" i="16"/>
  <c r="D16" i="16"/>
  <c r="V16" i="16" s="1"/>
  <c r="Y16" i="16"/>
  <c r="Z16" i="16"/>
  <c r="AA16" i="16"/>
  <c r="AB16" i="16"/>
  <c r="AC16" i="16"/>
  <c r="AD16" i="16"/>
  <c r="AE16" i="16"/>
  <c r="AF16" i="16"/>
  <c r="AG16" i="16"/>
  <c r="AH16" i="16"/>
  <c r="AI16" i="16"/>
  <c r="D17" i="16"/>
  <c r="V17" i="16" s="1"/>
  <c r="Y17" i="16"/>
  <c r="Z17" i="16"/>
  <c r="AA17" i="16"/>
  <c r="AB17" i="16"/>
  <c r="AC17" i="16"/>
  <c r="AD17" i="16"/>
  <c r="AE17" i="16"/>
  <c r="AF17" i="16"/>
  <c r="AG17" i="16"/>
  <c r="AH17" i="16"/>
  <c r="AI17" i="16"/>
  <c r="D18" i="16"/>
  <c r="V18" i="16"/>
  <c r="Y18" i="16"/>
  <c r="Z18" i="16"/>
  <c r="AA18" i="16"/>
  <c r="AB18" i="16"/>
  <c r="AC18" i="16"/>
  <c r="AD18" i="16"/>
  <c r="AE18" i="16"/>
  <c r="AF18" i="16"/>
  <c r="AG18" i="16"/>
  <c r="AH18" i="16"/>
  <c r="AI18" i="16"/>
  <c r="D19" i="16"/>
  <c r="V19" i="16"/>
  <c r="Y19" i="16"/>
  <c r="Z19" i="16"/>
  <c r="AA19" i="16"/>
  <c r="AB19" i="16"/>
  <c r="AC19" i="16"/>
  <c r="AD19" i="16"/>
  <c r="AE19" i="16"/>
  <c r="AF19" i="16"/>
  <c r="AG19" i="16"/>
  <c r="AH19" i="16"/>
  <c r="AI19" i="16"/>
  <c r="D20" i="16"/>
  <c r="V20" i="16" s="1"/>
  <c r="Y20" i="16"/>
  <c r="Z20" i="16"/>
  <c r="AA20" i="16"/>
  <c r="AB20" i="16"/>
  <c r="AC20" i="16"/>
  <c r="AD20" i="16"/>
  <c r="AE20" i="16"/>
  <c r="AF20" i="16"/>
  <c r="AG20" i="16"/>
  <c r="AH20" i="16"/>
  <c r="AI20" i="16"/>
  <c r="D21" i="16"/>
  <c r="V21" i="16"/>
  <c r="Y21" i="16"/>
  <c r="Z21" i="16"/>
  <c r="AA21" i="16"/>
  <c r="AB21" i="16"/>
  <c r="AC21" i="16"/>
  <c r="AD21" i="16"/>
  <c r="AE21" i="16"/>
  <c r="AF21" i="16"/>
  <c r="AG21" i="16"/>
  <c r="AH21" i="16"/>
  <c r="AI21" i="16"/>
  <c r="D22" i="16"/>
  <c r="V22" i="16"/>
  <c r="Y22" i="16"/>
  <c r="Z22" i="16"/>
  <c r="AA22" i="16"/>
  <c r="AB22" i="16"/>
  <c r="AC22" i="16"/>
  <c r="AD22" i="16"/>
  <c r="AE22" i="16"/>
  <c r="AF22" i="16"/>
  <c r="AG22" i="16"/>
  <c r="AH22" i="16"/>
  <c r="AI22" i="16"/>
  <c r="D23" i="16"/>
  <c r="V23" i="16" s="1"/>
  <c r="Y23" i="16"/>
  <c r="Z23" i="16"/>
  <c r="AA23" i="16"/>
  <c r="AB23" i="16"/>
  <c r="AC23" i="16"/>
  <c r="AD23" i="16"/>
  <c r="AE23" i="16"/>
  <c r="AF23" i="16"/>
  <c r="AG23" i="16"/>
  <c r="AH23" i="16"/>
  <c r="AI23" i="16"/>
  <c r="D24" i="16"/>
  <c r="V24" i="16" s="1"/>
  <c r="Y24" i="16"/>
  <c r="Z24" i="16"/>
  <c r="AA24" i="16"/>
  <c r="AB24" i="16"/>
  <c r="AC24" i="16"/>
  <c r="AD24" i="16"/>
  <c r="AE24" i="16"/>
  <c r="AF24" i="16"/>
  <c r="AG24" i="16"/>
  <c r="AH24" i="16"/>
  <c r="AI24" i="16"/>
  <c r="D25" i="16"/>
  <c r="V25" i="16"/>
  <c r="Y25" i="16"/>
  <c r="Z25" i="16"/>
  <c r="AA25" i="16"/>
  <c r="AB25" i="16"/>
  <c r="AC25" i="16"/>
  <c r="AD25" i="16"/>
  <c r="AE25" i="16"/>
  <c r="AF25" i="16"/>
  <c r="AG25" i="16"/>
  <c r="AH25" i="16"/>
  <c r="AI25" i="16"/>
  <c r="D26" i="16"/>
  <c r="V26" i="16" s="1"/>
  <c r="Y26" i="16"/>
  <c r="Z26" i="16"/>
  <c r="AA26" i="16"/>
  <c r="AB26" i="16"/>
  <c r="AC26" i="16"/>
  <c r="AD26" i="16"/>
  <c r="AE26" i="16"/>
  <c r="AF26" i="16"/>
  <c r="AG26" i="16"/>
  <c r="AH26" i="16"/>
  <c r="AI26" i="16"/>
  <c r="D27" i="16"/>
  <c r="V27" i="16" s="1"/>
  <c r="Y27" i="16"/>
  <c r="Z27" i="16"/>
  <c r="AA27" i="16"/>
  <c r="AB27" i="16"/>
  <c r="AC27" i="16"/>
  <c r="AD27" i="16"/>
  <c r="AE27" i="16"/>
  <c r="AF27" i="16"/>
  <c r="AG27" i="16"/>
  <c r="AH27" i="16"/>
  <c r="AI27" i="16"/>
  <c r="D28" i="16"/>
  <c r="V28" i="16"/>
  <c r="Y28" i="16"/>
  <c r="Z28" i="16"/>
  <c r="AA28" i="16"/>
  <c r="AB28" i="16"/>
  <c r="AC28" i="16"/>
  <c r="AD28" i="16"/>
  <c r="AE28" i="16"/>
  <c r="AF28" i="16"/>
  <c r="AG28" i="16"/>
  <c r="AH28" i="16"/>
  <c r="AI28" i="16"/>
  <c r="D29" i="16"/>
  <c r="V29" i="16" s="1"/>
  <c r="Y29" i="16"/>
  <c r="Z29" i="16"/>
  <c r="AA29" i="16"/>
  <c r="AB29" i="16"/>
  <c r="AC29" i="16"/>
  <c r="AD29" i="16"/>
  <c r="AE29" i="16"/>
  <c r="AF29" i="16"/>
  <c r="AG29" i="16"/>
  <c r="AH29" i="16"/>
  <c r="AI29" i="16"/>
  <c r="D30" i="16"/>
  <c r="V30" i="16"/>
  <c r="Y30" i="16"/>
  <c r="Z30" i="16"/>
  <c r="AA30" i="16"/>
  <c r="AB30" i="16"/>
  <c r="AC30" i="16"/>
  <c r="AD30" i="16"/>
  <c r="AE30" i="16"/>
  <c r="AF30" i="16"/>
  <c r="AG30" i="16"/>
  <c r="AH30" i="16"/>
  <c r="AI30" i="16"/>
  <c r="D31" i="16"/>
  <c r="V31" i="16" s="1"/>
  <c r="Y31" i="16"/>
  <c r="Z31" i="16"/>
  <c r="AA31" i="16"/>
  <c r="AB31" i="16"/>
  <c r="AC31" i="16"/>
  <c r="AD31" i="16"/>
  <c r="AE31" i="16"/>
  <c r="AF31" i="16"/>
  <c r="AG31" i="16"/>
  <c r="AH31" i="16"/>
  <c r="AI31" i="16"/>
  <c r="D32" i="16"/>
  <c r="V32" i="16" s="1"/>
  <c r="Y32" i="16"/>
  <c r="Z32" i="16"/>
  <c r="AA32" i="16"/>
  <c r="AB32" i="16"/>
  <c r="AC32" i="16"/>
  <c r="AD32" i="16"/>
  <c r="AE32" i="16"/>
  <c r="AF32" i="16"/>
  <c r="AG32" i="16"/>
  <c r="AH32" i="16"/>
  <c r="AI32" i="16"/>
  <c r="D33" i="16"/>
  <c r="V33" i="16"/>
  <c r="Y33" i="16"/>
  <c r="Z33" i="16"/>
  <c r="AA33" i="16"/>
  <c r="AB33" i="16"/>
  <c r="AC33" i="16"/>
  <c r="AD33" i="16"/>
  <c r="AE33" i="16"/>
  <c r="AF33" i="16"/>
  <c r="AG33" i="16"/>
  <c r="AH33" i="16"/>
  <c r="AI33" i="16"/>
  <c r="D34" i="16"/>
  <c r="V34" i="16" s="1"/>
  <c r="Y34" i="16"/>
  <c r="Z34" i="16"/>
  <c r="AA34" i="16"/>
  <c r="AB34" i="16"/>
  <c r="AC34" i="16"/>
  <c r="AD34" i="16"/>
  <c r="AE34" i="16"/>
  <c r="AF34" i="16"/>
  <c r="AG34" i="16"/>
  <c r="AH34" i="16"/>
  <c r="AI34" i="16"/>
  <c r="D35" i="16"/>
  <c r="V35" i="16" s="1"/>
  <c r="Y35" i="16"/>
  <c r="Z35" i="16"/>
  <c r="AA35" i="16"/>
  <c r="AB35" i="16"/>
  <c r="AC35" i="16"/>
  <c r="AD35" i="16"/>
  <c r="AE35" i="16"/>
  <c r="AF35" i="16"/>
  <c r="AG35" i="16"/>
  <c r="AH35" i="16"/>
  <c r="AI35" i="16"/>
  <c r="D36" i="16"/>
  <c r="V36" i="16"/>
  <c r="D37" i="16"/>
  <c r="B38" i="16"/>
  <c r="B39" i="16" s="1"/>
  <c r="C38" i="16"/>
  <c r="C39" i="16" s="1"/>
  <c r="F38" i="16"/>
  <c r="F39" i="16" s="1"/>
  <c r="H38" i="16"/>
  <c r="J38" i="16"/>
  <c r="L38" i="16"/>
  <c r="L39" i="16" s="1"/>
  <c r="N38" i="16"/>
  <c r="P38" i="16"/>
  <c r="P39" i="16" s="1"/>
  <c r="R38" i="16"/>
  <c r="T38" i="16"/>
  <c r="H39" i="16"/>
  <c r="J39" i="16"/>
  <c r="N39" i="16"/>
  <c r="R39" i="16"/>
  <c r="T39" i="16"/>
  <c r="D81" i="16"/>
  <c r="D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A8" i="18" s="1"/>
  <c r="A9" i="18" s="1"/>
  <c r="A10" i="18" s="1"/>
  <c r="D7" i="18"/>
  <c r="V7" i="18" s="1"/>
  <c r="X7" i="18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Y7" i="18"/>
  <c r="Z7" i="18"/>
  <c r="AA7" i="18"/>
  <c r="AB7" i="18"/>
  <c r="AC7" i="18"/>
  <c r="AD7" i="18"/>
  <c r="AE7" i="18"/>
  <c r="AF7" i="18"/>
  <c r="AG7" i="18"/>
  <c r="AH7" i="18"/>
  <c r="AI7" i="18"/>
  <c r="D8" i="18"/>
  <c r="V8" i="18" s="1"/>
  <c r="Y8" i="18"/>
  <c r="Z8" i="18"/>
  <c r="AA8" i="18"/>
  <c r="AB8" i="18"/>
  <c r="AC8" i="18"/>
  <c r="AD8" i="18"/>
  <c r="AE8" i="18"/>
  <c r="AF8" i="18"/>
  <c r="AG8" i="18"/>
  <c r="AH8" i="18"/>
  <c r="AI8" i="18"/>
  <c r="D9" i="18"/>
  <c r="V9" i="18"/>
  <c r="Y9" i="18"/>
  <c r="Z9" i="18"/>
  <c r="AA9" i="18"/>
  <c r="AB9" i="18"/>
  <c r="AC9" i="18"/>
  <c r="AD9" i="18"/>
  <c r="AE9" i="18"/>
  <c r="AF9" i="18"/>
  <c r="AG9" i="18"/>
  <c r="AH9" i="18"/>
  <c r="AI9" i="18"/>
  <c r="D10" i="18"/>
  <c r="V10" i="18" s="1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A13" i="18" s="1"/>
  <c r="A14" i="18" s="1"/>
  <c r="D12" i="18"/>
  <c r="V12" i="18" s="1"/>
  <c r="Y12" i="18"/>
  <c r="Z12" i="18"/>
  <c r="AA12" i="18"/>
  <c r="AB12" i="18"/>
  <c r="AC12" i="18"/>
  <c r="AD12" i="18"/>
  <c r="AE12" i="18"/>
  <c r="AF12" i="18"/>
  <c r="AG12" i="18"/>
  <c r="AH12" i="18"/>
  <c r="AI12" i="18"/>
  <c r="D13" i="18"/>
  <c r="V13" i="18" s="1"/>
  <c r="Y13" i="18"/>
  <c r="Z13" i="18"/>
  <c r="AA13" i="18"/>
  <c r="AB13" i="18"/>
  <c r="AC13" i="18"/>
  <c r="AD13" i="18"/>
  <c r="AE13" i="18"/>
  <c r="AF13" i="18"/>
  <c r="AG13" i="18"/>
  <c r="AH13" i="18"/>
  <c r="AI13" i="18"/>
  <c r="D14" i="18"/>
  <c r="V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D15" i="18"/>
  <c r="V15" i="18" s="1"/>
  <c r="Y15" i="18"/>
  <c r="Z15" i="18"/>
  <c r="AA15" i="18"/>
  <c r="AB15" i="18"/>
  <c r="AC15" i="18"/>
  <c r="AD15" i="18"/>
  <c r="AE15" i="18"/>
  <c r="AF15" i="18"/>
  <c r="AG15" i="18"/>
  <c r="AH15" i="18"/>
  <c r="AI15" i="18"/>
  <c r="D16" i="18"/>
  <c r="V16" i="18" s="1"/>
  <c r="Y16" i="18"/>
  <c r="Z16" i="18"/>
  <c r="AA16" i="18"/>
  <c r="AB16" i="18"/>
  <c r="AC16" i="18"/>
  <c r="AD16" i="18"/>
  <c r="AE16" i="18"/>
  <c r="AF16" i="18"/>
  <c r="AG16" i="18"/>
  <c r="AH16" i="18"/>
  <c r="AI16" i="18"/>
  <c r="D17" i="18"/>
  <c r="V17" i="18"/>
  <c r="Y17" i="18"/>
  <c r="Z17" i="18"/>
  <c r="AA17" i="18"/>
  <c r="AB17" i="18"/>
  <c r="AC17" i="18"/>
  <c r="AD17" i="18"/>
  <c r="AE17" i="18"/>
  <c r="AF17" i="18"/>
  <c r="AG17" i="18"/>
  <c r="AH17" i="18"/>
  <c r="AI17" i="18"/>
  <c r="D18" i="18"/>
  <c r="V18" i="18" s="1"/>
  <c r="Y18" i="18"/>
  <c r="Z18" i="18"/>
  <c r="AA18" i="18"/>
  <c r="AB18" i="18"/>
  <c r="AC18" i="18"/>
  <c r="AD18" i="18"/>
  <c r="AE18" i="18"/>
  <c r="AF18" i="18"/>
  <c r="AG18" i="18"/>
  <c r="AH18" i="18"/>
  <c r="AI18" i="18"/>
  <c r="D19" i="18"/>
  <c r="V19" i="18"/>
  <c r="Y19" i="18"/>
  <c r="Z19" i="18"/>
  <c r="AA19" i="18"/>
  <c r="AB19" i="18"/>
  <c r="AC19" i="18"/>
  <c r="AD19" i="18"/>
  <c r="AE19" i="18"/>
  <c r="AF19" i="18"/>
  <c r="AG19" i="18"/>
  <c r="AH19" i="18"/>
  <c r="AI19" i="18"/>
  <c r="D20" i="18"/>
  <c r="V20" i="18" s="1"/>
  <c r="Y20" i="18"/>
  <c r="Z20" i="18"/>
  <c r="AA20" i="18"/>
  <c r="AB20" i="18"/>
  <c r="AC20" i="18"/>
  <c r="AD20" i="18"/>
  <c r="AE20" i="18"/>
  <c r="AF20" i="18"/>
  <c r="AG20" i="18"/>
  <c r="AH20" i="18"/>
  <c r="AI20" i="18"/>
  <c r="D21" i="18"/>
  <c r="D38" i="18" s="1"/>
  <c r="V38" i="18" s="1"/>
  <c r="V21" i="18"/>
  <c r="Y21" i="18"/>
  <c r="Z21" i="18"/>
  <c r="AA21" i="18"/>
  <c r="AB21" i="18"/>
  <c r="AC21" i="18"/>
  <c r="AD21" i="18"/>
  <c r="AE21" i="18"/>
  <c r="AF21" i="18"/>
  <c r="AG21" i="18"/>
  <c r="AH21" i="18"/>
  <c r="AI21" i="18"/>
  <c r="D22" i="18"/>
  <c r="V22" i="18"/>
  <c r="Y22" i="18"/>
  <c r="Z22" i="18"/>
  <c r="AA22" i="18"/>
  <c r="AB22" i="18"/>
  <c r="AC22" i="18"/>
  <c r="AD22" i="18"/>
  <c r="AE22" i="18"/>
  <c r="AF22" i="18"/>
  <c r="AG22" i="18"/>
  <c r="AH22" i="18"/>
  <c r="AI22" i="18"/>
  <c r="D23" i="18"/>
  <c r="V23" i="18" s="1"/>
  <c r="Y23" i="18"/>
  <c r="Z23" i="18"/>
  <c r="AA23" i="18"/>
  <c r="AB23" i="18"/>
  <c r="AC23" i="18"/>
  <c r="AD23" i="18"/>
  <c r="AE23" i="18"/>
  <c r="AF23" i="18"/>
  <c r="AG23" i="18"/>
  <c r="AH23" i="18"/>
  <c r="AI23" i="18"/>
  <c r="D24" i="18"/>
  <c r="V24" i="18" s="1"/>
  <c r="Y24" i="18"/>
  <c r="Z24" i="18"/>
  <c r="AA24" i="18"/>
  <c r="AB24" i="18"/>
  <c r="AC24" i="18"/>
  <c r="AD24" i="18"/>
  <c r="AE24" i="18"/>
  <c r="AF24" i="18"/>
  <c r="AG24" i="18"/>
  <c r="AH24" i="18"/>
  <c r="AI24" i="18"/>
  <c r="D25" i="18"/>
  <c r="V25" i="18"/>
  <c r="Y25" i="18"/>
  <c r="Z25" i="18"/>
  <c r="AA25" i="18"/>
  <c r="AB25" i="18"/>
  <c r="AC25" i="18"/>
  <c r="AD25" i="18"/>
  <c r="AE25" i="18"/>
  <c r="AF25" i="18"/>
  <c r="AG25" i="18"/>
  <c r="AH25" i="18"/>
  <c r="AI25" i="18"/>
  <c r="D26" i="18"/>
  <c r="V26" i="18" s="1"/>
  <c r="Y26" i="18"/>
  <c r="Z26" i="18"/>
  <c r="AA26" i="18"/>
  <c r="AB26" i="18"/>
  <c r="AC26" i="18"/>
  <c r="AD26" i="18"/>
  <c r="AE26" i="18"/>
  <c r="AF26" i="18"/>
  <c r="AG26" i="18"/>
  <c r="AH26" i="18"/>
  <c r="AI26" i="18"/>
  <c r="D27" i="18"/>
  <c r="V27" i="18" s="1"/>
  <c r="Y27" i="18"/>
  <c r="Z27" i="18"/>
  <c r="AA27" i="18"/>
  <c r="AB27" i="18"/>
  <c r="AC27" i="18"/>
  <c r="AD27" i="18"/>
  <c r="AE27" i="18"/>
  <c r="AF27" i="18"/>
  <c r="AG27" i="18"/>
  <c r="AH27" i="18"/>
  <c r="AI27" i="18"/>
  <c r="D28" i="18"/>
  <c r="V28" i="18" s="1"/>
  <c r="Y28" i="18"/>
  <c r="Z28" i="18"/>
  <c r="AA28" i="18"/>
  <c r="AB28" i="18"/>
  <c r="AC28" i="18"/>
  <c r="AD28" i="18"/>
  <c r="AE28" i="18"/>
  <c r="AF28" i="18"/>
  <c r="AG28" i="18"/>
  <c r="AH28" i="18"/>
  <c r="AI28" i="18"/>
  <c r="D29" i="18"/>
  <c r="V29" i="18" s="1"/>
  <c r="Y29" i="18"/>
  <c r="Z29" i="18"/>
  <c r="AA29" i="18"/>
  <c r="AB29" i="18"/>
  <c r="AC29" i="18"/>
  <c r="AD29" i="18"/>
  <c r="AE29" i="18"/>
  <c r="AF29" i="18"/>
  <c r="AG29" i="18"/>
  <c r="AH29" i="18"/>
  <c r="AI29" i="18"/>
  <c r="D30" i="18"/>
  <c r="V30" i="18"/>
  <c r="Y30" i="18"/>
  <c r="Z30" i="18"/>
  <c r="AA30" i="18"/>
  <c r="AB30" i="18"/>
  <c r="AC30" i="18"/>
  <c r="AD30" i="18"/>
  <c r="AE30" i="18"/>
  <c r="AF30" i="18"/>
  <c r="AG30" i="18"/>
  <c r="AH30" i="18"/>
  <c r="AI30" i="18"/>
  <c r="D31" i="18"/>
  <c r="V31" i="18" s="1"/>
  <c r="Y31" i="18"/>
  <c r="Z31" i="18"/>
  <c r="AA31" i="18"/>
  <c r="AB31" i="18"/>
  <c r="AC31" i="18"/>
  <c r="AD31" i="18"/>
  <c r="AE31" i="18"/>
  <c r="AF31" i="18"/>
  <c r="AG31" i="18"/>
  <c r="AH31" i="18"/>
  <c r="AI31" i="18"/>
  <c r="D32" i="18"/>
  <c r="V32" i="18" s="1"/>
  <c r="Y32" i="18"/>
  <c r="Z32" i="18"/>
  <c r="AA32" i="18"/>
  <c r="AB32" i="18"/>
  <c r="AC32" i="18"/>
  <c r="AD32" i="18"/>
  <c r="AE32" i="18"/>
  <c r="AF32" i="18"/>
  <c r="AG32" i="18"/>
  <c r="AH32" i="18"/>
  <c r="AI32" i="18"/>
  <c r="D33" i="18"/>
  <c r="V33" i="18"/>
  <c r="Y33" i="18"/>
  <c r="Z33" i="18"/>
  <c r="AA33" i="18"/>
  <c r="AB33" i="18"/>
  <c r="AC33" i="18"/>
  <c r="AD33" i="18"/>
  <c r="AE33" i="18"/>
  <c r="AF33" i="18"/>
  <c r="AG33" i="18"/>
  <c r="AH33" i="18"/>
  <c r="AI33" i="18"/>
  <c r="D34" i="18"/>
  <c r="V34" i="18"/>
  <c r="Y34" i="18"/>
  <c r="Z34" i="18"/>
  <c r="AA34" i="18"/>
  <c r="AB34" i="18"/>
  <c r="AC34" i="18"/>
  <c r="AD34" i="18"/>
  <c r="AE34" i="18"/>
  <c r="AF34" i="18"/>
  <c r="AG34" i="18"/>
  <c r="AH34" i="18"/>
  <c r="AI34" i="18"/>
  <c r="D35" i="18"/>
  <c r="V35" i="18" s="1"/>
  <c r="D37" i="18"/>
  <c r="V37" i="18"/>
  <c r="B38" i="18"/>
  <c r="B39" i="18" s="1"/>
  <c r="C38" i="18"/>
  <c r="F38" i="18"/>
  <c r="F39" i="18" s="1"/>
  <c r="H38" i="18"/>
  <c r="J38" i="18"/>
  <c r="J39" i="18" s="1"/>
  <c r="L38" i="18"/>
  <c r="N38" i="18"/>
  <c r="N39" i="18" s="1"/>
  <c r="P38" i="18"/>
  <c r="P39" i="18" s="1"/>
  <c r="R38" i="18"/>
  <c r="T38" i="18"/>
  <c r="T39" i="18" s="1"/>
  <c r="C39" i="18"/>
  <c r="H39" i="18"/>
  <c r="L39" i="18"/>
  <c r="R39" i="18"/>
  <c r="D83" i="18"/>
  <c r="B6" i="19"/>
  <c r="G6" i="19"/>
  <c r="G7" i="19" s="1"/>
  <c r="Q6" i="19"/>
  <c r="Q7" i="19" s="1"/>
  <c r="Q8" i="19" s="1"/>
  <c r="Q9" i="19" s="1"/>
  <c r="Q10" i="19" s="1"/>
  <c r="V6" i="19"/>
  <c r="B7" i="19"/>
  <c r="B8" i="19" s="1"/>
  <c r="Y7" i="19"/>
  <c r="B9" i="19"/>
  <c r="Y13" i="19"/>
  <c r="E20" i="19"/>
  <c r="W33" i="19" s="1"/>
  <c r="J20" i="19"/>
  <c r="O20" i="19"/>
  <c r="T20" i="19"/>
  <c r="Y20" i="19"/>
  <c r="B28" i="19"/>
  <c r="B29" i="19" s="1"/>
  <c r="B30" i="19" s="1"/>
  <c r="G28" i="19"/>
  <c r="G29" i="19"/>
  <c r="G30" i="19" s="1"/>
  <c r="B31" i="19"/>
  <c r="B32" i="19" s="1"/>
  <c r="G31" i="19"/>
  <c r="G32" i="19" s="1"/>
  <c r="G33" i="19" s="1"/>
  <c r="G34" i="19" s="1"/>
  <c r="G35" i="19"/>
  <c r="G36" i="19" s="1"/>
  <c r="G37" i="19" s="1"/>
  <c r="G38" i="19" s="1"/>
  <c r="G39" i="19" s="1"/>
  <c r="G40" i="19" s="1"/>
  <c r="G41" i="19" s="1"/>
  <c r="E42" i="19"/>
  <c r="J42" i="19"/>
  <c r="M33" i="19" s="1"/>
  <c r="D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A8" i="14" s="1"/>
  <c r="A9" i="14" s="1"/>
  <c r="A10" i="14" s="1"/>
  <c r="D7" i="14"/>
  <c r="X7" i="14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Y7" i="14"/>
  <c r="Z7" i="14"/>
  <c r="AA7" i="14"/>
  <c r="AB7" i="14"/>
  <c r="AC7" i="14"/>
  <c r="AD7" i="14"/>
  <c r="AE7" i="14"/>
  <c r="AF7" i="14"/>
  <c r="AG7" i="14"/>
  <c r="AH7" i="14"/>
  <c r="AI7" i="14"/>
  <c r="D8" i="14"/>
  <c r="V8" i="14" s="1"/>
  <c r="Y8" i="14"/>
  <c r="Z8" i="14"/>
  <c r="AA8" i="14"/>
  <c r="AB8" i="14"/>
  <c r="AC8" i="14"/>
  <c r="AD8" i="14"/>
  <c r="AE8" i="14"/>
  <c r="AF8" i="14"/>
  <c r="AG8" i="14"/>
  <c r="AH8" i="14"/>
  <c r="AI8" i="14"/>
  <c r="D9" i="14"/>
  <c r="V9" i="14"/>
  <c r="Y9" i="14"/>
  <c r="Z9" i="14"/>
  <c r="AA9" i="14"/>
  <c r="AB9" i="14"/>
  <c r="AC9" i="14"/>
  <c r="AD9" i="14"/>
  <c r="AE9" i="14"/>
  <c r="AF9" i="14"/>
  <c r="AG9" i="14"/>
  <c r="AH9" i="14"/>
  <c r="AI9" i="14"/>
  <c r="D10" i="14"/>
  <c r="V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D11" i="14"/>
  <c r="V11" i="14" s="1"/>
  <c r="Y11" i="14"/>
  <c r="Z11" i="14"/>
  <c r="AA11" i="14"/>
  <c r="AB11" i="14"/>
  <c r="AC11" i="14"/>
  <c r="AD11" i="14"/>
  <c r="AE11" i="14"/>
  <c r="AF11" i="14"/>
  <c r="AG11" i="14"/>
  <c r="AH11" i="14"/>
  <c r="AI11" i="14"/>
  <c r="D12" i="14"/>
  <c r="V12" i="14" s="1"/>
  <c r="Y12" i="14"/>
  <c r="Z12" i="14"/>
  <c r="AA12" i="14"/>
  <c r="AB12" i="14"/>
  <c r="AC12" i="14"/>
  <c r="AD12" i="14"/>
  <c r="AE12" i="14"/>
  <c r="AF12" i="14"/>
  <c r="AG12" i="14"/>
  <c r="AH12" i="14"/>
  <c r="AI12" i="14"/>
  <c r="D13" i="14"/>
  <c r="V13" i="14"/>
  <c r="Y13" i="14"/>
  <c r="Z13" i="14"/>
  <c r="AA13" i="14"/>
  <c r="AB13" i="14"/>
  <c r="AC13" i="14"/>
  <c r="AD13" i="14"/>
  <c r="AE13" i="14"/>
  <c r="AF13" i="14"/>
  <c r="AG13" i="14"/>
  <c r="AH13" i="14"/>
  <c r="AI13" i="14"/>
  <c r="D14" i="14"/>
  <c r="V14" i="14"/>
  <c r="Y14" i="14"/>
  <c r="Z14" i="14"/>
  <c r="AA14" i="14"/>
  <c r="AB14" i="14"/>
  <c r="AC14" i="14"/>
  <c r="AD14" i="14"/>
  <c r="AE14" i="14"/>
  <c r="AF14" i="14"/>
  <c r="AG14" i="14"/>
  <c r="AH14" i="14"/>
  <c r="AI14" i="14"/>
  <c r="D15" i="14"/>
  <c r="V15" i="14" s="1"/>
  <c r="Y15" i="14"/>
  <c r="Z15" i="14"/>
  <c r="AA15" i="14"/>
  <c r="AB15" i="14"/>
  <c r="AC15" i="14"/>
  <c r="AD15" i="14"/>
  <c r="AE15" i="14"/>
  <c r="AF15" i="14"/>
  <c r="AG15" i="14"/>
  <c r="AH15" i="14"/>
  <c r="AI15" i="14"/>
  <c r="D16" i="14"/>
  <c r="V16" i="14" s="1"/>
  <c r="Y16" i="14"/>
  <c r="Z16" i="14"/>
  <c r="AA16" i="14"/>
  <c r="AB16" i="14"/>
  <c r="AC16" i="14"/>
  <c r="AD16" i="14"/>
  <c r="AE16" i="14"/>
  <c r="AF16" i="14"/>
  <c r="AG16" i="14"/>
  <c r="AH16" i="14"/>
  <c r="AI16" i="14"/>
  <c r="D17" i="14"/>
  <c r="V17" i="14"/>
  <c r="Y17" i="14"/>
  <c r="Z17" i="14"/>
  <c r="AA17" i="14"/>
  <c r="AB17" i="14"/>
  <c r="AC17" i="14"/>
  <c r="AD17" i="14"/>
  <c r="AE17" i="14"/>
  <c r="AF17" i="14"/>
  <c r="AG17" i="14"/>
  <c r="AH17" i="14"/>
  <c r="AI17" i="14"/>
  <c r="D18" i="14"/>
  <c r="V18" i="14"/>
  <c r="Y18" i="14"/>
  <c r="Z18" i="14"/>
  <c r="AA18" i="14"/>
  <c r="AB18" i="14"/>
  <c r="AC18" i="14"/>
  <c r="AD18" i="14"/>
  <c r="AE18" i="14"/>
  <c r="AF18" i="14"/>
  <c r="AG18" i="14"/>
  <c r="AH18" i="14"/>
  <c r="AI18" i="14"/>
  <c r="D19" i="14"/>
  <c r="V19" i="14" s="1"/>
  <c r="Y19" i="14"/>
  <c r="Z19" i="14"/>
  <c r="AA19" i="14"/>
  <c r="AB19" i="14"/>
  <c r="AC19" i="14"/>
  <c r="AD19" i="14"/>
  <c r="AE19" i="14"/>
  <c r="AF19" i="14"/>
  <c r="AG19" i="14"/>
  <c r="AH19" i="14"/>
  <c r="AI19" i="14"/>
  <c r="D20" i="14"/>
  <c r="V20" i="14" s="1"/>
  <c r="Y20" i="14"/>
  <c r="Z20" i="14"/>
  <c r="AA20" i="14"/>
  <c r="AB20" i="14"/>
  <c r="AC20" i="14"/>
  <c r="AD20" i="14"/>
  <c r="AE20" i="14"/>
  <c r="AF20" i="14"/>
  <c r="AG20" i="14"/>
  <c r="AH20" i="14"/>
  <c r="AI20" i="14"/>
  <c r="D21" i="14"/>
  <c r="V21" i="14"/>
  <c r="Y21" i="14"/>
  <c r="Z21" i="14"/>
  <c r="AA21" i="14"/>
  <c r="AB21" i="14"/>
  <c r="AC21" i="14"/>
  <c r="AD21" i="14"/>
  <c r="AE21" i="14"/>
  <c r="AF21" i="14"/>
  <c r="AG21" i="14"/>
  <c r="AH21" i="14"/>
  <c r="AI21" i="14"/>
  <c r="D22" i="14"/>
  <c r="V22" i="14"/>
  <c r="Y22" i="14"/>
  <c r="Z22" i="14"/>
  <c r="AA22" i="14"/>
  <c r="AB22" i="14"/>
  <c r="AC22" i="14"/>
  <c r="AD22" i="14"/>
  <c r="AE22" i="14"/>
  <c r="AF22" i="14"/>
  <c r="AG22" i="14"/>
  <c r="AH22" i="14"/>
  <c r="AI22" i="14"/>
  <c r="D23" i="14"/>
  <c r="V23" i="14" s="1"/>
  <c r="Y23" i="14"/>
  <c r="Z23" i="14"/>
  <c r="AA23" i="14"/>
  <c r="AB23" i="14"/>
  <c r="AC23" i="14"/>
  <c r="AD23" i="14"/>
  <c r="AE23" i="14"/>
  <c r="AF23" i="14"/>
  <c r="AG23" i="14"/>
  <c r="AH23" i="14"/>
  <c r="AI23" i="14"/>
  <c r="D24" i="14"/>
  <c r="V24" i="14" s="1"/>
  <c r="Y24" i="14"/>
  <c r="Z24" i="14"/>
  <c r="AA24" i="14"/>
  <c r="AB24" i="14"/>
  <c r="AC24" i="14"/>
  <c r="AD24" i="14"/>
  <c r="AE24" i="14"/>
  <c r="AF24" i="14"/>
  <c r="AG24" i="14"/>
  <c r="AH24" i="14"/>
  <c r="AI24" i="14"/>
  <c r="D25" i="14"/>
  <c r="V25" i="14"/>
  <c r="Y25" i="14"/>
  <c r="Z25" i="14"/>
  <c r="AA25" i="14"/>
  <c r="AB25" i="14"/>
  <c r="AC25" i="14"/>
  <c r="AD25" i="14"/>
  <c r="AE25" i="14"/>
  <c r="AF25" i="14"/>
  <c r="AG25" i="14"/>
  <c r="AH25" i="14"/>
  <c r="AI25" i="14"/>
  <c r="D26" i="14"/>
  <c r="V26" i="14"/>
  <c r="Y26" i="14"/>
  <c r="Z26" i="14"/>
  <c r="AA26" i="14"/>
  <c r="AB26" i="14"/>
  <c r="AC26" i="14"/>
  <c r="AD26" i="14"/>
  <c r="AE26" i="14"/>
  <c r="AF26" i="14"/>
  <c r="AG26" i="14"/>
  <c r="AH26" i="14"/>
  <c r="AI26" i="14"/>
  <c r="D27" i="14"/>
  <c r="V27" i="14" s="1"/>
  <c r="Y27" i="14"/>
  <c r="Z27" i="14"/>
  <c r="AA27" i="14"/>
  <c r="AB27" i="14"/>
  <c r="AC27" i="14"/>
  <c r="AD27" i="14"/>
  <c r="AE27" i="14"/>
  <c r="AF27" i="14"/>
  <c r="AG27" i="14"/>
  <c r="AH27" i="14"/>
  <c r="AI27" i="14"/>
  <c r="D28" i="14"/>
  <c r="V28" i="14" s="1"/>
  <c r="Y28" i="14"/>
  <c r="Z28" i="14"/>
  <c r="AA28" i="14"/>
  <c r="AB28" i="14"/>
  <c r="AC28" i="14"/>
  <c r="AD28" i="14"/>
  <c r="AE28" i="14"/>
  <c r="AF28" i="14"/>
  <c r="AG28" i="14"/>
  <c r="AH28" i="14"/>
  <c r="AI28" i="14"/>
  <c r="D29" i="14"/>
  <c r="V29" i="14" s="1"/>
  <c r="Y29" i="14"/>
  <c r="Z29" i="14"/>
  <c r="AA29" i="14"/>
  <c r="AB29" i="14"/>
  <c r="AC29" i="14"/>
  <c r="AD29" i="14"/>
  <c r="AE29" i="14"/>
  <c r="AF29" i="14"/>
  <c r="AG29" i="14"/>
  <c r="AH29" i="14"/>
  <c r="AI29" i="14"/>
  <c r="D30" i="14"/>
  <c r="V30" i="14"/>
  <c r="Y30" i="14"/>
  <c r="Z30" i="14"/>
  <c r="AA30" i="14"/>
  <c r="AB30" i="14"/>
  <c r="AC30" i="14"/>
  <c r="AD30" i="14"/>
  <c r="AE30" i="14"/>
  <c r="AF30" i="14"/>
  <c r="AG30" i="14"/>
  <c r="AH30" i="14"/>
  <c r="AI30" i="14"/>
  <c r="D31" i="14"/>
  <c r="V31" i="14" s="1"/>
  <c r="Y31" i="14"/>
  <c r="Z31" i="14"/>
  <c r="AA31" i="14"/>
  <c r="AB31" i="14"/>
  <c r="AC31" i="14"/>
  <c r="AD31" i="14"/>
  <c r="AE31" i="14"/>
  <c r="AF31" i="14"/>
  <c r="AG31" i="14"/>
  <c r="AH31" i="14"/>
  <c r="AI31" i="14"/>
  <c r="D32" i="14"/>
  <c r="V32" i="14" s="1"/>
  <c r="Y32" i="14"/>
  <c r="Z32" i="14"/>
  <c r="AA32" i="14"/>
  <c r="AB32" i="14"/>
  <c r="AC32" i="14"/>
  <c r="AD32" i="14"/>
  <c r="AE32" i="14"/>
  <c r="AF32" i="14"/>
  <c r="AG32" i="14"/>
  <c r="AH32" i="14"/>
  <c r="AI32" i="14"/>
  <c r="D33" i="14"/>
  <c r="V33" i="14"/>
  <c r="Y33" i="14"/>
  <c r="Z33" i="14"/>
  <c r="AA33" i="14"/>
  <c r="AB33" i="14"/>
  <c r="AC33" i="14"/>
  <c r="AD33" i="14"/>
  <c r="AE33" i="14"/>
  <c r="AF33" i="14"/>
  <c r="AG33" i="14"/>
  <c r="AH33" i="14"/>
  <c r="AI33" i="14"/>
  <c r="D34" i="14"/>
  <c r="V34" i="14"/>
  <c r="Y34" i="14"/>
  <c r="Z34" i="14"/>
  <c r="AA34" i="14"/>
  <c r="AB34" i="14"/>
  <c r="AC34" i="14"/>
  <c r="AD34" i="14"/>
  <c r="AE34" i="14"/>
  <c r="AF34" i="14"/>
  <c r="AG34" i="14"/>
  <c r="AH34" i="14"/>
  <c r="AI34" i="14"/>
  <c r="D35" i="14"/>
  <c r="V35" i="14" s="1"/>
  <c r="D36" i="14"/>
  <c r="V36" i="14" s="1"/>
  <c r="D37" i="14"/>
  <c r="V37" i="14"/>
  <c r="B38" i="14"/>
  <c r="C38" i="14"/>
  <c r="F38" i="14"/>
  <c r="H38" i="14"/>
  <c r="H39" i="14" s="1"/>
  <c r="J38" i="14"/>
  <c r="J39" i="14" s="1"/>
  <c r="L38" i="14"/>
  <c r="N38" i="14"/>
  <c r="N39" i="14" s="1"/>
  <c r="P38" i="14"/>
  <c r="R38" i="14"/>
  <c r="T38" i="14"/>
  <c r="T39" i="14" s="1"/>
  <c r="B39" i="14"/>
  <c r="C39" i="14"/>
  <c r="F39" i="14"/>
  <c r="L39" i="14"/>
  <c r="P39" i="14"/>
  <c r="R39" i="14"/>
  <c r="D81" i="14"/>
  <c r="D5" i="17"/>
  <c r="V5" i="17" s="1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 s="1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X8" i="17" s="1"/>
  <c r="X9" i="17" s="1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X24" i="17" s="1"/>
  <c r="X25" i="17" s="1"/>
  <c r="X26" i="17" s="1"/>
  <c r="X27" i="17" s="1"/>
  <c r="X28" i="17" s="1"/>
  <c r="X29" i="17" s="1"/>
  <c r="X30" i="17" s="1"/>
  <c r="X31" i="17" s="1"/>
  <c r="X32" i="17" s="1"/>
  <c r="X33" i="17" s="1"/>
  <c r="X34" i="17" s="1"/>
  <c r="X35" i="17" s="1"/>
  <c r="Y7" i="17"/>
  <c r="Z7" i="17"/>
  <c r="AA7" i="17"/>
  <c r="AB7" i="17"/>
  <c r="AC7" i="17"/>
  <c r="AD7" i="17"/>
  <c r="AE7" i="17"/>
  <c r="AF7" i="17"/>
  <c r="AG7" i="17"/>
  <c r="AH7" i="17"/>
  <c r="AI7" i="17"/>
  <c r="A8" i="17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D8" i="17"/>
  <c r="V8" i="17" s="1"/>
  <c r="Y8" i="17"/>
  <c r="Z8" i="17"/>
  <c r="AA8" i="17"/>
  <c r="AB8" i="17"/>
  <c r="AC8" i="17"/>
  <c r="AD8" i="17"/>
  <c r="AE8" i="17"/>
  <c r="AF8" i="17"/>
  <c r="AG8" i="17"/>
  <c r="AH8" i="17"/>
  <c r="AI8" i="17"/>
  <c r="D9" i="17"/>
  <c r="V9" i="17" s="1"/>
  <c r="Y9" i="17"/>
  <c r="Z9" i="17"/>
  <c r="AA9" i="17"/>
  <c r="AB9" i="17"/>
  <c r="AC9" i="17"/>
  <c r="AD9" i="17"/>
  <c r="AE9" i="17"/>
  <c r="AF9" i="17"/>
  <c r="AG9" i="17"/>
  <c r="AH9" i="17"/>
  <c r="AI9" i="17"/>
  <c r="D10" i="17"/>
  <c r="V10" i="17"/>
  <c r="Y10" i="17"/>
  <c r="Z10" i="17"/>
  <c r="AA10" i="17"/>
  <c r="AB10" i="17"/>
  <c r="AC10" i="17"/>
  <c r="AD10" i="17"/>
  <c r="AE10" i="17"/>
  <c r="AF10" i="17"/>
  <c r="AG10" i="17"/>
  <c r="AH10" i="17"/>
  <c r="AI10" i="17"/>
  <c r="D11" i="17"/>
  <c r="V11" i="17"/>
  <c r="Y11" i="17"/>
  <c r="Z11" i="17"/>
  <c r="AA11" i="17"/>
  <c r="AB11" i="17"/>
  <c r="AC11" i="17"/>
  <c r="AD11" i="17"/>
  <c r="AE11" i="17"/>
  <c r="AF11" i="17"/>
  <c r="AG11" i="17"/>
  <c r="AH11" i="17"/>
  <c r="AI11" i="17"/>
  <c r="D12" i="17"/>
  <c r="V12" i="17" s="1"/>
  <c r="Y12" i="17"/>
  <c r="Z12" i="17"/>
  <c r="AA12" i="17"/>
  <c r="AB12" i="17"/>
  <c r="AC12" i="17"/>
  <c r="AD12" i="17"/>
  <c r="AE12" i="17"/>
  <c r="AF12" i="17"/>
  <c r="AG12" i="17"/>
  <c r="AH12" i="17"/>
  <c r="AI12" i="17"/>
  <c r="D13" i="17"/>
  <c r="V13" i="17" s="1"/>
  <c r="Y13" i="17"/>
  <c r="Z13" i="17"/>
  <c r="AA13" i="17"/>
  <c r="AB13" i="17"/>
  <c r="AC13" i="17"/>
  <c r="AD13" i="17"/>
  <c r="AE13" i="17"/>
  <c r="AF13" i="17"/>
  <c r="AG13" i="17"/>
  <c r="AH13" i="17"/>
  <c r="AI13" i="17"/>
  <c r="D14" i="17"/>
  <c r="V14" i="17"/>
  <c r="Y14" i="17"/>
  <c r="Z14" i="17"/>
  <c r="AA14" i="17"/>
  <c r="AB14" i="17"/>
  <c r="AC14" i="17"/>
  <c r="AD14" i="17"/>
  <c r="AE14" i="17"/>
  <c r="AF14" i="17"/>
  <c r="AG14" i="17"/>
  <c r="AH14" i="17"/>
  <c r="AI14" i="17"/>
  <c r="D15" i="17"/>
  <c r="V15" i="17"/>
  <c r="Y15" i="17"/>
  <c r="Z15" i="17"/>
  <c r="AA15" i="17"/>
  <c r="AB15" i="17"/>
  <c r="AC15" i="17"/>
  <c r="AD15" i="17"/>
  <c r="AE15" i="17"/>
  <c r="AF15" i="17"/>
  <c r="AG15" i="17"/>
  <c r="AH15" i="17"/>
  <c r="AI15" i="17"/>
  <c r="D16" i="17"/>
  <c r="V16" i="17" s="1"/>
  <c r="Y16" i="17"/>
  <c r="Z16" i="17"/>
  <c r="AA16" i="17"/>
  <c r="AB16" i="17"/>
  <c r="AC16" i="17"/>
  <c r="AD16" i="17"/>
  <c r="AE16" i="17"/>
  <c r="AF16" i="17"/>
  <c r="AG16" i="17"/>
  <c r="AH16" i="17"/>
  <c r="AI16" i="17"/>
  <c r="D17" i="17"/>
  <c r="V17" i="17" s="1"/>
  <c r="Y17" i="17"/>
  <c r="Z17" i="17"/>
  <c r="AA17" i="17"/>
  <c r="AB17" i="17"/>
  <c r="AC17" i="17"/>
  <c r="AD17" i="17"/>
  <c r="AE17" i="17"/>
  <c r="AF17" i="17"/>
  <c r="AG17" i="17"/>
  <c r="AH17" i="17"/>
  <c r="AI17" i="17"/>
  <c r="D18" i="17"/>
  <c r="V18" i="17"/>
  <c r="Y18" i="17"/>
  <c r="Z18" i="17"/>
  <c r="AA18" i="17"/>
  <c r="AB18" i="17"/>
  <c r="AC18" i="17"/>
  <c r="AD18" i="17"/>
  <c r="AE18" i="17"/>
  <c r="AF18" i="17"/>
  <c r="AG18" i="17"/>
  <c r="AH18" i="17"/>
  <c r="AI18" i="17"/>
  <c r="D19" i="17"/>
  <c r="V19" i="17"/>
  <c r="Y19" i="17"/>
  <c r="Z19" i="17"/>
  <c r="AA19" i="17"/>
  <c r="AB19" i="17"/>
  <c r="AC19" i="17"/>
  <c r="AD19" i="17"/>
  <c r="AE19" i="17"/>
  <c r="AF19" i="17"/>
  <c r="AG19" i="17"/>
  <c r="AH19" i="17"/>
  <c r="AI19" i="17"/>
  <c r="D20" i="17"/>
  <c r="V20" i="17" s="1"/>
  <c r="Y20" i="17"/>
  <c r="Z20" i="17"/>
  <c r="AA20" i="17"/>
  <c r="AB20" i="17"/>
  <c r="AC20" i="17"/>
  <c r="AD20" i="17"/>
  <c r="AE20" i="17"/>
  <c r="AF20" i="17"/>
  <c r="AG20" i="17"/>
  <c r="AH20" i="17"/>
  <c r="AI20" i="17"/>
  <c r="D21" i="17"/>
  <c r="V21" i="17" s="1"/>
  <c r="Y21" i="17"/>
  <c r="Z21" i="17"/>
  <c r="AA21" i="17"/>
  <c r="AB21" i="17"/>
  <c r="AC21" i="17"/>
  <c r="AD21" i="17"/>
  <c r="AE21" i="17"/>
  <c r="AF21" i="17"/>
  <c r="AG21" i="17"/>
  <c r="AH21" i="17"/>
  <c r="AI21" i="17"/>
  <c r="D22" i="17"/>
  <c r="V22" i="17" s="1"/>
  <c r="Y22" i="17"/>
  <c r="Z22" i="17"/>
  <c r="AA22" i="17"/>
  <c r="AB22" i="17"/>
  <c r="AC22" i="17"/>
  <c r="AD22" i="17"/>
  <c r="AE22" i="17"/>
  <c r="AF22" i="17"/>
  <c r="AG22" i="17"/>
  <c r="AH22" i="17"/>
  <c r="AI22" i="17"/>
  <c r="D23" i="17"/>
  <c r="V23" i="17"/>
  <c r="Y23" i="17"/>
  <c r="Z23" i="17"/>
  <c r="AA23" i="17"/>
  <c r="AB23" i="17"/>
  <c r="AC23" i="17"/>
  <c r="AD23" i="17"/>
  <c r="AE23" i="17"/>
  <c r="AF23" i="17"/>
  <c r="AG23" i="17"/>
  <c r="AH23" i="17"/>
  <c r="AI23" i="17"/>
  <c r="D24" i="17"/>
  <c r="V24" i="17" s="1"/>
  <c r="Y24" i="17"/>
  <c r="Z24" i="17"/>
  <c r="AA24" i="17"/>
  <c r="AB24" i="17"/>
  <c r="AC24" i="17"/>
  <c r="AD24" i="17"/>
  <c r="AE24" i="17"/>
  <c r="AF24" i="17"/>
  <c r="AG24" i="17"/>
  <c r="AH24" i="17"/>
  <c r="AI24" i="17"/>
  <c r="D25" i="17"/>
  <c r="V25" i="17" s="1"/>
  <c r="Y25" i="17"/>
  <c r="Z25" i="17"/>
  <c r="AA25" i="17"/>
  <c r="AB25" i="17"/>
  <c r="AC25" i="17"/>
  <c r="AD25" i="17"/>
  <c r="AE25" i="17"/>
  <c r="AF25" i="17"/>
  <c r="AG25" i="17"/>
  <c r="AH25" i="17"/>
  <c r="AI25" i="17"/>
  <c r="D26" i="17"/>
  <c r="V26" i="17"/>
  <c r="Y26" i="17"/>
  <c r="Z26" i="17"/>
  <c r="AA26" i="17"/>
  <c r="AB26" i="17"/>
  <c r="AC26" i="17"/>
  <c r="AD26" i="17"/>
  <c r="AE26" i="17"/>
  <c r="AF26" i="17"/>
  <c r="AG26" i="17"/>
  <c r="AH26" i="17"/>
  <c r="AI26" i="17"/>
  <c r="D27" i="17"/>
  <c r="V27" i="17"/>
  <c r="Y27" i="17"/>
  <c r="Z27" i="17"/>
  <c r="AA27" i="17"/>
  <c r="AB27" i="17"/>
  <c r="AC27" i="17"/>
  <c r="AD27" i="17"/>
  <c r="AE27" i="17"/>
  <c r="AF27" i="17"/>
  <c r="AG27" i="17"/>
  <c r="AH27" i="17"/>
  <c r="AI27" i="17"/>
  <c r="D28" i="17"/>
  <c r="V28" i="17" s="1"/>
  <c r="Y28" i="17"/>
  <c r="Z28" i="17"/>
  <c r="AA28" i="17"/>
  <c r="AB28" i="17"/>
  <c r="AC28" i="17"/>
  <c r="AD28" i="17"/>
  <c r="AE28" i="17"/>
  <c r="AF28" i="17"/>
  <c r="AG28" i="17"/>
  <c r="AH28" i="17"/>
  <c r="AI28" i="17"/>
  <c r="D29" i="17"/>
  <c r="V29" i="17" s="1"/>
  <c r="Y29" i="17"/>
  <c r="Z29" i="17"/>
  <c r="AA29" i="17"/>
  <c r="AB29" i="17"/>
  <c r="AC29" i="17"/>
  <c r="AD29" i="17"/>
  <c r="AE29" i="17"/>
  <c r="AF29" i="17"/>
  <c r="AG29" i="17"/>
  <c r="AH29" i="17"/>
  <c r="AI29" i="17"/>
  <c r="D30" i="17"/>
  <c r="V30" i="17" s="1"/>
  <c r="Y30" i="17"/>
  <c r="Z30" i="17"/>
  <c r="AA30" i="17"/>
  <c r="AB30" i="17"/>
  <c r="AC30" i="17"/>
  <c r="AD30" i="17"/>
  <c r="AE30" i="17"/>
  <c r="AF30" i="17"/>
  <c r="AG30" i="17"/>
  <c r="AH30" i="17"/>
  <c r="AI30" i="17"/>
  <c r="D31" i="17"/>
  <c r="V31" i="17"/>
  <c r="Y31" i="17"/>
  <c r="Z31" i="17"/>
  <c r="AA31" i="17"/>
  <c r="AB31" i="17"/>
  <c r="AC31" i="17"/>
  <c r="AD31" i="17"/>
  <c r="AE31" i="17"/>
  <c r="AF31" i="17"/>
  <c r="AG31" i="17"/>
  <c r="AH31" i="17"/>
  <c r="AI31" i="17"/>
  <c r="D32" i="17"/>
  <c r="V32" i="17" s="1"/>
  <c r="Y32" i="17"/>
  <c r="Z32" i="17"/>
  <c r="AA32" i="17"/>
  <c r="AB32" i="17"/>
  <c r="AC32" i="17"/>
  <c r="AD32" i="17"/>
  <c r="AE32" i="17"/>
  <c r="AF32" i="17"/>
  <c r="AG32" i="17"/>
  <c r="AH32" i="17"/>
  <c r="AI32" i="17"/>
  <c r="D33" i="17"/>
  <c r="V33" i="17" s="1"/>
  <c r="Y33" i="17"/>
  <c r="Z33" i="17"/>
  <c r="AA33" i="17"/>
  <c r="AB33" i="17"/>
  <c r="AC33" i="17"/>
  <c r="AD33" i="17"/>
  <c r="AE33" i="17"/>
  <c r="AF33" i="17"/>
  <c r="AG33" i="17"/>
  <c r="AH33" i="17"/>
  <c r="AI33" i="17"/>
  <c r="D34" i="17"/>
  <c r="V34" i="17"/>
  <c r="Y34" i="17"/>
  <c r="Z34" i="17"/>
  <c r="AA34" i="17"/>
  <c r="AB34" i="17"/>
  <c r="AC34" i="17"/>
  <c r="AD34" i="17"/>
  <c r="AE34" i="17"/>
  <c r="AF34" i="17"/>
  <c r="AG34" i="17"/>
  <c r="AH34" i="17"/>
  <c r="AI34" i="17"/>
  <c r="D35" i="17"/>
  <c r="V35" i="17"/>
  <c r="Y35" i="17"/>
  <c r="Z35" i="17"/>
  <c r="AA35" i="17"/>
  <c r="AB35" i="17"/>
  <c r="AC35" i="17"/>
  <c r="AD35" i="17"/>
  <c r="AE35" i="17"/>
  <c r="AF35" i="17"/>
  <c r="AG35" i="17"/>
  <c r="AH35" i="17"/>
  <c r="AI35" i="17"/>
  <c r="D36" i="17"/>
  <c r="V36" i="17" s="1"/>
  <c r="D37" i="17"/>
  <c r="V37" i="17"/>
  <c r="B38" i="17"/>
  <c r="B39" i="17" s="1"/>
  <c r="C38" i="17"/>
  <c r="F38" i="17"/>
  <c r="H38" i="17"/>
  <c r="J38" i="17"/>
  <c r="J39" i="17" s="1"/>
  <c r="L38" i="17"/>
  <c r="N38" i="17"/>
  <c r="N39" i="17" s="1"/>
  <c r="P38" i="17"/>
  <c r="P39" i="17" s="1"/>
  <c r="R38" i="17"/>
  <c r="T38" i="17"/>
  <c r="T39" i="17" s="1"/>
  <c r="C39" i="17"/>
  <c r="F39" i="17"/>
  <c r="H39" i="17"/>
  <c r="L39" i="17"/>
  <c r="R39" i="17"/>
  <c r="D81" i="17"/>
  <c r="D5" i="23"/>
  <c r="V5" i="23"/>
  <c r="X5" i="23"/>
  <c r="X6" i="23" s="1"/>
  <c r="X7" i="23" s="1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 s="1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 s="1"/>
  <c r="Y9" i="23"/>
  <c r="Z9" i="23"/>
  <c r="AA9" i="23"/>
  <c r="AB9" i="23"/>
  <c r="AC9" i="23"/>
  <c r="AD9" i="23"/>
  <c r="AE9" i="23"/>
  <c r="AF9" i="23"/>
  <c r="AG9" i="23"/>
  <c r="AH9" i="23"/>
  <c r="AI9" i="23"/>
  <c r="A10" i="23"/>
  <c r="A11" i="23" s="1"/>
  <c r="A12" i="23" s="1"/>
  <c r="D10" i="23"/>
  <c r="V10" i="23" s="1"/>
  <c r="Y10" i="23"/>
  <c r="Z10" i="23"/>
  <c r="AA10" i="23"/>
  <c r="AB10" i="23"/>
  <c r="AC10" i="23"/>
  <c r="AD10" i="23"/>
  <c r="AE10" i="23"/>
  <c r="AF10" i="23"/>
  <c r="AG10" i="23"/>
  <c r="AH10" i="23"/>
  <c r="AI10" i="23"/>
  <c r="D11" i="23"/>
  <c r="V11" i="23"/>
  <c r="Y11" i="23"/>
  <c r="Z11" i="23"/>
  <c r="AA11" i="23"/>
  <c r="AB11" i="23"/>
  <c r="AC11" i="23"/>
  <c r="AD11" i="23"/>
  <c r="AE11" i="23"/>
  <c r="AF11" i="23"/>
  <c r="AG11" i="23"/>
  <c r="AH11" i="23"/>
  <c r="AI11" i="23"/>
  <c r="D12" i="23"/>
  <c r="V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A14" i="23" s="1"/>
  <c r="A15" i="23" s="1"/>
  <c r="A16" i="23" s="1"/>
  <c r="D13" i="23"/>
  <c r="V13" i="23" s="1"/>
  <c r="Y13" i="23"/>
  <c r="Z13" i="23"/>
  <c r="AA13" i="23"/>
  <c r="AB13" i="23"/>
  <c r="AC13" i="23"/>
  <c r="AD13" i="23"/>
  <c r="AE13" i="23"/>
  <c r="AF13" i="23"/>
  <c r="AG13" i="23"/>
  <c r="AH13" i="23"/>
  <c r="AI13" i="23"/>
  <c r="D14" i="23"/>
  <c r="V14" i="23" s="1"/>
  <c r="Y14" i="23"/>
  <c r="Z14" i="23"/>
  <c r="AA14" i="23"/>
  <c r="AB14" i="23"/>
  <c r="AC14" i="23"/>
  <c r="AD14" i="23"/>
  <c r="AE14" i="23"/>
  <c r="AF14" i="23"/>
  <c r="AG14" i="23"/>
  <c r="AH14" i="23"/>
  <c r="AI14" i="23"/>
  <c r="D15" i="23"/>
  <c r="V15" i="23"/>
  <c r="Y15" i="23"/>
  <c r="Z15" i="23"/>
  <c r="AA15" i="23"/>
  <c r="AB15" i="23"/>
  <c r="AC15" i="23"/>
  <c r="AD15" i="23"/>
  <c r="AE15" i="23"/>
  <c r="AF15" i="23"/>
  <c r="AG15" i="23"/>
  <c r="AH15" i="23"/>
  <c r="AI15" i="23"/>
  <c r="D16" i="23"/>
  <c r="V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 s="1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A19" i="23" s="1"/>
  <c r="A20" i="23" s="1"/>
  <c r="D18" i="23"/>
  <c r="V18" i="23" s="1"/>
  <c r="Y18" i="23"/>
  <c r="Z18" i="23"/>
  <c r="AA18" i="23"/>
  <c r="AB18" i="23"/>
  <c r="AC18" i="23"/>
  <c r="AD18" i="23"/>
  <c r="AE18" i="23"/>
  <c r="AF18" i="23"/>
  <c r="AG18" i="23"/>
  <c r="AH18" i="23"/>
  <c r="AI18" i="23"/>
  <c r="D19" i="23"/>
  <c r="V19" i="23" s="1"/>
  <c r="Y19" i="23"/>
  <c r="Z19" i="23"/>
  <c r="AA19" i="23"/>
  <c r="AB19" i="23"/>
  <c r="AC19" i="23"/>
  <c r="AD19" i="23"/>
  <c r="AE19" i="23"/>
  <c r="AF19" i="23"/>
  <c r="AG19" i="23"/>
  <c r="AH19" i="23"/>
  <c r="AI19" i="23"/>
  <c r="D20" i="23"/>
  <c r="V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A22" i="23" s="1"/>
  <c r="A23" i="23" s="1"/>
  <c r="A24" i="23" s="1"/>
  <c r="D21" i="23"/>
  <c r="V21" i="23" s="1"/>
  <c r="Y21" i="23"/>
  <c r="Z21" i="23"/>
  <c r="AA21" i="23"/>
  <c r="AB21" i="23"/>
  <c r="AC21" i="23"/>
  <c r="AD21" i="23"/>
  <c r="AE21" i="23"/>
  <c r="AF21" i="23"/>
  <c r="AG21" i="23"/>
  <c r="AH21" i="23"/>
  <c r="AI21" i="23"/>
  <c r="D22" i="23"/>
  <c r="V22" i="23" s="1"/>
  <c r="Y22" i="23"/>
  <c r="Z22" i="23"/>
  <c r="AA22" i="23"/>
  <c r="AB22" i="23"/>
  <c r="AC22" i="23"/>
  <c r="AD22" i="23"/>
  <c r="AE22" i="23"/>
  <c r="AF22" i="23"/>
  <c r="AG22" i="23"/>
  <c r="AH22" i="23"/>
  <c r="AI22" i="23"/>
  <c r="D23" i="23"/>
  <c r="V23" i="23"/>
  <c r="Y23" i="23"/>
  <c r="Z23" i="23"/>
  <c r="AA23" i="23"/>
  <c r="AB23" i="23"/>
  <c r="AC23" i="23"/>
  <c r="AD23" i="23"/>
  <c r="AE23" i="23"/>
  <c r="AF23" i="23"/>
  <c r="AG23" i="23"/>
  <c r="AH23" i="23"/>
  <c r="AI23" i="23"/>
  <c r="D24" i="23"/>
  <c r="V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D25" i="23"/>
  <c r="V25" i="23" s="1"/>
  <c r="Y25" i="23"/>
  <c r="Z25" i="23"/>
  <c r="AA25" i="23"/>
  <c r="AB25" i="23"/>
  <c r="AC25" i="23"/>
  <c r="AD25" i="23"/>
  <c r="AE25" i="23"/>
  <c r="AF25" i="23"/>
  <c r="AG25" i="23"/>
  <c r="AH25" i="23"/>
  <c r="AI25" i="23"/>
  <c r="D26" i="23"/>
  <c r="V26" i="23" s="1"/>
  <c r="Y26" i="23"/>
  <c r="Z26" i="23"/>
  <c r="AA26" i="23"/>
  <c r="AB26" i="23"/>
  <c r="AC26" i="23"/>
  <c r="AD26" i="23"/>
  <c r="AE26" i="23"/>
  <c r="AF26" i="23"/>
  <c r="AG26" i="23"/>
  <c r="AH26" i="23"/>
  <c r="AI26" i="23"/>
  <c r="D27" i="23"/>
  <c r="V27" i="23" s="1"/>
  <c r="Y27" i="23"/>
  <c r="Z27" i="23"/>
  <c r="AA27" i="23"/>
  <c r="AB27" i="23"/>
  <c r="AC27" i="23"/>
  <c r="AD27" i="23"/>
  <c r="AE27" i="23"/>
  <c r="AF27" i="23"/>
  <c r="AG27" i="23"/>
  <c r="AH27" i="23"/>
  <c r="AI27" i="23"/>
  <c r="D28" i="23"/>
  <c r="V28" i="23"/>
  <c r="Y28" i="23"/>
  <c r="Z28" i="23"/>
  <c r="AA28" i="23"/>
  <c r="AB28" i="23"/>
  <c r="AC28" i="23"/>
  <c r="AD28" i="23"/>
  <c r="AE28" i="23"/>
  <c r="AF28" i="23"/>
  <c r="AG28" i="23"/>
  <c r="AH28" i="23"/>
  <c r="AI28" i="23"/>
  <c r="D29" i="23"/>
  <c r="V29" i="23" s="1"/>
  <c r="Y29" i="23"/>
  <c r="Z29" i="23"/>
  <c r="AA29" i="23"/>
  <c r="AB29" i="23"/>
  <c r="AC29" i="23"/>
  <c r="AD29" i="23"/>
  <c r="AE29" i="23"/>
  <c r="AF29" i="23"/>
  <c r="AG29" i="23"/>
  <c r="AH29" i="23"/>
  <c r="AI29" i="23"/>
  <c r="D30" i="23"/>
  <c r="V30" i="23" s="1"/>
  <c r="Y30" i="23"/>
  <c r="Z30" i="23"/>
  <c r="AA30" i="23"/>
  <c r="AB30" i="23"/>
  <c r="AC30" i="23"/>
  <c r="AD30" i="23"/>
  <c r="AE30" i="23"/>
  <c r="AF30" i="23"/>
  <c r="AG30" i="23"/>
  <c r="AH30" i="23"/>
  <c r="AI30" i="23"/>
  <c r="D31" i="23"/>
  <c r="V31" i="23"/>
  <c r="Y31" i="23"/>
  <c r="Z31" i="23"/>
  <c r="AA31" i="23"/>
  <c r="AB31" i="23"/>
  <c r="AC31" i="23"/>
  <c r="AD31" i="23"/>
  <c r="AE31" i="23"/>
  <c r="AF31" i="23"/>
  <c r="AG31" i="23"/>
  <c r="AH31" i="23"/>
  <c r="AI31" i="23"/>
  <c r="D32" i="23"/>
  <c r="V32" i="23"/>
  <c r="Y32" i="23"/>
  <c r="Z32" i="23"/>
  <c r="AA32" i="23"/>
  <c r="AB32" i="23"/>
  <c r="AC32" i="23"/>
  <c r="AD32" i="23"/>
  <c r="AE32" i="23"/>
  <c r="AF32" i="23"/>
  <c r="AG32" i="23"/>
  <c r="AH32" i="23"/>
  <c r="AI32" i="23"/>
  <c r="D33" i="23"/>
  <c r="V33" i="23" s="1"/>
  <c r="Y33" i="23"/>
  <c r="Z33" i="23"/>
  <c r="AA33" i="23"/>
  <c r="AB33" i="23"/>
  <c r="AC33" i="23"/>
  <c r="AD33" i="23"/>
  <c r="AE33" i="23"/>
  <c r="AF33" i="23"/>
  <c r="AG33" i="23"/>
  <c r="AH33" i="23"/>
  <c r="AI33" i="23"/>
  <c r="D34" i="23"/>
  <c r="V34" i="23" s="1"/>
  <c r="Y34" i="23"/>
  <c r="Z34" i="23"/>
  <c r="AA34" i="23"/>
  <c r="AB34" i="23"/>
  <c r="AC34" i="23"/>
  <c r="AD34" i="23"/>
  <c r="AE34" i="23"/>
  <c r="AF34" i="23"/>
  <c r="AG34" i="23"/>
  <c r="AH34" i="23"/>
  <c r="AI34" i="23"/>
  <c r="D35" i="23"/>
  <c r="V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 s="1"/>
  <c r="D37" i="23"/>
  <c r="V37" i="23" s="1"/>
  <c r="B38" i="23"/>
  <c r="C38" i="23"/>
  <c r="C39" i="23" s="1"/>
  <c r="F38" i="23"/>
  <c r="H38" i="23"/>
  <c r="H39" i="23" s="1"/>
  <c r="J38" i="23"/>
  <c r="L38" i="23"/>
  <c r="L39" i="23" s="1"/>
  <c r="N38" i="23"/>
  <c r="N39" i="23" s="1"/>
  <c r="P38" i="23"/>
  <c r="R38" i="23"/>
  <c r="R39" i="23" s="1"/>
  <c r="T38" i="23"/>
  <c r="B39" i="23"/>
  <c r="F39" i="23"/>
  <c r="J39" i="23"/>
  <c r="P39" i="23"/>
  <c r="T39" i="23"/>
  <c r="D81" i="23"/>
  <c r="D5" i="22"/>
  <c r="V5" i="22"/>
  <c r="X5" i="22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X23" i="22" s="1"/>
  <c r="X24" i="22" s="1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D8" i="22"/>
  <c r="V8" i="22"/>
  <c r="Y8" i="22"/>
  <c r="Z8" i="22"/>
  <c r="AA8" i="22"/>
  <c r="AB8" i="22"/>
  <c r="AC8" i="22"/>
  <c r="AD8" i="22"/>
  <c r="AE8" i="22"/>
  <c r="AF8" i="22"/>
  <c r="AG8" i="22"/>
  <c r="AH8" i="22"/>
  <c r="AI8" i="22"/>
  <c r="D9" i="22"/>
  <c r="V9" i="22" s="1"/>
  <c r="Y9" i="22"/>
  <c r="Z9" i="22"/>
  <c r="AA9" i="22"/>
  <c r="AB9" i="22"/>
  <c r="AC9" i="22"/>
  <c r="AD9" i="22"/>
  <c r="AE9" i="22"/>
  <c r="AF9" i="22"/>
  <c r="AG9" i="22"/>
  <c r="AH9" i="22"/>
  <c r="AI9" i="22"/>
  <c r="D10" i="22"/>
  <c r="V10" i="22" s="1"/>
  <c r="Y10" i="22"/>
  <c r="Z10" i="22"/>
  <c r="AA10" i="22"/>
  <c r="AB10" i="22"/>
  <c r="AC10" i="22"/>
  <c r="AD10" i="22"/>
  <c r="AE10" i="22"/>
  <c r="AF10" i="22"/>
  <c r="AG10" i="22"/>
  <c r="AH10" i="22"/>
  <c r="AI10" i="22"/>
  <c r="D11" i="22"/>
  <c r="V11" i="22" s="1"/>
  <c r="Y11" i="22"/>
  <c r="Z11" i="22"/>
  <c r="AA11" i="22"/>
  <c r="AB11" i="22"/>
  <c r="AC11" i="22"/>
  <c r="AD11" i="22"/>
  <c r="AE11" i="22"/>
  <c r="AF11" i="22"/>
  <c r="AG11" i="22"/>
  <c r="AH11" i="22"/>
  <c r="AI11" i="22"/>
  <c r="D12" i="22"/>
  <c r="V12" i="22"/>
  <c r="Y12" i="22"/>
  <c r="Z12" i="22"/>
  <c r="AA12" i="22"/>
  <c r="AB12" i="22"/>
  <c r="AC12" i="22"/>
  <c r="AD12" i="22"/>
  <c r="AE12" i="22"/>
  <c r="AF12" i="22"/>
  <c r="AG12" i="22"/>
  <c r="AH12" i="22"/>
  <c r="AI12" i="22"/>
  <c r="D13" i="22"/>
  <c r="V13" i="22" s="1"/>
  <c r="Y13" i="22"/>
  <c r="Z13" i="22"/>
  <c r="AA13" i="22"/>
  <c r="AB13" i="22"/>
  <c r="AC13" i="22"/>
  <c r="AD13" i="22"/>
  <c r="AE13" i="22"/>
  <c r="AF13" i="22"/>
  <c r="AG13" i="22"/>
  <c r="AH13" i="22"/>
  <c r="AI13" i="22"/>
  <c r="D14" i="22"/>
  <c r="V14" i="22"/>
  <c r="Y14" i="22"/>
  <c r="Z14" i="22"/>
  <c r="AA14" i="22"/>
  <c r="AB14" i="22"/>
  <c r="AC14" i="22"/>
  <c r="AD14" i="22"/>
  <c r="AE14" i="22"/>
  <c r="AF14" i="22"/>
  <c r="AG14" i="22"/>
  <c r="AH14" i="22"/>
  <c r="AI14" i="22"/>
  <c r="D15" i="22"/>
  <c r="V15" i="22"/>
  <c r="Y15" i="22"/>
  <c r="Z15" i="22"/>
  <c r="AA15" i="22"/>
  <c r="AB15" i="22"/>
  <c r="AC15" i="22"/>
  <c r="AD15" i="22"/>
  <c r="AE15" i="22"/>
  <c r="AF15" i="22"/>
  <c r="AG15" i="22"/>
  <c r="AH15" i="22"/>
  <c r="AI15" i="22"/>
  <c r="D16" i="22"/>
  <c r="V16" i="22"/>
  <c r="Y16" i="22"/>
  <c r="Z16" i="22"/>
  <c r="AA16" i="22"/>
  <c r="AB16" i="22"/>
  <c r="AC16" i="22"/>
  <c r="AD16" i="22"/>
  <c r="AE16" i="22"/>
  <c r="AF16" i="22"/>
  <c r="AG16" i="22"/>
  <c r="AH16" i="22"/>
  <c r="AI16" i="22"/>
  <c r="D17" i="22"/>
  <c r="V17" i="22" s="1"/>
  <c r="Y17" i="22"/>
  <c r="Z17" i="22"/>
  <c r="AA17" i="22"/>
  <c r="AB17" i="22"/>
  <c r="AC17" i="22"/>
  <c r="AD17" i="22"/>
  <c r="AE17" i="22"/>
  <c r="AF17" i="22"/>
  <c r="AG17" i="22"/>
  <c r="AH17" i="22"/>
  <c r="AI17" i="22"/>
  <c r="D18" i="22"/>
  <c r="V18" i="22"/>
  <c r="Y18" i="22"/>
  <c r="Z18" i="22"/>
  <c r="AA18" i="22"/>
  <c r="AB18" i="22"/>
  <c r="AC18" i="22"/>
  <c r="AD18" i="22"/>
  <c r="AE18" i="22"/>
  <c r="AF18" i="22"/>
  <c r="AG18" i="22"/>
  <c r="AH18" i="22"/>
  <c r="AI18" i="22"/>
  <c r="D19" i="22"/>
  <c r="V19" i="22" s="1"/>
  <c r="Y19" i="22"/>
  <c r="Z19" i="22"/>
  <c r="AA19" i="22"/>
  <c r="AB19" i="22"/>
  <c r="AC19" i="22"/>
  <c r="AD19" i="22"/>
  <c r="AE19" i="22"/>
  <c r="AF19" i="22"/>
  <c r="AG19" i="22"/>
  <c r="AH19" i="22"/>
  <c r="AI19" i="22"/>
  <c r="D20" i="22"/>
  <c r="V20" i="22"/>
  <c r="Y20" i="22"/>
  <c r="Z20" i="22"/>
  <c r="AA20" i="22"/>
  <c r="AB20" i="22"/>
  <c r="AC20" i="22"/>
  <c r="AD20" i="22"/>
  <c r="AE20" i="22"/>
  <c r="AF20" i="22"/>
  <c r="AG20" i="22"/>
  <c r="AH20" i="22"/>
  <c r="AI20" i="22"/>
  <c r="D21" i="22"/>
  <c r="V21" i="22" s="1"/>
  <c r="Y21" i="22"/>
  <c r="Z21" i="22"/>
  <c r="AA21" i="22"/>
  <c r="AB21" i="22"/>
  <c r="AC21" i="22"/>
  <c r="AD21" i="22"/>
  <c r="AE21" i="22"/>
  <c r="AF21" i="22"/>
  <c r="AG21" i="22"/>
  <c r="AH21" i="22"/>
  <c r="AI21" i="22"/>
  <c r="D22" i="22"/>
  <c r="V22" i="22"/>
  <c r="Y22" i="22"/>
  <c r="Z22" i="22"/>
  <c r="AA22" i="22"/>
  <c r="AB22" i="22"/>
  <c r="AC22" i="22"/>
  <c r="AD22" i="22"/>
  <c r="AE22" i="22"/>
  <c r="AF22" i="22"/>
  <c r="AG22" i="22"/>
  <c r="AH22" i="22"/>
  <c r="AI22" i="22"/>
  <c r="D23" i="22"/>
  <c r="V23" i="22" s="1"/>
  <c r="Y23" i="22"/>
  <c r="Z23" i="22"/>
  <c r="AA23" i="22"/>
  <c r="AB23" i="22"/>
  <c r="AC23" i="22"/>
  <c r="AD23" i="22"/>
  <c r="AE23" i="22"/>
  <c r="AF23" i="22"/>
  <c r="AG23" i="22"/>
  <c r="AH23" i="22"/>
  <c r="AI23" i="22"/>
  <c r="D24" i="22"/>
  <c r="V24" i="22"/>
  <c r="Y24" i="22"/>
  <c r="Z24" i="22"/>
  <c r="AA24" i="22"/>
  <c r="AB24" i="22"/>
  <c r="AC24" i="22"/>
  <c r="AD24" i="22"/>
  <c r="AE24" i="22"/>
  <c r="AF24" i="22"/>
  <c r="AG24" i="22"/>
  <c r="AH24" i="22"/>
  <c r="AI24" i="22"/>
  <c r="D25" i="22"/>
  <c r="V25" i="22" s="1"/>
  <c r="Y25" i="22"/>
  <c r="Z25" i="22"/>
  <c r="AA25" i="22"/>
  <c r="AB25" i="22"/>
  <c r="AC25" i="22"/>
  <c r="AD25" i="22"/>
  <c r="AE25" i="22"/>
  <c r="AF25" i="22"/>
  <c r="AG25" i="22"/>
  <c r="AH25" i="22"/>
  <c r="AI25" i="22"/>
  <c r="D26" i="22"/>
  <c r="V26" i="22"/>
  <c r="Y26" i="22"/>
  <c r="Z26" i="22"/>
  <c r="AA26" i="22"/>
  <c r="AB26" i="22"/>
  <c r="AC26" i="22"/>
  <c r="AD26" i="22"/>
  <c r="AE26" i="22"/>
  <c r="AF26" i="22"/>
  <c r="AG26" i="22"/>
  <c r="AH26" i="22"/>
  <c r="AI26" i="22"/>
  <c r="D27" i="22"/>
  <c r="V27" i="22"/>
  <c r="Y27" i="22"/>
  <c r="Z27" i="22"/>
  <c r="AA27" i="22"/>
  <c r="AB27" i="22"/>
  <c r="AC27" i="22"/>
  <c r="AD27" i="22"/>
  <c r="AE27" i="22"/>
  <c r="AF27" i="22"/>
  <c r="AG27" i="22"/>
  <c r="AH27" i="22"/>
  <c r="AI27" i="22"/>
  <c r="D28" i="22"/>
  <c r="V28" i="22"/>
  <c r="Y28" i="22"/>
  <c r="Z28" i="22"/>
  <c r="AA28" i="22"/>
  <c r="AB28" i="22"/>
  <c r="AC28" i="22"/>
  <c r="AD28" i="22"/>
  <c r="AE28" i="22"/>
  <c r="AF28" i="22"/>
  <c r="AG28" i="22"/>
  <c r="AH28" i="22"/>
  <c r="AI28" i="22"/>
  <c r="D29" i="22"/>
  <c r="V29" i="22" s="1"/>
  <c r="Y29" i="22"/>
  <c r="Z29" i="22"/>
  <c r="AA29" i="22"/>
  <c r="AB29" i="22"/>
  <c r="AC29" i="22"/>
  <c r="AD29" i="22"/>
  <c r="AE29" i="22"/>
  <c r="AF29" i="22"/>
  <c r="AG29" i="22"/>
  <c r="AH29" i="22"/>
  <c r="AI29" i="22"/>
  <c r="D30" i="22"/>
  <c r="V30" i="22" s="1"/>
  <c r="Y30" i="22"/>
  <c r="Z30" i="22"/>
  <c r="AA30" i="22"/>
  <c r="AB30" i="22"/>
  <c r="AC30" i="22"/>
  <c r="AD30" i="22"/>
  <c r="AE30" i="22"/>
  <c r="AF30" i="22"/>
  <c r="AG30" i="22"/>
  <c r="AH30" i="22"/>
  <c r="AI30" i="22"/>
  <c r="D31" i="22"/>
  <c r="V31" i="22"/>
  <c r="Y31" i="22"/>
  <c r="Z31" i="22"/>
  <c r="AA31" i="22"/>
  <c r="AB31" i="22"/>
  <c r="AC31" i="22"/>
  <c r="AD31" i="22"/>
  <c r="AE31" i="22"/>
  <c r="AF31" i="22"/>
  <c r="AG31" i="22"/>
  <c r="AH31" i="22"/>
  <c r="AI31" i="22"/>
  <c r="D32" i="22"/>
  <c r="V32" i="22"/>
  <c r="Y32" i="22"/>
  <c r="Z32" i="22"/>
  <c r="AA32" i="22"/>
  <c r="AB32" i="22"/>
  <c r="AC32" i="22"/>
  <c r="AD32" i="22"/>
  <c r="AE32" i="22"/>
  <c r="AF32" i="22"/>
  <c r="AG32" i="22"/>
  <c r="AH32" i="22"/>
  <c r="AI32" i="22"/>
  <c r="D33" i="22"/>
  <c r="V33" i="22" s="1"/>
  <c r="Y33" i="22"/>
  <c r="Z33" i="22"/>
  <c r="AA33" i="22"/>
  <c r="AB33" i="22"/>
  <c r="AC33" i="22"/>
  <c r="AD33" i="22"/>
  <c r="AE33" i="22"/>
  <c r="AF33" i="22"/>
  <c r="AG33" i="22"/>
  <c r="AH33" i="22"/>
  <c r="AI33" i="22"/>
  <c r="D34" i="22"/>
  <c r="V34" i="22"/>
  <c r="Y34" i="22"/>
  <c r="Z34" i="22"/>
  <c r="AA34" i="22"/>
  <c r="AB34" i="22"/>
  <c r="AC34" i="22"/>
  <c r="AD34" i="22"/>
  <c r="AE34" i="22"/>
  <c r="AF34" i="22"/>
  <c r="AG34" i="22"/>
  <c r="AH34" i="22"/>
  <c r="AI34" i="22"/>
  <c r="D35" i="22"/>
  <c r="V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D39" i="22" s="1"/>
  <c r="V38" i="22"/>
  <c r="B39" i="22"/>
  <c r="C39" i="22"/>
  <c r="F39" i="22"/>
  <c r="H39" i="22"/>
  <c r="H40" i="22" s="1"/>
  <c r="J39" i="22"/>
  <c r="J40" i="22" s="1"/>
  <c r="L39" i="22"/>
  <c r="N39" i="22"/>
  <c r="N40" i="22" s="1"/>
  <c r="P39" i="22"/>
  <c r="P40" i="22" s="1"/>
  <c r="R39" i="22"/>
  <c r="T39" i="22"/>
  <c r="B40" i="22"/>
  <c r="C40" i="22"/>
  <c r="F40" i="22"/>
  <c r="L40" i="22"/>
  <c r="R40" i="22"/>
  <c r="T40" i="22"/>
  <c r="D82" i="22"/>
  <c r="D5" i="21"/>
  <c r="V5" i="21"/>
  <c r="X5" i="21"/>
  <c r="X6" i="21" s="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D9" i="21"/>
  <c r="V9" i="21" s="1"/>
  <c r="Y9" i="21"/>
  <c r="Z9" i="21"/>
  <c r="AA9" i="21"/>
  <c r="AB9" i="21"/>
  <c r="AC9" i="21"/>
  <c r="AD9" i="21"/>
  <c r="AE9" i="21"/>
  <c r="AF9" i="21"/>
  <c r="AG9" i="21"/>
  <c r="AH9" i="21"/>
  <c r="AI9" i="21"/>
  <c r="D10" i="21"/>
  <c r="V10" i="21" s="1"/>
  <c r="Y10" i="21"/>
  <c r="Z10" i="21"/>
  <c r="AA10" i="21"/>
  <c r="AB10" i="21"/>
  <c r="AC10" i="21"/>
  <c r="AD10" i="21"/>
  <c r="AE10" i="21"/>
  <c r="AF10" i="21"/>
  <c r="AG10" i="21"/>
  <c r="AH10" i="21"/>
  <c r="AI10" i="21"/>
  <c r="D11" i="21"/>
  <c r="V11" i="21" s="1"/>
  <c r="Y11" i="21"/>
  <c r="Z11" i="21"/>
  <c r="AA11" i="21"/>
  <c r="AB11" i="21"/>
  <c r="AC11" i="21"/>
  <c r="AD11" i="21"/>
  <c r="AE11" i="21"/>
  <c r="AF11" i="21"/>
  <c r="AG11" i="21"/>
  <c r="AH11" i="21"/>
  <c r="AI11" i="21"/>
  <c r="D12" i="21"/>
  <c r="V12" i="21"/>
  <c r="Y12" i="21"/>
  <c r="Z12" i="21"/>
  <c r="AA12" i="21"/>
  <c r="AB12" i="21"/>
  <c r="AC12" i="21"/>
  <c r="AD12" i="21"/>
  <c r="AE12" i="21"/>
  <c r="AF12" i="21"/>
  <c r="AG12" i="21"/>
  <c r="AH12" i="21"/>
  <c r="AI12" i="21"/>
  <c r="D13" i="21"/>
  <c r="V13" i="21" s="1"/>
  <c r="Y13" i="21"/>
  <c r="Z13" i="21"/>
  <c r="AA13" i="21"/>
  <c r="AB13" i="21"/>
  <c r="AC13" i="21"/>
  <c r="AD13" i="21"/>
  <c r="AE13" i="21"/>
  <c r="AF13" i="21"/>
  <c r="AG13" i="21"/>
  <c r="AH13" i="21"/>
  <c r="AI13" i="21"/>
  <c r="D14" i="21"/>
  <c r="V14" i="21"/>
  <c r="Y14" i="21"/>
  <c r="Z14" i="21"/>
  <c r="AA14" i="21"/>
  <c r="AB14" i="21"/>
  <c r="AC14" i="21"/>
  <c r="AD14" i="21"/>
  <c r="AE14" i="21"/>
  <c r="AF14" i="21"/>
  <c r="AG14" i="21"/>
  <c r="AH14" i="21"/>
  <c r="AI14" i="21"/>
  <c r="D15" i="21"/>
  <c r="V15" i="21" s="1"/>
  <c r="Y15" i="21"/>
  <c r="Z15" i="21"/>
  <c r="AA15" i="21"/>
  <c r="AB15" i="21"/>
  <c r="AC15" i="21"/>
  <c r="AD15" i="21"/>
  <c r="AE15" i="21"/>
  <c r="AF15" i="21"/>
  <c r="AG15" i="21"/>
  <c r="AH15" i="21"/>
  <c r="AI15" i="21"/>
  <c r="D16" i="21"/>
  <c r="V16" i="21"/>
  <c r="Y16" i="21"/>
  <c r="Z16" i="21"/>
  <c r="AA16" i="21"/>
  <c r="AB16" i="21"/>
  <c r="AC16" i="21"/>
  <c r="AD16" i="21"/>
  <c r="AE16" i="21"/>
  <c r="AF16" i="21"/>
  <c r="AG16" i="21"/>
  <c r="AH16" i="21"/>
  <c r="AI16" i="21"/>
  <c r="D17" i="21"/>
  <c r="V17" i="21" s="1"/>
  <c r="Y17" i="21"/>
  <c r="Z17" i="21"/>
  <c r="AA17" i="21"/>
  <c r="AB17" i="21"/>
  <c r="AC17" i="21"/>
  <c r="AD17" i="21"/>
  <c r="AE17" i="21"/>
  <c r="AF17" i="21"/>
  <c r="AG17" i="21"/>
  <c r="AH17" i="21"/>
  <c r="AI17" i="21"/>
  <c r="D18" i="21"/>
  <c r="V18" i="21"/>
  <c r="Y18" i="21"/>
  <c r="Z18" i="21"/>
  <c r="AA18" i="21"/>
  <c r="AB18" i="21"/>
  <c r="AC18" i="21"/>
  <c r="AD18" i="21"/>
  <c r="AE18" i="21"/>
  <c r="AF18" i="21"/>
  <c r="AG18" i="21"/>
  <c r="AH18" i="21"/>
  <c r="AI18" i="21"/>
  <c r="D19" i="21"/>
  <c r="V19" i="21"/>
  <c r="Y19" i="21"/>
  <c r="Z19" i="21"/>
  <c r="AA19" i="21"/>
  <c r="AB19" i="21"/>
  <c r="AC19" i="21"/>
  <c r="AD19" i="21"/>
  <c r="AE19" i="21"/>
  <c r="AF19" i="21"/>
  <c r="AG19" i="21"/>
  <c r="AH19" i="21"/>
  <c r="AI19" i="21"/>
  <c r="D20" i="21"/>
  <c r="V20" i="21"/>
  <c r="Y20" i="21"/>
  <c r="Z20" i="21"/>
  <c r="AA20" i="21"/>
  <c r="AB20" i="21"/>
  <c r="AC20" i="21"/>
  <c r="AD20" i="21"/>
  <c r="AE20" i="21"/>
  <c r="AF20" i="21"/>
  <c r="AG20" i="21"/>
  <c r="AH20" i="21"/>
  <c r="AI20" i="21"/>
  <c r="D21" i="21"/>
  <c r="V21" i="21" s="1"/>
  <c r="Y21" i="21"/>
  <c r="Z21" i="21"/>
  <c r="AA21" i="21"/>
  <c r="AB21" i="21"/>
  <c r="AC21" i="21"/>
  <c r="AD21" i="21"/>
  <c r="AE21" i="21"/>
  <c r="AF21" i="21"/>
  <c r="AG21" i="21"/>
  <c r="AH21" i="21"/>
  <c r="AI21" i="21"/>
  <c r="D22" i="21"/>
  <c r="V22" i="21"/>
  <c r="Y22" i="21"/>
  <c r="Z22" i="21"/>
  <c r="AA22" i="21"/>
  <c r="AB22" i="21"/>
  <c r="AC22" i="21"/>
  <c r="AD22" i="21"/>
  <c r="AE22" i="21"/>
  <c r="AF22" i="21"/>
  <c r="AG22" i="21"/>
  <c r="AH22" i="21"/>
  <c r="AI22" i="21"/>
  <c r="D23" i="21"/>
  <c r="V23" i="21"/>
  <c r="Y23" i="21"/>
  <c r="Z23" i="21"/>
  <c r="AA23" i="21"/>
  <c r="AB23" i="21"/>
  <c r="AC23" i="21"/>
  <c r="AD23" i="21"/>
  <c r="AE23" i="21"/>
  <c r="AF23" i="21"/>
  <c r="AG23" i="21"/>
  <c r="AH23" i="21"/>
  <c r="AI23" i="21"/>
  <c r="D24" i="21"/>
  <c r="V24" i="21"/>
  <c r="Y24" i="21"/>
  <c r="Z24" i="21"/>
  <c r="AA24" i="21"/>
  <c r="AB24" i="21"/>
  <c r="AC24" i="21"/>
  <c r="AD24" i="21"/>
  <c r="AE24" i="21"/>
  <c r="AF24" i="21"/>
  <c r="AG24" i="21"/>
  <c r="AH24" i="21"/>
  <c r="AI24" i="21"/>
  <c r="D25" i="21"/>
  <c r="V25" i="21"/>
  <c r="Y25" i="21"/>
  <c r="Z25" i="21"/>
  <c r="AA25" i="21"/>
  <c r="AB25" i="21"/>
  <c r="AC25" i="21"/>
  <c r="AD25" i="21"/>
  <c r="AE25" i="21"/>
  <c r="AF25" i="21"/>
  <c r="AG25" i="21"/>
  <c r="AH25" i="21"/>
  <c r="AI25" i="21"/>
  <c r="D26" i="21"/>
  <c r="V26" i="21"/>
  <c r="Y26" i="21"/>
  <c r="Z26" i="21"/>
  <c r="AA26" i="21"/>
  <c r="AB26" i="21"/>
  <c r="AC26" i="21"/>
  <c r="AD26" i="21"/>
  <c r="AE26" i="21"/>
  <c r="AF26" i="21"/>
  <c r="AG26" i="21"/>
  <c r="AH26" i="21"/>
  <c r="AI26" i="21"/>
  <c r="D27" i="21"/>
  <c r="V27" i="21" s="1"/>
  <c r="Y27" i="21"/>
  <c r="Z27" i="21"/>
  <c r="AA27" i="21"/>
  <c r="AB27" i="21"/>
  <c r="AC27" i="21"/>
  <c r="AD27" i="21"/>
  <c r="AE27" i="21"/>
  <c r="AF27" i="21"/>
  <c r="AG27" i="21"/>
  <c r="AH27" i="21"/>
  <c r="AI27" i="21"/>
  <c r="D28" i="21"/>
  <c r="V28" i="21"/>
  <c r="Y28" i="21"/>
  <c r="Z28" i="21"/>
  <c r="AA28" i="21"/>
  <c r="AB28" i="21"/>
  <c r="AC28" i="21"/>
  <c r="AD28" i="21"/>
  <c r="AE28" i="21"/>
  <c r="AF28" i="21"/>
  <c r="AG28" i="21"/>
  <c r="AH28" i="21"/>
  <c r="AI28" i="21"/>
  <c r="D29" i="21"/>
  <c r="V29" i="21" s="1"/>
  <c r="Y29" i="21"/>
  <c r="Z29" i="21"/>
  <c r="AA29" i="21"/>
  <c r="AB29" i="21"/>
  <c r="AC29" i="21"/>
  <c r="AD29" i="21"/>
  <c r="AE29" i="21"/>
  <c r="AF29" i="21"/>
  <c r="AG29" i="21"/>
  <c r="AH29" i="21"/>
  <c r="AI29" i="21"/>
  <c r="D30" i="21"/>
  <c r="V30" i="21"/>
  <c r="Y30" i="21"/>
  <c r="Z30" i="21"/>
  <c r="AA30" i="21"/>
  <c r="AB30" i="21"/>
  <c r="AC30" i="21"/>
  <c r="AD30" i="21"/>
  <c r="AE30" i="21"/>
  <c r="AF30" i="21"/>
  <c r="AG30" i="21"/>
  <c r="AH30" i="21"/>
  <c r="AI30" i="21"/>
  <c r="D31" i="21"/>
  <c r="V31" i="21"/>
  <c r="Y31" i="21"/>
  <c r="Z31" i="21"/>
  <c r="AA31" i="21"/>
  <c r="AB31" i="21"/>
  <c r="AC31" i="21"/>
  <c r="AD31" i="21"/>
  <c r="AE31" i="21"/>
  <c r="AF31" i="21"/>
  <c r="AG31" i="21"/>
  <c r="AH31" i="21"/>
  <c r="AI31" i="21"/>
  <c r="D32" i="21"/>
  <c r="V32" i="21" s="1"/>
  <c r="Y32" i="21"/>
  <c r="Z32" i="21"/>
  <c r="AA32" i="21"/>
  <c r="AB32" i="21"/>
  <c r="AC32" i="21"/>
  <c r="AD32" i="21"/>
  <c r="AE32" i="21"/>
  <c r="AF32" i="21"/>
  <c r="AG32" i="21"/>
  <c r="AH32" i="21"/>
  <c r="AI32" i="21"/>
  <c r="D33" i="21"/>
  <c r="V33" i="21" s="1"/>
  <c r="Y33" i="21"/>
  <c r="Z33" i="21"/>
  <c r="AA33" i="21"/>
  <c r="AB33" i="21"/>
  <c r="AC33" i="21"/>
  <c r="AD33" i="21"/>
  <c r="AE33" i="21"/>
  <c r="AF33" i="21"/>
  <c r="AG33" i="21"/>
  <c r="AH33" i="21"/>
  <c r="AI33" i="21"/>
  <c r="D34" i="21"/>
  <c r="V34" i="21"/>
  <c r="Y34" i="21"/>
  <c r="Z34" i="21"/>
  <c r="AA34" i="21"/>
  <c r="AB34" i="21"/>
  <c r="AC34" i="21"/>
  <c r="AD34" i="21"/>
  <c r="AE34" i="21"/>
  <c r="AF34" i="21"/>
  <c r="AG34" i="21"/>
  <c r="AH34" i="21"/>
  <c r="AI34" i="21"/>
  <c r="D35" i="21"/>
  <c r="V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 s="1"/>
  <c r="D37" i="21"/>
  <c r="V37" i="21"/>
  <c r="B38" i="21"/>
  <c r="B39" i="21" s="1"/>
  <c r="C38" i="21"/>
  <c r="C39" i="21" s="1"/>
  <c r="F38" i="21"/>
  <c r="F39" i="21" s="1"/>
  <c r="H38" i="21"/>
  <c r="J38" i="21"/>
  <c r="L38" i="21"/>
  <c r="L39" i="21" s="1"/>
  <c r="N38" i="21"/>
  <c r="P38" i="21"/>
  <c r="P39" i="21" s="1"/>
  <c r="R38" i="21"/>
  <c r="R39" i="21" s="1"/>
  <c r="T38" i="21"/>
  <c r="T39" i="21" s="1"/>
  <c r="H39" i="21"/>
  <c r="J39" i="21"/>
  <c r="N39" i="21"/>
  <c r="D81" i="21"/>
  <c r="V39" i="22" l="1"/>
  <c r="D40" i="22"/>
  <c r="V40" i="22" s="1"/>
  <c r="D38" i="21"/>
  <c r="V5" i="14"/>
  <c r="D38" i="16"/>
  <c r="V38" i="16" s="1"/>
  <c r="D38" i="15"/>
  <c r="D38" i="23"/>
  <c r="D38" i="14"/>
  <c r="V38" i="14" s="1"/>
  <c r="N9" i="12"/>
  <c r="D38" i="12"/>
  <c r="D39" i="12" s="1"/>
  <c r="D38" i="17"/>
  <c r="V5" i="18"/>
  <c r="D39" i="18"/>
  <c r="V39" i="18" s="1"/>
  <c r="V5" i="16"/>
  <c r="Y7" i="25"/>
  <c r="D38" i="25"/>
  <c r="Y38" i="25" s="1"/>
  <c r="D38" i="20"/>
  <c r="V7" i="14"/>
  <c r="V37" i="16"/>
  <c r="Y5" i="25"/>
  <c r="D38" i="13"/>
  <c r="D39" i="13" s="1"/>
  <c r="N7" i="13"/>
  <c r="W6" i="13" s="1"/>
  <c r="D38" i="24"/>
  <c r="V38" i="23" l="1"/>
  <c r="D39" i="23"/>
  <c r="V39" i="23" s="1"/>
  <c r="V38" i="15"/>
  <c r="D39" i="15"/>
  <c r="V39" i="15" s="1"/>
  <c r="D39" i="17"/>
  <c r="V39" i="17" s="1"/>
  <c r="V38" i="17"/>
  <c r="N38" i="13"/>
  <c r="N39" i="13" s="1"/>
  <c r="D39" i="16"/>
  <c r="V39" i="16" s="1"/>
  <c r="D39" i="20"/>
  <c r="V39" i="20" s="1"/>
  <c r="V38" i="20"/>
  <c r="D39" i="14"/>
  <c r="V39" i="14" s="1"/>
  <c r="W8" i="12"/>
  <c r="N38" i="12"/>
  <c r="N39" i="12" s="1"/>
  <c r="V38" i="21"/>
  <c r="D39" i="21"/>
  <c r="V39" i="21" s="1"/>
  <c r="D39" i="24"/>
  <c r="Y39" i="24" s="1"/>
  <c r="Y38" i="24"/>
  <c r="D39" i="25"/>
  <c r="Y39" i="25" s="1"/>
</calcChain>
</file>

<file path=xl/sharedStrings.xml><?xml version="1.0" encoding="utf-8"?>
<sst xmlns="http://schemas.openxmlformats.org/spreadsheetml/2006/main" count="653" uniqueCount="119">
  <si>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</si>
  <si>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</si>
  <si>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</si>
  <si>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</si>
  <si>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</si>
  <si>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</si>
  <si>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</si>
  <si>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</si>
  <si>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</si>
  <si>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</si>
  <si>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</si>
  <si>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</si>
  <si>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</si>
  <si>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</si>
  <si>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</si>
  <si>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</si>
  <si>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</si>
  <si>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</si>
  <si>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</si>
  <si>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</si>
  <si>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</si>
  <si>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</si>
  <si>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</si>
  <si>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</si>
  <si>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</si>
  <si>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</si>
  <si>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</si>
  <si>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</si>
  <si>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</si>
  <si>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</si>
  <si>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</si>
  <si>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</si>
  <si>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</si>
  <si>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</si>
  <si>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</si>
  <si>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</si>
  <si>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</si>
  <si>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</si>
  <si>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</si>
  <si>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</si>
  <si>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</si>
  <si>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</si>
  <si>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</si>
  <si>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</si>
  <si>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</si>
  <si>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</si>
  <si>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</si>
  <si>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</si>
  <si>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</si>
  <si>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</si>
  <si>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</si>
  <si>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</si>
  <si>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</si>
  <si>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</si>
  <si>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</si>
  <si>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</si>
  <si>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</si>
  <si>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</si>
  <si>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</si>
  <si>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</si>
  <si>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</si>
  <si>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</si>
  <si>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</si>
  <si>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</si>
  <si>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</si>
  <si>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</si>
  <si>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</si>
  <si>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</si>
  <si>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</si>
  <si>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</si>
  <si>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</si>
  <si>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</si>
  <si>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</si>
  <si>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</si>
  <si>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</si>
  <si>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</si>
  <si>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</si>
  <si>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</si>
  <si>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</si>
  <si>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</si>
  <si>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</si>
  <si>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</si>
  <si>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</si>
  <si>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</si>
  <si>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</si>
  <si>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</si>
  <si>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</si>
  <si>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</si>
  <si>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</si>
  <si>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</si>
  <si>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</si>
  <si>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</si>
  <si>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</si>
  <si>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</si>
  <si>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</si>
  <si>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</si>
  <si>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</si>
  <si>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</si>
  <si>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</si>
  <si>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</si>
  <si>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</si>
  <si>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</si>
  <si>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</si>
  <si>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</si>
  <si>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</si>
  <si>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</si>
  <si>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</si>
  <si>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</si>
  <si>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</si>
  <si>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</si>
  <si>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</si>
  <si>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</si>
  <si>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</si>
  <si>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</si>
  <si>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</si>
  <si>
    <t>POI 71410</t>
  </si>
  <si>
    <t>POI 61491</t>
  </si>
  <si>
    <t xml:space="preserve">DECEMBER ONEOK IMBALANCE SUMMARY  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</si>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</sst>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8" fillId="0" borderId="0" xfId="0" applyNumberFormat="1" applyFont="1" applyFill="1" applyBorder="1"/>
    <xf numFmtId="38" fontId="18" fillId="6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Jan.2002!$AB$4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Jan.2002!$AB$5:$AB$34</c:f>
              <c:numCache>
                <c:formatCode>#,##0_);\(#,##0\)</c:formatCode>
                <c:ptCount val="30"/>
                <c:pt idx="0">
                  <c:v>2693</c:v>
                </c:pt>
                <c:pt idx="1">
                  <c:v>4548</c:v>
                </c:pt>
                <c:pt idx="2">
                  <c:v>14489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-1213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2244</c:v>
                </c:pt>
                <c:pt idx="13">
                  <c:v>-459</c:v>
                </c:pt>
                <c:pt idx="14">
                  <c:v>11385</c:v>
                </c:pt>
                <c:pt idx="15">
                  <c:v>-4097</c:v>
                </c:pt>
                <c:pt idx="16">
                  <c:v>-23844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Jan.2002!$AC$4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Jan.2002!$AC$5:$AC$34</c:f>
              <c:numCache>
                <c:formatCode>#,##0_);\(#,##0\)</c:formatCode>
                <c:ptCount val="30"/>
                <c:pt idx="0">
                  <c:v>-444</c:v>
                </c:pt>
                <c:pt idx="1">
                  <c:v>-1927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-439</c:v>
                </c:pt>
                <c:pt idx="15">
                  <c:v>-1548</c:v>
                </c:pt>
                <c:pt idx="16">
                  <c:v>2834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Jan.2002!$AD$4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Jan.2002!$AE$4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Jan.2002!$AF$4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Jan.2002!$AF$5:$AF$34</c:f>
              <c:numCache>
                <c:formatCode>#,##0_);\(#,##0\)</c:formatCode>
                <c:ptCount val="30"/>
                <c:pt idx="0">
                  <c:v>-10</c:v>
                </c:pt>
                <c:pt idx="1">
                  <c:v>-32</c:v>
                </c:pt>
                <c:pt idx="2">
                  <c:v>-4</c:v>
                </c:pt>
                <c:pt idx="3">
                  <c:v>-8</c:v>
                </c:pt>
                <c:pt idx="4">
                  <c:v>-158</c:v>
                </c:pt>
                <c:pt idx="5">
                  <c:v>-11</c:v>
                </c:pt>
                <c:pt idx="6">
                  <c:v>-6</c:v>
                </c:pt>
                <c:pt idx="7">
                  <c:v>-302</c:v>
                </c:pt>
                <c:pt idx="8">
                  <c:v>14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Jan.2002!$AG$4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Jan.2002!$AH$4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Jan.2002!$AI$4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Jan.2002!$AI$5:$AI$34</c:f>
              <c:numCache>
                <c:formatCode>#,##0_);[Red]\(#,##0\)</c:formatCode>
                <c:ptCount val="30"/>
                <c:pt idx="0">
                  <c:v>111</c:v>
                </c:pt>
                <c:pt idx="1">
                  <c:v>143</c:v>
                </c:pt>
                <c:pt idx="2">
                  <c:v>241</c:v>
                </c:pt>
                <c:pt idx="3">
                  <c:v>856</c:v>
                </c:pt>
                <c:pt idx="4">
                  <c:v>-406</c:v>
                </c:pt>
                <c:pt idx="5">
                  <c:v>467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Jan.2002!$AJ$4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Jan.2002!$AK$4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105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Jan.2002!$AL$4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Jan.2002!$AL$5:$AL$34</c:f>
              <c:numCache>
                <c:formatCode>#,##0_);[Red]\(#,##0\)</c:formatCode>
                <c:ptCount val="30"/>
                <c:pt idx="0">
                  <c:v>509</c:v>
                </c:pt>
                <c:pt idx="1">
                  <c:v>291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-70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90736"/>
        <c:axId val="237091296"/>
      </c:lineChart>
      <c:dateAx>
        <c:axId val="2370907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0912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7091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090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097392"/>
        <c:axId val="238097952"/>
      </c:lineChart>
      <c:dateAx>
        <c:axId val="2380973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0979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8097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097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088992"/>
        <c:axId val="238089552"/>
      </c:lineChart>
      <c:dateAx>
        <c:axId val="2380889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0895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8089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088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-10397</c:v>
                </c:pt>
                <c:pt idx="24">
                  <c:v>-17008</c:v>
                </c:pt>
                <c:pt idx="25">
                  <c:v>-9969</c:v>
                </c:pt>
                <c:pt idx="26">
                  <c:v>-14468</c:v>
                </c:pt>
                <c:pt idx="27">
                  <c:v>-6316</c:v>
                </c:pt>
                <c:pt idx="28">
                  <c:v>-1362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-195</c:v>
                </c:pt>
                <c:pt idx="24">
                  <c:v>-368</c:v>
                </c:pt>
                <c:pt idx="25">
                  <c:v>899</c:v>
                </c:pt>
                <c:pt idx="26">
                  <c:v>1076</c:v>
                </c:pt>
                <c:pt idx="27">
                  <c:v>-308</c:v>
                </c:pt>
                <c:pt idx="28">
                  <c:v>331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2545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-47</c:v>
                </c:pt>
                <c:pt idx="28">
                  <c:v>-8</c:v>
                </c:pt>
                <c:pt idx="29">
                  <c:v>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63</c:v>
                </c:pt>
                <c:pt idx="24">
                  <c:v>39</c:v>
                </c:pt>
                <c:pt idx="25">
                  <c:v>-25</c:v>
                </c:pt>
                <c:pt idx="26">
                  <c:v>-66</c:v>
                </c:pt>
                <c:pt idx="27">
                  <c:v>-60</c:v>
                </c:pt>
                <c:pt idx="28">
                  <c:v>-66</c:v>
                </c:pt>
                <c:pt idx="29">
                  <c:v>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-173</c:v>
                </c:pt>
                <c:pt idx="24">
                  <c:v>-293</c:v>
                </c:pt>
                <c:pt idx="25">
                  <c:v>-211</c:v>
                </c:pt>
                <c:pt idx="26">
                  <c:v>-783</c:v>
                </c:pt>
                <c:pt idx="27">
                  <c:v>-1461</c:v>
                </c:pt>
                <c:pt idx="28">
                  <c:v>-1027</c:v>
                </c:pt>
                <c:pt idx="29">
                  <c:v>-576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-47</c:v>
                </c:pt>
                <c:pt idx="26">
                  <c:v>-351</c:v>
                </c:pt>
                <c:pt idx="27">
                  <c:v>-202</c:v>
                </c:pt>
                <c:pt idx="28">
                  <c:v>132</c:v>
                </c:pt>
                <c:pt idx="29">
                  <c:v>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-390</c:v>
                </c:pt>
                <c:pt idx="24">
                  <c:v>-352</c:v>
                </c:pt>
                <c:pt idx="25">
                  <c:v>-393</c:v>
                </c:pt>
                <c:pt idx="26">
                  <c:v>-558</c:v>
                </c:pt>
                <c:pt idx="27">
                  <c:v>-553</c:v>
                </c:pt>
                <c:pt idx="28">
                  <c:v>230</c:v>
                </c:pt>
                <c:pt idx="29">
                  <c:v>304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-314</c:v>
                </c:pt>
                <c:pt idx="24">
                  <c:v>-388</c:v>
                </c:pt>
                <c:pt idx="25">
                  <c:v>-516</c:v>
                </c:pt>
                <c:pt idx="26">
                  <c:v>-115</c:v>
                </c:pt>
                <c:pt idx="27">
                  <c:v>132</c:v>
                </c:pt>
                <c:pt idx="28">
                  <c:v>49</c:v>
                </c:pt>
                <c:pt idx="29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36384"/>
        <c:axId val="237736944"/>
      </c:lineChart>
      <c:dateAx>
        <c:axId val="2377363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7369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7736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736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'Dec 01'!$AB$4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01'!$AB$5:$AB$34</c:f>
              <c:numCache>
                <c:formatCode>#,##0_);\(#,##0\)</c:formatCode>
                <c:ptCount val="30"/>
                <c:pt idx="0">
                  <c:v>2959</c:v>
                </c:pt>
                <c:pt idx="1">
                  <c:v>4831</c:v>
                </c:pt>
                <c:pt idx="2">
                  <c:v>14504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6968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3766</c:v>
                </c:pt>
                <c:pt idx="13">
                  <c:v>-459</c:v>
                </c:pt>
                <c:pt idx="14">
                  <c:v>-878</c:v>
                </c:pt>
                <c:pt idx="15">
                  <c:v>-4097</c:v>
                </c:pt>
                <c:pt idx="16">
                  <c:v>-23844</c:v>
                </c:pt>
                <c:pt idx="17">
                  <c:v>-5273</c:v>
                </c:pt>
                <c:pt idx="18">
                  <c:v>-18237</c:v>
                </c:pt>
                <c:pt idx="19">
                  <c:v>5071</c:v>
                </c:pt>
                <c:pt idx="20">
                  <c:v>1318</c:v>
                </c:pt>
                <c:pt idx="21">
                  <c:v>1371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 01'!$AC$4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01'!$AC$5:$AC$34</c:f>
              <c:numCache>
                <c:formatCode>#,##0_);\(#,##0\)</c:formatCode>
                <c:ptCount val="30"/>
                <c:pt idx="0">
                  <c:v>-479</c:v>
                </c:pt>
                <c:pt idx="1">
                  <c:v>-1964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-981</c:v>
                </c:pt>
                <c:pt idx="15">
                  <c:v>-1548</c:v>
                </c:pt>
                <c:pt idx="16">
                  <c:v>2834</c:v>
                </c:pt>
                <c:pt idx="17">
                  <c:v>6727</c:v>
                </c:pt>
                <c:pt idx="18">
                  <c:v>-625</c:v>
                </c:pt>
                <c:pt idx="19">
                  <c:v>239</c:v>
                </c:pt>
                <c:pt idx="20">
                  <c:v>1006</c:v>
                </c:pt>
                <c:pt idx="21">
                  <c:v>764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'Dec 01'!$AD$4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'Dec 01'!$AE$4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'Dec 01'!$AF$4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01'!$AF$5:$AF$34</c:f>
              <c:numCache>
                <c:formatCode>#,##0_);\(#,##0\)</c:formatCode>
                <c:ptCount val="30"/>
                <c:pt idx="0">
                  <c:v>-8</c:v>
                </c:pt>
                <c:pt idx="1">
                  <c:v>-2</c:v>
                </c:pt>
                <c:pt idx="2">
                  <c:v>-2</c:v>
                </c:pt>
                <c:pt idx="3">
                  <c:v>-6</c:v>
                </c:pt>
                <c:pt idx="4">
                  <c:v>-157</c:v>
                </c:pt>
                <c:pt idx="5">
                  <c:v>-9</c:v>
                </c:pt>
                <c:pt idx="6">
                  <c:v>-4</c:v>
                </c:pt>
                <c:pt idx="7">
                  <c:v>-301</c:v>
                </c:pt>
                <c:pt idx="8">
                  <c:v>16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-54</c:v>
                </c:pt>
                <c:pt idx="18">
                  <c:v>-10</c:v>
                </c:pt>
                <c:pt idx="19">
                  <c:v>-3</c:v>
                </c:pt>
                <c:pt idx="20">
                  <c:v>-3</c:v>
                </c:pt>
                <c:pt idx="21">
                  <c:v>-19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'Dec 01'!$AG$4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59</c:v>
                </c:pt>
                <c:pt idx="18">
                  <c:v>-738</c:v>
                </c:pt>
                <c:pt idx="19">
                  <c:v>37</c:v>
                </c:pt>
                <c:pt idx="20">
                  <c:v>21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'Dec 01'!$AH$4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-12000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'Dec 01'!$AI$4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01'!$AI$5:$AI$34</c:f>
              <c:numCache>
                <c:formatCode>#,##0_);[Red]\(#,##0\)</c:formatCode>
                <c:ptCount val="30"/>
                <c:pt idx="0">
                  <c:v>146</c:v>
                </c:pt>
                <c:pt idx="1">
                  <c:v>178</c:v>
                </c:pt>
                <c:pt idx="2">
                  <c:v>276</c:v>
                </c:pt>
                <c:pt idx="3">
                  <c:v>898</c:v>
                </c:pt>
                <c:pt idx="4">
                  <c:v>-376</c:v>
                </c:pt>
                <c:pt idx="5">
                  <c:v>504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95</c:v>
                </c:pt>
                <c:pt idx="18">
                  <c:v>-60</c:v>
                </c:pt>
                <c:pt idx="19">
                  <c:v>224</c:v>
                </c:pt>
                <c:pt idx="20">
                  <c:v>130</c:v>
                </c:pt>
                <c:pt idx="21">
                  <c:v>243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'Dec 01'!$AJ$4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-69</c:v>
                </c:pt>
                <c:pt idx="18">
                  <c:v>-32</c:v>
                </c:pt>
                <c:pt idx="19">
                  <c:v>-57</c:v>
                </c:pt>
                <c:pt idx="20">
                  <c:v>-37</c:v>
                </c:pt>
                <c:pt idx="21">
                  <c:v>-87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'Dec 01'!$AK$4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103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-7</c:v>
                </c:pt>
                <c:pt idx="18">
                  <c:v>-33</c:v>
                </c:pt>
                <c:pt idx="19">
                  <c:v>-18</c:v>
                </c:pt>
                <c:pt idx="20">
                  <c:v>19</c:v>
                </c:pt>
                <c:pt idx="21">
                  <c:v>32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'Dec 01'!$AL$4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01'!$AL$5:$AL$34</c:f>
              <c:numCache>
                <c:formatCode>#,##0_);[Red]\(#,##0\)</c:formatCode>
                <c:ptCount val="30"/>
                <c:pt idx="0">
                  <c:v>519</c:v>
                </c:pt>
                <c:pt idx="1">
                  <c:v>292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-66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-39</c:v>
                </c:pt>
                <c:pt idx="18">
                  <c:v>-34</c:v>
                </c:pt>
                <c:pt idx="19">
                  <c:v>-160</c:v>
                </c:pt>
                <c:pt idx="20">
                  <c:v>-787</c:v>
                </c:pt>
                <c:pt idx="21">
                  <c:v>-519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663344"/>
        <c:axId val="236663904"/>
      </c:lineChart>
      <c:dateAx>
        <c:axId val="2366633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6639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6663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663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103616"/>
        <c:axId val="237186752"/>
      </c:lineChart>
      <c:dateAx>
        <c:axId val="2371036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18675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7186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103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669504"/>
        <c:axId val="236670064"/>
      </c:lineChart>
      <c:dateAx>
        <c:axId val="2366695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67006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6670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669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473680"/>
        <c:axId val="237474240"/>
      </c:lineChart>
      <c:dateAx>
        <c:axId val="2374736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47424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7474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473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53040"/>
        <c:axId val="168453600"/>
      </c:lineChart>
      <c:dateAx>
        <c:axId val="1684530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45360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6845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453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27984"/>
        <c:axId val="237728544"/>
      </c:lineChart>
      <c:dateAx>
        <c:axId val="2377279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72854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7728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727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465280"/>
        <c:axId val="237465840"/>
      </c:lineChart>
      <c:dateAx>
        <c:axId val="2374652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46584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746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465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194592"/>
        <c:axId val="237195152"/>
      </c:lineChart>
      <c:dateAx>
        <c:axId val="2371945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1951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7195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194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61440"/>
        <c:axId val="168462000"/>
      </c:lineChart>
      <c:dateAx>
        <c:axId val="1684614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46200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68462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461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6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5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33" sqref="F33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2693</v>
      </c>
      <c r="AC5" s="65">
        <f>+C6</f>
        <v>-444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-10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111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509</v>
      </c>
    </row>
    <row r="6" spans="1:48" x14ac:dyDescent="0.2">
      <c r="A6" s="154">
        <v>37226</v>
      </c>
      <c r="B6" s="69">
        <v>2693</v>
      </c>
      <c r="C6" s="69">
        <v>-444</v>
      </c>
      <c r="D6" s="32">
        <f t="shared" si="0"/>
        <v>2249</v>
      </c>
      <c r="E6" s="33"/>
      <c r="F6" s="69">
        <v>-12005</v>
      </c>
      <c r="G6" s="33"/>
      <c r="H6" s="69">
        <v>-10</v>
      </c>
      <c r="I6" s="33"/>
      <c r="J6" s="69">
        <v>-15</v>
      </c>
      <c r="K6" s="33"/>
      <c r="L6" s="69">
        <v>0</v>
      </c>
      <c r="M6" s="33"/>
      <c r="N6" s="69">
        <v>111</v>
      </c>
      <c r="O6" s="33"/>
      <c r="P6" s="69">
        <v>-4</v>
      </c>
      <c r="Q6" s="33"/>
      <c r="R6" s="69">
        <v>123</v>
      </c>
      <c r="S6" s="33"/>
      <c r="T6" s="69">
        <v>509</v>
      </c>
      <c r="U6" s="69">
        <v>-11</v>
      </c>
      <c r="V6" s="69"/>
      <c r="W6" s="69">
        <v>0</v>
      </c>
      <c r="X6" s="33" t="s">
        <v>5</v>
      </c>
      <c r="Y6" s="34">
        <f t="shared" si="1"/>
        <v>-9042</v>
      </c>
      <c r="AA6" s="152">
        <f t="shared" ref="AA6:AA35" si="11">AA5+1</f>
        <v>37227</v>
      </c>
      <c r="AB6" s="30">
        <f t="shared" ref="AB6:AB33" si="12">+B7</f>
        <v>4548</v>
      </c>
      <c r="AC6" s="30">
        <f t="shared" ref="AC6:AC33" si="13">+C7</f>
        <v>-1927</v>
      </c>
      <c r="AD6" s="30">
        <f t="shared" si="2"/>
        <v>-13624</v>
      </c>
      <c r="AE6" s="65">
        <f t="shared" si="3"/>
        <v>-13624</v>
      </c>
      <c r="AF6" s="65">
        <f t="shared" si="4"/>
        <v>-32</v>
      </c>
      <c r="AG6" s="65">
        <f t="shared" si="5"/>
        <v>-32</v>
      </c>
      <c r="AH6" s="65">
        <f t="shared" si="6"/>
        <v>0</v>
      </c>
      <c r="AI6" s="66">
        <f t="shared" si="7"/>
        <v>143</v>
      </c>
      <c r="AJ6" s="66">
        <f t="shared" si="8"/>
        <v>56</v>
      </c>
      <c r="AK6" s="66">
        <f t="shared" si="9"/>
        <v>19</v>
      </c>
      <c r="AL6" s="66">
        <f t="shared" si="10"/>
        <v>291</v>
      </c>
    </row>
    <row r="7" spans="1:48" x14ac:dyDescent="0.2">
      <c r="A7" s="154">
        <v>37227</v>
      </c>
      <c r="B7" s="69">
        <v>4548</v>
      </c>
      <c r="C7" s="69">
        <v>-1927</v>
      </c>
      <c r="D7" s="32">
        <f t="shared" si="0"/>
        <v>2621</v>
      </c>
      <c r="E7" s="33"/>
      <c r="F7" s="69">
        <v>-13624</v>
      </c>
      <c r="G7" s="33"/>
      <c r="H7" s="69">
        <v>-32</v>
      </c>
      <c r="I7" s="33"/>
      <c r="J7" s="69">
        <v>-32</v>
      </c>
      <c r="K7" s="33"/>
      <c r="L7" s="69">
        <v>0</v>
      </c>
      <c r="M7" s="33"/>
      <c r="N7" s="69">
        <v>143</v>
      </c>
      <c r="O7" s="33"/>
      <c r="P7" s="69">
        <v>56</v>
      </c>
      <c r="Q7" s="33"/>
      <c r="R7" s="69">
        <v>19</v>
      </c>
      <c r="S7" s="33"/>
      <c r="T7" s="69">
        <v>291</v>
      </c>
      <c r="U7" s="69">
        <v>-6</v>
      </c>
      <c r="V7" s="69"/>
      <c r="W7" s="69">
        <v>0</v>
      </c>
      <c r="X7" s="33"/>
      <c r="Y7" s="34">
        <f t="shared" si="1"/>
        <v>-10558</v>
      </c>
      <c r="AA7" s="152">
        <f t="shared" si="11"/>
        <v>37228</v>
      </c>
      <c r="AB7" s="30">
        <f t="shared" si="12"/>
        <v>14489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-4</v>
      </c>
      <c r="AG7" s="65">
        <f t="shared" si="5"/>
        <v>-76</v>
      </c>
      <c r="AH7" s="65">
        <f t="shared" si="6"/>
        <v>0</v>
      </c>
      <c r="AI7" s="66">
        <f t="shared" si="7"/>
        <v>241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">
      <c r="A8" s="154">
        <v>37228</v>
      </c>
      <c r="B8" s="69">
        <v>14489</v>
      </c>
      <c r="C8" s="69">
        <v>-848</v>
      </c>
      <c r="D8" s="32">
        <f t="shared" si="0"/>
        <v>13641</v>
      </c>
      <c r="E8" s="33"/>
      <c r="F8" s="69">
        <v>-13309</v>
      </c>
      <c r="G8" s="33"/>
      <c r="H8" s="69">
        <v>-4</v>
      </c>
      <c r="I8" s="33"/>
      <c r="J8" s="69">
        <v>-76</v>
      </c>
      <c r="K8" s="33"/>
      <c r="L8" s="69">
        <v>0</v>
      </c>
      <c r="M8" s="33"/>
      <c r="N8" s="69">
        <v>241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666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-8</v>
      </c>
      <c r="AG8" s="65">
        <f t="shared" si="5"/>
        <v>25</v>
      </c>
      <c r="AH8" s="65">
        <f t="shared" si="6"/>
        <v>0</v>
      </c>
      <c r="AI8" s="66">
        <f t="shared" si="7"/>
        <v>856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-8</v>
      </c>
      <c r="I9" s="33"/>
      <c r="J9" s="69">
        <v>25</v>
      </c>
      <c r="K9" s="33"/>
      <c r="L9" s="69">
        <v>0</v>
      </c>
      <c r="M9" s="33"/>
      <c r="N9" s="69">
        <v>856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16649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-158</v>
      </c>
      <c r="AG9" s="65">
        <f t="shared" si="5"/>
        <v>28</v>
      </c>
      <c r="AH9" s="65">
        <f t="shared" si="6"/>
        <v>0</v>
      </c>
      <c r="AI9" s="66">
        <f t="shared" si="7"/>
        <v>-406</v>
      </c>
      <c r="AJ9" s="66">
        <f t="shared" si="8"/>
        <v>-7</v>
      </c>
      <c r="AK9" s="66">
        <f t="shared" si="9"/>
        <v>105</v>
      </c>
      <c r="AL9" s="66">
        <f t="shared" si="10"/>
        <v>-164</v>
      </c>
    </row>
    <row r="10" spans="1:48" x14ac:dyDescent="0.2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-158</v>
      </c>
      <c r="I10" s="33"/>
      <c r="J10" s="69">
        <v>28</v>
      </c>
      <c r="K10" s="33"/>
      <c r="L10" s="69">
        <v>0</v>
      </c>
      <c r="M10" s="33"/>
      <c r="N10" s="69">
        <v>-406</v>
      </c>
      <c r="O10" s="33"/>
      <c r="P10" s="69">
        <v>-7</v>
      </c>
      <c r="Q10" s="33"/>
      <c r="R10" s="69">
        <v>105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12098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-11</v>
      </c>
      <c r="AG10" s="65">
        <f t="shared" si="5"/>
        <v>14</v>
      </c>
      <c r="AH10" s="65">
        <f t="shared" si="6"/>
        <v>0</v>
      </c>
      <c r="AI10" s="66">
        <f t="shared" si="7"/>
        <v>467</v>
      </c>
      <c r="AJ10" s="66">
        <f t="shared" si="8"/>
        <v>-21</v>
      </c>
      <c r="AK10" s="66">
        <f t="shared" si="9"/>
        <v>78</v>
      </c>
      <c r="AL10" s="66">
        <f t="shared" si="10"/>
        <v>-70</v>
      </c>
    </row>
    <row r="11" spans="1:48" x14ac:dyDescent="0.2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-11</v>
      </c>
      <c r="I11" s="33"/>
      <c r="J11" s="69">
        <v>14</v>
      </c>
      <c r="K11" s="33"/>
      <c r="L11" s="69">
        <v>0</v>
      </c>
      <c r="M11" s="33"/>
      <c r="N11" s="69">
        <v>467</v>
      </c>
      <c r="O11" s="33"/>
      <c r="P11" s="69">
        <v>-21</v>
      </c>
      <c r="Q11" s="33"/>
      <c r="R11" s="69">
        <v>78</v>
      </c>
      <c r="S11" s="33"/>
      <c r="T11" s="69">
        <v>-70</v>
      </c>
      <c r="U11" s="69">
        <v>-2</v>
      </c>
      <c r="V11" s="69"/>
      <c r="W11" s="69">
        <v>0</v>
      </c>
      <c r="X11" s="33"/>
      <c r="Y11" s="34">
        <f t="shared" si="1"/>
        <v>10072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-6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-6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-4689</v>
      </c>
      <c r="AA12" s="152">
        <f t="shared" si="11"/>
        <v>37233</v>
      </c>
      <c r="AB12" s="30">
        <f t="shared" si="12"/>
        <v>-1213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-302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">
      <c r="A13" s="154">
        <v>37233</v>
      </c>
      <c r="B13" s="69">
        <v>-1213</v>
      </c>
      <c r="C13" s="69">
        <v>-5066</v>
      </c>
      <c r="D13" s="32">
        <f t="shared" si="0"/>
        <v>-6279</v>
      </c>
      <c r="E13" s="33"/>
      <c r="F13" s="69">
        <v>1283</v>
      </c>
      <c r="G13" s="33"/>
      <c r="H13" s="69">
        <v>-302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-5333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14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14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1721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2244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">
      <c r="A18" s="154">
        <v>37238</v>
      </c>
      <c r="B18" s="69">
        <v>2244</v>
      </c>
      <c r="C18" s="69">
        <v>744</v>
      </c>
      <c r="D18" s="32">
        <f t="shared" si="0"/>
        <v>2988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-2917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11385</v>
      </c>
      <c r="AC19" s="30">
        <f t="shared" si="13"/>
        <v>-439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">
      <c r="A20" s="154">
        <v>37240</v>
      </c>
      <c r="B20" s="69">
        <v>11385</v>
      </c>
      <c r="C20" s="69">
        <v>-439</v>
      </c>
      <c r="D20" s="32">
        <f t="shared" si="0"/>
        <v>10946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7361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0</v>
      </c>
      <c r="AC22" s="30">
        <f t="shared" si="13"/>
        <v>0</v>
      </c>
      <c r="AD22" s="30">
        <f t="shared" si="2"/>
        <v>0</v>
      </c>
      <c r="AE22" s="65">
        <f t="shared" si="3"/>
        <v>0</v>
      </c>
      <c r="AF22" s="65">
        <f t="shared" si="4"/>
        <v>0</v>
      </c>
      <c r="AG22" s="65">
        <f t="shared" si="5"/>
        <v>0</v>
      </c>
      <c r="AH22" s="65">
        <f t="shared" si="6"/>
        <v>0</v>
      </c>
      <c r="AI22" s="66">
        <f t="shared" si="7"/>
        <v>0</v>
      </c>
      <c r="AJ22" s="66">
        <f t="shared" si="8"/>
        <v>0</v>
      </c>
      <c r="AK22" s="66">
        <f t="shared" si="9"/>
        <v>0</v>
      </c>
      <c r="AL22" s="66">
        <f t="shared" si="10"/>
        <v>0</v>
      </c>
    </row>
    <row r="23" spans="1:38" x14ac:dyDescent="0.2">
      <c r="A23" s="154">
        <v>37243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/>
      <c r="X23" s="33"/>
      <c r="Y23" s="34">
        <f t="shared" si="1"/>
        <v>0</v>
      </c>
      <c r="AA23" s="152">
        <f t="shared" si="11"/>
        <v>37244</v>
      </c>
      <c r="AB23" s="30">
        <f t="shared" si="12"/>
        <v>0</v>
      </c>
      <c r="AC23" s="30">
        <f t="shared" si="13"/>
        <v>0</v>
      </c>
      <c r="AD23" s="30">
        <f t="shared" si="2"/>
        <v>0</v>
      </c>
      <c r="AE23" s="65">
        <f t="shared" si="3"/>
        <v>0</v>
      </c>
      <c r="AF23" s="65">
        <f t="shared" si="4"/>
        <v>0</v>
      </c>
      <c r="AG23" s="65">
        <f t="shared" si="5"/>
        <v>0</v>
      </c>
      <c r="AH23" s="65">
        <f t="shared" si="6"/>
        <v>0</v>
      </c>
      <c r="AI23" s="66">
        <f t="shared" si="7"/>
        <v>0</v>
      </c>
      <c r="AJ23" s="66">
        <f t="shared" si="8"/>
        <v>0</v>
      </c>
      <c r="AK23" s="66">
        <f t="shared" si="9"/>
        <v>0</v>
      </c>
      <c r="AL23" s="66">
        <f t="shared" si="10"/>
        <v>0</v>
      </c>
    </row>
    <row r="24" spans="1:38" s="58" customFormat="1" x14ac:dyDescent="0.2">
      <c r="A24" s="155">
        <v>37244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/>
      <c r="X24" s="150"/>
      <c r="Y24" s="157">
        <f t="shared" si="1"/>
        <v>0</v>
      </c>
      <c r="AA24" s="152">
        <f t="shared" si="11"/>
        <v>37245</v>
      </c>
      <c r="AB24" s="65">
        <f t="shared" si="12"/>
        <v>0</v>
      </c>
      <c r="AC24" s="65">
        <f t="shared" si="13"/>
        <v>0</v>
      </c>
      <c r="AD24" s="65">
        <f t="shared" si="2"/>
        <v>0</v>
      </c>
      <c r="AE24" s="65">
        <f t="shared" si="3"/>
        <v>0</v>
      </c>
      <c r="AF24" s="65">
        <f t="shared" si="4"/>
        <v>0</v>
      </c>
      <c r="AG24" s="65">
        <f t="shared" si="5"/>
        <v>0</v>
      </c>
      <c r="AH24" s="65">
        <f t="shared" si="6"/>
        <v>0</v>
      </c>
      <c r="AI24" s="66">
        <f t="shared" si="7"/>
        <v>0</v>
      </c>
      <c r="AJ24" s="66">
        <f t="shared" si="8"/>
        <v>0</v>
      </c>
      <c r="AK24" s="66">
        <f t="shared" si="9"/>
        <v>0</v>
      </c>
      <c r="AL24" s="66">
        <f t="shared" si="10"/>
        <v>0</v>
      </c>
    </row>
    <row r="25" spans="1:38" x14ac:dyDescent="0.2">
      <c r="A25" s="154">
        <v>37245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/>
      <c r="X25" s="33"/>
      <c r="Y25" s="34">
        <f t="shared" si="1"/>
        <v>0</v>
      </c>
      <c r="AA25" s="152">
        <f t="shared" si="11"/>
        <v>37246</v>
      </c>
      <c r="AB25" s="30">
        <f t="shared" si="12"/>
        <v>0</v>
      </c>
      <c r="AC25" s="30">
        <f t="shared" si="13"/>
        <v>0</v>
      </c>
      <c r="AD25" s="30">
        <f t="shared" si="2"/>
        <v>0</v>
      </c>
      <c r="AE25" s="65">
        <f t="shared" si="3"/>
        <v>0</v>
      </c>
      <c r="AF25" s="65">
        <f t="shared" si="4"/>
        <v>0</v>
      </c>
      <c r="AG25" s="65">
        <f t="shared" si="5"/>
        <v>0</v>
      </c>
      <c r="AH25" s="65">
        <f t="shared" si="6"/>
        <v>0</v>
      </c>
      <c r="AI25" s="66">
        <f t="shared" si="7"/>
        <v>0</v>
      </c>
      <c r="AJ25" s="66">
        <f t="shared" si="8"/>
        <v>0</v>
      </c>
      <c r="AK25" s="66">
        <f t="shared" si="9"/>
        <v>0</v>
      </c>
      <c r="AL25" s="66">
        <f t="shared" si="10"/>
        <v>0</v>
      </c>
    </row>
    <row r="26" spans="1:38" x14ac:dyDescent="0.2">
      <c r="A26" s="154">
        <v>37246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/>
      <c r="X26" s="33"/>
      <c r="Y26" s="34">
        <f t="shared" si="1"/>
        <v>0</v>
      </c>
      <c r="AA26" s="152">
        <f t="shared" si="11"/>
        <v>37247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">
      <c r="A27" s="154">
        <v>37247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37248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">
      <c r="A28" s="154">
        <v>37248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37249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">
      <c r="A29" s="154">
        <v>37249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37250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">
      <c r="A30" s="154">
        <v>37250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5" thickBot="1" x14ac:dyDescent="0.25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5" thickBot="1" x14ac:dyDescent="0.25">
      <c r="A38" s="48" t="s">
        <v>113</v>
      </c>
      <c r="B38" s="37">
        <f>SUM(B6:B36)+B37</f>
        <v>57683</v>
      </c>
      <c r="C38" s="37">
        <f>SUM(C6:C36)+C37</f>
        <v>-2963</v>
      </c>
      <c r="D38" s="37">
        <f>SUM(D6:D36)+D37</f>
        <v>54720</v>
      </c>
      <c r="E38" s="37"/>
      <c r="F38" s="37">
        <f>SUM(F6:F36)+F37</f>
        <v>-51795</v>
      </c>
      <c r="G38" s="37"/>
      <c r="H38" s="37">
        <f>SUM(H6:H36)+H37</f>
        <v>-784</v>
      </c>
      <c r="I38" s="37"/>
      <c r="J38" s="37">
        <f>SUM(J6:J36)+J37</f>
        <v>83</v>
      </c>
      <c r="K38" s="37"/>
      <c r="L38" s="37">
        <f>SUM(L6:L36)+L37</f>
        <v>0</v>
      </c>
      <c r="M38" s="37"/>
      <c r="N38" s="37">
        <f>SUM(N6:N36)+N37</f>
        <v>1806</v>
      </c>
      <c r="O38" s="37"/>
      <c r="P38" s="37">
        <f>SUM(P6:P36)+P37</f>
        <v>-877</v>
      </c>
      <c r="Q38" s="37"/>
      <c r="R38" s="37">
        <f>SUM(R6:R36)+R37</f>
        <v>737</v>
      </c>
      <c r="S38" s="37"/>
      <c r="T38" s="37">
        <f>SUM(T6:T36)+T37</f>
        <v>5961</v>
      </c>
      <c r="U38" s="37">
        <f>SUM(U6:U36)+U37</f>
        <v>-446</v>
      </c>
      <c r="V38" s="37"/>
      <c r="W38" s="37"/>
      <c r="X38" s="37"/>
      <c r="Y38" s="38">
        <f t="shared" si="1"/>
        <v>9851</v>
      </c>
    </row>
    <row r="39" spans="1:38" s="143" customFormat="1" ht="16.5" thickBot="1" x14ac:dyDescent="0.3">
      <c r="A39" s="147" t="s">
        <v>106</v>
      </c>
      <c r="B39" s="148">
        <f>B5+B38</f>
        <v>125385</v>
      </c>
      <c r="C39" s="148">
        <f>C5+C38</f>
        <v>-331420</v>
      </c>
      <c r="D39" s="148">
        <f>D5+D38</f>
        <v>-206035</v>
      </c>
      <c r="E39" s="146"/>
      <c r="F39" s="148">
        <f>F5+F38</f>
        <v>25067</v>
      </c>
      <c r="G39" s="146"/>
      <c r="H39" s="148">
        <f>H5+H38</f>
        <v>8934</v>
      </c>
      <c r="I39" s="146"/>
      <c r="J39" s="148">
        <f>J5+J38</f>
        <v>-10608</v>
      </c>
      <c r="K39" s="146"/>
      <c r="L39" s="148">
        <f>L5+L38</f>
        <v>8506</v>
      </c>
      <c r="M39" s="146"/>
      <c r="N39" s="148">
        <f>N5+N38</f>
        <v>45070</v>
      </c>
      <c r="O39" s="146"/>
      <c r="P39" s="148">
        <f>P5+P38</f>
        <v>-6475</v>
      </c>
      <c r="Q39" s="146"/>
      <c r="R39" s="148">
        <f>R5+R38</f>
        <v>4494</v>
      </c>
      <c r="S39" s="146"/>
      <c r="T39" s="148">
        <f>T5+T38</f>
        <v>-15623</v>
      </c>
      <c r="U39" s="163">
        <f>U5+U38</f>
        <v>15741</v>
      </c>
      <c r="V39" s="163"/>
      <c r="W39" s="163">
        <v>0</v>
      </c>
      <c r="X39" s="146"/>
      <c r="Y39" s="148">
        <f>SUM(D39:W39)</f>
        <v>-130929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5" thickBot="1" x14ac:dyDescent="0.25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5" thickBot="1" x14ac:dyDescent="0.3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7" sqref="U37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-10397</v>
      </c>
      <c r="Z28" s="30">
        <f t="shared" si="13"/>
        <v>-195</v>
      </c>
      <c r="AA28" s="30">
        <f t="shared" si="2"/>
        <v>5572</v>
      </c>
      <c r="AB28" s="65">
        <f t="shared" si="3"/>
        <v>5572</v>
      </c>
      <c r="AC28" s="65">
        <f t="shared" si="4"/>
        <v>-4</v>
      </c>
      <c r="AD28" s="65">
        <f t="shared" si="5"/>
        <v>63</v>
      </c>
      <c r="AE28" s="65">
        <f t="shared" si="6"/>
        <v>0</v>
      </c>
      <c r="AF28" s="66">
        <f t="shared" si="7"/>
        <v>-173</v>
      </c>
      <c r="AG28" s="66">
        <f t="shared" si="8"/>
        <v>41</v>
      </c>
      <c r="AH28" s="66">
        <f t="shared" si="9"/>
        <v>-390</v>
      </c>
      <c r="AI28" s="66">
        <f t="shared" si="10"/>
        <v>-314</v>
      </c>
    </row>
    <row r="29" spans="1:35" x14ac:dyDescent="0.2">
      <c r="A29" s="154">
        <f t="shared" si="14"/>
        <v>37219</v>
      </c>
      <c r="B29" s="69">
        <v>-10397</v>
      </c>
      <c r="C29" s="69">
        <v>-195</v>
      </c>
      <c r="D29" s="32">
        <f t="shared" si="0"/>
        <v>-10592</v>
      </c>
      <c r="E29" s="33"/>
      <c r="F29" s="69">
        <v>5572</v>
      </c>
      <c r="G29" s="33"/>
      <c r="H29" s="69">
        <v>-4</v>
      </c>
      <c r="I29" s="33"/>
      <c r="J29" s="69">
        <v>63</v>
      </c>
      <c r="K29" s="33"/>
      <c r="L29" s="69">
        <v>0</v>
      </c>
      <c r="M29" s="33"/>
      <c r="N29" s="69">
        <v>-173</v>
      </c>
      <c r="O29" s="33"/>
      <c r="P29" s="69">
        <v>41</v>
      </c>
      <c r="Q29" s="33"/>
      <c r="R29" s="69">
        <v>-390</v>
      </c>
      <c r="S29" s="33"/>
      <c r="T29" s="69">
        <v>-314</v>
      </c>
      <c r="U29" s="33"/>
      <c r="V29" s="34">
        <f t="shared" si="1"/>
        <v>-5797</v>
      </c>
      <c r="X29" s="152">
        <f t="shared" si="11"/>
        <v>37220</v>
      </c>
      <c r="Y29" s="30">
        <f t="shared" si="12"/>
        <v>-17008</v>
      </c>
      <c r="Z29" s="30">
        <f t="shared" si="13"/>
        <v>-368</v>
      </c>
      <c r="AA29" s="30">
        <f t="shared" si="2"/>
        <v>7984</v>
      </c>
      <c r="AB29" s="65">
        <f t="shared" si="3"/>
        <v>7984</v>
      </c>
      <c r="AC29" s="65">
        <f t="shared" si="4"/>
        <v>-4</v>
      </c>
      <c r="AD29" s="65">
        <f t="shared" si="5"/>
        <v>39</v>
      </c>
      <c r="AE29" s="65">
        <f t="shared" si="6"/>
        <v>0</v>
      </c>
      <c r="AF29" s="66">
        <f t="shared" si="7"/>
        <v>-293</v>
      </c>
      <c r="AG29" s="66">
        <f t="shared" si="8"/>
        <v>41</v>
      </c>
      <c r="AH29" s="66">
        <f t="shared" si="9"/>
        <v>-352</v>
      </c>
      <c r="AI29" s="66">
        <f t="shared" si="10"/>
        <v>-388</v>
      </c>
    </row>
    <row r="30" spans="1:35" x14ac:dyDescent="0.2">
      <c r="A30" s="154">
        <f t="shared" si="14"/>
        <v>37220</v>
      </c>
      <c r="B30" s="69">
        <v>-17008</v>
      </c>
      <c r="C30" s="69">
        <v>-368</v>
      </c>
      <c r="D30" s="32">
        <f t="shared" si="0"/>
        <v>-17376</v>
      </c>
      <c r="E30" s="33"/>
      <c r="F30" s="69">
        <v>7984</v>
      </c>
      <c r="G30" s="33"/>
      <c r="H30" s="69">
        <v>-4</v>
      </c>
      <c r="I30" s="33"/>
      <c r="J30" s="69">
        <v>39</v>
      </c>
      <c r="K30" s="33"/>
      <c r="L30" s="69">
        <v>0</v>
      </c>
      <c r="M30" s="33"/>
      <c r="N30" s="69">
        <v>-293</v>
      </c>
      <c r="O30" s="33"/>
      <c r="P30" s="69">
        <v>41</v>
      </c>
      <c r="Q30" s="33"/>
      <c r="R30" s="69">
        <v>-352</v>
      </c>
      <c r="S30" s="33"/>
      <c r="T30" s="69">
        <v>-388</v>
      </c>
      <c r="U30" s="33"/>
      <c r="V30" s="34">
        <f t="shared" si="1"/>
        <v>-10349</v>
      </c>
      <c r="X30" s="152">
        <f t="shared" si="11"/>
        <v>37221</v>
      </c>
      <c r="Y30" s="30">
        <f t="shared" si="12"/>
        <v>-9969</v>
      </c>
      <c r="Z30" s="30">
        <f t="shared" si="13"/>
        <v>899</v>
      </c>
      <c r="AA30" s="30">
        <f t="shared" si="2"/>
        <v>4434</v>
      </c>
      <c r="AB30" s="65">
        <f t="shared" si="3"/>
        <v>4434</v>
      </c>
      <c r="AC30" s="65">
        <f t="shared" si="4"/>
        <v>-4</v>
      </c>
      <c r="AD30" s="65">
        <f t="shared" si="5"/>
        <v>-25</v>
      </c>
      <c r="AE30" s="65">
        <f t="shared" si="6"/>
        <v>0</v>
      </c>
      <c r="AF30" s="66">
        <f t="shared" si="7"/>
        <v>-211</v>
      </c>
      <c r="AG30" s="66">
        <f t="shared" si="8"/>
        <v>-47</v>
      </c>
      <c r="AH30" s="66">
        <f t="shared" si="9"/>
        <v>-393</v>
      </c>
      <c r="AI30" s="66">
        <f t="shared" si="10"/>
        <v>-516</v>
      </c>
    </row>
    <row r="31" spans="1:35" x14ac:dyDescent="0.2">
      <c r="A31" s="154">
        <f t="shared" si="14"/>
        <v>37221</v>
      </c>
      <c r="B31" s="69">
        <v>-9969</v>
      </c>
      <c r="C31" s="69">
        <v>899</v>
      </c>
      <c r="D31" s="32">
        <f t="shared" si="0"/>
        <v>-9070</v>
      </c>
      <c r="E31" s="33"/>
      <c r="F31" s="69">
        <v>4434</v>
      </c>
      <c r="G31" s="33"/>
      <c r="H31" s="69">
        <v>-4</v>
      </c>
      <c r="I31" s="33"/>
      <c r="J31" s="69">
        <v>-25</v>
      </c>
      <c r="K31" s="33"/>
      <c r="L31" s="69">
        <v>0</v>
      </c>
      <c r="M31" s="33"/>
      <c r="N31" s="69">
        <v>-211</v>
      </c>
      <c r="O31" s="33"/>
      <c r="P31" s="69">
        <v>-47</v>
      </c>
      <c r="Q31" s="33"/>
      <c r="R31" s="69">
        <v>-393</v>
      </c>
      <c r="S31" s="33"/>
      <c r="T31" s="69">
        <v>-516</v>
      </c>
      <c r="U31" s="33"/>
      <c r="V31" s="34">
        <f t="shared" si="1"/>
        <v>-5832</v>
      </c>
      <c r="X31" s="152">
        <f t="shared" si="11"/>
        <v>37222</v>
      </c>
      <c r="Y31" s="30">
        <f t="shared" si="12"/>
        <v>-14468</v>
      </c>
      <c r="Z31" s="30">
        <f t="shared" si="13"/>
        <v>1076</v>
      </c>
      <c r="AA31" s="30">
        <f t="shared" si="2"/>
        <v>1108</v>
      </c>
      <c r="AB31" s="65">
        <f t="shared" si="3"/>
        <v>1108</v>
      </c>
      <c r="AC31" s="65">
        <f t="shared" si="4"/>
        <v>-4</v>
      </c>
      <c r="AD31" s="65">
        <f t="shared" si="5"/>
        <v>-66</v>
      </c>
      <c r="AE31" s="65">
        <f t="shared" si="6"/>
        <v>-11000</v>
      </c>
      <c r="AF31" s="66">
        <f t="shared" si="7"/>
        <v>-783</v>
      </c>
      <c r="AG31" s="66">
        <f t="shared" si="8"/>
        <v>-351</v>
      </c>
      <c r="AH31" s="66">
        <f t="shared" si="9"/>
        <v>-558</v>
      </c>
      <c r="AI31" s="66">
        <f t="shared" si="10"/>
        <v>-115</v>
      </c>
    </row>
    <row r="32" spans="1:35" x14ac:dyDescent="0.2">
      <c r="A32" s="154">
        <f t="shared" si="14"/>
        <v>37222</v>
      </c>
      <c r="B32" s="69">
        <v>-14468</v>
      </c>
      <c r="C32" s="69">
        <v>1076</v>
      </c>
      <c r="D32" s="32">
        <f t="shared" si="0"/>
        <v>-13392</v>
      </c>
      <c r="E32" s="33"/>
      <c r="F32" s="69">
        <v>1108</v>
      </c>
      <c r="G32" s="33"/>
      <c r="H32" s="69">
        <v>-4</v>
      </c>
      <c r="I32" s="33"/>
      <c r="J32" s="69">
        <v>-66</v>
      </c>
      <c r="K32" s="33"/>
      <c r="L32" s="69">
        <v>-11000</v>
      </c>
      <c r="M32" s="33"/>
      <c r="N32" s="69">
        <v>-783</v>
      </c>
      <c r="O32" s="33"/>
      <c r="P32" s="69">
        <v>-351</v>
      </c>
      <c r="Q32" s="33"/>
      <c r="R32" s="69">
        <v>-558</v>
      </c>
      <c r="S32" s="33"/>
      <c r="T32" s="69">
        <v>-115</v>
      </c>
      <c r="U32" s="33"/>
      <c r="V32" s="34">
        <f t="shared" si="1"/>
        <v>-25161</v>
      </c>
      <c r="X32" s="152">
        <f t="shared" si="11"/>
        <v>37223</v>
      </c>
      <c r="Y32" s="30">
        <f t="shared" si="12"/>
        <v>-6316</v>
      </c>
      <c r="Z32" s="30">
        <f t="shared" si="13"/>
        <v>-308</v>
      </c>
      <c r="AA32" s="30">
        <f t="shared" si="2"/>
        <v>-6995</v>
      </c>
      <c r="AB32" s="65">
        <f t="shared" si="3"/>
        <v>-6995</v>
      </c>
      <c r="AC32" s="65">
        <f t="shared" si="4"/>
        <v>-47</v>
      </c>
      <c r="AD32" s="65">
        <f t="shared" si="5"/>
        <v>-60</v>
      </c>
      <c r="AE32" s="65">
        <f t="shared" si="6"/>
        <v>0</v>
      </c>
      <c r="AF32" s="66">
        <f t="shared" si="7"/>
        <v>-1461</v>
      </c>
      <c r="AG32" s="66">
        <f t="shared" si="8"/>
        <v>-202</v>
      </c>
      <c r="AH32" s="66">
        <f t="shared" si="9"/>
        <v>-553</v>
      </c>
      <c r="AI32" s="66">
        <f t="shared" si="10"/>
        <v>132</v>
      </c>
    </row>
    <row r="33" spans="1:35" x14ac:dyDescent="0.2">
      <c r="A33" s="154">
        <f t="shared" si="14"/>
        <v>37223</v>
      </c>
      <c r="B33" s="69">
        <v>-6316</v>
      </c>
      <c r="C33" s="69">
        <v>-308</v>
      </c>
      <c r="D33" s="32">
        <f t="shared" si="0"/>
        <v>-6624</v>
      </c>
      <c r="E33" s="33"/>
      <c r="F33" s="69">
        <v>-6995</v>
      </c>
      <c r="G33" s="33"/>
      <c r="H33" s="69">
        <v>-47</v>
      </c>
      <c r="I33" s="33"/>
      <c r="J33" s="69">
        <v>-60</v>
      </c>
      <c r="K33" s="33"/>
      <c r="L33" s="69">
        <v>0</v>
      </c>
      <c r="M33" s="33"/>
      <c r="N33" s="69">
        <v>-1461</v>
      </c>
      <c r="O33" s="33"/>
      <c r="P33" s="69">
        <v>-202</v>
      </c>
      <c r="Q33" s="33"/>
      <c r="R33" s="69">
        <v>-553</v>
      </c>
      <c r="S33" s="33"/>
      <c r="T33" s="69">
        <v>132</v>
      </c>
      <c r="U33" s="33"/>
      <c r="V33" s="34">
        <f t="shared" si="1"/>
        <v>-15810</v>
      </c>
      <c r="X33" s="152">
        <f t="shared" si="11"/>
        <v>37224</v>
      </c>
      <c r="Y33" s="30">
        <f t="shared" si="12"/>
        <v>-1362</v>
      </c>
      <c r="Z33" s="30">
        <f t="shared" si="13"/>
        <v>331</v>
      </c>
      <c r="AA33" s="30">
        <f t="shared" si="2"/>
        <v>1599</v>
      </c>
      <c r="AB33" s="65">
        <f t="shared" si="3"/>
        <v>1599</v>
      </c>
      <c r="AC33" s="65">
        <f t="shared" si="4"/>
        <v>-8</v>
      </c>
      <c r="AD33" s="65">
        <f t="shared" si="5"/>
        <v>-66</v>
      </c>
      <c r="AE33" s="65">
        <f t="shared" si="6"/>
        <v>0</v>
      </c>
      <c r="AF33" s="66">
        <f t="shared" si="7"/>
        <v>-1027</v>
      </c>
      <c r="AG33" s="66">
        <f t="shared" si="8"/>
        <v>132</v>
      </c>
      <c r="AH33" s="66">
        <f t="shared" si="9"/>
        <v>230</v>
      </c>
      <c r="AI33" s="66">
        <f t="shared" si="10"/>
        <v>49</v>
      </c>
    </row>
    <row r="34" spans="1:35" x14ac:dyDescent="0.2">
      <c r="A34" s="154">
        <f t="shared" si="14"/>
        <v>37224</v>
      </c>
      <c r="B34" s="69">
        <v>-1362</v>
      </c>
      <c r="C34" s="69">
        <v>331</v>
      </c>
      <c r="D34" s="32">
        <f t="shared" si="0"/>
        <v>-1031</v>
      </c>
      <c r="E34" s="33"/>
      <c r="F34" s="69">
        <v>1599</v>
      </c>
      <c r="G34" s="33"/>
      <c r="H34" s="69">
        <v>-8</v>
      </c>
      <c r="I34" s="33"/>
      <c r="J34" s="69">
        <v>-66</v>
      </c>
      <c r="K34" s="33"/>
      <c r="L34" s="69">
        <v>0</v>
      </c>
      <c r="M34" s="33"/>
      <c r="N34" s="69">
        <v>-1027</v>
      </c>
      <c r="O34" s="33"/>
      <c r="P34" s="69">
        <v>132</v>
      </c>
      <c r="Q34" s="33"/>
      <c r="R34" s="69">
        <v>230</v>
      </c>
      <c r="S34" s="33"/>
      <c r="T34" s="69">
        <v>49</v>
      </c>
      <c r="U34" s="33"/>
      <c r="V34" s="34">
        <f t="shared" si="1"/>
        <v>-122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2545</v>
      </c>
      <c r="AC34" s="65">
        <f t="shared" si="4"/>
        <v>-4</v>
      </c>
      <c r="AD34" s="65">
        <f t="shared" si="5"/>
        <v>-2</v>
      </c>
      <c r="AE34" s="65">
        <f t="shared" si="6"/>
        <v>0</v>
      </c>
      <c r="AF34" s="66">
        <f t="shared" si="7"/>
        <v>-576</v>
      </c>
      <c r="AG34" s="66">
        <f t="shared" si="8"/>
        <v>98</v>
      </c>
      <c r="AH34" s="66">
        <f t="shared" si="9"/>
        <v>304</v>
      </c>
      <c r="AI34" s="66">
        <f t="shared" si="10"/>
        <v>36</v>
      </c>
    </row>
    <row r="35" spans="1:35" x14ac:dyDescent="0.2">
      <c r="A35" s="154">
        <f t="shared" si="14"/>
        <v>37225</v>
      </c>
      <c r="B35" s="69">
        <v>-5287</v>
      </c>
      <c r="C35" s="69">
        <v>-404</v>
      </c>
      <c r="D35" s="32">
        <f t="shared" si="0"/>
        <v>-5691</v>
      </c>
      <c r="E35" s="33"/>
      <c r="F35" s="69">
        <v>2545</v>
      </c>
      <c r="G35" s="33"/>
      <c r="H35" s="69">
        <v>-4</v>
      </c>
      <c r="I35" s="33"/>
      <c r="J35" s="69">
        <v>-2</v>
      </c>
      <c r="K35" s="33"/>
      <c r="L35" s="69">
        <v>0</v>
      </c>
      <c r="M35" s="33"/>
      <c r="N35" s="69">
        <v>-576</v>
      </c>
      <c r="O35" s="33"/>
      <c r="P35" s="69">
        <v>98</v>
      </c>
      <c r="Q35" s="33"/>
      <c r="R35" s="69">
        <v>304</v>
      </c>
      <c r="S35" s="33"/>
      <c r="T35" s="69">
        <v>36</v>
      </c>
      <c r="U35" s="33"/>
      <c r="V35" s="34">
        <f t="shared" si="1"/>
        <v>-3290</v>
      </c>
      <c r="X35" s="152">
        <f t="shared" si="11"/>
        <v>37226</v>
      </c>
      <c r="Y35" s="30">
        <f>+B37</f>
        <v>-9685</v>
      </c>
      <c r="Z35" s="30">
        <f>+C37</f>
        <v>-9685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-9685</v>
      </c>
      <c r="C37" s="75">
        <v>-9685</v>
      </c>
      <c r="D37" s="37">
        <f>+B37+C37</f>
        <v>-19370</v>
      </c>
      <c r="E37" s="36"/>
      <c r="F37" s="75">
        <v>0</v>
      </c>
      <c r="G37" s="36"/>
      <c r="H37" s="75">
        <v>494</v>
      </c>
      <c r="I37" s="36"/>
      <c r="J37" s="75">
        <v>-60</v>
      </c>
      <c r="K37" s="36"/>
      <c r="L37" s="75">
        <v>0</v>
      </c>
      <c r="M37" s="36"/>
      <c r="N37" s="69">
        <v>-75</v>
      </c>
      <c r="O37" s="36"/>
      <c r="P37" s="69">
        <v>-21</v>
      </c>
      <c r="Q37" s="36"/>
      <c r="R37" s="69">
        <v>-9</v>
      </c>
      <c r="S37" s="36"/>
      <c r="T37" s="69">
        <v>-103</v>
      </c>
      <c r="U37" s="36"/>
      <c r="V37" s="41">
        <f t="shared" si="1"/>
        <v>-19144</v>
      </c>
    </row>
    <row r="38" spans="1:35" ht="13.5" thickBot="1" x14ac:dyDescent="0.25">
      <c r="A38" s="48" t="s">
        <v>113</v>
      </c>
      <c r="B38" s="37">
        <f>SUM(B6:B36)+B37</f>
        <v>-69527</v>
      </c>
      <c r="C38" s="37">
        <f>SUM(C6:C36)+C37</f>
        <v>62625</v>
      </c>
      <c r="D38" s="37">
        <f>SUM(D6:D36)+D37</f>
        <v>-6902</v>
      </c>
      <c r="E38" s="37"/>
      <c r="F38" s="37">
        <f>SUM(F6:F36)+F37</f>
        <v>35658</v>
      </c>
      <c r="G38" s="37"/>
      <c r="H38" s="37">
        <f>SUM(H6:H36)+H37</f>
        <v>-252</v>
      </c>
      <c r="I38" s="37"/>
      <c r="J38" s="37">
        <f>SUM(J6:J36)+J37</f>
        <v>262</v>
      </c>
      <c r="K38" s="37"/>
      <c r="L38" s="37">
        <f>SUM(L6:L36)+L37</f>
        <v>-22000</v>
      </c>
      <c r="M38" s="37"/>
      <c r="N38" s="37">
        <f>SUM(N6:N36)+N37</f>
        <v>-4761</v>
      </c>
      <c r="O38" s="37"/>
      <c r="P38" s="37">
        <f>SUM(P6:P36)+P37</f>
        <v>398</v>
      </c>
      <c r="Q38" s="37"/>
      <c r="R38" s="37">
        <f>SUM(R6:R36)+R37</f>
        <v>-8778</v>
      </c>
      <c r="S38" s="37"/>
      <c r="T38" s="37">
        <f>SUM(T6:T36)+T37</f>
        <v>-5653</v>
      </c>
      <c r="U38" s="37"/>
      <c r="V38" s="38">
        <f t="shared" si="1"/>
        <v>-12028</v>
      </c>
    </row>
    <row r="39" spans="1:35" s="143" customFormat="1" ht="16.5" thickBot="1" x14ac:dyDescent="0.3">
      <c r="A39" s="147" t="s">
        <v>106</v>
      </c>
      <c r="B39" s="148">
        <f>B5+B38</f>
        <v>167195</v>
      </c>
      <c r="C39" s="148">
        <f>C5+C38</f>
        <v>-429705</v>
      </c>
      <c r="D39" s="148">
        <f>D5+D38</f>
        <v>-262510</v>
      </c>
      <c r="E39" s="146"/>
      <c r="F39" s="148">
        <f>F5+F38</f>
        <v>191552</v>
      </c>
      <c r="G39" s="146"/>
      <c r="H39" s="148">
        <f>H5+H38</f>
        <v>10000</v>
      </c>
      <c r="I39" s="146"/>
      <c r="J39" s="148">
        <f>J5+J38</f>
        <v>-10539</v>
      </c>
      <c r="K39" s="146"/>
      <c r="L39" s="148">
        <f>L5+L38</f>
        <v>-13298</v>
      </c>
      <c r="M39" s="146"/>
      <c r="N39" s="148">
        <f>N5+N38</f>
        <v>46095</v>
      </c>
      <c r="O39" s="146"/>
      <c r="P39" s="148">
        <f>P5+P38</f>
        <v>-5598</v>
      </c>
      <c r="Q39" s="146"/>
      <c r="R39" s="148">
        <f>R5+R38</f>
        <v>3757</v>
      </c>
      <c r="S39" s="146"/>
      <c r="T39" s="148">
        <f>T5+T38</f>
        <v>127400</v>
      </c>
      <c r="U39" s="146"/>
      <c r="V39" s="148">
        <f t="shared" si="1"/>
        <v>86859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Z27" sqref="Z27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2959</v>
      </c>
      <c r="AC5" s="65">
        <f>+C6</f>
        <v>-479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-8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146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519</v>
      </c>
    </row>
    <row r="6" spans="1:48" x14ac:dyDescent="0.2">
      <c r="A6" s="154">
        <v>37226</v>
      </c>
      <c r="B6" s="69">
        <v>2959</v>
      </c>
      <c r="C6" s="69">
        <v>-479</v>
      </c>
      <c r="D6" s="32">
        <f t="shared" si="0"/>
        <v>2480</v>
      </c>
      <c r="E6" s="33"/>
      <c r="F6" s="69">
        <v>-12005</v>
      </c>
      <c r="G6" s="33"/>
      <c r="H6" s="69">
        <v>-8</v>
      </c>
      <c r="I6" s="33"/>
      <c r="J6" s="69">
        <v>-15</v>
      </c>
      <c r="K6" s="33"/>
      <c r="L6" s="69">
        <v>0</v>
      </c>
      <c r="M6" s="33"/>
      <c r="N6" s="69">
        <v>146</v>
      </c>
      <c r="O6" s="33"/>
      <c r="P6" s="69">
        <v>-4</v>
      </c>
      <c r="Q6" s="33"/>
      <c r="R6" s="69">
        <v>123</v>
      </c>
      <c r="S6" s="33"/>
      <c r="T6" s="69">
        <v>519</v>
      </c>
      <c r="U6" s="69">
        <v>-11</v>
      </c>
      <c r="V6" s="69"/>
      <c r="W6" s="69">
        <v>0</v>
      </c>
      <c r="X6" s="33" t="s">
        <v>5</v>
      </c>
      <c r="Y6" s="34">
        <f t="shared" si="1"/>
        <v>-8764</v>
      </c>
      <c r="AA6" s="152">
        <f t="shared" ref="AA6:AA35" si="11">AA5+1</f>
        <v>37227</v>
      </c>
      <c r="AB6" s="30">
        <f t="shared" ref="AB6:AB33" si="12">+B7</f>
        <v>4831</v>
      </c>
      <c r="AC6" s="30">
        <f t="shared" ref="AC6:AC33" si="13">+C7</f>
        <v>-1964</v>
      </c>
      <c r="AD6" s="30">
        <f t="shared" si="2"/>
        <v>-13624</v>
      </c>
      <c r="AE6" s="65">
        <f t="shared" si="3"/>
        <v>-13624</v>
      </c>
      <c r="AF6" s="65">
        <f t="shared" si="4"/>
        <v>-2</v>
      </c>
      <c r="AG6" s="65">
        <f t="shared" si="5"/>
        <v>-32</v>
      </c>
      <c r="AH6" s="65">
        <f t="shared" si="6"/>
        <v>0</v>
      </c>
      <c r="AI6" s="66">
        <f t="shared" si="7"/>
        <v>178</v>
      </c>
      <c r="AJ6" s="66">
        <f t="shared" si="8"/>
        <v>56</v>
      </c>
      <c r="AK6" s="66">
        <f t="shared" si="9"/>
        <v>19</v>
      </c>
      <c r="AL6" s="66">
        <f t="shared" si="10"/>
        <v>292</v>
      </c>
    </row>
    <row r="7" spans="1:48" x14ac:dyDescent="0.2">
      <c r="A7" s="154">
        <v>37227</v>
      </c>
      <c r="B7" s="69">
        <v>4831</v>
      </c>
      <c r="C7" s="69">
        <v>-1964</v>
      </c>
      <c r="D7" s="32">
        <f t="shared" si="0"/>
        <v>2867</v>
      </c>
      <c r="E7" s="33"/>
      <c r="F7" s="69">
        <v>-13624</v>
      </c>
      <c r="G7" s="33"/>
      <c r="H7" s="69">
        <v>-2</v>
      </c>
      <c r="I7" s="33"/>
      <c r="J7" s="69">
        <v>-32</v>
      </c>
      <c r="K7" s="33"/>
      <c r="L7" s="69">
        <v>0</v>
      </c>
      <c r="M7" s="33"/>
      <c r="N7" s="69">
        <v>178</v>
      </c>
      <c r="O7" s="33"/>
      <c r="P7" s="69">
        <v>56</v>
      </c>
      <c r="Q7" s="33"/>
      <c r="R7" s="69">
        <v>19</v>
      </c>
      <c r="S7" s="33"/>
      <c r="T7" s="69">
        <v>292</v>
      </c>
      <c r="U7" s="69">
        <v>-6</v>
      </c>
      <c r="V7" s="69"/>
      <c r="W7" s="69">
        <v>0</v>
      </c>
      <c r="X7" s="33"/>
      <c r="Y7" s="34">
        <f t="shared" si="1"/>
        <v>-10246</v>
      </c>
      <c r="AA7" s="152">
        <f t="shared" si="11"/>
        <v>37228</v>
      </c>
      <c r="AB7" s="30">
        <f t="shared" si="12"/>
        <v>14504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-2</v>
      </c>
      <c r="AG7" s="65">
        <f t="shared" si="5"/>
        <v>-76</v>
      </c>
      <c r="AH7" s="65">
        <f t="shared" si="6"/>
        <v>0</v>
      </c>
      <c r="AI7" s="66">
        <f t="shared" si="7"/>
        <v>276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">
      <c r="A8" s="154">
        <v>37228</v>
      </c>
      <c r="B8" s="69">
        <v>14504</v>
      </c>
      <c r="C8" s="69">
        <v>-848</v>
      </c>
      <c r="D8" s="32">
        <f t="shared" si="0"/>
        <v>13656</v>
      </c>
      <c r="E8" s="33"/>
      <c r="F8" s="69">
        <v>-13309</v>
      </c>
      <c r="G8" s="33"/>
      <c r="H8" s="69">
        <v>-2</v>
      </c>
      <c r="I8" s="33"/>
      <c r="J8" s="69">
        <v>-76</v>
      </c>
      <c r="K8" s="33"/>
      <c r="L8" s="69">
        <v>0</v>
      </c>
      <c r="M8" s="33"/>
      <c r="N8" s="69">
        <v>276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718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-6</v>
      </c>
      <c r="AG8" s="65">
        <f t="shared" si="5"/>
        <v>25</v>
      </c>
      <c r="AH8" s="65">
        <f t="shared" si="6"/>
        <v>0</v>
      </c>
      <c r="AI8" s="66">
        <f t="shared" si="7"/>
        <v>898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-6</v>
      </c>
      <c r="I9" s="33"/>
      <c r="J9" s="69">
        <v>25</v>
      </c>
      <c r="K9" s="33"/>
      <c r="L9" s="69">
        <v>0</v>
      </c>
      <c r="M9" s="33"/>
      <c r="N9" s="69">
        <v>898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16693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-157</v>
      </c>
      <c r="AG9" s="65">
        <f t="shared" si="5"/>
        <v>28</v>
      </c>
      <c r="AH9" s="65">
        <f t="shared" si="6"/>
        <v>0</v>
      </c>
      <c r="AI9" s="66">
        <f t="shared" si="7"/>
        <v>-376</v>
      </c>
      <c r="AJ9" s="66">
        <f t="shared" si="8"/>
        <v>-7</v>
      </c>
      <c r="AK9" s="66">
        <f t="shared" si="9"/>
        <v>103</v>
      </c>
      <c r="AL9" s="66">
        <f t="shared" si="10"/>
        <v>-164</v>
      </c>
    </row>
    <row r="10" spans="1:48" x14ac:dyDescent="0.2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-157</v>
      </c>
      <c r="I10" s="33"/>
      <c r="J10" s="69">
        <v>28</v>
      </c>
      <c r="K10" s="33"/>
      <c r="L10" s="69">
        <v>0</v>
      </c>
      <c r="M10" s="33"/>
      <c r="N10" s="69">
        <v>-376</v>
      </c>
      <c r="O10" s="33"/>
      <c r="P10" s="69">
        <v>-7</v>
      </c>
      <c r="Q10" s="33"/>
      <c r="R10" s="69">
        <v>103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12127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-9</v>
      </c>
      <c r="AG10" s="65">
        <f t="shared" si="5"/>
        <v>14</v>
      </c>
      <c r="AH10" s="65">
        <f t="shared" si="6"/>
        <v>0</v>
      </c>
      <c r="AI10" s="66">
        <f t="shared" si="7"/>
        <v>504</v>
      </c>
      <c r="AJ10" s="66">
        <f t="shared" si="8"/>
        <v>-21</v>
      </c>
      <c r="AK10" s="66">
        <f t="shared" si="9"/>
        <v>78</v>
      </c>
      <c r="AL10" s="66">
        <f t="shared" si="10"/>
        <v>-66</v>
      </c>
    </row>
    <row r="11" spans="1:48" x14ac:dyDescent="0.2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-9</v>
      </c>
      <c r="I11" s="33"/>
      <c r="J11" s="69">
        <v>14</v>
      </c>
      <c r="K11" s="33"/>
      <c r="L11" s="69">
        <v>0</v>
      </c>
      <c r="M11" s="33"/>
      <c r="N11" s="69">
        <v>504</v>
      </c>
      <c r="O11" s="33"/>
      <c r="P11" s="69">
        <v>-21</v>
      </c>
      <c r="Q11" s="33"/>
      <c r="R11" s="69">
        <v>78</v>
      </c>
      <c r="S11" s="33"/>
      <c r="T11" s="69">
        <v>-66</v>
      </c>
      <c r="U11" s="69">
        <v>-2</v>
      </c>
      <c r="V11" s="69"/>
      <c r="W11" s="69">
        <v>0</v>
      </c>
      <c r="X11" s="33"/>
      <c r="Y11" s="34">
        <f t="shared" si="1"/>
        <v>10115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-4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-4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-4687</v>
      </c>
      <c r="AA12" s="152">
        <f t="shared" si="11"/>
        <v>37233</v>
      </c>
      <c r="AB12" s="30">
        <f t="shared" si="12"/>
        <v>6968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-301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">
      <c r="A13" s="154">
        <v>37233</v>
      </c>
      <c r="B13" s="69">
        <v>6968</v>
      </c>
      <c r="C13" s="69">
        <v>-5066</v>
      </c>
      <c r="D13" s="32">
        <f t="shared" si="0"/>
        <v>1902</v>
      </c>
      <c r="E13" s="33"/>
      <c r="F13" s="69">
        <v>1283</v>
      </c>
      <c r="G13" s="33"/>
      <c r="H13" s="69">
        <v>-301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2849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16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16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1723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3766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">
      <c r="A18" s="154">
        <v>37238</v>
      </c>
      <c r="B18" s="69">
        <v>3766</v>
      </c>
      <c r="C18" s="69">
        <v>744</v>
      </c>
      <c r="D18" s="32">
        <f t="shared" si="0"/>
        <v>4510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-1395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-878</v>
      </c>
      <c r="AC19" s="30">
        <f t="shared" si="13"/>
        <v>-981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">
      <c r="A20" s="154">
        <v>37240</v>
      </c>
      <c r="B20" s="69">
        <v>-878</v>
      </c>
      <c r="C20" s="69">
        <v>-981</v>
      </c>
      <c r="D20" s="32">
        <f t="shared" si="0"/>
        <v>-1859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-5444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-5273</v>
      </c>
      <c r="AC22" s="30">
        <f t="shared" si="13"/>
        <v>6727</v>
      </c>
      <c r="AD22" s="30">
        <f t="shared" si="2"/>
        <v>-2462</v>
      </c>
      <c r="AE22" s="65">
        <f t="shared" si="3"/>
        <v>-2462</v>
      </c>
      <c r="AF22" s="65">
        <f t="shared" si="4"/>
        <v>-54</v>
      </c>
      <c r="AG22" s="65">
        <f t="shared" si="5"/>
        <v>59</v>
      </c>
      <c r="AH22" s="65">
        <f t="shared" si="6"/>
        <v>-12000</v>
      </c>
      <c r="AI22" s="66">
        <f t="shared" si="7"/>
        <v>95</v>
      </c>
      <c r="AJ22" s="66">
        <f t="shared" si="8"/>
        <v>-69</v>
      </c>
      <c r="AK22" s="66">
        <f t="shared" si="9"/>
        <v>-7</v>
      </c>
      <c r="AL22" s="66">
        <f t="shared" si="10"/>
        <v>-39</v>
      </c>
    </row>
    <row r="23" spans="1:38" x14ac:dyDescent="0.2">
      <c r="A23" s="154">
        <v>37243</v>
      </c>
      <c r="B23" s="69">
        <v>-5273</v>
      </c>
      <c r="C23" s="69">
        <v>6727</v>
      </c>
      <c r="D23" s="32">
        <f t="shared" si="0"/>
        <v>1454</v>
      </c>
      <c r="E23" s="33"/>
      <c r="F23" s="69">
        <v>-2462</v>
      </c>
      <c r="G23" s="33"/>
      <c r="H23" s="69">
        <v>-54</v>
      </c>
      <c r="I23" s="33"/>
      <c r="J23" s="69">
        <v>59</v>
      </c>
      <c r="K23" s="33"/>
      <c r="L23" s="69">
        <v>-12000</v>
      </c>
      <c r="M23" s="33"/>
      <c r="N23" s="69">
        <v>95</v>
      </c>
      <c r="O23" s="33"/>
      <c r="P23" s="69">
        <v>-69</v>
      </c>
      <c r="Q23" s="33"/>
      <c r="R23" s="69">
        <v>-7</v>
      </c>
      <c r="S23" s="33"/>
      <c r="T23" s="69">
        <v>-39</v>
      </c>
      <c r="U23" s="69">
        <v>-42</v>
      </c>
      <c r="V23" s="69"/>
      <c r="W23" s="69">
        <v>0</v>
      </c>
      <c r="X23" s="33"/>
      <c r="Y23" s="34">
        <f t="shared" si="1"/>
        <v>-13023</v>
      </c>
      <c r="AA23" s="152">
        <f t="shared" si="11"/>
        <v>37244</v>
      </c>
      <c r="AB23" s="30">
        <f t="shared" si="12"/>
        <v>-18237</v>
      </c>
      <c r="AC23" s="30">
        <f t="shared" si="13"/>
        <v>-625</v>
      </c>
      <c r="AD23" s="30">
        <f t="shared" si="2"/>
        <v>5374</v>
      </c>
      <c r="AE23" s="65">
        <f t="shared" si="3"/>
        <v>5374</v>
      </c>
      <c r="AF23" s="65">
        <f t="shared" si="4"/>
        <v>-10</v>
      </c>
      <c r="AG23" s="65">
        <f t="shared" si="5"/>
        <v>-738</v>
      </c>
      <c r="AH23" s="65">
        <f t="shared" si="6"/>
        <v>0</v>
      </c>
      <c r="AI23" s="66">
        <f t="shared" si="7"/>
        <v>-60</v>
      </c>
      <c r="AJ23" s="66">
        <f t="shared" si="8"/>
        <v>-32</v>
      </c>
      <c r="AK23" s="66">
        <f t="shared" si="9"/>
        <v>-33</v>
      </c>
      <c r="AL23" s="66">
        <f t="shared" si="10"/>
        <v>-34</v>
      </c>
    </row>
    <row r="24" spans="1:38" s="58" customFormat="1" x14ac:dyDescent="0.2">
      <c r="A24" s="155">
        <v>37244</v>
      </c>
      <c r="B24" s="73">
        <v>-18237</v>
      </c>
      <c r="C24" s="73">
        <v>-625</v>
      </c>
      <c r="D24" s="156">
        <f t="shared" si="0"/>
        <v>-18862</v>
      </c>
      <c r="E24" s="150"/>
      <c r="F24" s="69">
        <v>5374</v>
      </c>
      <c r="G24" s="150"/>
      <c r="H24" s="69">
        <v>-10</v>
      </c>
      <c r="I24" s="150"/>
      <c r="J24" s="69">
        <v>-738</v>
      </c>
      <c r="K24" s="150"/>
      <c r="L24" s="73">
        <v>0</v>
      </c>
      <c r="M24" s="150"/>
      <c r="N24" s="69">
        <v>-60</v>
      </c>
      <c r="O24" s="150"/>
      <c r="P24" s="69">
        <v>-32</v>
      </c>
      <c r="Q24" s="150"/>
      <c r="R24" s="69">
        <v>-33</v>
      </c>
      <c r="S24" s="150"/>
      <c r="T24" s="69">
        <v>-34</v>
      </c>
      <c r="U24" s="69">
        <v>3</v>
      </c>
      <c r="V24" s="69"/>
      <c r="W24" s="69"/>
      <c r="X24" s="150"/>
      <c r="Y24" s="157">
        <f t="shared" si="1"/>
        <v>-14395</v>
      </c>
      <c r="AA24" s="152">
        <f t="shared" si="11"/>
        <v>37245</v>
      </c>
      <c r="AB24" s="65">
        <f t="shared" si="12"/>
        <v>5071</v>
      </c>
      <c r="AC24" s="65">
        <f t="shared" si="13"/>
        <v>239</v>
      </c>
      <c r="AD24" s="65">
        <f t="shared" si="2"/>
        <v>7889</v>
      </c>
      <c r="AE24" s="65">
        <f t="shared" si="3"/>
        <v>7889</v>
      </c>
      <c r="AF24" s="65">
        <f t="shared" si="4"/>
        <v>-3</v>
      </c>
      <c r="AG24" s="65">
        <f t="shared" si="5"/>
        <v>37</v>
      </c>
      <c r="AH24" s="65">
        <f t="shared" si="6"/>
        <v>0</v>
      </c>
      <c r="AI24" s="66">
        <f t="shared" si="7"/>
        <v>224</v>
      </c>
      <c r="AJ24" s="66">
        <f t="shared" si="8"/>
        <v>-57</v>
      </c>
      <c r="AK24" s="66">
        <f t="shared" si="9"/>
        <v>-18</v>
      </c>
      <c r="AL24" s="66">
        <f t="shared" si="10"/>
        <v>-160</v>
      </c>
    </row>
    <row r="25" spans="1:38" x14ac:dyDescent="0.2">
      <c r="A25" s="154">
        <v>37245</v>
      </c>
      <c r="B25" s="69">
        <v>5071</v>
      </c>
      <c r="C25" s="69">
        <v>239</v>
      </c>
      <c r="D25" s="32">
        <f t="shared" si="0"/>
        <v>5310</v>
      </c>
      <c r="E25" s="33"/>
      <c r="F25" s="69">
        <v>7889</v>
      </c>
      <c r="G25" s="33"/>
      <c r="H25" s="69">
        <v>-3</v>
      </c>
      <c r="I25" s="33"/>
      <c r="J25" s="69">
        <v>37</v>
      </c>
      <c r="K25" s="33"/>
      <c r="L25" s="69">
        <v>0</v>
      </c>
      <c r="M25" s="33"/>
      <c r="N25" s="69">
        <v>224</v>
      </c>
      <c r="O25" s="33"/>
      <c r="P25" s="69">
        <v>-57</v>
      </c>
      <c r="Q25" s="33"/>
      <c r="R25" s="69">
        <v>-18</v>
      </c>
      <c r="S25" s="33"/>
      <c r="T25" s="69">
        <v>-160</v>
      </c>
      <c r="U25" s="69">
        <v>21</v>
      </c>
      <c r="V25" s="69"/>
      <c r="W25" s="69"/>
      <c r="X25" s="33"/>
      <c r="Y25" s="34">
        <f t="shared" si="1"/>
        <v>13222</v>
      </c>
      <c r="AA25" s="152">
        <f t="shared" si="11"/>
        <v>37246</v>
      </c>
      <c r="AB25" s="30">
        <f t="shared" si="12"/>
        <v>1318</v>
      </c>
      <c r="AC25" s="30">
        <f t="shared" si="13"/>
        <v>1006</v>
      </c>
      <c r="AD25" s="30">
        <f t="shared" si="2"/>
        <v>5718</v>
      </c>
      <c r="AE25" s="65">
        <f t="shared" si="3"/>
        <v>5718</v>
      </c>
      <c r="AF25" s="65">
        <f t="shared" si="4"/>
        <v>-3</v>
      </c>
      <c r="AG25" s="65">
        <f t="shared" si="5"/>
        <v>21</v>
      </c>
      <c r="AH25" s="65">
        <f t="shared" si="6"/>
        <v>0</v>
      </c>
      <c r="AI25" s="66">
        <f t="shared" si="7"/>
        <v>130</v>
      </c>
      <c r="AJ25" s="66">
        <f t="shared" si="8"/>
        <v>-37</v>
      </c>
      <c r="AK25" s="66">
        <f t="shared" si="9"/>
        <v>19</v>
      </c>
      <c r="AL25" s="66">
        <f t="shared" si="10"/>
        <v>-787</v>
      </c>
    </row>
    <row r="26" spans="1:38" x14ac:dyDescent="0.2">
      <c r="A26" s="154">
        <v>37246</v>
      </c>
      <c r="B26" s="69">
        <v>1318</v>
      </c>
      <c r="C26" s="69">
        <v>1006</v>
      </c>
      <c r="D26" s="32">
        <f t="shared" si="0"/>
        <v>2324</v>
      </c>
      <c r="E26" s="33"/>
      <c r="F26" s="69">
        <v>5718</v>
      </c>
      <c r="G26" s="33"/>
      <c r="H26" s="69">
        <v>-3</v>
      </c>
      <c r="I26" s="33"/>
      <c r="J26" s="69">
        <v>21</v>
      </c>
      <c r="K26" s="33"/>
      <c r="L26" s="69">
        <v>0</v>
      </c>
      <c r="M26" s="33"/>
      <c r="N26" s="69">
        <v>130</v>
      </c>
      <c r="O26" s="33"/>
      <c r="P26" s="69">
        <v>-37</v>
      </c>
      <c r="Q26" s="33"/>
      <c r="R26" s="69">
        <v>19</v>
      </c>
      <c r="S26" s="33"/>
      <c r="T26" s="69">
        <v>-787</v>
      </c>
      <c r="U26" s="69">
        <v>8</v>
      </c>
      <c r="V26" s="69"/>
      <c r="W26" s="69">
        <v>0</v>
      </c>
      <c r="X26" s="33"/>
      <c r="Y26" s="34">
        <f t="shared" si="1"/>
        <v>7385</v>
      </c>
      <c r="AA26" s="152">
        <f t="shared" si="11"/>
        <v>37247</v>
      </c>
      <c r="AB26" s="30">
        <f t="shared" si="12"/>
        <v>1371</v>
      </c>
      <c r="AC26" s="30">
        <f t="shared" si="13"/>
        <v>764</v>
      </c>
      <c r="AD26" s="30">
        <f t="shared" si="2"/>
        <v>9632</v>
      </c>
      <c r="AE26" s="65">
        <f t="shared" si="3"/>
        <v>9632</v>
      </c>
      <c r="AF26" s="65">
        <f t="shared" si="4"/>
        <v>-19</v>
      </c>
      <c r="AG26" s="65">
        <f t="shared" si="5"/>
        <v>0</v>
      </c>
      <c r="AH26" s="65">
        <f t="shared" si="6"/>
        <v>0</v>
      </c>
      <c r="AI26" s="66">
        <f t="shared" si="7"/>
        <v>243</v>
      </c>
      <c r="AJ26" s="66">
        <f t="shared" si="8"/>
        <v>-87</v>
      </c>
      <c r="AK26" s="66">
        <f t="shared" si="9"/>
        <v>32</v>
      </c>
      <c r="AL26" s="66">
        <f t="shared" si="10"/>
        <v>-519</v>
      </c>
    </row>
    <row r="27" spans="1:38" x14ac:dyDescent="0.2">
      <c r="A27" s="154">
        <v>37247</v>
      </c>
      <c r="B27" s="69">
        <v>1371</v>
      </c>
      <c r="C27" s="69">
        <v>764</v>
      </c>
      <c r="D27" s="32">
        <f t="shared" si="0"/>
        <v>2135</v>
      </c>
      <c r="E27" s="33"/>
      <c r="F27" s="69">
        <v>9632</v>
      </c>
      <c r="G27" s="33"/>
      <c r="H27" s="69">
        <v>-19</v>
      </c>
      <c r="I27" s="33"/>
      <c r="J27" s="69">
        <v>0</v>
      </c>
      <c r="K27" s="33"/>
      <c r="L27" s="69">
        <v>0</v>
      </c>
      <c r="M27" s="33"/>
      <c r="N27" s="69">
        <v>243</v>
      </c>
      <c r="O27" s="33"/>
      <c r="P27" s="69">
        <v>-87</v>
      </c>
      <c r="Q27" s="33"/>
      <c r="R27" s="69">
        <v>32</v>
      </c>
      <c r="S27" s="33"/>
      <c r="T27" s="69">
        <v>-519</v>
      </c>
      <c r="U27" s="69">
        <v>14</v>
      </c>
      <c r="V27" s="69"/>
      <c r="W27" s="69">
        <v>0</v>
      </c>
      <c r="X27" s="33"/>
      <c r="Y27" s="34">
        <f t="shared" si="1"/>
        <v>11417</v>
      </c>
      <c r="AA27" s="152">
        <f t="shared" si="11"/>
        <v>37248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">
      <c r="A28" s="154">
        <v>37248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37249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">
      <c r="A29" s="154">
        <v>37249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37250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">
      <c r="A30" s="154">
        <v>37250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5" thickBot="1" x14ac:dyDescent="0.25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5" thickBot="1" x14ac:dyDescent="0.25">
      <c r="A38" s="48" t="s">
        <v>118</v>
      </c>
      <c r="B38" s="37">
        <f>SUM(B6:B36)+B37</f>
        <v>39937</v>
      </c>
      <c r="C38" s="37">
        <f>SUM(C6:C36)+C37</f>
        <v>4534</v>
      </c>
      <c r="D38" s="37">
        <f>SUM(D6:D36)+D37</f>
        <v>44471</v>
      </c>
      <c r="E38" s="37"/>
      <c r="F38" s="37">
        <f>SUM(F6:F36)+F37</f>
        <v>-25644</v>
      </c>
      <c r="G38" s="37"/>
      <c r="H38" s="37">
        <f>SUM(H6:H36)+H37</f>
        <v>-829</v>
      </c>
      <c r="I38" s="37"/>
      <c r="J38" s="37">
        <f>SUM(J6:J36)+J37</f>
        <v>-538</v>
      </c>
      <c r="K38" s="37"/>
      <c r="L38" s="37">
        <f>SUM(L6:L36)+L37</f>
        <v>-12000</v>
      </c>
      <c r="M38" s="37"/>
      <c r="N38" s="37">
        <f>SUM(N6:N36)+N37</f>
        <v>2652</v>
      </c>
      <c r="O38" s="37"/>
      <c r="P38" s="37">
        <f>SUM(P6:P36)+P37</f>
        <v>-1159</v>
      </c>
      <c r="Q38" s="37"/>
      <c r="R38" s="37">
        <f>SUM(R6:R36)+R37</f>
        <v>728</v>
      </c>
      <c r="S38" s="37"/>
      <c r="T38" s="37">
        <f>SUM(T6:T36)+T37</f>
        <v>4437</v>
      </c>
      <c r="U38" s="37">
        <f>SUM(U6:U36)+U37</f>
        <v>-442</v>
      </c>
      <c r="V38" s="37"/>
      <c r="W38" s="37"/>
      <c r="X38" s="37"/>
      <c r="Y38" s="38">
        <f t="shared" si="1"/>
        <v>12118</v>
      </c>
    </row>
    <row r="39" spans="1:38" s="143" customFormat="1" ht="16.5" thickBot="1" x14ac:dyDescent="0.3">
      <c r="A39" s="147" t="s">
        <v>106</v>
      </c>
      <c r="B39" s="148">
        <f>B5+B38</f>
        <v>107639</v>
      </c>
      <c r="C39" s="148">
        <f>C5+C38</f>
        <v>-323923</v>
      </c>
      <c r="D39" s="148">
        <f>D5+D38</f>
        <v>-216284</v>
      </c>
      <c r="E39" s="146"/>
      <c r="F39" s="148">
        <f>F5+F38</f>
        <v>51218</v>
      </c>
      <c r="G39" s="146"/>
      <c r="H39" s="148">
        <f>H5+H38</f>
        <v>8889</v>
      </c>
      <c r="I39" s="146"/>
      <c r="J39" s="148">
        <f>J5+J38</f>
        <v>-11229</v>
      </c>
      <c r="K39" s="146"/>
      <c r="L39" s="148">
        <f>L5+L38</f>
        <v>-3494</v>
      </c>
      <c r="M39" s="146"/>
      <c r="N39" s="148">
        <f>N5+N38</f>
        <v>45916</v>
      </c>
      <c r="O39" s="146"/>
      <c r="P39" s="148">
        <f>P5+P38</f>
        <v>-6757</v>
      </c>
      <c r="Q39" s="146"/>
      <c r="R39" s="148">
        <f>R5+R38</f>
        <v>4485</v>
      </c>
      <c r="S39" s="146"/>
      <c r="T39" s="148">
        <f>T5+T38</f>
        <v>-17147</v>
      </c>
      <c r="U39" s="163">
        <f>U5+U38</f>
        <v>15745</v>
      </c>
      <c r="V39" s="163"/>
      <c r="W39" s="163">
        <v>0</v>
      </c>
      <c r="X39" s="146"/>
      <c r="Y39" s="148">
        <f>SUM(D39:W39)</f>
        <v>-128658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Jan.2002</vt:lpstr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Dec 01</vt:lpstr>
      <vt:lpstr>Apr01!Print_Area</vt:lpstr>
      <vt:lpstr>'AUGUST 01'!Print_Area</vt:lpstr>
      <vt:lpstr>'Dec 01'!Print_Area</vt:lpstr>
      <vt:lpstr>Feb01!Print_Area</vt:lpstr>
      <vt:lpstr>Jan.2002!Print_Area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2001-12-21T16:01:39Z</cp:lastPrinted>
  <dcterms:created xsi:type="dcterms:W3CDTF">2000-09-05T21:04:28Z</dcterms:created>
  <dcterms:modified xsi:type="dcterms:W3CDTF">2014-09-05T08:37:06Z</dcterms:modified>
</cp:coreProperties>
</file>