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3054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" i="1" l="1"/>
  <c r="G4" i="1"/>
  <c r="I4" i="1"/>
  <c r="J4" i="1"/>
  <c r="K4" i="1"/>
  <c r="K19" i="1" s="1"/>
  <c r="L4" i="1"/>
  <c r="L20" i="1" s="1"/>
  <c r="M4" i="1"/>
  <c r="N4" i="1"/>
  <c r="G5" i="1"/>
  <c r="I5" i="1"/>
  <c r="J5" i="1"/>
  <c r="K5" i="1"/>
  <c r="L5" i="1"/>
  <c r="M5" i="1"/>
  <c r="N5" i="1"/>
  <c r="G6" i="1"/>
  <c r="N6" i="1" s="1"/>
  <c r="I6" i="1"/>
  <c r="J6" i="1"/>
  <c r="K6" i="1"/>
  <c r="L6" i="1"/>
  <c r="M6" i="1"/>
  <c r="G7" i="1"/>
  <c r="N7" i="1" s="1"/>
  <c r="I7" i="1"/>
  <c r="I19" i="1" s="1"/>
  <c r="J7" i="1"/>
  <c r="K7" i="1"/>
  <c r="L7" i="1"/>
  <c r="M7" i="1"/>
  <c r="G8" i="1"/>
  <c r="N8" i="1" s="1"/>
  <c r="I8" i="1"/>
  <c r="J8" i="1"/>
  <c r="J19" i="1" s="1"/>
  <c r="K8" i="1"/>
  <c r="L8" i="1"/>
  <c r="M8" i="1"/>
  <c r="G9" i="1"/>
  <c r="N9" i="1" s="1"/>
  <c r="I9" i="1"/>
  <c r="J9" i="1"/>
  <c r="K9" i="1"/>
  <c r="L9" i="1"/>
  <c r="M9" i="1"/>
  <c r="G10" i="1"/>
  <c r="N10" i="1" s="1"/>
  <c r="I10" i="1"/>
  <c r="J10" i="1"/>
  <c r="K10" i="1"/>
  <c r="L10" i="1"/>
  <c r="L19" i="1" s="1"/>
  <c r="M10" i="1"/>
  <c r="G11" i="1"/>
  <c r="N11" i="1" s="1"/>
  <c r="I11" i="1"/>
  <c r="J11" i="1"/>
  <c r="K11" i="1"/>
  <c r="L11" i="1"/>
  <c r="M11" i="1"/>
  <c r="M20" i="1" s="1"/>
  <c r="G12" i="1"/>
  <c r="I12" i="1"/>
  <c r="J12" i="1"/>
  <c r="K12" i="1"/>
  <c r="L12" i="1"/>
  <c r="M12" i="1"/>
  <c r="N12" i="1"/>
  <c r="G13" i="1"/>
  <c r="I13" i="1"/>
  <c r="J13" i="1"/>
  <c r="K13" i="1"/>
  <c r="L13" i="1"/>
  <c r="M13" i="1"/>
  <c r="N13" i="1"/>
  <c r="G14" i="1"/>
  <c r="N14" i="1" s="1"/>
  <c r="I14" i="1"/>
  <c r="J14" i="1"/>
  <c r="K14" i="1"/>
  <c r="L14" i="1"/>
  <c r="M14" i="1"/>
  <c r="G15" i="1"/>
  <c r="N15" i="1" s="1"/>
  <c r="I15" i="1"/>
  <c r="J15" i="1"/>
  <c r="K15" i="1"/>
  <c r="L15" i="1"/>
  <c r="M15" i="1"/>
  <c r="G16" i="1"/>
  <c r="N16" i="1" s="1"/>
  <c r="I16" i="1"/>
  <c r="J16" i="1"/>
  <c r="K16" i="1"/>
  <c r="L16" i="1"/>
  <c r="M16" i="1"/>
  <c r="G17" i="1"/>
  <c r="N17" i="1" s="1"/>
  <c r="I17" i="1"/>
  <c r="J17" i="1"/>
  <c r="K17" i="1"/>
  <c r="L17" i="1"/>
  <c r="M17" i="1"/>
  <c r="M19" i="1"/>
  <c r="N19" i="1" l="1"/>
  <c r="N20" i="1"/>
  <c r="K20" i="1"/>
  <c r="J20" i="1"/>
  <c r="I20" i="1"/>
</calcChain>
</file>

<file path=xl/sharedStrings.xml><?xml version="1.0" encoding="utf-8"?>
<sst xmlns="http://schemas.openxmlformats.org/spreadsheetml/2006/main" count="30" uniqueCount="24">
  <si>
    <t>Mark Anthony</t>
  </si>
  <si>
    <t>Goats</t>
  </si>
  <si>
    <t>Hogs</t>
  </si>
  <si>
    <t>Cows</t>
  </si>
  <si>
    <t>Horses</t>
  </si>
  <si>
    <t>Turkeys</t>
  </si>
  <si>
    <t>Jen Fraser</t>
  </si>
  <si>
    <t>Lenny Hochschild</t>
  </si>
  <si>
    <t>Total</t>
  </si>
  <si>
    <t>Marc Wharton</t>
  </si>
  <si>
    <t>Adam Giannone</t>
  </si>
  <si>
    <t>Mike Taylor</t>
  </si>
  <si>
    <t>Trevor Woods</t>
  </si>
  <si>
    <t>Scott Pack</t>
  </si>
  <si>
    <t>Chad Pennix</t>
  </si>
  <si>
    <t>Derek Wilson</t>
  </si>
  <si>
    <t>John Massey</t>
  </si>
  <si>
    <t>Sean Keenan</t>
  </si>
  <si>
    <t>Mark Friedman</t>
  </si>
  <si>
    <t>Diff</t>
  </si>
  <si>
    <t>Min</t>
  </si>
  <si>
    <t>Max</t>
  </si>
  <si>
    <t>Actuals</t>
  </si>
  <si>
    <t>Tom Mcquade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</si>
</sst>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0" xfId="1" applyNumberFormat="1" applyFont="1" applyBorder="1"/>
    <xf numFmtId="165" fontId="0" fillId="0" borderId="11" xfId="1" applyNumberFormat="1" applyFont="1" applyBorder="1"/>
  </cellXfs>
  <cellStyles count="2">
    <cellStyle name="Comma" xfId="1" builtinId="3"/>
    <cellStyle name="Normal" xfId="0" builtinId="0"/>
  </cellStyles>
  <dxfs count="8"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0" workbookViewId="0">
      <selection activeCell="N12" sqref="N12"/>
    </sheetView>
  </sheetViews>
  <sheetFormatPr defaultRowHeight="12.75" x14ac:dyDescent="0.2"/>
  <cols>
    <col min="1" max="1" width="17" style="1" bestFit="1" customWidth="1"/>
    <col min="2" max="2" width="10.42578125" style="1" bestFit="1" customWidth="1"/>
    <col min="3" max="4" width="11.28515625" style="1" bestFit="1" customWidth="1"/>
    <col min="5" max="5" width="10.42578125" style="1" bestFit="1" customWidth="1"/>
    <col min="6" max="7" width="11.28515625" style="1" bestFit="1" customWidth="1"/>
    <col min="8" max="8" width="9.140625" style="1"/>
    <col min="9" max="9" width="9.5703125" style="1" bestFit="1" customWidth="1"/>
    <col min="10" max="11" width="11.28515625" style="1" bestFit="1" customWidth="1"/>
    <col min="12" max="12" width="9.5703125" style="1" bestFit="1" customWidth="1"/>
    <col min="13" max="14" width="11.28515625" style="1" bestFit="1" customWidth="1"/>
    <col min="15" max="16384" width="9.140625" style="1"/>
  </cols>
  <sheetData>
    <row r="1" spans="1:14" ht="13.5" thickBot="1" x14ac:dyDescent="0.25"/>
    <row r="2" spans="1:14" ht="13.5" thickBot="1" x14ac:dyDescent="0.25">
      <c r="A2" s="2" t="s">
        <v>22</v>
      </c>
      <c r="B2" s="3">
        <v>11329</v>
      </c>
      <c r="C2" s="3">
        <v>207342</v>
      </c>
      <c r="D2" s="3">
        <v>690860</v>
      </c>
      <c r="E2" s="3">
        <v>803</v>
      </c>
      <c r="F2" s="3">
        <v>2226</v>
      </c>
      <c r="G2" s="4">
        <f>SUM(B2:F2)</f>
        <v>912560</v>
      </c>
      <c r="I2" s="1" t="s">
        <v>19</v>
      </c>
    </row>
    <row r="3" spans="1:14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8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8</v>
      </c>
    </row>
    <row r="4" spans="1:14" x14ac:dyDescent="0.2">
      <c r="A4" s="1" t="s">
        <v>0</v>
      </c>
      <c r="B4" s="5">
        <v>34000</v>
      </c>
      <c r="C4" s="6">
        <v>72000</v>
      </c>
      <c r="D4" s="6">
        <v>75000</v>
      </c>
      <c r="E4" s="6">
        <v>15000</v>
      </c>
      <c r="F4" s="7">
        <v>63000</v>
      </c>
      <c r="G4" s="1">
        <f>SUM(B4:F4)</f>
        <v>259000</v>
      </c>
      <c r="I4" s="5">
        <f t="shared" ref="I4:N4" si="0">ABS(+B4-B$2)</f>
        <v>22671</v>
      </c>
      <c r="J4" s="6">
        <f t="shared" si="0"/>
        <v>135342</v>
      </c>
      <c r="K4" s="6">
        <f t="shared" si="0"/>
        <v>615860</v>
      </c>
      <c r="L4" s="6">
        <f t="shared" si="0"/>
        <v>14197</v>
      </c>
      <c r="M4" s="7">
        <f t="shared" si="0"/>
        <v>60774</v>
      </c>
      <c r="N4" s="1">
        <f t="shared" si="0"/>
        <v>653560</v>
      </c>
    </row>
    <row r="5" spans="1:14" x14ac:dyDescent="0.2">
      <c r="A5" s="1" t="s">
        <v>6</v>
      </c>
      <c r="B5" s="11">
        <v>9999</v>
      </c>
      <c r="C5" s="12">
        <v>12502</v>
      </c>
      <c r="D5" s="12">
        <v>29952</v>
      </c>
      <c r="E5" s="12">
        <v>572</v>
      </c>
      <c r="F5" s="13">
        <v>1099</v>
      </c>
      <c r="G5" s="1">
        <f t="shared" ref="G5:G17" si="1">SUM(B5:F5)</f>
        <v>54124</v>
      </c>
      <c r="I5" s="11">
        <f t="shared" ref="I5:I17" si="2">ABS(+B5-B$2)</f>
        <v>1330</v>
      </c>
      <c r="J5" s="12">
        <f t="shared" ref="J5:J17" si="3">ABS(+C5-C$2)</f>
        <v>194840</v>
      </c>
      <c r="K5" s="12">
        <f t="shared" ref="K5:K17" si="4">ABS(+D5-D$2)</f>
        <v>660908</v>
      </c>
      <c r="L5" s="12">
        <f t="shared" ref="L5:L17" si="5">ABS(+E5-E$2)</f>
        <v>231</v>
      </c>
      <c r="M5" s="13">
        <f t="shared" ref="M5:M17" si="6">ABS(+F5-F$2)</f>
        <v>1127</v>
      </c>
      <c r="N5" s="1">
        <f t="shared" ref="N5:N17" si="7">ABS(+G5-G$2)</f>
        <v>858436</v>
      </c>
    </row>
    <row r="6" spans="1:14" x14ac:dyDescent="0.2">
      <c r="A6" s="1" t="s">
        <v>7</v>
      </c>
      <c r="B6" s="11">
        <v>4652</v>
      </c>
      <c r="C6" s="12">
        <v>12889</v>
      </c>
      <c r="D6" s="12">
        <v>16500</v>
      </c>
      <c r="E6" s="12">
        <v>4283</v>
      </c>
      <c r="F6" s="13">
        <v>15822</v>
      </c>
      <c r="G6" s="1">
        <f t="shared" si="1"/>
        <v>54146</v>
      </c>
      <c r="I6" s="11">
        <f t="shared" si="2"/>
        <v>6677</v>
      </c>
      <c r="J6" s="12">
        <f t="shared" si="3"/>
        <v>194453</v>
      </c>
      <c r="K6" s="12">
        <f t="shared" si="4"/>
        <v>674360</v>
      </c>
      <c r="L6" s="12">
        <f t="shared" si="5"/>
        <v>3480</v>
      </c>
      <c r="M6" s="13">
        <f t="shared" si="6"/>
        <v>13596</v>
      </c>
      <c r="N6" s="1">
        <f t="shared" si="7"/>
        <v>858414</v>
      </c>
    </row>
    <row r="7" spans="1:14" x14ac:dyDescent="0.2">
      <c r="A7" s="1" t="s">
        <v>9</v>
      </c>
      <c r="B7" s="11">
        <v>50000</v>
      </c>
      <c r="C7" s="12">
        <v>3000000</v>
      </c>
      <c r="D7" s="12">
        <v>2000000</v>
      </c>
      <c r="E7" s="12">
        <v>100000</v>
      </c>
      <c r="F7" s="13">
        <v>2000000</v>
      </c>
      <c r="G7" s="1">
        <f t="shared" si="1"/>
        <v>7150000</v>
      </c>
      <c r="I7" s="11">
        <f t="shared" si="2"/>
        <v>38671</v>
      </c>
      <c r="J7" s="12">
        <f t="shared" si="3"/>
        <v>2792658</v>
      </c>
      <c r="K7" s="12">
        <f t="shared" si="4"/>
        <v>1309140</v>
      </c>
      <c r="L7" s="12">
        <f t="shared" si="5"/>
        <v>99197</v>
      </c>
      <c r="M7" s="13">
        <f t="shared" si="6"/>
        <v>1997774</v>
      </c>
      <c r="N7" s="1">
        <f t="shared" si="7"/>
        <v>6237440</v>
      </c>
    </row>
    <row r="8" spans="1:14" x14ac:dyDescent="0.2">
      <c r="A8" s="1" t="s">
        <v>10</v>
      </c>
      <c r="B8" s="11">
        <v>500</v>
      </c>
      <c r="C8" s="12">
        <v>250000</v>
      </c>
      <c r="D8" s="12">
        <v>59000</v>
      </c>
      <c r="E8" s="12">
        <v>13000</v>
      </c>
      <c r="F8" s="13">
        <v>300000</v>
      </c>
      <c r="G8" s="1">
        <f t="shared" si="1"/>
        <v>622500</v>
      </c>
      <c r="I8" s="11">
        <f t="shared" si="2"/>
        <v>10829</v>
      </c>
      <c r="J8" s="12">
        <f t="shared" si="3"/>
        <v>42658</v>
      </c>
      <c r="K8" s="12">
        <f t="shared" si="4"/>
        <v>631860</v>
      </c>
      <c r="L8" s="12">
        <f t="shared" si="5"/>
        <v>12197</v>
      </c>
      <c r="M8" s="13">
        <f t="shared" si="6"/>
        <v>297774</v>
      </c>
      <c r="N8" s="1">
        <f t="shared" si="7"/>
        <v>290060</v>
      </c>
    </row>
    <row r="9" spans="1:14" x14ac:dyDescent="0.2">
      <c r="A9" s="1" t="s">
        <v>23</v>
      </c>
      <c r="B9" s="11">
        <v>376</v>
      </c>
      <c r="C9" s="12">
        <v>16800</v>
      </c>
      <c r="D9" s="12">
        <v>24250</v>
      </c>
      <c r="E9" s="12">
        <v>210</v>
      </c>
      <c r="F9" s="13">
        <v>8500</v>
      </c>
      <c r="G9" s="1">
        <f t="shared" si="1"/>
        <v>50136</v>
      </c>
      <c r="I9" s="11">
        <f t="shared" si="2"/>
        <v>10953</v>
      </c>
      <c r="J9" s="12">
        <f t="shared" si="3"/>
        <v>190542</v>
      </c>
      <c r="K9" s="12">
        <f t="shared" si="4"/>
        <v>666610</v>
      </c>
      <c r="L9" s="12">
        <f t="shared" si="5"/>
        <v>593</v>
      </c>
      <c r="M9" s="13">
        <f t="shared" si="6"/>
        <v>6274</v>
      </c>
      <c r="N9" s="1">
        <f t="shared" si="7"/>
        <v>862424</v>
      </c>
    </row>
    <row r="10" spans="1:14" x14ac:dyDescent="0.2">
      <c r="A10" s="1" t="s">
        <v>11</v>
      </c>
      <c r="B10" s="11">
        <v>170000</v>
      </c>
      <c r="C10" s="12">
        <v>185000</v>
      </c>
      <c r="D10" s="12">
        <v>106000</v>
      </c>
      <c r="E10" s="12">
        <v>4400</v>
      </c>
      <c r="F10" s="13">
        <v>1000000</v>
      </c>
      <c r="G10" s="1">
        <f t="shared" si="1"/>
        <v>1465400</v>
      </c>
      <c r="I10" s="11">
        <f t="shared" si="2"/>
        <v>158671</v>
      </c>
      <c r="J10" s="12">
        <f t="shared" si="3"/>
        <v>22342</v>
      </c>
      <c r="K10" s="12">
        <f t="shared" si="4"/>
        <v>584860</v>
      </c>
      <c r="L10" s="12">
        <f t="shared" si="5"/>
        <v>3597</v>
      </c>
      <c r="M10" s="13">
        <f t="shared" si="6"/>
        <v>997774</v>
      </c>
      <c r="N10" s="1">
        <f t="shared" si="7"/>
        <v>552840</v>
      </c>
    </row>
    <row r="11" spans="1:14" x14ac:dyDescent="0.2">
      <c r="A11" s="1" t="s">
        <v>12</v>
      </c>
      <c r="B11" s="11">
        <v>8000</v>
      </c>
      <c r="C11" s="12">
        <v>105000</v>
      </c>
      <c r="D11" s="12">
        <v>36000</v>
      </c>
      <c r="E11" s="12">
        <v>1000</v>
      </c>
      <c r="F11" s="13">
        <v>225000</v>
      </c>
      <c r="G11" s="1">
        <f t="shared" si="1"/>
        <v>375000</v>
      </c>
      <c r="I11" s="11">
        <f t="shared" si="2"/>
        <v>3329</v>
      </c>
      <c r="J11" s="12">
        <f t="shared" si="3"/>
        <v>102342</v>
      </c>
      <c r="K11" s="12">
        <f t="shared" si="4"/>
        <v>654860</v>
      </c>
      <c r="L11" s="12">
        <f t="shared" si="5"/>
        <v>197</v>
      </c>
      <c r="M11" s="13">
        <f t="shared" si="6"/>
        <v>222774</v>
      </c>
      <c r="N11" s="1">
        <f t="shared" si="7"/>
        <v>537560</v>
      </c>
    </row>
    <row r="12" spans="1:14" x14ac:dyDescent="0.2">
      <c r="A12" s="1" t="s">
        <v>13</v>
      </c>
      <c r="B12" s="11">
        <v>125000</v>
      </c>
      <c r="C12" s="12">
        <v>320000</v>
      </c>
      <c r="D12" s="12">
        <v>250000</v>
      </c>
      <c r="E12" s="12">
        <v>25000</v>
      </c>
      <c r="F12" s="13">
        <v>410000</v>
      </c>
      <c r="G12" s="1">
        <f t="shared" si="1"/>
        <v>1130000</v>
      </c>
      <c r="I12" s="11">
        <f t="shared" si="2"/>
        <v>113671</v>
      </c>
      <c r="J12" s="12">
        <f t="shared" si="3"/>
        <v>112658</v>
      </c>
      <c r="K12" s="12">
        <f t="shared" si="4"/>
        <v>440860</v>
      </c>
      <c r="L12" s="12">
        <f t="shared" si="5"/>
        <v>24197</v>
      </c>
      <c r="M12" s="13">
        <f t="shared" si="6"/>
        <v>407774</v>
      </c>
      <c r="N12" s="1">
        <f t="shared" si="7"/>
        <v>217440</v>
      </c>
    </row>
    <row r="13" spans="1:14" x14ac:dyDescent="0.2">
      <c r="A13" s="1" t="s">
        <v>14</v>
      </c>
      <c r="B13" s="11">
        <v>1000</v>
      </c>
      <c r="C13" s="12">
        <v>5000</v>
      </c>
      <c r="D13" s="12">
        <v>7000</v>
      </c>
      <c r="E13" s="12">
        <v>15000</v>
      </c>
      <c r="F13" s="13">
        <v>350000</v>
      </c>
      <c r="G13" s="1">
        <f t="shared" si="1"/>
        <v>378000</v>
      </c>
      <c r="I13" s="11">
        <f t="shared" si="2"/>
        <v>10329</v>
      </c>
      <c r="J13" s="12">
        <f t="shared" si="3"/>
        <v>202342</v>
      </c>
      <c r="K13" s="12">
        <f t="shared" si="4"/>
        <v>683860</v>
      </c>
      <c r="L13" s="12">
        <f t="shared" si="5"/>
        <v>14197</v>
      </c>
      <c r="M13" s="13">
        <f t="shared" si="6"/>
        <v>347774</v>
      </c>
      <c r="N13" s="1">
        <f t="shared" si="7"/>
        <v>534560</v>
      </c>
    </row>
    <row r="14" spans="1:14" x14ac:dyDescent="0.2">
      <c r="A14" s="1" t="s">
        <v>15</v>
      </c>
      <c r="B14" s="11">
        <v>50000</v>
      </c>
      <c r="C14" s="12">
        <v>525000</v>
      </c>
      <c r="D14" s="12">
        <v>600000</v>
      </c>
      <c r="E14" s="12">
        <v>25000</v>
      </c>
      <c r="F14" s="13">
        <v>1000000</v>
      </c>
      <c r="G14" s="1">
        <f t="shared" si="1"/>
        <v>2200000</v>
      </c>
      <c r="I14" s="11">
        <f t="shared" si="2"/>
        <v>38671</v>
      </c>
      <c r="J14" s="12">
        <f t="shared" si="3"/>
        <v>317658</v>
      </c>
      <c r="K14" s="12">
        <f t="shared" si="4"/>
        <v>90860</v>
      </c>
      <c r="L14" s="12">
        <f t="shared" si="5"/>
        <v>24197</v>
      </c>
      <c r="M14" s="13">
        <f t="shared" si="6"/>
        <v>997774</v>
      </c>
      <c r="N14" s="1">
        <f t="shared" si="7"/>
        <v>1287440</v>
      </c>
    </row>
    <row r="15" spans="1:14" x14ac:dyDescent="0.2">
      <c r="A15" s="1" t="s">
        <v>16</v>
      </c>
      <c r="B15" s="11">
        <v>5000</v>
      </c>
      <c r="C15" s="12">
        <v>500000</v>
      </c>
      <c r="D15" s="12">
        <v>250000</v>
      </c>
      <c r="E15" s="12">
        <v>820</v>
      </c>
      <c r="F15" s="13">
        <v>150000</v>
      </c>
      <c r="G15" s="1">
        <f t="shared" si="1"/>
        <v>905820</v>
      </c>
      <c r="I15" s="11">
        <f t="shared" si="2"/>
        <v>6329</v>
      </c>
      <c r="J15" s="12">
        <f t="shared" si="3"/>
        <v>292658</v>
      </c>
      <c r="K15" s="12">
        <f t="shared" si="4"/>
        <v>440860</v>
      </c>
      <c r="L15" s="12">
        <f t="shared" si="5"/>
        <v>17</v>
      </c>
      <c r="M15" s="13">
        <f t="shared" si="6"/>
        <v>147774</v>
      </c>
      <c r="N15" s="1">
        <f t="shared" si="7"/>
        <v>6740</v>
      </c>
    </row>
    <row r="16" spans="1:14" x14ac:dyDescent="0.2">
      <c r="A16" s="1" t="s">
        <v>17</v>
      </c>
      <c r="B16" s="11">
        <v>25000</v>
      </c>
      <c r="C16" s="12">
        <v>250000</v>
      </c>
      <c r="D16" s="12">
        <v>325000</v>
      </c>
      <c r="E16" s="12">
        <v>0</v>
      </c>
      <c r="F16" s="13">
        <v>100000</v>
      </c>
      <c r="G16" s="1">
        <f t="shared" si="1"/>
        <v>700000</v>
      </c>
      <c r="I16" s="11">
        <f t="shared" si="2"/>
        <v>13671</v>
      </c>
      <c r="J16" s="12">
        <f t="shared" si="3"/>
        <v>42658</v>
      </c>
      <c r="K16" s="12">
        <f t="shared" si="4"/>
        <v>365860</v>
      </c>
      <c r="L16" s="12">
        <f t="shared" si="5"/>
        <v>803</v>
      </c>
      <c r="M16" s="13">
        <f t="shared" si="6"/>
        <v>97774</v>
      </c>
      <c r="N16" s="1">
        <f t="shared" si="7"/>
        <v>212560</v>
      </c>
    </row>
    <row r="17" spans="1:14" ht="13.5" thickBot="1" x14ac:dyDescent="0.25">
      <c r="A17" s="1" t="s">
        <v>18</v>
      </c>
      <c r="B17" s="8">
        <v>18000</v>
      </c>
      <c r="C17" s="9">
        <v>54000</v>
      </c>
      <c r="D17" s="9">
        <v>252000</v>
      </c>
      <c r="E17" s="9">
        <v>18000</v>
      </c>
      <c r="F17" s="10">
        <v>18000</v>
      </c>
      <c r="G17" s="1">
        <f t="shared" si="1"/>
        <v>360000</v>
      </c>
      <c r="I17" s="8">
        <f t="shared" si="2"/>
        <v>6671</v>
      </c>
      <c r="J17" s="9">
        <f t="shared" si="3"/>
        <v>153342</v>
      </c>
      <c r="K17" s="9">
        <f t="shared" si="4"/>
        <v>438860</v>
      </c>
      <c r="L17" s="9">
        <f t="shared" si="5"/>
        <v>17197</v>
      </c>
      <c r="M17" s="10">
        <f t="shared" si="6"/>
        <v>15774</v>
      </c>
      <c r="N17" s="1">
        <f t="shared" si="7"/>
        <v>552560</v>
      </c>
    </row>
    <row r="18" spans="1:14" ht="13.5" thickBot="1" x14ac:dyDescent="0.25"/>
    <row r="19" spans="1:14" x14ac:dyDescent="0.2">
      <c r="H19" s="1" t="s">
        <v>20</v>
      </c>
      <c r="I19" s="5">
        <f>+MIN(I4:I17)</f>
        <v>1330</v>
      </c>
      <c r="J19" s="6">
        <f t="shared" ref="J19:N19" si="8">+MIN(J4:J17)</f>
        <v>22342</v>
      </c>
      <c r="K19" s="6">
        <f t="shared" si="8"/>
        <v>90860</v>
      </c>
      <c r="L19" s="6">
        <f t="shared" si="8"/>
        <v>17</v>
      </c>
      <c r="M19" s="6">
        <f t="shared" si="8"/>
        <v>1127</v>
      </c>
      <c r="N19" s="7">
        <f t="shared" si="8"/>
        <v>6740</v>
      </c>
    </row>
    <row r="20" spans="1:14" ht="13.5" thickBot="1" x14ac:dyDescent="0.25">
      <c r="H20" s="1" t="s">
        <v>21</v>
      </c>
      <c r="I20" s="8">
        <f t="shared" ref="I20:N20" si="9">+MAX(I4:I17)</f>
        <v>158671</v>
      </c>
      <c r="J20" s="9">
        <f t="shared" si="9"/>
        <v>2792658</v>
      </c>
      <c r="K20" s="9">
        <f t="shared" si="9"/>
        <v>1309140</v>
      </c>
      <c r="L20" s="9">
        <f t="shared" si="9"/>
        <v>99197</v>
      </c>
      <c r="M20" s="9">
        <f t="shared" si="9"/>
        <v>1997774</v>
      </c>
      <c r="N20" s="10">
        <f t="shared" si="9"/>
        <v>6237440</v>
      </c>
    </row>
  </sheetData>
  <phoneticPr fontId="0" type="noConversion"/>
  <conditionalFormatting sqref="I4:I17">
    <cfRule type="cellIs" dxfId="7" priority="1" stopIfTrue="1" operator="equal">
      <formula>$I$19</formula>
    </cfRule>
    <cfRule type="cellIs" dxfId="6" priority="2" stopIfTrue="1" operator="equal">
      <formula>$I$20</formula>
    </cfRule>
  </conditionalFormatting>
  <conditionalFormatting sqref="J4:J17">
    <cfRule type="cellIs" dxfId="5" priority="3" stopIfTrue="1" operator="equal">
      <formula>$J$19</formula>
    </cfRule>
    <cfRule type="cellIs" dxfId="4" priority="4" stopIfTrue="1" operator="equal">
      <formula>$J$20</formula>
    </cfRule>
  </conditionalFormatting>
  <conditionalFormatting sqref="K4:K17">
    <cfRule type="cellIs" dxfId="3" priority="5" stopIfTrue="1" operator="equal">
      <formula>$K$19</formula>
    </cfRule>
    <cfRule type="cellIs" dxfId="2" priority="6" stopIfTrue="1" operator="equal">
      <formula>$K$20</formula>
    </cfRule>
  </conditionalFormatting>
  <conditionalFormatting sqref="L4:N17">
    <cfRule type="cellIs" dxfId="1" priority="7" stopIfTrue="1" operator="equal">
      <formula>L$19</formula>
    </cfRule>
    <cfRule type="cellIs" dxfId="0" priority="8" stopIfTrue="1" operator="equal">
      <formula>L$20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Felienne</cp:lastModifiedBy>
  <dcterms:created xsi:type="dcterms:W3CDTF">2001-11-02T17:37:10Z</dcterms:created>
  <dcterms:modified xsi:type="dcterms:W3CDTF">2014-09-04T07:37:03Z</dcterms:modified>
</cp:coreProperties>
</file>