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4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state="hidden" r:id="rId6"/>
    <sheet name="E8.XLS" sheetId="7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E31.XLS!$A$1:$S$52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ELIST.XLS!$A$1:$D$51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E31.XLS!$A$1:$S$52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ELIST.XLS!$A$1:$D$49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 s="1"/>
  <c r="S20" i="1" s="1"/>
  <c r="G21" i="1"/>
  <c r="K21" i="1"/>
  <c r="O21" i="1" s="1"/>
  <c r="S21" i="1" s="1"/>
  <c r="G22" i="1"/>
  <c r="K22" i="1"/>
  <c r="O22" i="1" s="1"/>
  <c r="S22" i="1" s="1"/>
  <c r="G23" i="1"/>
  <c r="K23" i="1"/>
  <c r="O23" i="1" s="1"/>
  <c r="S23" i="1" s="1"/>
  <c r="C25" i="1"/>
  <c r="E25" i="1"/>
  <c r="I25" i="1"/>
  <c r="M25" i="1"/>
  <c r="Q25" i="1"/>
  <c r="G30" i="1"/>
  <c r="G39" i="1" s="1"/>
  <c r="G31" i="1"/>
  <c r="K31" i="1" s="1"/>
  <c r="O31" i="1" s="1"/>
  <c r="S31" i="1" s="1"/>
  <c r="G32" i="1"/>
  <c r="K32" i="1" s="1"/>
  <c r="O32" i="1" s="1"/>
  <c r="S32" i="1" s="1"/>
  <c r="G33" i="1"/>
  <c r="K33" i="1" s="1"/>
  <c r="O33" i="1" s="1"/>
  <c r="S33" i="1" s="1"/>
  <c r="G34" i="1"/>
  <c r="K34" i="1" s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S35" i="8" s="1"/>
  <c r="G15" i="8"/>
  <c r="G31" i="8" s="1"/>
  <c r="K15" i="8"/>
  <c r="O15" i="8" s="1"/>
  <c r="G16" i="8"/>
  <c r="K16" i="8"/>
  <c r="O16" i="8" s="1"/>
  <c r="S16" i="8" s="1"/>
  <c r="G17" i="8"/>
  <c r="K17" i="8" s="1"/>
  <c r="O17" i="8" s="1"/>
  <c r="S17" i="8" s="1"/>
  <c r="G18" i="8"/>
  <c r="K18" i="8"/>
  <c r="O18" i="8" s="1"/>
  <c r="S18" i="8" s="1"/>
  <c r="G19" i="8"/>
  <c r="K19" i="8"/>
  <c r="O19" i="8" s="1"/>
  <c r="S19" i="8" s="1"/>
  <c r="G20" i="8"/>
  <c r="K20" i="8"/>
  <c r="O20" i="8" s="1"/>
  <c r="S20" i="8" s="1"/>
  <c r="G21" i="8"/>
  <c r="K21" i="8"/>
  <c r="O21" i="8" s="1"/>
  <c r="S21" i="8" s="1"/>
  <c r="G22" i="8"/>
  <c r="K22" i="8"/>
  <c r="O22" i="8" s="1"/>
  <c r="S22" i="8" s="1"/>
  <c r="G23" i="8"/>
  <c r="K23" i="8" s="1"/>
  <c r="O23" i="8" s="1"/>
  <c r="S23" i="8" s="1"/>
  <c r="G24" i="8"/>
  <c r="K24" i="8"/>
  <c r="O24" i="8" s="1"/>
  <c r="S24" i="8" s="1"/>
  <c r="G25" i="8"/>
  <c r="K25" i="8"/>
  <c r="O25" i="8" s="1"/>
  <c r="S25" i="8" s="1"/>
  <c r="G26" i="8"/>
  <c r="K26" i="8"/>
  <c r="O26" i="8" s="1"/>
  <c r="S26" i="8" s="1"/>
  <c r="G27" i="8"/>
  <c r="K27" i="8" s="1"/>
  <c r="O27" i="8" s="1"/>
  <c r="S27" i="8" s="1"/>
  <c r="G28" i="8"/>
  <c r="K28" i="8"/>
  <c r="O28" i="8" s="1"/>
  <c r="S28" i="8" s="1"/>
  <c r="C31" i="8"/>
  <c r="E31" i="8"/>
  <c r="I31" i="8"/>
  <c r="M31" i="8"/>
  <c r="Q31" i="8"/>
  <c r="S36" i="8"/>
  <c r="AC7" i="9"/>
  <c r="O16" i="9"/>
  <c r="O20" i="9" s="1"/>
  <c r="Y16" i="9"/>
  <c r="Y20" i="9" s="1"/>
  <c r="Y46" i="9" s="1"/>
  <c r="O18" i="9"/>
  <c r="Y18" i="9" s="1"/>
  <c r="AC18" i="9" s="1"/>
  <c r="K20" i="9"/>
  <c r="Q20" i="9"/>
  <c r="Q46" i="9" s="1"/>
  <c r="S20" i="9"/>
  <c r="S46" i="9" s="1"/>
  <c r="U20" i="9"/>
  <c r="O26" i="9"/>
  <c r="AA26" i="9" s="1"/>
  <c r="AC26" i="9" s="1"/>
  <c r="O27" i="9"/>
  <c r="AA27" i="9"/>
  <c r="AC27" i="9" s="1"/>
  <c r="O28" i="9"/>
  <c r="AA28" i="9" s="1"/>
  <c r="AC28" i="9" s="1"/>
  <c r="O29" i="9"/>
  <c r="AA29" i="9"/>
  <c r="AC29" i="9"/>
  <c r="O30" i="9"/>
  <c r="AA30" i="9" s="1"/>
  <c r="AC30" i="9" s="1"/>
  <c r="O31" i="9"/>
  <c r="AA31" i="9"/>
  <c r="AC31" i="9" s="1"/>
  <c r="O32" i="9"/>
  <c r="AA32" i="9"/>
  <c r="AC32" i="9"/>
  <c r="O33" i="9"/>
  <c r="AA33" i="9"/>
  <c r="AC33" i="9" s="1"/>
  <c r="O34" i="9"/>
  <c r="AA34" i="9" s="1"/>
  <c r="AC34" i="9" s="1"/>
  <c r="O35" i="9"/>
  <c r="AA35" i="9"/>
  <c r="AC35" i="9" s="1"/>
  <c r="M36" i="9"/>
  <c r="O36" i="9" s="1"/>
  <c r="Q36" i="9"/>
  <c r="S36" i="9"/>
  <c r="U36" i="9"/>
  <c r="U43" i="9" s="1"/>
  <c r="U46" i="9" s="1"/>
  <c r="O38" i="9"/>
  <c r="AA38" i="9"/>
  <c r="AC38" i="9" s="1"/>
  <c r="O40" i="9"/>
  <c r="AA40" i="9" s="1"/>
  <c r="AC40" i="9" s="1"/>
  <c r="M43" i="9"/>
  <c r="M46" i="9" s="1"/>
  <c r="Q43" i="9"/>
  <c r="S43" i="9"/>
  <c r="K46" i="9"/>
  <c r="AC50" i="9"/>
  <c r="O6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O15" i="2"/>
  <c r="G16" i="2"/>
  <c r="K16" i="2" s="1"/>
  <c r="O16" i="2" s="1"/>
  <c r="S16" i="2" s="1"/>
  <c r="G17" i="2"/>
  <c r="K17" i="2"/>
  <c r="O17" i="2"/>
  <c r="S17" i="2" s="1"/>
  <c r="G18" i="2"/>
  <c r="K18" i="2" s="1"/>
  <c r="O18" i="2" s="1"/>
  <c r="S18" i="2" s="1"/>
  <c r="G19" i="2"/>
  <c r="K19" i="2"/>
  <c r="O19" i="2"/>
  <c r="S19" i="2" s="1"/>
  <c r="G20" i="2"/>
  <c r="K20" i="2"/>
  <c r="O20" i="2"/>
  <c r="S20" i="2"/>
  <c r="G21" i="2"/>
  <c r="K21" i="2"/>
  <c r="O21" i="2"/>
  <c r="S21" i="2" s="1"/>
  <c r="G22" i="2"/>
  <c r="K22" i="2" s="1"/>
  <c r="O22" i="2" s="1"/>
  <c r="S22" i="2" s="1"/>
  <c r="G23" i="2"/>
  <c r="K23" i="2"/>
  <c r="O23" i="2"/>
  <c r="S23" i="2" s="1"/>
  <c r="G24" i="2"/>
  <c r="K24" i="2"/>
  <c r="O24" i="2" s="1"/>
  <c r="S24" i="2" s="1"/>
  <c r="G25" i="2"/>
  <c r="K25" i="2"/>
  <c r="O25" i="2"/>
  <c r="S25" i="2" s="1"/>
  <c r="G26" i="2"/>
  <c r="K26" i="2"/>
  <c r="O26" i="2" s="1"/>
  <c r="S26" i="2" s="1"/>
  <c r="G27" i="2"/>
  <c r="K27" i="2"/>
  <c r="O27" i="2"/>
  <c r="S27" i="2" s="1"/>
  <c r="G28" i="2"/>
  <c r="K28" i="2"/>
  <c r="O28" i="2" s="1"/>
  <c r="S28" i="2" s="1"/>
  <c r="G29" i="2"/>
  <c r="K29" i="2"/>
  <c r="O29" i="2"/>
  <c r="S29" i="2" s="1"/>
  <c r="G30" i="2"/>
  <c r="K30" i="2"/>
  <c r="O30" i="2"/>
  <c r="S30" i="2"/>
  <c r="G31" i="2"/>
  <c r="K31" i="2"/>
  <c r="O31" i="2"/>
  <c r="S31" i="2" s="1"/>
  <c r="G32" i="2"/>
  <c r="K32" i="2"/>
  <c r="O32" i="2"/>
  <c r="S32" i="2"/>
  <c r="C34" i="2"/>
  <c r="E34" i="2"/>
  <c r="G34" i="2"/>
  <c r="I34" i="2"/>
  <c r="M34" i="2"/>
  <c r="Q34" i="2"/>
  <c r="S36" i="2"/>
  <c r="S37" i="2"/>
  <c r="K8" i="13"/>
  <c r="K16" i="13"/>
  <c r="K18" i="13"/>
  <c r="K20" i="13"/>
  <c r="K22" i="13"/>
  <c r="K41" i="13" s="1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A7" i="23"/>
  <c r="I20" i="23"/>
  <c r="AC20" i="23"/>
  <c r="I21" i="23"/>
  <c r="AC21" i="23"/>
  <c r="I22" i="23"/>
  <c r="I38" i="23" s="1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2" i="25"/>
  <c r="S7" i="25" s="1"/>
  <c r="A3" i="25"/>
  <c r="A7" i="25"/>
  <c r="A8" i="25"/>
  <c r="S14" i="25"/>
  <c r="S15" i="25"/>
  <c r="S16" i="25"/>
  <c r="S23" i="25" s="1"/>
  <c r="S17" i="25"/>
  <c r="S18" i="25"/>
  <c r="S19" i="25"/>
  <c r="S20" i="25"/>
  <c r="S21" i="25"/>
  <c r="S22" i="25"/>
  <c r="E23" i="25"/>
  <c r="G23" i="25"/>
  <c r="I23" i="25"/>
  <c r="K23" i="25"/>
  <c r="K37" i="25" s="1"/>
  <c r="M23" i="25"/>
  <c r="M37" i="25" s="1"/>
  <c r="O23" i="25"/>
  <c r="S30" i="25"/>
  <c r="S31" i="25"/>
  <c r="S32" i="25"/>
  <c r="S33" i="25" s="1"/>
  <c r="E33" i="25"/>
  <c r="E37" i="25" s="1"/>
  <c r="G33" i="25"/>
  <c r="G37" i="25" s="1"/>
  <c r="I33" i="25"/>
  <c r="K33" i="25"/>
  <c r="M33" i="25"/>
  <c r="O33" i="25"/>
  <c r="I37" i="25"/>
  <c r="O37" i="25"/>
  <c r="S39" i="25"/>
  <c r="S40" i="25"/>
  <c r="S41" i="25"/>
  <c r="S42" i="25"/>
  <c r="E8" i="16"/>
  <c r="E35" i="16"/>
  <c r="E44" i="16"/>
  <c r="E68" i="16"/>
  <c r="E80" i="16"/>
  <c r="U7" i="4"/>
  <c r="U56" i="4" s="1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S37" i="4" s="1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A5" i="19"/>
  <c r="A5" i="25" s="1"/>
  <c r="O7" i="19"/>
  <c r="O37" i="19" s="1"/>
  <c r="O15" i="19"/>
  <c r="O16" i="19"/>
  <c r="O17" i="19"/>
  <c r="O18" i="19"/>
  <c r="O19" i="19"/>
  <c r="O35" i="19" s="1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Q7" i="21"/>
  <c r="Q14" i="21"/>
  <c r="Q15" i="21"/>
  <c r="Q16" i="21"/>
  <c r="Q17" i="21"/>
  <c r="Q18" i="21"/>
  <c r="C19" i="21"/>
  <c r="E19" i="21"/>
  <c r="E23" i="21" s="1"/>
  <c r="G19" i="21"/>
  <c r="I19" i="21"/>
  <c r="K19" i="21"/>
  <c r="Q19" i="21" s="1"/>
  <c r="Q23" i="21" s="1"/>
  <c r="M19" i="21"/>
  <c r="O19" i="21"/>
  <c r="O23" i="21" s="1"/>
  <c r="Q20" i="21"/>
  <c r="C23" i="21"/>
  <c r="G23" i="21"/>
  <c r="I23" i="21"/>
  <c r="K23" i="21"/>
  <c r="M23" i="21"/>
  <c r="E46" i="21"/>
  <c r="M62" i="21"/>
  <c r="O62" i="21"/>
  <c r="Q62" i="21"/>
  <c r="Q65" i="21"/>
  <c r="A5" i="7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47" i="7" s="1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1" i="17"/>
  <c r="O34" i="2" l="1"/>
  <c r="AC36" i="9"/>
  <c r="AC43" i="9" s="1"/>
  <c r="AC46" i="9" s="1"/>
  <c r="K34" i="2"/>
  <c r="K25" i="1"/>
  <c r="O19" i="1"/>
  <c r="AA36" i="9"/>
  <c r="AA43" i="9" s="1"/>
  <c r="AA46" i="9" s="1"/>
  <c r="O43" i="9"/>
  <c r="O46" i="9" s="1"/>
  <c r="S15" i="8"/>
  <c r="S31" i="8" s="1"/>
  <c r="O31" i="8"/>
  <c r="S37" i="25"/>
  <c r="K31" i="8"/>
  <c r="S48" i="25"/>
  <c r="S15" i="2"/>
  <c r="S34" i="2" s="1"/>
  <c r="AC16" i="9"/>
  <c r="AC20" i="9" s="1"/>
  <c r="K30" i="1"/>
  <c r="G25" i="1"/>
  <c r="O30" i="1" l="1"/>
  <c r="K39" i="1"/>
  <c r="O25" i="1"/>
  <c r="S19" i="1"/>
  <c r="S25" i="1" s="1"/>
  <c r="S30" i="1" l="1"/>
  <c r="S39" i="1" s="1"/>
  <c r="O39" i="1"/>
</calcChain>
</file>

<file path=xl/sharedStrings.xml><?xml version="1.0" encoding="utf-8"?>
<sst xmlns="http://schemas.openxmlformats.org/spreadsheetml/2006/main" count="1008" uniqueCount="494">
  <si>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</si>
  <si>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</si>
  <si>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</si>
  <si>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</si>
  <si>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</si>
  <si>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</si>
  <si>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</si>
  <si>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</si>
  <si>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</si>
  <si>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</si>
  <si>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</si>
  <si>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</si>
  <si>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</si>
  <si>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</si>
  <si>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</si>
  <si>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</si>
  <si>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</si>
  <si>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</si>
  <si>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</si>
  <si>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</si>
  <si>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</si>
  <si>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</si>
  <si>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</si>
  <si>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</si>
  <si>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</si>
  <si>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</si>
  <si>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</si>
  <si>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</si>
  <si>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</si>
  <si>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</si>
  <si>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</si>
  <si>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</si>
  <si>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</si>
  <si>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</si>
  <si>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</si>
  <si>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</si>
  <si>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</si>
  <si>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</si>
  <si>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</si>
  <si>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</si>
  <si>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</si>
  <si>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</si>
  <si>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</si>
  <si>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</si>
  <si>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</si>
  <si>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</si>
  <si>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</si>
  <si>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</si>
  <si>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</si>
  <si>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</si>
  <si>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</si>
  <si>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</si>
  <si>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</si>
  <si>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</si>
  <si>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</si>
  <si>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</si>
  <si>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</si>
  <si>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</si>
  <si>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</si>
  <si>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</si>
  <si>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</si>
  <si>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</si>
  <si>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</si>
  <si>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</si>
  <si>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</si>
  <si>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</si>
  <si>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</si>
  <si>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</si>
  <si>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</si>
  <si>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</si>
  <si>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</si>
  <si>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</si>
  <si>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</si>
  <si>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</si>
  <si>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</si>
  <si>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</si>
  <si>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</si>
  <si>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</si>
  <si>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</si>
  <si>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</si>
  <si>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</si>
  <si>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</si>
  <si>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</si>
  <si>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</si>
  <si>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</si>
  <si>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</si>
  <si>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</si>
  <si>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</si>
  <si>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</si>
  <si>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</si>
  <si>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</si>
  <si>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</si>
  <si>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</si>
  <si>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</si>
  <si>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</si>
  <si>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</si>
  <si>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</si>
  <si>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</si>
  <si>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</si>
  <si>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</si>
  <si>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</si>
  <si>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</si>
  <si>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</si>
  <si>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</si>
  <si>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</si>
  <si>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</si>
  <si>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</si>
  <si>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</si>
  <si>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</si>
  <si>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</si>
  <si>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</si>
  <si>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</si>
  <si>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</si>
  <si>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</si>
  <si>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</si>
  <si>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</si>
  <si>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</si>
  <si>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</si>
  <si>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</si>
  <si>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</si>
  <si>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</si>
  <si>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</si>
  <si>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</si>
  <si>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</si>
  <si>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</si>
  <si>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</si>
  <si>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</si>
  <si>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</si>
  <si>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</si>
  <si>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</si>
  <si>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</si>
  <si>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</si>
  <si>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</si>
  <si>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</si>
  <si>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</si>
  <si>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</si>
  <si>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</si>
  <si>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</si>
  <si>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</si>
  <si>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</si>
  <si>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</si>
  <si>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</si>
  <si>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</si>
  <si>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</si>
  <si>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</si>
  <si>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</si>
  <si>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</si>
  <si>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</si>
  <si>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</si>
  <si>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</si>
  <si>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</si>
  <si>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</si>
  <si>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</si>
  <si>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</si>
  <si>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</si>
  <si>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</si>
  <si>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</si>
  <si>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</si>
  <si>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</si>
  <si>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</si>
  <si>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</si>
  <si>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</si>
  <si>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</si>
  <si>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</si>
  <si>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</si>
  <si>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</si>
  <si>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</si>
  <si>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</si>
  <si>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</si>
  <si>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</si>
  <si>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</si>
  <si>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</si>
  <si>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</si>
  <si>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</si>
  <si>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</si>
  <si>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</si>
  <si>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</si>
  <si>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</si>
  <si>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</si>
  <si>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</si>
  <si>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</si>
  <si>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</si>
  <si>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</si>
  <si>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</si>
  <si>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</si>
  <si>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</si>
  <si>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</si>
  <si>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</si>
  <si>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</si>
  <si>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</si>
  <si>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</si>
  <si>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</si>
  <si>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</si>
  <si>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</si>
  <si>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</si>
  <si>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</si>
  <si>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</si>
  <si>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</si>
  <si>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</si>
  <si>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</si>
  <si>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</si>
  <si>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</si>
  <si>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</si>
  <si>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</si>
  <si>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</si>
  <si>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</si>
  <si>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</si>
  <si>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</si>
  <si>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</si>
  <si>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</si>
  <si>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</si>
  <si>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</si>
  <si>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</si>
  <si>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</si>
  <si>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</si>
  <si>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</si>
  <si>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</si>
  <si>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</si>
  <si>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</si>
  <si>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</si>
  <si>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</si>
  <si>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</si>
  <si>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</si>
  <si>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</si>
  <si>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</si>
  <si>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</si>
  <si>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</si>
  <si>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</si>
  <si>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</si>
  <si>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</si>
  <si>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</si>
  <si>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</si>
  <si>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</si>
  <si>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</si>
  <si>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</si>
  <si>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</si>
  <si>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</si>
  <si>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</si>
  <si>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</si>
  <si>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</si>
  <si>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</si>
  <si>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</si>
  <si>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</si>
  <si>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</si>
  <si>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</si>
  <si>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</si>
  <si>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</si>
  <si>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</si>
  <si>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</si>
  <si>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</si>
  <si>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</si>
  <si>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</si>
  <si>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</si>
  <si>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</si>
  <si>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</si>
  <si>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</si>
  <si>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</si>
  <si>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</si>
  <si>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</si>
  <si>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</si>
  <si>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</si>
  <si>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</si>
  <si>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</si>
  <si>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</si>
  <si>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</si>
  <si>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</si>
  <si>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</si>
  <si>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</si>
  <si>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</si>
  <si>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</si>
  <si>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</si>
  <si>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</si>
  <si>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</si>
  <si>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</si>
  <si>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</si>
  <si>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</si>
  <si>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</si>
  <si>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</si>
  <si>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</si>
  <si>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</si>
  <si>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</si>
  <si>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</si>
  <si>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</si>
  <si>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</si>
  <si>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</si>
  <si>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</si>
  <si>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</si>
  <si>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</si>
  <si>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</si>
  <si>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</si>
  <si>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</si>
  <si>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</si>
  <si>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</si>
  <si>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</si>
  <si>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</si>
  <si>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</si>
  <si>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</si>
  <si>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</si>
  <si>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</si>
  <si>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</si>
  <si>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</si>
  <si>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</si>
  <si>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</si>
  <si>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</si>
  <si>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</si>
  <si>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</si>
  <si>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</si>
  <si>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</si>
  <si>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</si>
  <si>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</si>
  <si>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</si>
  <si>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</si>
  <si>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</si>
  <si>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</si>
  <si>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</si>
  <si>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</si>
  <si>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</si>
  <si>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</si>
  <si>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</si>
  <si>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</si>
  <si>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</si>
  <si>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</si>
  <si>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</si>
  <si>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</si>
  <si>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</si>
  <si>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</si>
  <si>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</si>
  <si>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</si>
  <si>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</si>
  <si>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</si>
  <si>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</si>
  <si>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</si>
  <si>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</si>
  <si>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</si>
  <si>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</si>
  <si>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</si>
  <si>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</si>
  <si>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</si>
  <si>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</si>
  <si>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</si>
  <si>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</si>
  <si>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</si>
  <si>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</si>
  <si>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</si>
  <si>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</si>
  <si>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</si>
  <si>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</si>
  <si>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</si>
  <si>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</si>
  <si>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</si>
  <si>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</si>
  <si>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</si>
  <si>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</si>
  <si>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</si>
  <si>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</si>
  <si>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</si>
  <si>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</si>
  <si>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</si>
  <si>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</si>
  <si>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</si>
  <si>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</si>
  <si>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</si>
  <si>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</si>
  <si>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</si>
  <si>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</si>
  <si>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</si>
  <si>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</si>
  <si>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</si>
  <si>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</si>
  <si>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</si>
  <si>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</si>
  <si>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</si>
  <si>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</si>
  <si>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</si>
  <si>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</si>
  <si>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</si>
  <si>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</si>
  <si>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</si>
  <si>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</si>
  <si>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</si>
  <si>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</si>
  <si>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</si>
  <si>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</si>
  <si>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</si>
  <si>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</si>
  <si>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</si>
  <si>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</si>
  <si>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</si>
  <si>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</si>
  <si>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</si>
  <si>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</si>
  <si>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</si>
  <si>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</si>
  <si>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</si>
  <si>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</si>
  <si>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</si>
  <si>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</si>
  <si>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</si>
  <si>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</si>
  <si>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</si>
  <si>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</si>
  <si>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</si>
  <si>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</si>
  <si>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</si>
  <si>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</si>
  <si>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</si>
  <si>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</si>
  <si>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</si>
  <si>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</si>
  <si>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</si>
  <si>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</si>
  <si>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</si>
  <si>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</si>
  <si>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</si>
  <si>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</si>
  <si>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</si>
  <si>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</si>
  <si>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</si>
  <si>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</si>
  <si>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</si>
  <si>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</si>
  <si>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</si>
  <si>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</si>
  <si>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</si>
  <si>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</si>
  <si>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</si>
  <si>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</si>
  <si>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</si>
  <si>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030R</t>
  </si>
  <si>
    <t>COMPANY NAME   Omicron Enterprises</t>
  </si>
  <si>
    <t>Correct PBM</t>
  </si>
  <si>
    <t>PREPARED BY: Sonya City</t>
  </si>
  <si>
    <t>EXTENSION: 39690</t>
  </si>
  <si>
    <t>Sonya City</t>
  </si>
  <si>
    <t>N/A</t>
  </si>
  <si>
    <t>COMPLETED</t>
  </si>
  <si>
    <t>Felecia Fitzgerald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</si>
  <si>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</si>
  <si>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</si>
  <si>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</si>
  <si>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</si>
  <si>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</si>
  <si>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</si>
  <si>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</si>
  <si>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</si>
  <si>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</si>
  <si>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</si>
  <si>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</si>
  <si>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</si>
  <si>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</si>
  <si>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</si>
  <si>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</si>
  <si>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</si>
  <si>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</si>
  <si>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</si>
  <si>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</si>
  <si>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</si>
  <si>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</si>
  <si>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</si>
  <si>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</si>
  <si>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</si>
  <si>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</si>
  <si>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</si>
  <si>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</si>
  <si>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</si>
  <si>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</si>
  <si>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</si>
  <si>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</si>
  <si>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</si>
  <si>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</si>
  <si>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</si>
  <si>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</si>
  <si>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</si>
  <si>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</si>
  <si>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</si>
  <si>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</si>
  <si>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</si>
  <si>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</si>
  <si>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</si>
  <si>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</si>
  <si>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</si>
  <si>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</si>
  <si>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</si>
  <si>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</si>
  <si>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</si>
  <si>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</si>
  <si>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</si>
  <si>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</si>
  <si>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</si>
  <si>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</si>
  <si>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</si>
  <si>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Goodwill amort</t>
  </si>
  <si>
    <t>FOR THE 6 MONTHS ENDED 6-30-2001</t>
  </si>
  <si>
    <t>For the period ending: 06/30/2001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</si>
</sst>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1" transitionEvaluation="1">
    <pageSetUpPr fitToPage="1"/>
  </sheetPr>
  <dimension ref="A1:Y46"/>
  <sheetViews>
    <sheetView showGridLines="0" topLeftCell="A11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492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030R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5" thickTop="1" x14ac:dyDescent="0.2">
      <c r="A9" s="307"/>
      <c r="B9" s="112"/>
      <c r="C9" s="309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">
      <c r="A10" s="304"/>
      <c r="B10" s="114"/>
      <c r="C10" s="115" t="s">
        <v>3</v>
      </c>
      <c r="D10" s="114"/>
      <c r="E10" s="115" t="s">
        <v>4</v>
      </c>
      <c r="F10" s="114"/>
      <c r="G10" s="305" t="s">
        <v>419</v>
      </c>
      <c r="H10" s="114"/>
      <c r="I10" s="115" t="s">
        <v>4</v>
      </c>
      <c r="J10" s="114"/>
      <c r="K10" s="305" t="s">
        <v>420</v>
      </c>
      <c r="L10" s="114"/>
      <c r="M10" s="115" t="s">
        <v>4</v>
      </c>
      <c r="N10" s="114"/>
      <c r="O10" s="305" t="s">
        <v>421</v>
      </c>
      <c r="P10" s="114"/>
      <c r="Q10" s="115" t="s">
        <v>4</v>
      </c>
      <c r="R10" s="114"/>
      <c r="S10" s="306" t="s">
        <v>149</v>
      </c>
      <c r="T10" s="108"/>
      <c r="U10" s="108"/>
      <c r="V10" s="108"/>
      <c r="W10" s="108"/>
      <c r="X10" s="108"/>
    </row>
    <row r="11" spans="1:24" x14ac:dyDescent="0.2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11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12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1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14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1" t="s">
        <v>13</v>
      </c>
    </row>
    <row r="42" spans="1:19" x14ac:dyDescent="0.2">
      <c r="E42" s="109" t="s">
        <v>11</v>
      </c>
    </row>
    <row r="44" spans="1:19" x14ac:dyDescent="0.2">
      <c r="A44" s="373"/>
    </row>
    <row r="45" spans="1:19" x14ac:dyDescent="0.2">
      <c r="A45" s="22" t="s">
        <v>16</v>
      </c>
      <c r="Q45" s="123" t="str">
        <f>A2</f>
        <v>COMPANY #  030R</v>
      </c>
      <c r="R45" s="108"/>
      <c r="S45"/>
    </row>
    <row r="46" spans="1:19" ht="15.75" x14ac:dyDescent="0.25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417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">
      <c r="A6" s="109"/>
      <c r="D6" s="281"/>
      <c r="F6" s="281"/>
      <c r="H6" s="281"/>
      <c r="J6" s="281"/>
      <c r="L6" s="281"/>
      <c r="N6" s="281"/>
      <c r="O6" s="287" t="str">
        <f>A2</f>
        <v>COMPANY #  030R</v>
      </c>
    </row>
    <row r="7" spans="1:15" s="282" customFormat="1" ht="10.5" customHeight="1" x14ac:dyDescent="0.2">
      <c r="A7" s="556" t="s">
        <v>431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">
      <c r="A8" s="557" t="s">
        <v>432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</row>
    <row r="11" spans="1:15" s="109" customFormat="1" ht="12.75" x14ac:dyDescent="0.2">
      <c r="A11" s="57" t="s">
        <v>5</v>
      </c>
      <c r="B11" s="58"/>
      <c r="C11" s="59" t="s">
        <v>8</v>
      </c>
      <c r="D11" s="58"/>
      <c r="E11" s="384" t="s">
        <v>237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</row>
    <row r="12" spans="1:15" s="109" customFormat="1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11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11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81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38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030R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9" sqref="A1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415</v>
      </c>
    </row>
    <row r="5" spans="1:13" ht="15" customHeight="1" x14ac:dyDescent="0.2">
      <c r="A5" s="111" t="s">
        <v>417</v>
      </c>
    </row>
    <row r="6" spans="1:13" ht="15" customHeight="1" x14ac:dyDescent="0.2">
      <c r="A6" s="109"/>
    </row>
    <row r="7" spans="1:13" ht="15" customHeight="1" x14ac:dyDescent="0.2">
      <c r="A7" s="556" t="s">
        <v>431</v>
      </c>
      <c r="M7" s="20" t="str">
        <f>A2</f>
        <v>COMPANY #  030R</v>
      </c>
    </row>
    <row r="8" spans="1:13" ht="15" customHeight="1" thickBot="1" x14ac:dyDescent="0.25">
      <c r="A8" s="557" t="s">
        <v>432</v>
      </c>
      <c r="M8" s="6" t="s">
        <v>251</v>
      </c>
    </row>
    <row r="9" spans="1:13" ht="15" customHeight="1" thickTop="1" x14ac:dyDescent="0.2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8" t="s">
        <v>149</v>
      </c>
    </row>
    <row r="11" spans="1:13" ht="15" customHeight="1" x14ac:dyDescent="0.2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8" t="s">
        <v>4</v>
      </c>
      <c r="J11" s="389"/>
      <c r="K11" s="389"/>
      <c r="L11" s="12"/>
      <c r="M11" s="13" t="s">
        <v>6</v>
      </c>
    </row>
    <row r="12" spans="1:13" ht="15" customHeight="1" thickBot="1" x14ac:dyDescent="0.25">
      <c r="A12" s="14"/>
      <c r="B12" s="15"/>
      <c r="C12" s="393" t="s">
        <v>254</v>
      </c>
      <c r="D12" s="15"/>
      <c r="E12" s="16" t="s">
        <v>8</v>
      </c>
      <c r="F12" s="15"/>
      <c r="G12" s="390" t="s">
        <v>255</v>
      </c>
      <c r="H12" s="15"/>
      <c r="I12" s="16" t="s">
        <v>54</v>
      </c>
      <c r="J12" s="15"/>
      <c r="K12" s="390" t="s">
        <v>247</v>
      </c>
      <c r="L12" s="15"/>
      <c r="M12" s="17" t="s">
        <v>8</v>
      </c>
    </row>
    <row r="13" spans="1:13" ht="15" customHeight="1" thickTop="1" x14ac:dyDescent="0.2">
      <c r="A13" s="107" t="s">
        <v>235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379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347</v>
      </c>
    </row>
    <row r="37" spans="1:14" ht="15.75" customHeight="1" x14ac:dyDescent="0.2">
      <c r="A37" s="22"/>
      <c r="M37" s="20" t="str">
        <f>M7</f>
        <v>COMPANY #  030R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9" sqref="A19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417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2">
      <c r="A6" s="109"/>
    </row>
    <row r="7" spans="1:25" x14ac:dyDescent="0.2">
      <c r="A7" s="556" t="s">
        <v>431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7" t="s">
        <v>432</v>
      </c>
    </row>
    <row r="9" spans="1:25" x14ac:dyDescent="0.2">
      <c r="A9" s="170"/>
    </row>
    <row r="10" spans="1:25" x14ac:dyDescent="0.2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030R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4.25" thickTop="1" thickBot="1" x14ac:dyDescent="0.25">
      <c r="A14" s="173"/>
      <c r="B14" s="174"/>
      <c r="C14" s="175"/>
      <c r="D14" s="174"/>
      <c r="E14" s="531" t="s">
        <v>45</v>
      </c>
      <c r="F14" s="532" t="s">
        <v>90</v>
      </c>
      <c r="G14" s="531" t="s">
        <v>46</v>
      </c>
      <c r="H14" s="533" t="s">
        <v>90</v>
      </c>
      <c r="I14" s="531" t="s">
        <v>327</v>
      </c>
      <c r="J14" s="177"/>
      <c r="K14" s="177"/>
      <c r="L14" s="533" t="s">
        <v>90</v>
      </c>
      <c r="M14" s="534" t="s">
        <v>328</v>
      </c>
      <c r="N14" s="532" t="s">
        <v>90</v>
      </c>
      <c r="O14" s="531" t="s">
        <v>329</v>
      </c>
      <c r="P14" s="533" t="s">
        <v>90</v>
      </c>
      <c r="Q14" s="179" t="s">
        <v>330</v>
      </c>
      <c r="R14" s="535" t="s">
        <v>90</v>
      </c>
      <c r="S14" s="536" t="s">
        <v>331</v>
      </c>
      <c r="T14" s="174"/>
      <c r="U14" s="174"/>
      <c r="V14" s="533" t="s">
        <v>91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2">
      <c r="A16" s="181"/>
      <c r="B16" s="182"/>
      <c r="C16" s="183" t="s">
        <v>74</v>
      </c>
      <c r="D16" s="182"/>
      <c r="E16" s="184"/>
      <c r="F16" s="182"/>
      <c r="G16" s="537" t="s">
        <v>333</v>
      </c>
      <c r="H16" s="182"/>
      <c r="I16" s="538" t="s">
        <v>334</v>
      </c>
      <c r="J16" s="538"/>
      <c r="K16" s="538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3.5" thickBot="1" x14ac:dyDescent="0.25">
      <c r="A17" s="187" t="s">
        <v>87</v>
      </c>
      <c r="B17" s="188"/>
      <c r="C17" s="189" t="s">
        <v>88</v>
      </c>
      <c r="D17" s="188"/>
      <c r="E17" s="190" t="s">
        <v>89</v>
      </c>
      <c r="F17" s="539" t="s">
        <v>90</v>
      </c>
      <c r="G17" s="190" t="s">
        <v>335</v>
      </c>
      <c r="H17" s="540" t="s">
        <v>90</v>
      </c>
      <c r="I17" s="190" t="s">
        <v>54</v>
      </c>
      <c r="J17" s="188"/>
      <c r="K17" s="552" t="s">
        <v>336</v>
      </c>
      <c r="L17" s="540" t="s">
        <v>90</v>
      </c>
      <c r="M17" s="190" t="s">
        <v>337</v>
      </c>
      <c r="N17" s="541" t="s">
        <v>90</v>
      </c>
      <c r="O17" s="190" t="s">
        <v>59</v>
      </c>
      <c r="P17" s="541" t="s">
        <v>90</v>
      </c>
      <c r="Q17" s="190" t="s">
        <v>92</v>
      </c>
      <c r="R17" s="539" t="s">
        <v>90</v>
      </c>
      <c r="S17" s="190" t="s">
        <v>93</v>
      </c>
      <c r="T17" s="188"/>
      <c r="U17" s="190" t="s">
        <v>338</v>
      </c>
      <c r="V17" s="541" t="s">
        <v>91</v>
      </c>
      <c r="W17" s="190" t="s">
        <v>94</v>
      </c>
      <c r="X17" s="188"/>
      <c r="Y17" s="191" t="s">
        <v>26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2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3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4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2">
      <c r="A32" s="547" t="s">
        <v>341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2">
      <c r="A41" s="166"/>
      <c r="C41" s="194"/>
      <c r="E41" s="164"/>
      <c r="G41" s="548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5" thickBot="1" x14ac:dyDescent="0.3">
      <c r="A47" s="550" t="s">
        <v>44</v>
      </c>
      <c r="C47" s="546" t="s">
        <v>11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98</v>
      </c>
      <c r="E50" s="164"/>
      <c r="G50" s="164"/>
      <c r="I50" s="164"/>
      <c r="K50" s="164"/>
      <c r="M50" s="164"/>
      <c r="O50" s="164"/>
      <c r="P50" s="549" t="s">
        <v>358</v>
      </c>
      <c r="Q50" s="30"/>
      <c r="S50" s="164"/>
      <c r="W50" s="162"/>
      <c r="Y50" s="164"/>
    </row>
    <row r="51" spans="1:25" x14ac:dyDescent="0.2">
      <c r="A51" s="164"/>
      <c r="C51" s="206" t="s">
        <v>99</v>
      </c>
      <c r="E51" s="164"/>
      <c r="G51" s="164"/>
      <c r="I51" s="164"/>
      <c r="K51" s="164"/>
      <c r="M51" s="164"/>
      <c r="O51" s="164"/>
      <c r="P51" s="317"/>
      <c r="Q51" s="164" t="s">
        <v>357</v>
      </c>
      <c r="S51" s="164"/>
      <c r="W51" s="200" t="s">
        <v>11</v>
      </c>
      <c r="Y51" s="164"/>
    </row>
    <row r="52" spans="1:25" x14ac:dyDescent="0.2">
      <c r="A52" s="164"/>
      <c r="C52" s="206" t="s">
        <v>100</v>
      </c>
      <c r="E52" s="164"/>
      <c r="G52" s="164"/>
      <c r="I52" s="164"/>
      <c r="O52" s="164"/>
      <c r="P52" s="317" t="s">
        <v>11</v>
      </c>
      <c r="Q52" s="164" t="s">
        <v>11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7" t="s">
        <v>11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030R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3.5" thickTop="1" x14ac:dyDescent="0.2">
      <c r="C64" s="163"/>
      <c r="E64" s="164"/>
      <c r="G64" s="548" t="s">
        <v>46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K42" sqref="K42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">
      <c r="A6" s="109"/>
    </row>
    <row r="7" spans="1:15" x14ac:dyDescent="0.2">
      <c r="A7" s="556" t="s">
        <v>431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7" t="s">
        <v>432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030R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5" thickTop="1" x14ac:dyDescent="0.2">
      <c r="A10" s="216"/>
      <c r="B10" s="217"/>
      <c r="C10" s="310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3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5" thickBot="1" x14ac:dyDescent="0.25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5" thickTop="1" x14ac:dyDescent="0.2"/>
    <row r="14" spans="1:15" x14ac:dyDescent="0.2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374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343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375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344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376</v>
      </c>
      <c r="B29" s="215"/>
      <c r="F29" s="232"/>
      <c r="H29" s="232"/>
      <c r="J29" s="232"/>
      <c r="L29" s="232"/>
    </row>
    <row r="30" spans="1:15" x14ac:dyDescent="0.2">
      <c r="A30" s="107" t="s">
        <v>235</v>
      </c>
      <c r="B30" s="215"/>
      <c r="F30" s="232"/>
      <c r="H30" s="232"/>
      <c r="J30" s="232"/>
      <c r="L30" s="232"/>
    </row>
    <row r="31" spans="1:15" x14ac:dyDescent="0.2">
      <c r="A31" s="107" t="s">
        <v>379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3.5" thickBot="1" x14ac:dyDescent="0.2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344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377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11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030R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">
      <c r="A6" s="109"/>
    </row>
    <row r="7" spans="1:11" x14ac:dyDescent="0.2">
      <c r="A7" s="556" t="s">
        <v>431</v>
      </c>
    </row>
    <row r="8" spans="1:11" x14ac:dyDescent="0.2">
      <c r="A8" s="557" t="s">
        <v>432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030R</v>
      </c>
    </row>
    <row r="9" spans="1:11" x14ac:dyDescent="0.2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349</v>
      </c>
    </row>
    <row r="43" spans="1:11" x14ac:dyDescent="0.2">
      <c r="A43" s="318" t="s">
        <v>348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8" t="s">
        <v>350</v>
      </c>
    </row>
    <row r="71" spans="1:11" ht="13.5" customHeight="1" x14ac:dyDescent="0.2">
      <c r="A71" s="42"/>
    </row>
    <row r="72" spans="1:11" x14ac:dyDescent="0.2">
      <c r="K72" s="254" t="str">
        <f>A2</f>
        <v>COMPANY #  030R</v>
      </c>
    </row>
    <row r="73" spans="1:11" x14ac:dyDescent="0.2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9" sqref="A19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128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428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429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129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11</v>
      </c>
      <c r="X4" s="326"/>
    </row>
    <row r="5" spans="1:31" ht="20.100000000000001" customHeight="1" x14ac:dyDescent="0.25">
      <c r="A5" s="111" t="s">
        <v>417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A6" s="109"/>
      <c r="E6" s="328"/>
    </row>
    <row r="7" spans="1:31" ht="20.100000000000001" customHeight="1" x14ac:dyDescent="0.25">
      <c r="A7" s="556" t="s">
        <v>431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030R</v>
      </c>
      <c r="AB7" s="331"/>
    </row>
    <row r="8" spans="1:31" ht="20.100000000000001" customHeight="1" x14ac:dyDescent="0.25">
      <c r="A8" s="557" t="s">
        <v>432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130</v>
      </c>
      <c r="AB8" s="331"/>
    </row>
    <row r="10" spans="1:31" s="358" customFormat="1" ht="20.100000000000001" customHeight="1" x14ac:dyDescent="0.35">
      <c r="A10" s="366" t="s">
        <v>131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132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25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133</v>
      </c>
      <c r="B15" s="452"/>
      <c r="C15" s="453"/>
      <c r="D15" s="454"/>
      <c r="E15" s="455" t="s">
        <v>134</v>
      </c>
      <c r="F15" s="456"/>
      <c r="G15" s="457"/>
      <c r="H15" s="457"/>
      <c r="I15" s="458"/>
      <c r="J15" s="456"/>
      <c r="K15" s="459" t="s">
        <v>135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297</v>
      </c>
    </row>
    <row r="16" spans="1:31" s="358" customFormat="1" ht="20.100000000000001" customHeight="1" x14ac:dyDescent="0.35">
      <c r="A16" s="462" t="s">
        <v>136</v>
      </c>
      <c r="B16" s="463"/>
      <c r="C16" s="464" t="s">
        <v>137</v>
      </c>
      <c r="D16" s="465"/>
      <c r="E16" s="466" t="s">
        <v>138</v>
      </c>
      <c r="F16" s="467"/>
      <c r="G16" s="468" t="s">
        <v>139</v>
      </c>
      <c r="H16" s="467"/>
      <c r="I16" s="468" t="s">
        <v>140</v>
      </c>
      <c r="J16" s="469"/>
      <c r="K16" s="470" t="s">
        <v>141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142</v>
      </c>
      <c r="V16" s="471"/>
      <c r="W16" s="471"/>
      <c r="X16" s="471"/>
      <c r="Y16" s="472"/>
      <c r="Z16" s="472"/>
      <c r="AA16" s="473" t="s">
        <v>143</v>
      </c>
      <c r="AB16" s="474"/>
      <c r="AC16" s="475" t="s">
        <v>44</v>
      </c>
      <c r="AE16" s="476" t="s">
        <v>298</v>
      </c>
    </row>
    <row r="17" spans="1:31" s="358" customFormat="1" ht="20.100000000000001" customHeight="1" thickBot="1" x14ac:dyDescent="0.4">
      <c r="A17" s="477" t="s">
        <v>144</v>
      </c>
      <c r="B17" s="478"/>
      <c r="C17" s="479" t="s">
        <v>145</v>
      </c>
      <c r="D17" s="480"/>
      <c r="E17" s="481" t="s">
        <v>146</v>
      </c>
      <c r="F17" s="482"/>
      <c r="G17" s="483" t="s">
        <v>147</v>
      </c>
      <c r="H17" s="482"/>
      <c r="I17" s="483" t="s">
        <v>148</v>
      </c>
      <c r="J17" s="482"/>
      <c r="K17" s="484" t="s">
        <v>150</v>
      </c>
      <c r="L17" s="485"/>
      <c r="M17" s="484" t="s">
        <v>151</v>
      </c>
      <c r="N17" s="485"/>
      <c r="O17" s="484" t="s">
        <v>368</v>
      </c>
      <c r="P17" s="485"/>
      <c r="Q17" s="484" t="s">
        <v>388</v>
      </c>
      <c r="R17" s="485"/>
      <c r="S17" s="484" t="s">
        <v>423</v>
      </c>
      <c r="T17" s="485"/>
      <c r="U17" s="484" t="s">
        <v>424</v>
      </c>
      <c r="V17" s="485"/>
      <c r="W17" s="484" t="s">
        <v>425</v>
      </c>
      <c r="X17" s="485"/>
      <c r="Y17" s="484" t="s">
        <v>426</v>
      </c>
      <c r="Z17" s="486"/>
      <c r="AA17" s="487" t="s">
        <v>427</v>
      </c>
      <c r="AB17" s="488"/>
      <c r="AC17" s="489" t="s">
        <v>152</v>
      </c>
      <c r="AE17" s="490" t="s">
        <v>326</v>
      </c>
    </row>
    <row r="18" spans="1:31" ht="20.100000000000001" customHeight="1" x14ac:dyDescent="0.25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50000000000003" customHeight="1" x14ac:dyDescent="0.35">
      <c r="A19" s="364" t="s">
        <v>153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5" customHeight="1" x14ac:dyDescent="0.25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5" customHeight="1" x14ac:dyDescent="0.25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5" customHeight="1" x14ac:dyDescent="0.25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5" customHeight="1" x14ac:dyDescent="0.25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5" customHeight="1" x14ac:dyDescent="0.25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5" customHeight="1" x14ac:dyDescent="0.25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5" customHeight="1" x14ac:dyDescent="0.25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5" customHeight="1" x14ac:dyDescent="0.25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5" customHeight="1" x14ac:dyDescent="0.25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5" customHeight="1" x14ac:dyDescent="0.25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5" customHeight="1" x14ac:dyDescent="0.25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5" customHeight="1" x14ac:dyDescent="0.25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5" customHeight="1" x14ac:dyDescent="0.25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5" customHeight="1" x14ac:dyDescent="0.25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5" customHeight="1" x14ac:dyDescent="0.25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5" customHeight="1" x14ac:dyDescent="0.25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5" customHeight="1" x14ac:dyDescent="0.35">
      <c r="A36" s="365" t="s">
        <v>154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5" customHeight="1" x14ac:dyDescent="0.25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5" customHeight="1" thickBot="1" x14ac:dyDescent="0.3">
      <c r="A38" s="351" t="s">
        <v>44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5" customHeight="1" x14ac:dyDescent="0.25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5" customHeight="1" x14ac:dyDescent="0.25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030R</v>
      </c>
    </row>
    <row r="43" spans="1:31" ht="24.95" customHeight="1" x14ac:dyDescent="0.25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130</v>
      </c>
    </row>
    <row r="44" spans="1:31" ht="24.95" customHeight="1" x14ac:dyDescent="0.25">
      <c r="AB44" s="331"/>
      <c r="AC44" s="355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9" sqref="A1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1" t="s">
        <v>417</v>
      </c>
      <c r="B5" s="29"/>
      <c r="C5" s="24"/>
      <c r="D5" s="24"/>
      <c r="E5" s="24"/>
    </row>
    <row r="6" spans="1:5" x14ac:dyDescent="0.2">
      <c r="A6" s="109"/>
    </row>
    <row r="7" spans="1:5" x14ac:dyDescent="0.2">
      <c r="A7" s="556" t="s">
        <v>431</v>
      </c>
      <c r="B7" s="29"/>
      <c r="C7" s="24"/>
      <c r="D7" s="24"/>
      <c r="E7" s="24"/>
    </row>
    <row r="8" spans="1:5" x14ac:dyDescent="0.2">
      <c r="A8" s="557" t="s">
        <v>432</v>
      </c>
      <c r="B8" s="23"/>
      <c r="C8" s="24"/>
      <c r="D8" s="24"/>
      <c r="E8" s="256" t="str">
        <f>A2</f>
        <v>COMPANY #  030R</v>
      </c>
    </row>
    <row r="9" spans="1:5" x14ac:dyDescent="0.2">
      <c r="A9" s="24"/>
      <c r="B9" s="24"/>
      <c r="C9" s="24"/>
      <c r="D9" s="24"/>
      <c r="E9" s="256" t="s">
        <v>223</v>
      </c>
    </row>
    <row r="11" spans="1:5" x14ac:dyDescent="0.2">
      <c r="A11" s="257" t="s">
        <v>156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162</v>
      </c>
      <c r="B13" s="37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1" t="s">
        <v>389</v>
      </c>
      <c r="B16" s="371"/>
    </row>
    <row r="17" spans="1:5" ht="8.1" customHeight="1" x14ac:dyDescent="0.2">
      <c r="A17" s="368"/>
      <c r="B17" s="368"/>
      <c r="C17" s="24"/>
      <c r="D17" s="24"/>
      <c r="E17" s="24"/>
    </row>
    <row r="18" spans="1:5" ht="14.1" customHeight="1" x14ac:dyDescent="0.25">
      <c r="A18" s="369" t="s">
        <v>163</v>
      </c>
      <c r="B18" s="369"/>
      <c r="C18" s="24"/>
      <c r="D18" s="24"/>
      <c r="E18" s="24"/>
    </row>
    <row r="19" spans="1:5" ht="14.1" customHeight="1" x14ac:dyDescent="0.25">
      <c r="A19" s="369" t="s">
        <v>164</v>
      </c>
      <c r="B19" s="369"/>
    </row>
    <row r="20" spans="1:5" ht="14.1" customHeight="1" x14ac:dyDescent="0.25">
      <c r="A20" s="369" t="s">
        <v>352</v>
      </c>
      <c r="B20" s="369"/>
    </row>
    <row r="21" spans="1:5" ht="14.1" customHeight="1" x14ac:dyDescent="0.25">
      <c r="A21" s="369" t="s">
        <v>353</v>
      </c>
      <c r="B21" s="369"/>
    </row>
    <row r="22" spans="1:5" ht="8.1" customHeight="1" x14ac:dyDescent="0.25">
      <c r="A22" s="369"/>
      <c r="B22" s="369"/>
    </row>
    <row r="23" spans="1:5" ht="14.1" customHeight="1" x14ac:dyDescent="0.25">
      <c r="A23" s="369" t="s">
        <v>354</v>
      </c>
      <c r="B23" s="369"/>
    </row>
    <row r="24" spans="1:5" ht="8.1" customHeight="1" x14ac:dyDescent="0.2"/>
    <row r="25" spans="1:5" ht="15.75" x14ac:dyDescent="0.25">
      <c r="A25" s="370" t="s">
        <v>157</v>
      </c>
      <c r="B25" s="370"/>
    </row>
    <row r="26" spans="1:5" ht="15.75" x14ac:dyDescent="0.25">
      <c r="A26" s="370" t="s">
        <v>165</v>
      </c>
      <c r="B26" s="370"/>
    </row>
    <row r="27" spans="1:5" x14ac:dyDescent="0.2">
      <c r="A27" s="367"/>
      <c r="B27" s="367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8" t="s">
        <v>167</v>
      </c>
      <c r="B29" s="33"/>
      <c r="C29" s="24"/>
      <c r="D29" s="24"/>
      <c r="E29" s="258" t="s">
        <v>384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351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381</v>
      </c>
      <c r="B45" s="24"/>
      <c r="C45" s="24"/>
      <c r="D45" s="24"/>
      <c r="E45" s="32"/>
    </row>
    <row r="46" spans="1:5" ht="14.25" customHeight="1" thickBot="1" x14ac:dyDescent="0.25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383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2" t="s">
        <v>13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8" t="s">
        <v>158</v>
      </c>
      <c r="B56" s="33"/>
      <c r="C56" s="24"/>
      <c r="D56" s="24"/>
      <c r="E56" s="258" t="s">
        <v>385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2" t="s">
        <v>349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381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030R</v>
      </c>
    </row>
    <row r="81" spans="1:5" x14ac:dyDescent="0.2">
      <c r="A81" s="24"/>
      <c r="B81" s="24"/>
      <c r="C81" s="24"/>
      <c r="D81" s="24"/>
      <c r="E81" s="256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560" customWidth="1"/>
    <col min="2" max="2" width="2.625" style="560" customWidth="1"/>
    <col min="3" max="3" width="13.5" style="560" customWidth="1"/>
    <col min="4" max="4" width="1.625" style="560" customWidth="1"/>
    <col min="5" max="5" width="15.625" style="560" customWidth="1"/>
    <col min="6" max="6" width="1.625" style="560" customWidth="1"/>
    <col min="7" max="7" width="15.625" style="560" customWidth="1"/>
    <col min="8" max="8" width="1.625" style="560" customWidth="1"/>
    <col min="9" max="9" width="15.625" style="560" customWidth="1"/>
    <col min="10" max="10" width="1.625" style="560" customWidth="1"/>
    <col min="11" max="11" width="15.625" style="560" customWidth="1"/>
    <col min="12" max="12" width="1.625" style="560" customWidth="1"/>
    <col min="13" max="13" width="15.625" style="560" customWidth="1"/>
    <col min="14" max="14" width="1.625" style="560" customWidth="1"/>
    <col min="15" max="15" width="15.625" style="560" customWidth="1"/>
    <col min="16" max="16" width="2" style="560" customWidth="1"/>
    <col min="17" max="17" width="25.75" style="560" customWidth="1"/>
    <col min="18" max="18" width="1.625" style="560" customWidth="1"/>
    <col min="19" max="19" width="15.625" style="560" customWidth="1"/>
    <col min="20" max="16384" width="23" style="560"/>
  </cols>
  <sheetData>
    <row r="1" spans="1:21" x14ac:dyDescent="0.2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">
      <c r="A2" s="561" t="str">
        <f>E5.XLS!A2</f>
        <v>COMPANY #  030R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">
      <c r="A3" s="561" t="str">
        <f>E5.XLS!A3</f>
        <v>COMPANY NAME   Omicron Enterprises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">
      <c r="A4" s="558" t="s">
        <v>437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">
      <c r="A5" s="561" t="str">
        <f>E5.XLS!A5</f>
        <v>FOR THE 6 MONTHS ENDED 6-30-2001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">
      <c r="A7" s="561" t="str">
        <f>E5.XLS!A7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030R</v>
      </c>
    </row>
    <row r="8" spans="1:21" ht="13.5" thickBot="1" x14ac:dyDescent="0.25">
      <c r="A8" s="561" t="str">
        <f>E5.XLS!A8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438</v>
      </c>
    </row>
    <row r="9" spans="1:21" ht="13.5" thickTop="1" x14ac:dyDescent="0.2">
      <c r="A9" s="566"/>
      <c r="B9" s="567"/>
      <c r="C9" s="567"/>
      <c r="D9" s="568"/>
      <c r="E9" s="569" t="s">
        <v>439</v>
      </c>
      <c r="F9" s="570"/>
      <c r="G9" s="571"/>
      <c r="H9" s="570"/>
      <c r="I9" s="571" t="s">
        <v>440</v>
      </c>
      <c r="J9" s="571"/>
      <c r="K9" s="609" t="s">
        <v>441</v>
      </c>
      <c r="L9" s="609"/>
      <c r="M9" s="609"/>
      <c r="N9" s="571"/>
      <c r="O9" s="609" t="s">
        <v>442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443</v>
      </c>
      <c r="F10" s="570"/>
      <c r="G10" s="578" t="s">
        <v>444</v>
      </c>
      <c r="H10" s="570"/>
      <c r="I10" s="577" t="s">
        <v>445</v>
      </c>
      <c r="J10" s="570"/>
      <c r="K10" s="579"/>
      <c r="L10" s="570"/>
      <c r="M10" s="577"/>
      <c r="N10" s="570"/>
      <c r="O10" s="577" t="s">
        <v>11</v>
      </c>
      <c r="P10" s="570"/>
      <c r="Q10" s="577"/>
      <c r="R10" s="577"/>
      <c r="S10" s="580" t="s">
        <v>443</v>
      </c>
      <c r="U10" s="577"/>
    </row>
    <row r="11" spans="1:21" ht="13.5" thickBot="1" x14ac:dyDescent="0.25">
      <c r="A11" s="581"/>
      <c r="B11" s="582"/>
      <c r="C11" s="583" t="s">
        <v>446</v>
      </c>
      <c r="D11" s="564"/>
      <c r="E11" s="584" t="s">
        <v>447</v>
      </c>
      <c r="F11" s="564"/>
      <c r="G11" s="584" t="s">
        <v>448</v>
      </c>
      <c r="H11" s="564"/>
      <c r="I11" s="584" t="s">
        <v>449</v>
      </c>
      <c r="J11" s="564"/>
      <c r="K11" s="584" t="s">
        <v>450</v>
      </c>
      <c r="L11" s="564"/>
      <c r="M11" s="584" t="s">
        <v>451</v>
      </c>
      <c r="N11" s="564"/>
      <c r="O11" s="584" t="s">
        <v>93</v>
      </c>
      <c r="P11" s="564"/>
      <c r="Q11" s="584" t="s">
        <v>452</v>
      </c>
      <c r="R11" s="584"/>
      <c r="S11" s="585" t="s">
        <v>453</v>
      </c>
      <c r="U11" s="577"/>
    </row>
    <row r="12" spans="1:21" ht="12.75" customHeight="1" thickTop="1" x14ac:dyDescent="0.2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2">
      <c r="A13" s="588" t="s">
        <v>454</v>
      </c>
      <c r="B13" s="589"/>
      <c r="C13" s="318" t="s">
        <v>348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455</v>
      </c>
      <c r="B14" s="589"/>
      <c r="C14" s="592" t="s">
        <v>456</v>
      </c>
      <c r="D14" s="589"/>
      <c r="E14" s="588">
        <v>-1000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</v>
      </c>
      <c r="U14" s="573"/>
    </row>
    <row r="15" spans="1:21" ht="23.25" customHeight="1" x14ac:dyDescent="0.2">
      <c r="A15" s="588" t="s">
        <v>457</v>
      </c>
      <c r="B15" s="589"/>
      <c r="C15" s="592" t="s">
        <v>458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459</v>
      </c>
      <c r="B16" s="589"/>
      <c r="C16" s="592" t="s">
        <v>460</v>
      </c>
      <c r="D16" s="589"/>
      <c r="E16" s="588">
        <v>-67902281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-67902281</v>
      </c>
      <c r="U16" s="573"/>
    </row>
    <row r="17" spans="1:21" ht="23.25" customHeight="1" x14ac:dyDescent="0.2">
      <c r="A17" s="588" t="s">
        <v>461</v>
      </c>
      <c r="B17" s="589"/>
      <c r="C17" s="592" t="s">
        <v>462</v>
      </c>
      <c r="D17" s="589"/>
      <c r="E17" s="588">
        <v>-27394230</v>
      </c>
      <c r="F17" s="589"/>
      <c r="G17" s="588">
        <v>-18424036</v>
      </c>
      <c r="H17" s="589"/>
      <c r="I17" s="588"/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-45818266</v>
      </c>
      <c r="U17" s="573"/>
    </row>
    <row r="18" spans="1:21" ht="23.25" customHeight="1" x14ac:dyDescent="0.2">
      <c r="A18" s="588" t="s">
        <v>463</v>
      </c>
      <c r="B18" s="589"/>
      <c r="C18" s="592" t="s">
        <v>464</v>
      </c>
      <c r="D18" s="589"/>
      <c r="E18" s="588">
        <v>-18424036</v>
      </c>
      <c r="F18" s="589"/>
      <c r="G18" s="588">
        <v>18424036</v>
      </c>
      <c r="H18" s="589"/>
      <c r="I18" s="588">
        <v>-135521</v>
      </c>
      <c r="J18" s="589"/>
      <c r="K18" s="588"/>
      <c r="L18" s="589"/>
      <c r="M18" s="588"/>
      <c r="N18" s="589"/>
      <c r="O18" s="588"/>
      <c r="P18" s="589"/>
      <c r="Q18" s="588"/>
      <c r="R18" s="593"/>
      <c r="S18" s="594">
        <f t="shared" si="0"/>
        <v>-135521</v>
      </c>
    </row>
    <row r="19" spans="1:21" ht="23.25" customHeight="1" x14ac:dyDescent="0.2">
      <c r="A19" s="588" t="s">
        <v>465</v>
      </c>
      <c r="B19" s="589"/>
      <c r="C19" s="592" t="s">
        <v>466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>
        <v>372000</v>
      </c>
      <c r="P19" s="589"/>
      <c r="Q19" s="588" t="s">
        <v>491</v>
      </c>
      <c r="R19" s="593"/>
      <c r="S19" s="594">
        <f t="shared" si="0"/>
        <v>372000</v>
      </c>
    </row>
    <row r="20" spans="1:21" ht="23.25" customHeight="1" x14ac:dyDescent="0.2">
      <c r="A20" s="588" t="s">
        <v>467</v>
      </c>
      <c r="B20" s="589"/>
      <c r="C20" s="592" t="s">
        <v>468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469</v>
      </c>
      <c r="B21" s="589"/>
      <c r="C21" s="592" t="s">
        <v>470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471</v>
      </c>
      <c r="B22" s="589"/>
      <c r="C22" s="592" t="s">
        <v>472</v>
      </c>
      <c r="D22" s="589"/>
      <c r="E22" s="588">
        <v>-1</v>
      </c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-1</v>
      </c>
    </row>
    <row r="23" spans="1:21" ht="23.25" customHeight="1" thickBot="1" x14ac:dyDescent="0.25">
      <c r="A23" s="588" t="s">
        <v>473</v>
      </c>
      <c r="B23" s="589"/>
      <c r="C23" s="588" t="s">
        <v>474</v>
      </c>
      <c r="D23" s="589"/>
      <c r="E23" s="595">
        <f>SUM(E14:E22)</f>
        <v>-113721548</v>
      </c>
      <c r="F23" s="589"/>
      <c r="G23" s="595">
        <f>SUM(G14:G22)</f>
        <v>0</v>
      </c>
      <c r="H23" s="589"/>
      <c r="I23" s="595">
        <f>SUM(I14:I22)</f>
        <v>-135521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372000</v>
      </c>
      <c r="P23" s="589"/>
      <c r="Q23" s="591"/>
      <c r="R23" s="593"/>
      <c r="S23" s="595">
        <f>SUM(S14:S22)</f>
        <v>-113485069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475</v>
      </c>
      <c r="B25" s="589"/>
      <c r="C25" s="588" t="s">
        <v>476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9" t="s">
        <v>477</v>
      </c>
      <c r="B28" s="586"/>
      <c r="C28" s="597">
        <v>11</v>
      </c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2">
      <c r="A29" s="598" t="s">
        <v>478</v>
      </c>
      <c r="B29" s="590"/>
      <c r="C29" s="591"/>
      <c r="D29" s="590"/>
      <c r="E29" s="599" t="s">
        <v>350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479</v>
      </c>
      <c r="B30" s="589"/>
      <c r="C30" s="592" t="s">
        <v>480</v>
      </c>
      <c r="D30" s="589"/>
      <c r="E30" s="588">
        <v>67831000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67831000</v>
      </c>
    </row>
    <row r="31" spans="1:21" ht="23.25" customHeight="1" x14ac:dyDescent="0.2">
      <c r="A31" s="588" t="s">
        <v>481</v>
      </c>
      <c r="B31" s="589"/>
      <c r="C31" s="592" t="s">
        <v>482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2">
      <c r="A32" s="588" t="s">
        <v>483</v>
      </c>
      <c r="B32" s="589"/>
      <c r="C32" s="592" t="s">
        <v>484</v>
      </c>
      <c r="D32" s="589"/>
      <c r="E32" s="588">
        <v>45890548</v>
      </c>
      <c r="F32" s="589"/>
      <c r="G32" s="588"/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45890548</v>
      </c>
    </row>
    <row r="33" spans="1:19" s="573" customFormat="1" ht="23.25" customHeight="1" thickBot="1" x14ac:dyDescent="0.25">
      <c r="A33" s="600" t="s">
        <v>485</v>
      </c>
      <c r="B33" s="590"/>
      <c r="C33" s="591"/>
      <c r="D33" s="590"/>
      <c r="E33" s="595">
        <f>SUM(E30:E32)</f>
        <v>113721548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0</v>
      </c>
      <c r="P33" s="590"/>
      <c r="Q33" s="591"/>
      <c r="R33" s="579"/>
      <c r="S33" s="595">
        <f>SUM(S30:S32)</f>
        <v>113721548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486</v>
      </c>
      <c r="B35" s="589"/>
      <c r="C35" s="592" t="s">
        <v>487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488</v>
      </c>
      <c r="B37" s="589"/>
      <c r="C37" s="591"/>
      <c r="D37" s="589"/>
      <c r="E37" s="588">
        <f>+E23+E33</f>
        <v>0</v>
      </c>
      <c r="F37" s="589"/>
      <c r="G37" s="588">
        <f>+G23+G33</f>
        <v>0</v>
      </c>
      <c r="H37" s="589"/>
      <c r="I37" s="588">
        <f>+I23+I33</f>
        <v>-135521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372000</v>
      </c>
      <c r="P37" s="589"/>
      <c r="Q37" s="591"/>
      <c r="R37" s="593"/>
      <c r="S37" s="588">
        <f>+S23+S33</f>
        <v>236479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489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/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x14ac:dyDescent="0.2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3.5" thickBot="1" x14ac:dyDescent="0.2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x14ac:dyDescent="0.2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x14ac:dyDescent="0.2">
      <c r="A48" s="565" t="s">
        <v>490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030R</v>
      </c>
    </row>
    <row r="49" spans="1:19" x14ac:dyDescent="0.2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438</v>
      </c>
    </row>
    <row r="50" spans="1:19" x14ac:dyDescent="0.2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x14ac:dyDescent="0.2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x14ac:dyDescent="0.2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x14ac:dyDescent="0.2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x14ac:dyDescent="0.2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x14ac:dyDescent="0.2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x14ac:dyDescent="0.2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x14ac:dyDescent="0.2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x14ac:dyDescent="0.2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x14ac:dyDescent="0.2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1"/>
  <sheetViews>
    <sheetView showGridLines="0" tabSelected="1" zoomScale="75" workbookViewId="0"/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428</v>
      </c>
      <c r="B2" s="261"/>
      <c r="C2" s="262" t="s">
        <v>185</v>
      </c>
      <c r="D2" s="381" t="s">
        <v>433</v>
      </c>
    </row>
    <row r="3" spans="1:4" x14ac:dyDescent="0.2">
      <c r="A3" s="3" t="s">
        <v>429</v>
      </c>
      <c r="B3" s="261"/>
      <c r="C3" s="262"/>
      <c r="D3" s="387"/>
    </row>
    <row r="4" spans="1:4" x14ac:dyDescent="0.2">
      <c r="A4" s="259" t="s">
        <v>186</v>
      </c>
      <c r="B4" s="259"/>
    </row>
    <row r="5" spans="1:4" x14ac:dyDescent="0.2">
      <c r="A5" s="261" t="s">
        <v>493</v>
      </c>
      <c r="B5" s="261"/>
      <c r="C5" s="262" t="s">
        <v>187</v>
      </c>
      <c r="D5" s="382" t="s">
        <v>436</v>
      </c>
    </row>
    <row r="6" spans="1:4" x14ac:dyDescent="0.2">
      <c r="A6" s="261"/>
      <c r="B6" s="261"/>
      <c r="D6"/>
    </row>
    <row r="7" spans="1:4" x14ac:dyDescent="0.2">
      <c r="A7" s="260" t="s">
        <v>188</v>
      </c>
      <c r="B7" s="261"/>
      <c r="D7" s="319" t="str">
        <f>A2</f>
        <v>COMPANY #  030R</v>
      </c>
    </row>
    <row r="8" spans="1:4" x14ac:dyDescent="0.2">
      <c r="A8" s="264"/>
      <c r="B8" s="261"/>
      <c r="D8" s="263"/>
    </row>
    <row r="9" spans="1:4" x14ac:dyDescent="0.2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">
      <c r="C10" s="269"/>
      <c r="D10" s="269"/>
    </row>
    <row r="11" spans="1:4" x14ac:dyDescent="0.2">
      <c r="A11" s="259" t="s">
        <v>193</v>
      </c>
      <c r="B11" s="270" t="s">
        <v>194</v>
      </c>
      <c r="C11" s="259" t="s">
        <v>195</v>
      </c>
      <c r="D11" s="271" t="s">
        <v>434</v>
      </c>
    </row>
    <row r="12" spans="1:4" ht="6.75" customHeight="1" x14ac:dyDescent="0.2">
      <c r="C12" s="269"/>
      <c r="D12" s="269"/>
    </row>
    <row r="13" spans="1:4" x14ac:dyDescent="0.2">
      <c r="A13" s="259" t="s">
        <v>196</v>
      </c>
      <c r="B13" s="270" t="s">
        <v>197</v>
      </c>
      <c r="C13" s="259" t="s">
        <v>198</v>
      </c>
      <c r="D13" s="271" t="s">
        <v>434</v>
      </c>
    </row>
    <row r="14" spans="1:4" ht="7.5" customHeight="1" x14ac:dyDescent="0.2"/>
    <row r="15" spans="1:4" x14ac:dyDescent="0.2">
      <c r="A15" s="259" t="s">
        <v>199</v>
      </c>
      <c r="B15" s="260" t="s">
        <v>200</v>
      </c>
      <c r="C15" s="259" t="s">
        <v>201</v>
      </c>
    </row>
    <row r="16" spans="1:4" x14ac:dyDescent="0.2">
      <c r="A16"/>
      <c r="B16" s="259" t="s">
        <v>202</v>
      </c>
      <c r="C16" s="259" t="s">
        <v>390</v>
      </c>
      <c r="D16" s="271" t="s">
        <v>434</v>
      </c>
    </row>
    <row r="17" spans="1:4" ht="7.5" customHeight="1" x14ac:dyDescent="0.2">
      <c r="D17"/>
    </row>
    <row r="18" spans="1:4" x14ac:dyDescent="0.2">
      <c r="A18" s="259" t="s">
        <v>342</v>
      </c>
      <c r="B18" s="259" t="s">
        <v>362</v>
      </c>
      <c r="C18" s="259" t="s">
        <v>391</v>
      </c>
      <c r="D18" s="271" t="s">
        <v>434</v>
      </c>
    </row>
    <row r="19" spans="1:4" ht="7.5" customHeight="1" x14ac:dyDescent="0.2"/>
    <row r="20" spans="1:4" x14ac:dyDescent="0.2">
      <c r="A20" s="259" t="s">
        <v>242</v>
      </c>
      <c r="B20" s="259">
        <v>344</v>
      </c>
      <c r="C20" s="259" t="s">
        <v>257</v>
      </c>
      <c r="D20" s="271" t="s">
        <v>435</v>
      </c>
    </row>
    <row r="21" spans="1:4" ht="7.5" customHeight="1" x14ac:dyDescent="0.2"/>
    <row r="22" spans="1:4" x14ac:dyDescent="0.2">
      <c r="A22" s="259" t="s">
        <v>203</v>
      </c>
      <c r="B22" s="259" t="s">
        <v>51</v>
      </c>
      <c r="C22" s="259" t="s">
        <v>204</v>
      </c>
      <c r="D22" s="271" t="s">
        <v>434</v>
      </c>
    </row>
    <row r="23" spans="1:4" x14ac:dyDescent="0.2">
      <c r="A23" s="259"/>
      <c r="B23" s="259" t="s">
        <v>288</v>
      </c>
      <c r="C23" s="259" t="s">
        <v>205</v>
      </c>
      <c r="D23" s="272"/>
    </row>
    <row r="24" spans="1:4" ht="7.5" customHeight="1" x14ac:dyDescent="0.2"/>
    <row r="25" spans="1:4" x14ac:dyDescent="0.2">
      <c r="A25" s="259" t="s">
        <v>206</v>
      </c>
      <c r="B25" s="270" t="s">
        <v>258</v>
      </c>
      <c r="C25" s="259" t="s">
        <v>207</v>
      </c>
      <c r="D25" s="271" t="s">
        <v>435</v>
      </c>
    </row>
    <row r="26" spans="1:4" ht="7.5" customHeight="1" x14ac:dyDescent="0.2"/>
    <row r="27" spans="1:4" x14ac:dyDescent="0.2">
      <c r="A27" s="259" t="s">
        <v>208</v>
      </c>
      <c r="B27" s="270" t="s">
        <v>209</v>
      </c>
      <c r="C27" s="259" t="s">
        <v>392</v>
      </c>
      <c r="D27" s="271" t="s">
        <v>434</v>
      </c>
    </row>
    <row r="28" spans="1:4" ht="7.5" customHeight="1" x14ac:dyDescent="0.2"/>
    <row r="29" spans="1:4" x14ac:dyDescent="0.2">
      <c r="A29" s="259" t="s">
        <v>210</v>
      </c>
      <c r="B29" s="259" t="s">
        <v>361</v>
      </c>
      <c r="C29" s="259" t="s">
        <v>260</v>
      </c>
      <c r="D29" s="271" t="s">
        <v>434</v>
      </c>
    </row>
    <row r="30" spans="1:4" x14ac:dyDescent="0.2">
      <c r="A30" s="259"/>
      <c r="B30" s="259" t="s">
        <v>259</v>
      </c>
      <c r="C30" s="259"/>
      <c r="D30" s="272"/>
    </row>
    <row r="31" spans="1:4" ht="7.5" customHeight="1" x14ac:dyDescent="0.2"/>
    <row r="32" spans="1:4" x14ac:dyDescent="0.2">
      <c r="A32" s="259" t="s">
        <v>211</v>
      </c>
      <c r="B32" s="270" t="s">
        <v>212</v>
      </c>
      <c r="C32" s="259" t="s">
        <v>213</v>
      </c>
      <c r="D32" s="271" t="s">
        <v>434</v>
      </c>
    </row>
    <row r="33" spans="1:33" ht="7.5" customHeight="1" x14ac:dyDescent="0.2"/>
    <row r="34" spans="1:33" x14ac:dyDescent="0.2">
      <c r="A34" s="259" t="s">
        <v>251</v>
      </c>
      <c r="B34" s="270">
        <v>855</v>
      </c>
      <c r="C34" s="259" t="s">
        <v>261</v>
      </c>
      <c r="D34" s="271" t="s">
        <v>434</v>
      </c>
    </row>
    <row r="35" spans="1:33" ht="7.5" customHeight="1" x14ac:dyDescent="0.2"/>
    <row r="36" spans="1:33" x14ac:dyDescent="0.2">
      <c r="A36" s="259" t="s">
        <v>214</v>
      </c>
      <c r="B36" s="270" t="s">
        <v>215</v>
      </c>
      <c r="C36" s="259" t="s">
        <v>393</v>
      </c>
      <c r="D36" s="271" t="s">
        <v>434</v>
      </c>
    </row>
    <row r="37" spans="1:33" ht="7.5" customHeight="1" x14ac:dyDescent="0.2"/>
    <row r="38" spans="1:33" x14ac:dyDescent="0.2">
      <c r="A38" s="259" t="s">
        <v>216</v>
      </c>
      <c r="B38" s="270" t="s">
        <v>217</v>
      </c>
      <c r="C38" s="259" t="s">
        <v>218</v>
      </c>
      <c r="D38" s="271" t="s">
        <v>434</v>
      </c>
    </row>
    <row r="39" spans="1:33" ht="7.5" customHeight="1" x14ac:dyDescent="0.2"/>
    <row r="40" spans="1:33" x14ac:dyDescent="0.2">
      <c r="A40" s="259" t="s">
        <v>130</v>
      </c>
      <c r="B40" s="259"/>
      <c r="C40" s="259" t="s">
        <v>219</v>
      </c>
      <c r="D40" s="271" t="s">
        <v>434</v>
      </c>
    </row>
    <row r="41" spans="1:33" ht="6.75" customHeight="1" x14ac:dyDescent="0.2">
      <c r="A41" s="259"/>
      <c r="B41" s="259"/>
      <c r="C41" s="259"/>
      <c r="D41" s="272"/>
    </row>
    <row r="42" spans="1:33" x14ac:dyDescent="0.2">
      <c r="A42" s="259" t="s">
        <v>223</v>
      </c>
      <c r="B42" s="259" t="s">
        <v>200</v>
      </c>
      <c r="C42" s="259" t="s">
        <v>224</v>
      </c>
      <c r="D42" s="271" t="s">
        <v>434</v>
      </c>
      <c r="AG42"/>
    </row>
    <row r="43" spans="1:33" x14ac:dyDescent="0.2">
      <c r="B43" s="259" t="s">
        <v>202</v>
      </c>
      <c r="C43" s="260" t="s">
        <v>11</v>
      </c>
    </row>
    <row r="45" spans="1:33" x14ac:dyDescent="0.2">
      <c r="A45" s="273"/>
      <c r="B45" s="274"/>
      <c r="C45" s="267" t="s">
        <v>220</v>
      </c>
      <c r="D45" s="275"/>
    </row>
    <row r="46" spans="1:33" x14ac:dyDescent="0.2">
      <c r="C46" s="269"/>
    </row>
    <row r="47" spans="1:33" x14ac:dyDescent="0.2">
      <c r="A47" s="259" t="s">
        <v>221</v>
      </c>
      <c r="B47" s="270" t="s">
        <v>363</v>
      </c>
      <c r="C47" s="259" t="s">
        <v>222</v>
      </c>
      <c r="D47" s="271" t="s">
        <v>434</v>
      </c>
    </row>
    <row r="48" spans="1:33" ht="7.5" customHeight="1" x14ac:dyDescent="0.2"/>
    <row r="49" spans="1:4" x14ac:dyDescent="0.2">
      <c r="A49" s="259"/>
      <c r="B49" s="259"/>
      <c r="C49" s="259"/>
      <c r="D49" s="272"/>
    </row>
    <row r="50" spans="1:4" x14ac:dyDescent="0.2">
      <c r="A50" s="259"/>
      <c r="B50" s="259"/>
      <c r="D50" s="272"/>
    </row>
    <row r="51" spans="1:4" x14ac:dyDescent="0.2">
      <c r="A51" s="259"/>
      <c r="B51" s="270"/>
      <c r="C51" s="259"/>
      <c r="D51" s="320" t="str">
        <f>A2</f>
        <v>COMPANY #  030R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2" sqref="A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394</v>
      </c>
    </row>
    <row r="5" spans="1:19" ht="15" customHeight="1" x14ac:dyDescent="0.2">
      <c r="A5" s="111" t="s">
        <v>417</v>
      </c>
    </row>
    <row r="6" spans="1:19" ht="15" customHeight="1" x14ac:dyDescent="0.2">
      <c r="A6" s="109"/>
    </row>
    <row r="7" spans="1:19" ht="15" customHeight="1" x14ac:dyDescent="0.2">
      <c r="A7" s="556" t="s">
        <v>431</v>
      </c>
      <c r="S7" s="20" t="str">
        <f>A2</f>
        <v>COMPANY #  030R</v>
      </c>
    </row>
    <row r="8" spans="1:19" ht="15" customHeight="1" thickBot="1" x14ac:dyDescent="0.25">
      <c r="A8" s="557" t="s">
        <v>432</v>
      </c>
      <c r="S8" s="6" t="s">
        <v>17</v>
      </c>
    </row>
    <row r="9" spans="1:19" ht="15" customHeight="1" thickTop="1" x14ac:dyDescent="0.2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030R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109"/>
    </row>
    <row r="7" spans="1:21" x14ac:dyDescent="0.2">
      <c r="A7" s="556" t="s">
        <v>431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030R</v>
      </c>
    </row>
    <row r="8" spans="1:21" ht="13.5" thickBot="1" x14ac:dyDescent="0.25">
      <c r="A8" s="557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3"/>
      <c r="B9" s="424"/>
      <c r="C9" s="425" t="s">
        <v>22</v>
      </c>
      <c r="D9" s="426"/>
      <c r="E9" s="427" t="s">
        <v>23</v>
      </c>
      <c r="F9" s="426"/>
      <c r="G9" s="427" t="s">
        <v>289</v>
      </c>
      <c r="H9" s="428"/>
      <c r="I9" s="429" t="s">
        <v>290</v>
      </c>
      <c r="J9" s="430"/>
      <c r="K9" s="430"/>
      <c r="L9" s="430"/>
      <c r="M9" s="431"/>
      <c r="N9" s="32"/>
      <c r="O9" s="429" t="s">
        <v>291</v>
      </c>
      <c r="P9" s="432"/>
      <c r="Q9" s="433"/>
      <c r="R9" s="32"/>
      <c r="S9" s="427" t="s">
        <v>25</v>
      </c>
      <c r="T9" s="32"/>
      <c r="U9" s="434"/>
    </row>
    <row r="10" spans="1:21" x14ac:dyDescent="0.2">
      <c r="A10" s="435" t="s">
        <v>230</v>
      </c>
      <c r="B10" s="424"/>
      <c r="C10" s="436" t="s">
        <v>292</v>
      </c>
      <c r="D10" s="426"/>
      <c r="E10" s="437" t="s">
        <v>386</v>
      </c>
      <c r="F10" s="426"/>
      <c r="G10" s="438" t="s">
        <v>293</v>
      </c>
      <c r="H10" s="32"/>
      <c r="I10" s="439"/>
      <c r="J10" s="32"/>
      <c r="K10" s="33"/>
      <c r="L10" s="32"/>
      <c r="M10" s="440" t="s">
        <v>11</v>
      </c>
      <c r="N10" s="32"/>
      <c r="O10" s="440"/>
      <c r="P10" s="33"/>
      <c r="Q10" s="441"/>
      <c r="R10" s="33"/>
      <c r="S10" s="437" t="s">
        <v>422</v>
      </c>
      <c r="T10" s="32"/>
      <c r="U10" s="442"/>
    </row>
    <row r="11" spans="1:21" ht="13.5" thickBot="1" x14ac:dyDescent="0.25">
      <c r="A11" s="443" t="s">
        <v>232</v>
      </c>
      <c r="B11" s="424"/>
      <c r="C11" s="444" t="s">
        <v>294</v>
      </c>
      <c r="D11" s="426"/>
      <c r="E11" s="445" t="s">
        <v>295</v>
      </c>
      <c r="F11" s="426"/>
      <c r="G11" s="445" t="s">
        <v>296</v>
      </c>
      <c r="H11" s="32"/>
      <c r="I11" s="445" t="s">
        <v>233</v>
      </c>
      <c r="J11" s="446"/>
      <c r="K11" s="447" t="s">
        <v>231</v>
      </c>
      <c r="L11" s="446"/>
      <c r="M11" s="445" t="s">
        <v>24</v>
      </c>
      <c r="N11" s="32"/>
      <c r="O11" s="445" t="s">
        <v>54</v>
      </c>
      <c r="P11" s="448"/>
      <c r="Q11" s="449" t="s">
        <v>5</v>
      </c>
      <c r="R11" s="33"/>
      <c r="S11" s="445" t="s">
        <v>295</v>
      </c>
      <c r="T11" s="32"/>
      <c r="U11" s="445" t="s">
        <v>26</v>
      </c>
    </row>
    <row r="12" spans="1:21" x14ac:dyDescent="0.2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3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030R</v>
      </c>
    </row>
    <row r="44" spans="1:21" x14ac:dyDescent="0.2">
      <c r="A44" s="24"/>
      <c r="B44" s="24"/>
      <c r="C44" s="37"/>
      <c r="D44" s="24"/>
      <c r="E44" s="24"/>
      <c r="F44" s="24"/>
      <c r="G44" s="313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">
      <c r="A6" s="109"/>
    </row>
    <row r="7" spans="1:21" x14ac:dyDescent="0.2">
      <c r="A7" s="556" t="s">
        <v>431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030R</v>
      </c>
    </row>
    <row r="8" spans="1:21" x14ac:dyDescent="0.2">
      <c r="A8" s="557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418</v>
      </c>
      <c r="D10" s="54"/>
      <c r="E10" s="605" t="s">
        <v>400</v>
      </c>
      <c r="F10" s="605"/>
      <c r="G10" s="605"/>
      <c r="H10" s="605"/>
      <c r="I10" s="605"/>
      <c r="J10" s="54"/>
      <c r="K10" s="605" t="s">
        <v>403</v>
      </c>
      <c r="L10" s="606"/>
      <c r="M10" s="606"/>
      <c r="N10" s="54"/>
      <c r="O10" s="605" t="s">
        <v>226</v>
      </c>
      <c r="P10" s="606"/>
      <c r="Q10" s="606"/>
      <c r="R10" s="54"/>
      <c r="S10" s="54"/>
      <c r="T10" s="54"/>
      <c r="U10" s="56"/>
    </row>
    <row r="11" spans="1:21" x14ac:dyDescent="0.2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4"/>
      <c r="K11" s="59" t="s">
        <v>404</v>
      </c>
      <c r="L11" s="58"/>
      <c r="M11" s="59" t="s">
        <v>409</v>
      </c>
      <c r="N11" s="58"/>
      <c r="O11" s="59" t="s">
        <v>227</v>
      </c>
      <c r="P11" s="386"/>
      <c r="Q11" s="59" t="s">
        <v>236</v>
      </c>
      <c r="R11" s="384"/>
      <c r="S11" s="59" t="s">
        <v>8</v>
      </c>
      <c r="T11" s="58"/>
      <c r="U11" s="60"/>
    </row>
    <row r="12" spans="1:21" ht="13.5" thickBot="1" x14ac:dyDescent="0.25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11</v>
      </c>
      <c r="B18" s="290"/>
      <c r="C18" s="289">
        <v>0</v>
      </c>
      <c r="D18" s="291"/>
      <c r="E18" s="289" t="s">
        <v>11</v>
      </c>
      <c r="F18" s="374"/>
      <c r="G18" s="289" t="s">
        <v>11</v>
      </c>
      <c r="H18" s="374"/>
      <c r="I18" s="289" t="s">
        <v>11</v>
      </c>
      <c r="J18" s="374"/>
      <c r="K18" s="289" t="s">
        <v>11</v>
      </c>
      <c r="L18" s="65"/>
      <c r="M18" s="289" t="s">
        <v>11</v>
      </c>
      <c r="N18" s="291"/>
      <c r="O18" s="289" t="s">
        <v>11</v>
      </c>
      <c r="P18" s="291"/>
      <c r="Q18" s="289" t="s">
        <v>11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3" t="s">
        <v>238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38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x14ac:dyDescent="0.2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11</v>
      </c>
      <c r="B32" s="290"/>
      <c r="C32" s="289">
        <v>0</v>
      </c>
      <c r="D32" s="291"/>
      <c r="E32" s="289" t="s">
        <v>11</v>
      </c>
      <c r="F32" s="374"/>
      <c r="G32" s="289" t="s">
        <v>11</v>
      </c>
      <c r="H32" s="374"/>
      <c r="I32" s="289" t="s">
        <v>11</v>
      </c>
      <c r="J32" s="374"/>
      <c r="K32" s="289" t="s">
        <v>11</v>
      </c>
      <c r="L32" s="65"/>
      <c r="M32" s="289" t="s">
        <v>11</v>
      </c>
      <c r="N32" s="291"/>
      <c r="O32" s="289" t="s">
        <v>11</v>
      </c>
      <c r="P32" s="291"/>
      <c r="Q32" s="289" t="s">
        <v>11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3" t="s">
        <v>365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38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">
      <c r="A40" s="51" t="s">
        <v>398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">
      <c r="A41" s="289"/>
      <c r="B41" s="290"/>
      <c r="C41" s="289">
        <v>0</v>
      </c>
      <c r="D41" s="291"/>
      <c r="E41" s="289" t="s">
        <v>11</v>
      </c>
      <c r="F41" s="374"/>
      <c r="G41" s="289" t="s">
        <v>11</v>
      </c>
      <c r="H41" s="374"/>
      <c r="I41" s="289" t="s">
        <v>11</v>
      </c>
      <c r="J41" s="374"/>
      <c r="K41" s="289" t="s">
        <v>11</v>
      </c>
      <c r="L41" s="65"/>
      <c r="M41" s="289" t="s">
        <v>11</v>
      </c>
      <c r="N41" s="291"/>
      <c r="O41" s="289" t="s">
        <v>11</v>
      </c>
      <c r="P41" s="291"/>
      <c r="Q41" s="289" t="s">
        <v>11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5" thickBot="1" x14ac:dyDescent="0.25">
      <c r="A50" s="70" t="s">
        <v>239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5" thickTop="1" x14ac:dyDescent="0.2">
      <c r="A51" s="256" t="s">
        <v>38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">
      <c r="A52" s="256" t="s">
        <v>11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11</v>
      </c>
      <c r="U56" s="70" t="str">
        <f>U7</f>
        <v>COMPANY #  030R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371</v>
      </c>
    </row>
    <row r="5" spans="1:15" ht="15" customHeight="1" x14ac:dyDescent="0.2">
      <c r="A5" s="111" t="str">
        <f>'E1.XLS '!A5</f>
        <v>FOR THE 6 MONTHS ENDED 6-30-2001</v>
      </c>
    </row>
    <row r="6" spans="1:15" ht="15" customHeight="1" x14ac:dyDescent="0.2">
      <c r="A6" s="109"/>
    </row>
    <row r="7" spans="1:15" ht="15" customHeight="1" x14ac:dyDescent="0.2">
      <c r="A7" s="556" t="s">
        <v>431</v>
      </c>
      <c r="O7" s="20" t="str">
        <f>A2</f>
        <v>COMPANY #  030R</v>
      </c>
    </row>
    <row r="8" spans="1:15" ht="15" customHeight="1" thickBot="1" x14ac:dyDescent="0.25">
      <c r="A8" s="557" t="s">
        <v>432</v>
      </c>
      <c r="O8" s="6" t="s">
        <v>242</v>
      </c>
    </row>
    <row r="9" spans="1:15" ht="15" customHeight="1" thickTop="1" x14ac:dyDescent="0.2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149</v>
      </c>
    </row>
    <row r="11" spans="1:15" ht="15" customHeight="1" x14ac:dyDescent="0.2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8" t="s">
        <v>4</v>
      </c>
      <c r="L11" s="389"/>
      <c r="M11" s="389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245</v>
      </c>
      <c r="D12" s="16"/>
      <c r="E12" s="16" t="s">
        <v>8</v>
      </c>
      <c r="F12" s="15"/>
      <c r="G12" s="390" t="s">
        <v>36</v>
      </c>
      <c r="H12" s="15"/>
      <c r="I12" s="16" t="s">
        <v>246</v>
      </c>
      <c r="J12" s="15"/>
      <c r="K12" s="16" t="s">
        <v>54</v>
      </c>
      <c r="L12" s="15"/>
      <c r="M12" s="390" t="s">
        <v>247</v>
      </c>
      <c r="N12" s="15"/>
      <c r="O12" s="17" t="s">
        <v>8</v>
      </c>
    </row>
    <row r="13" spans="1:15" ht="15" customHeight="1" thickTop="1" x14ac:dyDescent="0.2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257</v>
      </c>
      <c r="C15" s="18">
        <v>40</v>
      </c>
      <c r="D15" s="19"/>
      <c r="E15" s="18">
        <v>26187864</v>
      </c>
      <c r="F15" s="19"/>
      <c r="G15" s="18"/>
      <c r="H15" s="19"/>
      <c r="I15" s="18">
        <v>-372000</v>
      </c>
      <c r="J15" s="19"/>
      <c r="K15" s="18"/>
      <c r="L15" s="19"/>
      <c r="M15" s="18"/>
      <c r="N15" s="19"/>
      <c r="O15" s="18">
        <f t="shared" ref="O15:O33" si="0">SUM(E15:K15)</f>
        <v>25815864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248</v>
      </c>
      <c r="B35" s="20"/>
      <c r="C35" s="391"/>
      <c r="D35" s="19"/>
      <c r="E35" s="21">
        <f>SUM(E15:E33)</f>
        <v>26187864</v>
      </c>
      <c r="F35" s="19"/>
      <c r="G35" s="21">
        <f>SUM(G15:G33)</f>
        <v>0</v>
      </c>
      <c r="H35" s="19"/>
      <c r="I35" s="21">
        <f>SUM(I15:I33)</f>
        <v>-372000</v>
      </c>
      <c r="J35" s="392" t="s">
        <v>27</v>
      </c>
      <c r="K35" s="21">
        <f>SUM(K15:K33)</f>
        <v>0</v>
      </c>
      <c r="L35" s="19"/>
      <c r="M35" s="19"/>
      <c r="N35" s="19"/>
      <c r="O35" s="21">
        <f>SUM(O15:O33)</f>
        <v>25815864</v>
      </c>
      <c r="P35" s="20" t="s">
        <v>19</v>
      </c>
    </row>
    <row r="36" spans="1:16" ht="24.95" customHeight="1" thickTop="1" x14ac:dyDescent="0.2">
      <c r="A36" s="22" t="s">
        <v>249</v>
      </c>
      <c r="B36" s="318" t="s">
        <v>350</v>
      </c>
    </row>
    <row r="37" spans="1:16" ht="15.75" customHeight="1" x14ac:dyDescent="0.2">
      <c r="A37" s="22" t="s">
        <v>250</v>
      </c>
      <c r="B37" s="318" t="s">
        <v>348</v>
      </c>
      <c r="O37" s="20" t="str">
        <f>O7</f>
        <v>COMPANY #  030R</v>
      </c>
    </row>
    <row r="38" spans="1:16" ht="10.5" customHeight="1" x14ac:dyDescent="0.2">
      <c r="A38" s="2" t="s">
        <v>387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417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2">
      <c r="A6" s="109"/>
    </row>
    <row r="7" spans="1:18" x14ac:dyDescent="0.2">
      <c r="A7" s="556" t="s">
        <v>431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030R</v>
      </c>
      <c r="R7" s="99"/>
    </row>
    <row r="8" spans="1:18" ht="13.5" thickBot="1" x14ac:dyDescent="0.25">
      <c r="A8" s="557" t="s">
        <v>432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2">
      <c r="A9" s="78"/>
      <c r="B9" s="79"/>
      <c r="C9" s="303" t="s">
        <v>418</v>
      </c>
      <c r="D9" s="80"/>
      <c r="E9" s="79"/>
      <c r="F9" s="80"/>
      <c r="G9" s="79"/>
      <c r="H9" s="80"/>
      <c r="I9" s="607" t="s">
        <v>262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2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2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3.5" thickBot="1" x14ac:dyDescent="0.2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6" t="s">
        <v>268</v>
      </c>
      <c r="J12" s="91"/>
      <c r="K12" s="396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410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411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2">
      <c r="A16" s="93" t="s">
        <v>412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2">
      <c r="A17" s="93" t="s">
        <v>413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2">
      <c r="A18" s="93" t="s">
        <v>414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2">
      <c r="A19" s="93" t="s">
        <v>272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273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274</v>
      </c>
      <c r="B23" s="99"/>
      <c r="C23" s="89">
        <f>SUM(C19:C21)</f>
        <v>0</v>
      </c>
      <c r="D23" s="398" t="s">
        <v>19</v>
      </c>
      <c r="E23" s="89">
        <f>SUM(E19:E21)</f>
        <v>0</v>
      </c>
      <c r="F23" s="398" t="s">
        <v>27</v>
      </c>
      <c r="G23" s="89">
        <f>SUM(G19:G21)</f>
        <v>0</v>
      </c>
      <c r="H23" s="398" t="s">
        <v>27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19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2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2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5" t="s">
        <v>366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3.5" thickBot="1" x14ac:dyDescent="0.25">
      <c r="H29" s="608" t="s">
        <v>360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277</v>
      </c>
      <c r="N30" s="80"/>
      <c r="O30" s="407" t="s">
        <v>278</v>
      </c>
      <c r="P30" s="407"/>
      <c r="Q30" s="408" t="s">
        <v>279</v>
      </c>
      <c r="R30" s="73"/>
    </row>
    <row r="31" spans="1:18" ht="13.5" thickBot="1" x14ac:dyDescent="0.25">
      <c r="A31" s="608" t="s">
        <v>275</v>
      </c>
      <c r="B31" s="608"/>
      <c r="C31" s="608"/>
      <c r="D31" s="608"/>
      <c r="E31" s="608"/>
      <c r="G31" s="401"/>
      <c r="H31" s="409" t="s">
        <v>55</v>
      </c>
      <c r="I31" s="410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2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25">
      <c r="A33" s="402" t="s">
        <v>5</v>
      </c>
      <c r="B33" s="403"/>
      <c r="C33" s="404" t="s">
        <v>276</v>
      </c>
      <c r="D33" s="403"/>
      <c r="E33" s="405" t="s">
        <v>267</v>
      </c>
      <c r="G33" s="83"/>
      <c r="H33" s="107" t="s">
        <v>235</v>
      </c>
    </row>
    <row r="34" spans="1:17" ht="13.5" thickTop="1" x14ac:dyDescent="0.2">
      <c r="A34" s="83"/>
      <c r="B34" s="74"/>
      <c r="E34" s="74"/>
      <c r="H34" s="107" t="s">
        <v>379</v>
      </c>
    </row>
    <row r="35" spans="1:17" ht="3.75" customHeight="1" x14ac:dyDescent="0.2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56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57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280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2"/>
      <c r="B40" s="74"/>
      <c r="C40" s="412"/>
      <c r="E40" s="412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3" t="s">
        <v>73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282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9"/>
      <c r="B50" s="85"/>
      <c r="C50" s="85"/>
      <c r="D50" s="85"/>
      <c r="E50" s="415"/>
      <c r="H50" s="72" t="s">
        <v>285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6"/>
      <c r="D51" s="85"/>
      <c r="E51" s="415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5"/>
      <c r="H52" s="72" t="s">
        <v>287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5"/>
      <c r="H54" s="72" t="s">
        <v>58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2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030R</v>
      </c>
      <c r="R65" s="99"/>
    </row>
    <row r="66" spans="1:18" x14ac:dyDescent="0.2">
      <c r="A66" s="415"/>
      <c r="B66" s="85"/>
      <c r="C66" s="415"/>
      <c r="D66" s="85"/>
      <c r="E66" s="415"/>
      <c r="H66" s="85"/>
      <c r="I66" s="415"/>
      <c r="Q66" s="99" t="s">
        <v>40</v>
      </c>
      <c r="R66" s="99"/>
    </row>
    <row r="67" spans="1:18" x14ac:dyDescent="0.2">
      <c r="A67" s="415"/>
      <c r="B67" s="85"/>
      <c r="C67" s="415"/>
      <c r="H67" s="85"/>
      <c r="I67" s="415"/>
    </row>
    <row r="68" spans="1:18" x14ac:dyDescent="0.2">
      <c r="A68" s="415"/>
      <c r="B68" s="85"/>
      <c r="C68" s="415"/>
      <c r="H68" s="85"/>
      <c r="I68" s="415"/>
    </row>
    <row r="69" spans="1:18" x14ac:dyDescent="0.2">
      <c r="B69" s="74"/>
      <c r="H69" s="85"/>
      <c r="I69" s="415"/>
    </row>
    <row r="70" spans="1:18" x14ac:dyDescent="0.2">
      <c r="D70" s="75"/>
      <c r="H70" s="85"/>
      <c r="I70" s="415"/>
    </row>
    <row r="71" spans="1:18" x14ac:dyDescent="0.2">
      <c r="B71" s="74"/>
      <c r="H71" s="85"/>
      <c r="I71" s="415"/>
    </row>
    <row r="72" spans="1:18" x14ac:dyDescent="0.2">
      <c r="B72" s="74"/>
      <c r="H72" s="85"/>
      <c r="I72" s="415"/>
    </row>
    <row r="73" spans="1:18" x14ac:dyDescent="0.2">
      <c r="B73" s="74"/>
      <c r="H73" s="85"/>
      <c r="I73" s="415"/>
      <c r="Q73" s="73"/>
      <c r="R73" s="73"/>
    </row>
    <row r="74" spans="1:18" x14ac:dyDescent="0.2">
      <c r="B74" s="74"/>
      <c r="H74" s="85"/>
      <c r="I74" s="415"/>
    </row>
    <row r="75" spans="1:18" x14ac:dyDescent="0.2">
      <c r="B75" s="74"/>
      <c r="H75" s="85"/>
      <c r="I75" s="415"/>
    </row>
    <row r="76" spans="1:18" x14ac:dyDescent="0.2">
      <c r="B76" s="74"/>
      <c r="H76" s="85"/>
      <c r="I76" s="415"/>
    </row>
    <row r="77" spans="1:18" x14ac:dyDescent="0.2">
      <c r="B77" s="74"/>
      <c r="H77" s="85"/>
      <c r="I77" s="415"/>
    </row>
    <row r="78" spans="1:18" x14ac:dyDescent="0.2">
      <c r="B78" s="74"/>
      <c r="H78" s="85"/>
      <c r="I78" s="415"/>
    </row>
    <row r="79" spans="1:18" x14ac:dyDescent="0.2">
      <c r="B79" s="74"/>
      <c r="H79" s="85"/>
      <c r="I79" s="415"/>
    </row>
    <row r="80" spans="1:18" x14ac:dyDescent="0.2">
      <c r="B80" s="74"/>
      <c r="H80" s="85"/>
      <c r="I80" s="415"/>
    </row>
    <row r="81" spans="2:9" x14ac:dyDescent="0.2">
      <c r="B81" s="74"/>
      <c r="H81" s="85"/>
      <c r="I81" s="415"/>
    </row>
    <row r="82" spans="2:9" x14ac:dyDescent="0.2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tabSelected="1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tr">
        <f>'E1.XLS '!A5</f>
        <v>FOR THE 6 MONTHS ENDED 6-30-2001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030R</v>
      </c>
      <c r="N7" s="108"/>
      <c r="O7"/>
      <c r="P7" s="108"/>
      <c r="Q7" s="108"/>
      <c r="R7" s="108"/>
      <c r="S7" s="108"/>
      <c r="T7" s="108"/>
    </row>
    <row r="8" spans="1:20" x14ac:dyDescent="0.2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5</v>
      </c>
      <c r="B11" s="58"/>
      <c r="C11" s="59" t="s">
        <v>8</v>
      </c>
      <c r="D11" s="58"/>
      <c r="E11" s="384" t="s">
        <v>370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11</v>
      </c>
      <c r="B18" s="290"/>
      <c r="C18" s="289">
        <v>0</v>
      </c>
      <c r="D18" s="291"/>
      <c r="E18" s="289" t="s">
        <v>11</v>
      </c>
      <c r="F18" s="65"/>
      <c r="G18" s="289" t="s">
        <v>11</v>
      </c>
      <c r="H18" s="291"/>
      <c r="I18" s="289" t="s">
        <v>11</v>
      </c>
      <c r="J18" s="291"/>
      <c r="K18" s="289" t="s">
        <v>11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11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3" t="s">
        <v>240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38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">
      <c r="A33" s="51" t="s">
        <v>64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">
      <c r="A34" s="289" t="s">
        <v>430</v>
      </c>
      <c r="B34" s="290"/>
      <c r="C34" s="289">
        <v>-908</v>
      </c>
      <c r="D34" s="291"/>
      <c r="E34" s="289" t="s">
        <v>11</v>
      </c>
      <c r="F34" s="65"/>
      <c r="G34" s="289" t="s">
        <v>11</v>
      </c>
      <c r="H34" s="291"/>
      <c r="I34" s="289" t="s">
        <v>11</v>
      </c>
      <c r="J34" s="291"/>
      <c r="K34" s="289" t="s">
        <v>11</v>
      </c>
      <c r="L34" s="291"/>
      <c r="M34" s="67">
        <f>SUM(C34:I34)</f>
        <v>-908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x14ac:dyDescent="0.2">
      <c r="A41" s="289"/>
      <c r="B41" s="290"/>
      <c r="C41" s="289" t="s">
        <v>11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65</v>
      </c>
      <c r="B47" s="48"/>
      <c r="C47" s="71">
        <f>SUM(C34:C46)</f>
        <v>-908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-908</v>
      </c>
      <c r="N47" s="48"/>
      <c r="O47" s="48"/>
    </row>
    <row r="48" spans="1:21" s="124" customFormat="1" ht="15.75" customHeight="1" thickTop="1" x14ac:dyDescent="0.2">
      <c r="A48" s="256" t="s">
        <v>38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030R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9" sqref="A19"/>
    </sheetView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>
      <c r="A6" s="109"/>
    </row>
    <row r="7" spans="1:20" ht="15" customHeight="1" x14ac:dyDescent="0.2">
      <c r="A7" s="556" t="s">
        <v>431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030R</v>
      </c>
      <c r="T7" s="128"/>
    </row>
    <row r="8" spans="1:20" ht="15" customHeight="1" thickBot="1" x14ac:dyDescent="0.25">
      <c r="A8" s="557" t="s">
        <v>432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  <c r="T10" s="132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5" customHeight="1" thickTop="1" x14ac:dyDescent="0.2">
      <c r="A32" s="42" t="s">
        <v>349</v>
      </c>
    </row>
    <row r="33" spans="1:20" ht="14.25" customHeight="1" x14ac:dyDescent="0.2">
      <c r="A33" s="314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4" t="s">
        <v>11</v>
      </c>
    </row>
    <row r="35" spans="1:20" ht="14.25" customHeight="1" x14ac:dyDescent="0.2">
      <c r="A35" s="314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030R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9" sqref="A19"/>
    </sheetView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1" customWidth="1"/>
    <col min="6" max="6" width="1.625" style="509" customWidth="1"/>
    <col min="7" max="7" width="6.625" style="512" customWidth="1"/>
    <col min="8" max="8" width="1.625" style="509" customWidth="1"/>
    <col min="9" max="9" width="14.625" style="143"/>
    <col min="10" max="10" width="1.625" style="509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428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429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69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417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25">
      <c r="A6" s="109"/>
    </row>
    <row r="7" spans="1:29" x14ac:dyDescent="0.25">
      <c r="A7" s="556" t="s">
        <v>431</v>
      </c>
      <c r="C7" s="142"/>
      <c r="E7" s="508"/>
      <c r="G7" s="510"/>
      <c r="I7" s="142"/>
      <c r="K7" s="142"/>
      <c r="M7" s="506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 030R</v>
      </c>
    </row>
    <row r="8" spans="1:29" ht="16.5" thickBot="1" x14ac:dyDescent="0.3">
      <c r="A8" s="557" t="s">
        <v>432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5" thickTop="1" x14ac:dyDescent="0.25">
      <c r="A9" s="145"/>
      <c r="B9" s="495"/>
      <c r="C9" s="146"/>
      <c r="D9" s="495"/>
      <c r="E9" s="513"/>
      <c r="F9" s="514"/>
      <c r="G9" s="515"/>
      <c r="H9" s="514"/>
      <c r="I9" s="146" t="s">
        <v>313</v>
      </c>
      <c r="J9" s="514"/>
      <c r="K9" s="147" t="s">
        <v>23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307</v>
      </c>
      <c r="V9" s="147"/>
      <c r="W9" s="147"/>
      <c r="X9" s="495"/>
      <c r="Y9" s="147" t="s">
        <v>25</v>
      </c>
      <c r="Z9" s="496"/>
      <c r="AA9" s="147"/>
      <c r="AB9" s="496"/>
      <c r="AC9" s="148"/>
    </row>
    <row r="10" spans="1:29" x14ac:dyDescent="0.25">
      <c r="A10" s="149" t="s">
        <v>71</v>
      </c>
      <c r="B10" s="497"/>
      <c r="C10" s="150" t="s">
        <v>299</v>
      </c>
      <c r="D10" s="497"/>
      <c r="E10" s="516" t="s">
        <v>314</v>
      </c>
      <c r="F10" s="517"/>
      <c r="G10" s="518" t="s">
        <v>315</v>
      </c>
      <c r="H10" s="517"/>
      <c r="I10" s="150" t="s">
        <v>54</v>
      </c>
      <c r="J10" s="517"/>
      <c r="K10" s="150" t="s">
        <v>22</v>
      </c>
      <c r="L10" s="497"/>
      <c r="M10" s="150" t="s">
        <v>72</v>
      </c>
      <c r="N10" s="497"/>
      <c r="O10" s="150"/>
      <c r="P10" s="497"/>
      <c r="Q10" s="150" t="s">
        <v>36</v>
      </c>
      <c r="R10" s="497"/>
      <c r="S10" s="150" t="s">
        <v>24</v>
      </c>
      <c r="T10" s="497"/>
      <c r="U10" s="150" t="s">
        <v>54</v>
      </c>
      <c r="V10" s="497"/>
      <c r="W10" s="150" t="s">
        <v>5</v>
      </c>
      <c r="X10" s="497"/>
      <c r="Y10" s="150" t="s">
        <v>22</v>
      </c>
      <c r="Z10" s="497"/>
      <c r="AA10" s="150" t="s">
        <v>72</v>
      </c>
      <c r="AB10" s="497"/>
      <c r="AC10" s="507"/>
    </row>
    <row r="11" spans="1:29" ht="16.5" thickBot="1" x14ac:dyDescent="0.3">
      <c r="A11" s="151"/>
      <c r="B11" s="498"/>
      <c r="C11" s="152" t="s">
        <v>300</v>
      </c>
      <c r="D11" s="498"/>
      <c r="E11" s="519" t="s">
        <v>74</v>
      </c>
      <c r="F11" s="520"/>
      <c r="G11" s="521" t="s">
        <v>316</v>
      </c>
      <c r="H11" s="520"/>
      <c r="I11" s="152" t="s">
        <v>317</v>
      </c>
      <c r="J11" s="520"/>
      <c r="K11" s="152" t="s">
        <v>75</v>
      </c>
      <c r="L11" s="498"/>
      <c r="M11" s="152" t="s">
        <v>75</v>
      </c>
      <c r="N11" s="498"/>
      <c r="O11" s="152" t="s">
        <v>73</v>
      </c>
      <c r="P11" s="498"/>
      <c r="Q11" s="152" t="s">
        <v>93</v>
      </c>
      <c r="R11" s="498"/>
      <c r="S11" s="152" t="s">
        <v>93</v>
      </c>
      <c r="T11" s="498"/>
      <c r="U11" s="152" t="s">
        <v>93</v>
      </c>
      <c r="V11" s="498"/>
      <c r="W11" s="152"/>
      <c r="X11" s="498"/>
      <c r="Y11" s="152" t="s">
        <v>75</v>
      </c>
      <c r="Z11" s="498"/>
      <c r="AA11" s="152" t="s">
        <v>75</v>
      </c>
      <c r="AB11" s="498"/>
      <c r="AC11" s="153" t="s">
        <v>73</v>
      </c>
    </row>
    <row r="12" spans="1:29" ht="16.5" thickTop="1" x14ac:dyDescent="0.25">
      <c r="A12" s="107" t="s">
        <v>235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25">
      <c r="A13" s="107" t="s">
        <v>379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4" t="s">
        <v>311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3" t="s">
        <v>323</v>
      </c>
      <c r="C16" s="494" t="s">
        <v>301</v>
      </c>
      <c r="E16" s="522" t="s">
        <v>11</v>
      </c>
      <c r="G16" s="523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302</v>
      </c>
      <c r="C18" s="494" t="s">
        <v>303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25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4" t="s">
        <v>308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25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4" t="s">
        <v>312</v>
      </c>
      <c r="E22" s="524"/>
      <c r="G22" s="154"/>
      <c r="H22" s="154"/>
      <c r="I22" s="154"/>
      <c r="AA22" s="142"/>
    </row>
    <row r="23" spans="1:29" x14ac:dyDescent="0.25">
      <c r="A23" s="504"/>
      <c r="E23" s="524"/>
      <c r="G23" s="154"/>
      <c r="H23" s="154"/>
      <c r="I23" s="154"/>
      <c r="AA23" s="142"/>
    </row>
    <row r="24" spans="1:29" x14ac:dyDescent="0.25">
      <c r="A24" s="504" t="s">
        <v>320</v>
      </c>
      <c r="C24" s="528"/>
      <c r="E24" s="524"/>
      <c r="G24" s="154"/>
      <c r="H24" s="154"/>
      <c r="I24" s="154"/>
      <c r="AA24" s="142"/>
    </row>
    <row r="25" spans="1:29" x14ac:dyDescent="0.25">
      <c r="A25" s="144" t="s">
        <v>322</v>
      </c>
      <c r="E25" s="524"/>
      <c r="G25" s="154"/>
      <c r="H25" s="154"/>
      <c r="I25" s="154"/>
      <c r="AA25" s="142"/>
    </row>
    <row r="26" spans="1:29" ht="24.75" customHeight="1" x14ac:dyDescent="0.25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">
      <c r="A36" s="529" t="s">
        <v>321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3" t="s">
        <v>324</v>
      </c>
      <c r="C38" s="494" t="s">
        <v>304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5"/>
      <c r="E39" s="508"/>
      <c r="G39" s="154"/>
      <c r="I39" s="154"/>
    </row>
    <row r="40" spans="1:30" ht="27.95" customHeight="1" thickBot="1" x14ac:dyDescent="0.3">
      <c r="A40" s="155" t="s">
        <v>305</v>
      </c>
      <c r="C40" s="494" t="s">
        <v>306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25">
      <c r="E41" s="508"/>
      <c r="G41" s="154"/>
      <c r="I41" s="509"/>
    </row>
    <row r="42" spans="1:30" x14ac:dyDescent="0.25">
      <c r="E42" s="526"/>
      <c r="G42" s="509"/>
      <c r="I42" s="509"/>
    </row>
    <row r="43" spans="1:30" ht="16.5" thickBot="1" x14ac:dyDescent="0.3">
      <c r="A43" s="504" t="s">
        <v>309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5" thickTop="1" x14ac:dyDescent="0.25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25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5" thickBot="1" x14ac:dyDescent="0.3">
      <c r="A46" s="504" t="s">
        <v>356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5" thickTop="1" x14ac:dyDescent="0.25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25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25">
      <c r="A49" s="144" t="s">
        <v>76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9.5" x14ac:dyDescent="0.35">
      <c r="A50" s="530" t="s">
        <v>325</v>
      </c>
      <c r="C50" s="144"/>
      <c r="E50" s="526"/>
      <c r="G50" s="509"/>
      <c r="H50" s="526"/>
      <c r="I50" s="509"/>
      <c r="K50" s="142"/>
      <c r="M50" s="142"/>
      <c r="O50" s="142"/>
      <c r="Q50" s="502" t="s">
        <v>11</v>
      </c>
      <c r="S50" s="142"/>
      <c r="U50" s="142"/>
      <c r="W50" s="142"/>
      <c r="Y50" s="142"/>
      <c r="AA50" s="142"/>
      <c r="AC50" s="158" t="str">
        <f>A2</f>
        <v>COMPANY #  030R</v>
      </c>
    </row>
    <row r="51" spans="1:29" x14ac:dyDescent="0.25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25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25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25">
      <c r="E54" s="526"/>
      <c r="G54" s="509"/>
      <c r="H54" s="526"/>
      <c r="I54" s="509"/>
    </row>
    <row r="55" spans="1:29" x14ac:dyDescent="0.25">
      <c r="E55" s="526"/>
      <c r="G55" s="509"/>
      <c r="H55" s="526"/>
      <c r="I55" s="509"/>
    </row>
    <row r="56" spans="1:29" x14ac:dyDescent="0.25">
      <c r="E56" s="526"/>
      <c r="G56" s="509"/>
      <c r="H56" s="526"/>
      <c r="I56" s="509"/>
    </row>
    <row r="57" spans="1:29" x14ac:dyDescent="0.25">
      <c r="E57" s="526"/>
      <c r="G57" s="509"/>
      <c r="H57" s="526"/>
      <c r="I57" s="509"/>
    </row>
    <row r="58" spans="1:29" x14ac:dyDescent="0.25">
      <c r="E58" s="526"/>
      <c r="G58" s="509"/>
      <c r="H58" s="526"/>
      <c r="I58" s="509"/>
    </row>
    <row r="59" spans="1:29" x14ac:dyDescent="0.25">
      <c r="E59" s="526"/>
      <c r="G59" s="509"/>
      <c r="H59" s="526"/>
      <c r="I59" s="509"/>
    </row>
    <row r="60" spans="1:29" x14ac:dyDescent="0.25">
      <c r="E60" s="526"/>
      <c r="G60" s="509"/>
      <c r="H60" s="526"/>
      <c r="I60" s="509"/>
    </row>
    <row r="61" spans="1:29" x14ac:dyDescent="0.25">
      <c r="E61" s="526"/>
      <c r="G61" s="509"/>
      <c r="H61" s="526"/>
      <c r="I61" s="509"/>
    </row>
    <row r="62" spans="1:29" x14ac:dyDescent="0.25">
      <c r="E62" s="526"/>
      <c r="G62" s="509"/>
      <c r="H62" s="526"/>
      <c r="I62" s="509"/>
    </row>
    <row r="63" spans="1:29" x14ac:dyDescent="0.25">
      <c r="E63" s="526"/>
      <c r="G63" s="509"/>
      <c r="H63" s="526"/>
      <c r="I63" s="509"/>
    </row>
    <row r="64" spans="1:29" x14ac:dyDescent="0.25">
      <c r="E64" s="526"/>
      <c r="G64" s="509"/>
      <c r="H64" s="526"/>
      <c r="I64" s="509"/>
    </row>
    <row r="65" spans="5:10" x14ac:dyDescent="0.25">
      <c r="E65" s="526"/>
      <c r="G65" s="509"/>
      <c r="H65" s="526"/>
      <c r="I65" s="509"/>
    </row>
    <row r="66" spans="5:10" x14ac:dyDescent="0.25">
      <c r="E66" s="526"/>
      <c r="G66" s="509"/>
      <c r="H66" s="526"/>
      <c r="I66" s="509"/>
    </row>
    <row r="67" spans="5:10" x14ac:dyDescent="0.25">
      <c r="E67" s="526"/>
      <c r="G67" s="509"/>
      <c r="H67" s="526"/>
      <c r="I67" s="509"/>
    </row>
    <row r="68" spans="5:10" x14ac:dyDescent="0.25">
      <c r="E68" s="526"/>
      <c r="G68" s="509"/>
      <c r="H68" s="526"/>
      <c r="I68" s="509"/>
    </row>
    <row r="69" spans="5:10" x14ac:dyDescent="0.25">
      <c r="J69" s="527"/>
    </row>
    <row r="71" spans="5:10" x14ac:dyDescent="0.25">
      <c r="E71" s="508"/>
      <c r="G71" s="510"/>
      <c r="I71" s="144"/>
    </row>
    <row r="72" spans="5:10" x14ac:dyDescent="0.25">
      <c r="E72" s="30" t="s">
        <v>318</v>
      </c>
      <c r="G72" s="510"/>
      <c r="I72" s="144"/>
    </row>
    <row r="73" spans="5:10" x14ac:dyDescent="0.25">
      <c r="E73" s="508"/>
      <c r="G73" s="510"/>
      <c r="H73" s="30" t="s">
        <v>319</v>
      </c>
      <c r="I73" s="144"/>
    </row>
    <row r="74" spans="5:10" x14ac:dyDescent="0.25">
      <c r="E74" s="508"/>
      <c r="G74" s="510"/>
      <c r="I74" s="142"/>
    </row>
    <row r="75" spans="5:10" x14ac:dyDescent="0.25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2001-07-19T00:31:25Z</cp:lastPrinted>
  <dcterms:created xsi:type="dcterms:W3CDTF">1998-03-02T21:51:31Z</dcterms:created>
  <dcterms:modified xsi:type="dcterms:W3CDTF">2014-09-05T09:59:28Z</dcterms:modified>
</cp:coreProperties>
</file>