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152511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A18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A19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D37" i="1" s="1"/>
  <c r="E5" i="1"/>
  <c r="F5" i="1"/>
  <c r="G5" i="1"/>
  <c r="H5" i="1"/>
  <c r="I5" i="1"/>
  <c r="J5" i="1"/>
  <c r="J37" i="1" s="1"/>
  <c r="K5" i="1"/>
  <c r="K37" i="1" s="1"/>
  <c r="L5" i="1"/>
  <c r="L37" i="1" s="1"/>
  <c r="M5" i="1"/>
  <c r="N5" i="1"/>
  <c r="A6" i="1"/>
  <c r="B6" i="1"/>
  <c r="C6" i="1"/>
  <c r="D6" i="1"/>
  <c r="D16" i="1" s="1"/>
  <c r="E6" i="1"/>
  <c r="E16" i="1" s="1"/>
  <c r="F6" i="1"/>
  <c r="F38" i="1" s="1"/>
  <c r="G6" i="1"/>
  <c r="H6" i="1"/>
  <c r="H38" i="1" s="1"/>
  <c r="H48" i="1" s="1"/>
  <c r="I6" i="1"/>
  <c r="J6" i="1"/>
  <c r="K6" i="1"/>
  <c r="L6" i="1"/>
  <c r="L16" i="1" s="1"/>
  <c r="M6" i="1"/>
  <c r="M16" i="1" s="1"/>
  <c r="N6" i="1"/>
  <c r="N38" i="1" s="1"/>
  <c r="A7" i="1"/>
  <c r="B7" i="1"/>
  <c r="C7" i="1"/>
  <c r="D7" i="1"/>
  <c r="E7" i="1"/>
  <c r="F7" i="1"/>
  <c r="G7" i="1"/>
  <c r="H7" i="1"/>
  <c r="H16" i="1" s="1"/>
  <c r="I7" i="1"/>
  <c r="J7" i="1"/>
  <c r="J16" i="1" s="1"/>
  <c r="K7" i="1"/>
  <c r="L7" i="1"/>
  <c r="M7" i="1"/>
  <c r="N7" i="1"/>
  <c r="A8" i="1"/>
  <c r="B8" i="1"/>
  <c r="C8" i="1"/>
  <c r="D8" i="1"/>
  <c r="E8" i="1"/>
  <c r="F8" i="1"/>
  <c r="G8" i="1"/>
  <c r="H8" i="1"/>
  <c r="H40" i="1" s="1"/>
  <c r="I8" i="1"/>
  <c r="I40" i="1" s="1"/>
  <c r="J8" i="1"/>
  <c r="J40" i="1" s="1"/>
  <c r="K8" i="1"/>
  <c r="L8" i="1"/>
  <c r="M8" i="1"/>
  <c r="N8" i="1"/>
  <c r="A9" i="1"/>
  <c r="B9" i="1"/>
  <c r="C9" i="1"/>
  <c r="D9" i="1"/>
  <c r="D41" i="1" s="1"/>
  <c r="E9" i="1"/>
  <c r="F9" i="1"/>
  <c r="G9" i="1"/>
  <c r="H9" i="1"/>
  <c r="I9" i="1"/>
  <c r="J9" i="1"/>
  <c r="J41" i="1" s="1"/>
  <c r="K9" i="1"/>
  <c r="K16" i="1" s="1"/>
  <c r="L9" i="1"/>
  <c r="L41" i="1" s="1"/>
  <c r="M9" i="1"/>
  <c r="N9" i="1"/>
  <c r="A10" i="1"/>
  <c r="D10" i="1"/>
  <c r="E10" i="1"/>
  <c r="F10" i="1"/>
  <c r="F42" i="1" s="1"/>
  <c r="G10" i="1"/>
  <c r="H10" i="1"/>
  <c r="H42" i="1" s="1"/>
  <c r="I10" i="1"/>
  <c r="J10" i="1"/>
  <c r="K10" i="1"/>
  <c r="L10" i="1"/>
  <c r="M10" i="1"/>
  <c r="N10" i="1"/>
  <c r="N42" i="1" s="1"/>
  <c r="A11" i="1"/>
  <c r="B11" i="1"/>
  <c r="C11" i="1"/>
  <c r="D11" i="1"/>
  <c r="D43" i="1" s="1"/>
  <c r="E11" i="1"/>
  <c r="F11" i="1"/>
  <c r="G11" i="1"/>
  <c r="H11" i="1"/>
  <c r="I11" i="1"/>
  <c r="I43" i="1" s="1"/>
  <c r="J11" i="1"/>
  <c r="J43" i="1" s="1"/>
  <c r="K11" i="1"/>
  <c r="L11" i="1"/>
  <c r="L43" i="1" s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D45" i="1" s="1"/>
  <c r="E13" i="1"/>
  <c r="E45" i="1" s="1"/>
  <c r="F13" i="1"/>
  <c r="F45" i="1" s="1"/>
  <c r="G13" i="1"/>
  <c r="H13" i="1"/>
  <c r="I13" i="1"/>
  <c r="J13" i="1"/>
  <c r="K13" i="1"/>
  <c r="L13" i="1"/>
  <c r="L45" i="1" s="1"/>
  <c r="M13" i="1"/>
  <c r="M45" i="1" s="1"/>
  <c r="N13" i="1"/>
  <c r="N45" i="1" s="1"/>
  <c r="A14" i="1"/>
  <c r="D14" i="1"/>
  <c r="E14" i="1"/>
  <c r="F14" i="1"/>
  <c r="G14" i="1"/>
  <c r="H14" i="1"/>
  <c r="H46" i="1" s="1"/>
  <c r="I14" i="1"/>
  <c r="I46" i="1" s="1"/>
  <c r="J14" i="1"/>
  <c r="J46" i="1" s="1"/>
  <c r="K14" i="1"/>
  <c r="L14" i="1"/>
  <c r="M14" i="1"/>
  <c r="N14" i="1"/>
  <c r="A15" i="1"/>
  <c r="D15" i="1"/>
  <c r="D47" i="1" s="1"/>
  <c r="E15" i="1"/>
  <c r="E47" i="1" s="1"/>
  <c r="F15" i="1"/>
  <c r="F47" i="1" s="1"/>
  <c r="G15" i="1"/>
  <c r="H15" i="1"/>
  <c r="I15" i="1"/>
  <c r="J15" i="1"/>
  <c r="K15" i="1"/>
  <c r="L15" i="1"/>
  <c r="L47" i="1" s="1"/>
  <c r="M15" i="1"/>
  <c r="M47" i="1" s="1"/>
  <c r="N15" i="1"/>
  <c r="N47" i="1" s="1"/>
  <c r="B16" i="1"/>
  <c r="C16" i="1"/>
  <c r="G16" i="1"/>
  <c r="I16" i="1"/>
  <c r="A22" i="1"/>
  <c r="A38" i="1" s="1"/>
  <c r="D22" i="1"/>
  <c r="E22" i="1"/>
  <c r="E32" i="1" s="1"/>
  <c r="F22" i="1"/>
  <c r="G22" i="1"/>
  <c r="G38" i="1" s="1"/>
  <c r="H22" i="1"/>
  <c r="I22" i="1"/>
  <c r="J22" i="1"/>
  <c r="K22" i="1"/>
  <c r="K32" i="1" s="1"/>
  <c r="L22" i="1"/>
  <c r="M22" i="1"/>
  <c r="M32" i="1" s="1"/>
  <c r="N22" i="1"/>
  <c r="A23" i="1"/>
  <c r="A39" i="1" s="1"/>
  <c r="D23" i="1"/>
  <c r="E23" i="1"/>
  <c r="F23" i="1"/>
  <c r="G23" i="1"/>
  <c r="G39" i="1" s="1"/>
  <c r="H23" i="1"/>
  <c r="H32" i="1" s="1"/>
  <c r="I23" i="1"/>
  <c r="I32" i="1" s="1"/>
  <c r="J23" i="1"/>
  <c r="J32" i="1" s="1"/>
  <c r="K23" i="1"/>
  <c r="K39" i="1" s="1"/>
  <c r="L23" i="1"/>
  <c r="M23" i="1"/>
  <c r="N23" i="1"/>
  <c r="A24" i="1"/>
  <c r="A40" i="1" s="1"/>
  <c r="D24" i="1"/>
  <c r="E24" i="1"/>
  <c r="E40" i="1" s="1"/>
  <c r="F24" i="1"/>
  <c r="G24" i="1"/>
  <c r="G40" i="1" s="1"/>
  <c r="H24" i="1"/>
  <c r="I24" i="1"/>
  <c r="J24" i="1"/>
  <c r="K24" i="1"/>
  <c r="K40" i="1" s="1"/>
  <c r="L24" i="1"/>
  <c r="M24" i="1"/>
  <c r="M40" i="1" s="1"/>
  <c r="N24" i="1"/>
  <c r="A25" i="1"/>
  <c r="A41" i="1" s="1"/>
  <c r="D25" i="1"/>
  <c r="E25" i="1"/>
  <c r="F25" i="1"/>
  <c r="G25" i="1"/>
  <c r="G41" i="1" s="1"/>
  <c r="H25" i="1"/>
  <c r="I25" i="1"/>
  <c r="I41" i="1" s="1"/>
  <c r="J25" i="1"/>
  <c r="K25" i="1"/>
  <c r="K41" i="1" s="1"/>
  <c r="L25" i="1"/>
  <c r="M25" i="1"/>
  <c r="N25" i="1"/>
  <c r="A26" i="1"/>
  <c r="A42" i="1" s="1"/>
  <c r="D26" i="1"/>
  <c r="E26" i="1"/>
  <c r="E42" i="1" s="1"/>
  <c r="F26" i="1"/>
  <c r="G26" i="1"/>
  <c r="G42" i="1" s="1"/>
  <c r="H26" i="1"/>
  <c r="I26" i="1"/>
  <c r="J26" i="1"/>
  <c r="K26" i="1"/>
  <c r="K42" i="1" s="1"/>
  <c r="L26" i="1"/>
  <c r="M26" i="1"/>
  <c r="M42" i="1" s="1"/>
  <c r="N26" i="1"/>
  <c r="A27" i="1"/>
  <c r="A43" i="1" s="1"/>
  <c r="D27" i="1"/>
  <c r="E27" i="1"/>
  <c r="F27" i="1"/>
  <c r="G27" i="1"/>
  <c r="G43" i="1" s="1"/>
  <c r="H27" i="1"/>
  <c r="I27" i="1"/>
  <c r="J27" i="1"/>
  <c r="K27" i="1"/>
  <c r="K43" i="1" s="1"/>
  <c r="L27" i="1"/>
  <c r="M27" i="1"/>
  <c r="N27" i="1"/>
  <c r="A28" i="1"/>
  <c r="A44" i="1" s="1"/>
  <c r="D28" i="1"/>
  <c r="E28" i="1"/>
  <c r="E44" i="1" s="1"/>
  <c r="F28" i="1"/>
  <c r="G28" i="1"/>
  <c r="G44" i="1" s="1"/>
  <c r="H28" i="1"/>
  <c r="I28" i="1"/>
  <c r="J28" i="1"/>
  <c r="K28" i="1"/>
  <c r="K44" i="1" s="1"/>
  <c r="L28" i="1"/>
  <c r="M28" i="1"/>
  <c r="M44" i="1" s="1"/>
  <c r="N28" i="1"/>
  <c r="A29" i="1"/>
  <c r="A45" i="1" s="1"/>
  <c r="D29" i="1"/>
  <c r="E29" i="1"/>
  <c r="F29" i="1"/>
  <c r="G29" i="1"/>
  <c r="G45" i="1" s="1"/>
  <c r="H29" i="1"/>
  <c r="I29" i="1"/>
  <c r="I45" i="1" s="1"/>
  <c r="J29" i="1"/>
  <c r="K29" i="1"/>
  <c r="K45" i="1" s="1"/>
  <c r="L29" i="1"/>
  <c r="M29" i="1"/>
  <c r="N29" i="1"/>
  <c r="A30" i="1"/>
  <c r="A46" i="1" s="1"/>
  <c r="D30" i="1"/>
  <c r="E30" i="1"/>
  <c r="E46" i="1" s="1"/>
  <c r="F30" i="1"/>
  <c r="G30" i="1"/>
  <c r="G46" i="1" s="1"/>
  <c r="H30" i="1"/>
  <c r="I30" i="1"/>
  <c r="J30" i="1"/>
  <c r="K30" i="1"/>
  <c r="K46" i="1" s="1"/>
  <c r="L30" i="1"/>
  <c r="M30" i="1"/>
  <c r="M46" i="1" s="1"/>
  <c r="N30" i="1"/>
  <c r="A31" i="1"/>
  <c r="A47" i="1" s="1"/>
  <c r="D31" i="1"/>
  <c r="E31" i="1"/>
  <c r="F31" i="1"/>
  <c r="G31" i="1"/>
  <c r="G47" i="1" s="1"/>
  <c r="H31" i="1"/>
  <c r="I31" i="1"/>
  <c r="I47" i="1" s="1"/>
  <c r="J31" i="1"/>
  <c r="K31" i="1"/>
  <c r="K47" i="1" s="1"/>
  <c r="L31" i="1"/>
  <c r="M31" i="1"/>
  <c r="N31" i="1"/>
  <c r="D32" i="1"/>
  <c r="F32" i="1"/>
  <c r="L32" i="1"/>
  <c r="N32" i="1"/>
  <c r="J36" i="1"/>
  <c r="K36" i="1"/>
  <c r="L36" i="1"/>
  <c r="M36" i="1"/>
  <c r="E37" i="1"/>
  <c r="F37" i="1"/>
  <c r="G37" i="1"/>
  <c r="H37" i="1"/>
  <c r="M37" i="1"/>
  <c r="N37" i="1"/>
  <c r="D38" i="1"/>
  <c r="D48" i="1" s="1"/>
  <c r="I38" i="1"/>
  <c r="J38" i="1"/>
  <c r="J48" i="1" s="1"/>
  <c r="L38" i="1"/>
  <c r="D39" i="1"/>
  <c r="E39" i="1"/>
  <c r="F39" i="1"/>
  <c r="H39" i="1"/>
  <c r="J39" i="1"/>
  <c r="L39" i="1"/>
  <c r="M39" i="1"/>
  <c r="N39" i="1"/>
  <c r="D40" i="1"/>
  <c r="F40" i="1"/>
  <c r="L40" i="1"/>
  <c r="N40" i="1"/>
  <c r="E41" i="1"/>
  <c r="F41" i="1"/>
  <c r="H41" i="1"/>
  <c r="M41" i="1"/>
  <c r="N41" i="1"/>
  <c r="D42" i="1"/>
  <c r="I42" i="1"/>
  <c r="J42" i="1"/>
  <c r="L42" i="1"/>
  <c r="E43" i="1"/>
  <c r="F43" i="1"/>
  <c r="H43" i="1"/>
  <c r="M43" i="1"/>
  <c r="N43" i="1"/>
  <c r="D44" i="1"/>
  <c r="F44" i="1"/>
  <c r="H44" i="1"/>
  <c r="I44" i="1"/>
  <c r="J44" i="1"/>
  <c r="L44" i="1"/>
  <c r="N44" i="1"/>
  <c r="H45" i="1"/>
  <c r="J45" i="1"/>
  <c r="D46" i="1"/>
  <c r="F46" i="1"/>
  <c r="L46" i="1"/>
  <c r="N46" i="1"/>
  <c r="H47" i="1"/>
  <c r="J47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C27" i="4" s="1"/>
  <c r="D6" i="4"/>
  <c r="D27" i="4" s="1"/>
  <c r="E6" i="4"/>
  <c r="F6" i="4"/>
  <c r="F27" i="4" s="1"/>
  <c r="G6" i="4"/>
  <c r="H6" i="4"/>
  <c r="I6" i="4"/>
  <c r="J6" i="4"/>
  <c r="J27" i="4" s="1"/>
  <c r="K6" i="4"/>
  <c r="K27" i="4" s="1"/>
  <c r="L6" i="4"/>
  <c r="L27" i="4" s="1"/>
  <c r="M6" i="4"/>
  <c r="N6" i="4"/>
  <c r="N27" i="4" s="1"/>
  <c r="O6" i="4"/>
  <c r="A7" i="4"/>
  <c r="B7" i="4"/>
  <c r="C7" i="4"/>
  <c r="C28" i="4" s="1"/>
  <c r="D7" i="4"/>
  <c r="D28" i="4" s="1"/>
  <c r="E7" i="4"/>
  <c r="E28" i="4" s="1"/>
  <c r="F7" i="4"/>
  <c r="G7" i="4"/>
  <c r="G28" i="4" s="1"/>
  <c r="H7" i="4"/>
  <c r="I7" i="4"/>
  <c r="J7" i="4"/>
  <c r="K7" i="4"/>
  <c r="K28" i="4" s="1"/>
  <c r="L7" i="4"/>
  <c r="L28" i="4" s="1"/>
  <c r="M7" i="4"/>
  <c r="M28" i="4" s="1"/>
  <c r="N7" i="4"/>
  <c r="O7" i="4"/>
  <c r="O28" i="4" s="1"/>
  <c r="A8" i="4"/>
  <c r="B8" i="4"/>
  <c r="C8" i="4"/>
  <c r="D8" i="4"/>
  <c r="D29" i="4" s="1"/>
  <c r="E8" i="4"/>
  <c r="E29" i="4" s="1"/>
  <c r="F8" i="4"/>
  <c r="F29" i="4" s="1"/>
  <c r="G8" i="4"/>
  <c r="H8" i="4"/>
  <c r="H29" i="4" s="1"/>
  <c r="I8" i="4"/>
  <c r="J8" i="4"/>
  <c r="K8" i="4"/>
  <c r="L8" i="4"/>
  <c r="L29" i="4" s="1"/>
  <c r="M8" i="4"/>
  <c r="M29" i="4" s="1"/>
  <c r="N8" i="4"/>
  <c r="N29" i="4" s="1"/>
  <c r="O8" i="4"/>
  <c r="A9" i="4"/>
  <c r="A30" i="4" s="1"/>
  <c r="B9" i="4"/>
  <c r="C9" i="4"/>
  <c r="D9" i="4"/>
  <c r="E9" i="4"/>
  <c r="E30" i="4" s="1"/>
  <c r="F9" i="4"/>
  <c r="F30" i="4" s="1"/>
  <c r="G9" i="4"/>
  <c r="G30" i="4" s="1"/>
  <c r="H9" i="4"/>
  <c r="I9" i="4"/>
  <c r="I30" i="4" s="1"/>
  <c r="J9" i="4"/>
  <c r="K9" i="4"/>
  <c r="L9" i="4"/>
  <c r="M9" i="4"/>
  <c r="M30" i="4" s="1"/>
  <c r="N9" i="4"/>
  <c r="N30" i="4" s="1"/>
  <c r="O9" i="4"/>
  <c r="O30" i="4" s="1"/>
  <c r="A10" i="4"/>
  <c r="B10" i="4"/>
  <c r="B31" i="4" s="1"/>
  <c r="C10" i="4"/>
  <c r="D10" i="4"/>
  <c r="E10" i="4"/>
  <c r="F10" i="4"/>
  <c r="F31" i="4" s="1"/>
  <c r="G10" i="4"/>
  <c r="G31" i="4" s="1"/>
  <c r="H10" i="4"/>
  <c r="H31" i="4" s="1"/>
  <c r="I10" i="4"/>
  <c r="J10" i="4"/>
  <c r="J31" i="4" s="1"/>
  <c r="K10" i="4"/>
  <c r="L10" i="4"/>
  <c r="M10" i="4"/>
  <c r="N10" i="4"/>
  <c r="N31" i="4" s="1"/>
  <c r="O10" i="4"/>
  <c r="O31" i="4" s="1"/>
  <c r="A11" i="4"/>
  <c r="A32" i="4" s="1"/>
  <c r="B11" i="4"/>
  <c r="C11" i="4"/>
  <c r="C32" i="4" s="1"/>
  <c r="D11" i="4"/>
  <c r="E11" i="4"/>
  <c r="F11" i="4"/>
  <c r="G11" i="4"/>
  <c r="G32" i="4" s="1"/>
  <c r="H11" i="4"/>
  <c r="H32" i="4" s="1"/>
  <c r="I11" i="4"/>
  <c r="I32" i="4" s="1"/>
  <c r="J11" i="4"/>
  <c r="K11" i="4"/>
  <c r="K32" i="4" s="1"/>
  <c r="L11" i="4"/>
  <c r="M11" i="4"/>
  <c r="N11" i="4"/>
  <c r="O11" i="4"/>
  <c r="O32" i="4" s="1"/>
  <c r="A12" i="4"/>
  <c r="A33" i="4" s="1"/>
  <c r="B12" i="4"/>
  <c r="B33" i="4" s="1"/>
  <c r="C12" i="4"/>
  <c r="D12" i="4"/>
  <c r="D33" i="4" s="1"/>
  <c r="E12" i="4"/>
  <c r="F12" i="4"/>
  <c r="G12" i="4"/>
  <c r="H12" i="4"/>
  <c r="H33" i="4" s="1"/>
  <c r="I12" i="4"/>
  <c r="I33" i="4" s="1"/>
  <c r="J12" i="4"/>
  <c r="J33" i="4" s="1"/>
  <c r="K12" i="4"/>
  <c r="L12" i="4"/>
  <c r="L33" i="4" s="1"/>
  <c r="M12" i="4"/>
  <c r="N12" i="4"/>
  <c r="O12" i="4"/>
  <c r="A13" i="4"/>
  <c r="A34" i="4" s="1"/>
  <c r="B13" i="4"/>
  <c r="B34" i="4" s="1"/>
  <c r="C13" i="4"/>
  <c r="C34" i="4" s="1"/>
  <c r="D13" i="4"/>
  <c r="E13" i="4"/>
  <c r="E34" i="4" s="1"/>
  <c r="F13" i="4"/>
  <c r="G13" i="4"/>
  <c r="H13" i="4"/>
  <c r="I13" i="4"/>
  <c r="I34" i="4" s="1"/>
  <c r="J13" i="4"/>
  <c r="J34" i="4" s="1"/>
  <c r="K13" i="4"/>
  <c r="K34" i="4" s="1"/>
  <c r="L13" i="4"/>
  <c r="M13" i="4"/>
  <c r="M34" i="4" s="1"/>
  <c r="N13" i="4"/>
  <c r="O13" i="4"/>
  <c r="O34" i="4" s="1"/>
  <c r="A14" i="4"/>
  <c r="B14" i="4"/>
  <c r="B35" i="4" s="1"/>
  <c r="C14" i="4"/>
  <c r="C35" i="4" s="1"/>
  <c r="D14" i="4"/>
  <c r="D35" i="4" s="1"/>
  <c r="E14" i="4"/>
  <c r="F14" i="4"/>
  <c r="F35" i="4" s="1"/>
  <c r="G14" i="4"/>
  <c r="H14" i="4"/>
  <c r="H35" i="4" s="1"/>
  <c r="I14" i="4"/>
  <c r="J14" i="4"/>
  <c r="J35" i="4" s="1"/>
  <c r="K14" i="4"/>
  <c r="K35" i="4" s="1"/>
  <c r="L14" i="4"/>
  <c r="L35" i="4" s="1"/>
  <c r="M14" i="4"/>
  <c r="N14" i="4"/>
  <c r="N35" i="4" s="1"/>
  <c r="O14" i="4"/>
  <c r="B16" i="4"/>
  <c r="A17" i="4"/>
  <c r="B17" i="4"/>
  <c r="B28" i="4" s="1"/>
  <c r="C17" i="4"/>
  <c r="D17" i="4"/>
  <c r="E17" i="4"/>
  <c r="F17" i="4"/>
  <c r="G17" i="4"/>
  <c r="H17" i="4"/>
  <c r="I17" i="4"/>
  <c r="I28" i="4" s="1"/>
  <c r="J17" i="4"/>
  <c r="J28" i="4" s="1"/>
  <c r="K17" i="4"/>
  <c r="L17" i="4"/>
  <c r="M17" i="4"/>
  <c r="N17" i="4"/>
  <c r="O17" i="4"/>
  <c r="A18" i="4"/>
  <c r="B18" i="4"/>
  <c r="B29" i="4" s="1"/>
  <c r="C18" i="4"/>
  <c r="C29" i="4" s="1"/>
  <c r="D18" i="4"/>
  <c r="E18" i="4"/>
  <c r="F18" i="4"/>
  <c r="G18" i="4"/>
  <c r="H18" i="4"/>
  <c r="I18" i="4"/>
  <c r="J18" i="4"/>
  <c r="J29" i="4" s="1"/>
  <c r="K18" i="4"/>
  <c r="K29" i="4" s="1"/>
  <c r="L18" i="4"/>
  <c r="M18" i="4"/>
  <c r="N18" i="4"/>
  <c r="O18" i="4"/>
  <c r="A19" i="4"/>
  <c r="B19" i="4"/>
  <c r="C19" i="4"/>
  <c r="C30" i="4" s="1"/>
  <c r="D19" i="4"/>
  <c r="D30" i="4" s="1"/>
  <c r="E19" i="4"/>
  <c r="F19" i="4"/>
  <c r="G19" i="4"/>
  <c r="H19" i="4"/>
  <c r="I19" i="4"/>
  <c r="J19" i="4"/>
  <c r="K19" i="4"/>
  <c r="K30" i="4" s="1"/>
  <c r="L19" i="4"/>
  <c r="L30" i="4" s="1"/>
  <c r="M19" i="4"/>
  <c r="N19" i="4"/>
  <c r="O19" i="4"/>
  <c r="A20" i="4"/>
  <c r="B20" i="4"/>
  <c r="C20" i="4"/>
  <c r="D20" i="4"/>
  <c r="D31" i="4" s="1"/>
  <c r="E20" i="4"/>
  <c r="E31" i="4" s="1"/>
  <c r="F20" i="4"/>
  <c r="G20" i="4"/>
  <c r="H20" i="4"/>
  <c r="I20" i="4"/>
  <c r="J20" i="4"/>
  <c r="K20" i="4"/>
  <c r="L20" i="4"/>
  <c r="L31" i="4" s="1"/>
  <c r="M20" i="4"/>
  <c r="M31" i="4" s="1"/>
  <c r="N20" i="4"/>
  <c r="O20" i="4"/>
  <c r="A21" i="4"/>
  <c r="B21" i="4"/>
  <c r="C21" i="4"/>
  <c r="D21" i="4"/>
  <c r="E21" i="4"/>
  <c r="E32" i="4" s="1"/>
  <c r="F21" i="4"/>
  <c r="F32" i="4" s="1"/>
  <c r="G21" i="4"/>
  <c r="H21" i="4"/>
  <c r="I21" i="4"/>
  <c r="J21" i="4"/>
  <c r="K21" i="4"/>
  <c r="L21" i="4"/>
  <c r="M21" i="4"/>
  <c r="M32" i="4" s="1"/>
  <c r="N21" i="4"/>
  <c r="N32" i="4" s="1"/>
  <c r="O21" i="4"/>
  <c r="A22" i="4"/>
  <c r="B22" i="4"/>
  <c r="C22" i="4"/>
  <c r="D22" i="4"/>
  <c r="E22" i="4"/>
  <c r="F22" i="4"/>
  <c r="F33" i="4" s="1"/>
  <c r="G22" i="4"/>
  <c r="G33" i="4" s="1"/>
  <c r="H22" i="4"/>
  <c r="I22" i="4"/>
  <c r="J22" i="4"/>
  <c r="K22" i="4"/>
  <c r="L22" i="4"/>
  <c r="M22" i="4"/>
  <c r="N22" i="4"/>
  <c r="N33" i="4" s="1"/>
  <c r="O22" i="4"/>
  <c r="O33" i="4" s="1"/>
  <c r="A23" i="4"/>
  <c r="B23" i="4"/>
  <c r="C23" i="4"/>
  <c r="D23" i="4"/>
  <c r="E23" i="4"/>
  <c r="F23" i="4"/>
  <c r="G23" i="4"/>
  <c r="G34" i="4" s="1"/>
  <c r="H23" i="4"/>
  <c r="H34" i="4" s="1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I35" i="4" s="1"/>
  <c r="J24" i="4"/>
  <c r="K24" i="4"/>
  <c r="L24" i="4"/>
  <c r="M24" i="4"/>
  <c r="N24" i="4"/>
  <c r="O24" i="4"/>
  <c r="B27" i="4"/>
  <c r="E27" i="4"/>
  <c r="G27" i="4"/>
  <c r="H27" i="4"/>
  <c r="I27" i="4"/>
  <c r="M27" i="4"/>
  <c r="O27" i="4"/>
  <c r="A28" i="4"/>
  <c r="F28" i="4"/>
  <c r="H28" i="4"/>
  <c r="N28" i="4"/>
  <c r="A29" i="4"/>
  <c r="G29" i="4"/>
  <c r="I29" i="4"/>
  <c r="O29" i="4"/>
  <c r="B30" i="4"/>
  <c r="H30" i="4"/>
  <c r="J30" i="4"/>
  <c r="A31" i="4"/>
  <c r="C31" i="4"/>
  <c r="I31" i="4"/>
  <c r="K31" i="4"/>
  <c r="B32" i="4"/>
  <c r="D32" i="4"/>
  <c r="J32" i="4"/>
  <c r="L32" i="4"/>
  <c r="C33" i="4"/>
  <c r="E33" i="4"/>
  <c r="K33" i="4"/>
  <c r="M33" i="4"/>
  <c r="D34" i="4"/>
  <c r="F34" i="4"/>
  <c r="L34" i="4"/>
  <c r="N34" i="4"/>
  <c r="A35" i="4"/>
  <c r="E35" i="4"/>
  <c r="G35" i="4"/>
  <c r="M35" i="4"/>
  <c r="O35" i="4"/>
  <c r="I48" i="1" l="1"/>
  <c r="G48" i="1"/>
  <c r="N48" i="1"/>
  <c r="F48" i="1"/>
  <c r="L48" i="1"/>
  <c r="I39" i="1"/>
  <c r="M38" i="1"/>
  <c r="M48" i="1" s="1"/>
  <c r="E38" i="1"/>
  <c r="E48" i="1" s="1"/>
  <c r="G32" i="1"/>
  <c r="K38" i="1"/>
  <c r="K48" i="1" s="1"/>
  <c r="N16" i="1"/>
  <c r="F16" i="1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<sst xmlns="http://schemas.openxmlformats.org/spreadsheetml/2006/main" count="102" uniqueCount="51">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</sst>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34" xfId="0" applyFont="1" applyBorder="1"/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0" fontId="10" fillId="0" borderId="34" xfId="0" applyFont="1" applyBorder="1"/>
    <xf numFmtId="0" fontId="8" fillId="0" borderId="0" xfId="0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5" xfId="0" applyFont="1" applyBorder="1"/>
    <xf numFmtId="0" fontId="5" fillId="0" borderId="17" xfId="0" applyFont="1" applyBorder="1"/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32" xfId="0" applyFont="1" applyBorder="1"/>
    <xf numFmtId="0" fontId="4" fillId="0" borderId="27" xfId="0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36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36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  <xf numFmtId="172" fontId="4" fillId="0" borderId="0" xfId="1" applyNumberFormat="1" applyFont="1" applyAlignment="1">
      <alignment horizontal="left"/>
    </xf>
    <xf numFmtId="172" fontId="6" fillId="0" borderId="0" xfId="1" applyNumberFormat="1" applyFont="1"/>
    <xf numFmtId="172" fontId="6" fillId="0" borderId="2" xfId="1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0" xfId="1" applyNumberFormat="1" applyFont="1"/>
    <xf numFmtId="172" fontId="7" fillId="0" borderId="0" xfId="1" applyNumberFormat="1" applyFont="1"/>
    <xf numFmtId="172" fontId="4" fillId="0" borderId="22" xfId="1" applyNumberFormat="1" applyFont="1" applyBorder="1"/>
    <xf numFmtId="172" fontId="7" fillId="0" borderId="0" xfId="1" applyNumberFormat="1" applyFont="1" applyBorder="1"/>
    <xf numFmtId="172" fontId="5" fillId="0" borderId="11" xfId="1" applyNumberFormat="1" applyFont="1" applyBorder="1"/>
    <xf numFmtId="172" fontId="5" fillId="0" borderId="0" xfId="1" applyNumberFormat="1" applyFont="1" applyAlignment="1">
      <alignment horizontal="center"/>
    </xf>
    <xf numFmtId="172" fontId="4" fillId="0" borderId="0" xfId="1" applyNumberFormat="1" applyFont="1" applyAlignment="1">
      <alignment horizontal="center"/>
    </xf>
    <xf numFmtId="172" fontId="4" fillId="0" borderId="17" xfId="1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37" xfId="1" applyNumberFormat="1" applyFont="1" applyBorder="1" applyAlignment="1">
      <alignment horizontal="center"/>
    </xf>
    <xf numFmtId="172" fontId="4" fillId="0" borderId="38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172" fontId="4" fillId="0" borderId="0" xfId="1" applyNumberFormat="1" applyFont="1"/>
    <xf numFmtId="172" fontId="5" fillId="0" borderId="21" xfId="1" applyNumberFormat="1" applyFont="1" applyBorder="1" applyAlignment="1">
      <alignment horizontal="center"/>
    </xf>
    <xf numFmtId="172" fontId="4" fillId="0" borderId="37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172" fontId="4" fillId="0" borderId="39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172" fontId="4" fillId="0" borderId="40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36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17" fontId="6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osition/WestPos%20Report_1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956202.17772281519</v>
          </cell>
          <cell r="H9">
            <v>0</v>
          </cell>
          <cell r="I9">
            <v>47141.914706756419</v>
          </cell>
          <cell r="J9">
            <v>56680.680444224941</v>
          </cell>
          <cell r="K9">
            <v>103822.59515098136</v>
          </cell>
          <cell r="L9">
            <v>-42671.016470584364</v>
          </cell>
          <cell r="M9">
            <v>-83738.521605483489</v>
          </cell>
          <cell r="N9">
            <v>-82714.400154071191</v>
          </cell>
          <cell r="O9">
            <v>-64504.258641706881</v>
          </cell>
          <cell r="P9">
            <v>-578480.36698652222</v>
          </cell>
          <cell r="Q9">
            <v>-443968.43913493201</v>
          </cell>
          <cell r="R9">
            <v>-1292362.3698501661</v>
          </cell>
          <cell r="S9">
            <v>979692.70251371164</v>
          </cell>
          <cell r="T9">
            <v>1165049.2499082854</v>
          </cell>
        </row>
        <row r="10">
          <cell r="A10" t="str">
            <v>COB</v>
          </cell>
          <cell r="C10">
            <v>-1504164.0095315075</v>
          </cell>
          <cell r="H10">
            <v>0</v>
          </cell>
          <cell r="I10">
            <v>8490.1151058348987</v>
          </cell>
          <cell r="J10">
            <v>-86741.568486029821</v>
          </cell>
          <cell r="K10">
            <v>-78251.453380194929</v>
          </cell>
          <cell r="L10">
            <v>-1145.205673956194</v>
          </cell>
          <cell r="M10">
            <v>-1238.8108808968082</v>
          </cell>
          <cell r="N10">
            <v>41993.128713838189</v>
          </cell>
          <cell r="O10">
            <v>110591.65683456008</v>
          </cell>
          <cell r="P10">
            <v>-160230.9696358919</v>
          </cell>
          <cell r="Q10">
            <v>62519.06101393202</v>
          </cell>
          <cell r="R10">
            <v>-11430.939664671916</v>
          </cell>
          <cell r="S10">
            <v>-741866.16209523741</v>
          </cell>
          <cell r="T10">
            <v>-672615.45439140394</v>
          </cell>
        </row>
        <row r="11">
          <cell r="A11" t="str">
            <v>NP15</v>
          </cell>
          <cell r="C11">
            <v>-1778963.2568963117</v>
          </cell>
          <cell r="H11">
            <v>0</v>
          </cell>
          <cell r="I11">
            <v>39557.176013607634</v>
          </cell>
          <cell r="J11">
            <v>52235.921988059476</v>
          </cell>
          <cell r="K11">
            <v>91793.098001667109</v>
          </cell>
          <cell r="L11">
            <v>12129.148024453476</v>
          </cell>
          <cell r="M11">
            <v>47806.253507371017</v>
          </cell>
          <cell r="N11">
            <v>73053.116417593803</v>
          </cell>
          <cell r="O11">
            <v>208815.19096488986</v>
          </cell>
          <cell r="P11">
            <v>82703.771702503785</v>
          </cell>
          <cell r="Q11">
            <v>236259.12967345121</v>
          </cell>
          <cell r="R11">
            <v>628540.31123330048</v>
          </cell>
          <cell r="S11">
            <v>-447168.4661686641</v>
          </cell>
          <cell r="T11">
            <v>-2052128.1999626174</v>
          </cell>
        </row>
        <row r="12">
          <cell r="A12" t="str">
            <v>ZP26</v>
          </cell>
          <cell r="C12">
            <v>436933.76453090936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117270.03207554651</v>
          </cell>
          <cell r="T12">
            <v>319663.7324553628</v>
          </cell>
        </row>
        <row r="13">
          <cell r="A13" t="str">
            <v>SP15</v>
          </cell>
          <cell r="C13">
            <v>-5272727.9029661315</v>
          </cell>
          <cell r="H13">
            <v>0</v>
          </cell>
          <cell r="I13">
            <v>-21631.921165353124</v>
          </cell>
          <cell r="J13">
            <v>23695.346325038376</v>
          </cell>
          <cell r="K13">
            <v>2063.4251596852519</v>
          </cell>
          <cell r="L13">
            <v>-47701.564558192942</v>
          </cell>
          <cell r="M13">
            <v>-78849.111012844907</v>
          </cell>
          <cell r="N13">
            <v>14737.195310177998</v>
          </cell>
          <cell r="O13">
            <v>111084.71189649732</v>
          </cell>
          <cell r="P13">
            <v>-57020.986110479302</v>
          </cell>
          <cell r="Q13">
            <v>203858.12462393747</v>
          </cell>
          <cell r="R13">
            <v>133396.19314382525</v>
          </cell>
          <cell r="S13">
            <v>240692.88802468468</v>
          </cell>
          <cell r="T13">
            <v>-5648880.4092943268</v>
          </cell>
        </row>
        <row r="14">
          <cell r="A14" t="str">
            <v>Palo Verde</v>
          </cell>
          <cell r="C14">
            <v>1888125.2683383827</v>
          </cell>
          <cell r="H14">
            <v>0</v>
          </cell>
          <cell r="I14">
            <v>26289.43624466192</v>
          </cell>
          <cell r="J14">
            <v>61954.560699468835</v>
          </cell>
          <cell r="K14">
            <v>88243.996944130748</v>
          </cell>
          <cell r="L14">
            <v>62331.027213470144</v>
          </cell>
          <cell r="M14">
            <v>69679.299633761388</v>
          </cell>
          <cell r="N14">
            <v>-407376.8568240215</v>
          </cell>
          <cell r="O14">
            <v>-1267433.6121792351</v>
          </cell>
          <cell r="P14">
            <v>-910520.64584608679</v>
          </cell>
          <cell r="Q14">
            <v>-540332.62686969864</v>
          </cell>
          <cell r="R14">
            <v>-2676466.8075494082</v>
          </cell>
          <cell r="S14">
            <v>-710239.2311747612</v>
          </cell>
          <cell r="T14">
            <v>5186587.3101184368</v>
          </cell>
        </row>
        <row r="15">
          <cell r="A15" t="str">
            <v>Rockies</v>
          </cell>
          <cell r="C15">
            <v>-142726.10410380256</v>
          </cell>
          <cell r="H15">
            <v>0</v>
          </cell>
          <cell r="I15">
            <v>-3216.8117222150672</v>
          </cell>
          <cell r="J15">
            <v>-2237.0069184514005</v>
          </cell>
          <cell r="K15">
            <v>-5453.8186406664681</v>
          </cell>
          <cell r="L15">
            <v>-1886.29373273899</v>
          </cell>
          <cell r="M15">
            <v>-1848.7750330375502</v>
          </cell>
          <cell r="N15">
            <v>-2208.0810092106794</v>
          </cell>
          <cell r="O15">
            <v>-14713.263579840757</v>
          </cell>
          <cell r="P15">
            <v>-27746.862076074802</v>
          </cell>
          <cell r="Q15">
            <v>-16250.608464121658</v>
          </cell>
          <cell r="R15">
            <v>-64953.053086238295</v>
          </cell>
          <cell r="S15">
            <v>-72319.232376897766</v>
          </cell>
          <cell r="T15">
            <v>0</v>
          </cell>
        </row>
        <row r="16">
          <cell r="A16" t="str">
            <v>Total West Desk Power Position - MWH</v>
          </cell>
          <cell r="C16">
            <v>-5417320.0629056459</v>
          </cell>
          <cell r="H16">
            <v>0</v>
          </cell>
          <cell r="I16">
            <v>96629.909183292679</v>
          </cell>
          <cell r="J16">
            <v>105587.93405231042</v>
          </cell>
          <cell r="K16">
            <v>202217.8432356031</v>
          </cell>
          <cell r="L16">
            <v>-18943.905197548869</v>
          </cell>
          <cell r="M16">
            <v>-48189.665391130351</v>
          </cell>
          <cell r="N16">
            <v>-362515.89754569338</v>
          </cell>
          <cell r="O16">
            <v>-916159.57470483542</v>
          </cell>
          <cell r="P16">
            <v>-1651296.0589525513</v>
          </cell>
          <cell r="Q16">
            <v>-497915.35915743164</v>
          </cell>
          <cell r="R16">
            <v>-3283276.6657733587</v>
          </cell>
          <cell r="S16">
            <v>-633937.46920161764</v>
          </cell>
          <cell r="T16">
            <v>-1702323.7711662631</v>
          </cell>
        </row>
        <row r="109">
          <cell r="C109">
            <v>985961.6068107083</v>
          </cell>
          <cell r="H109">
            <v>0</v>
          </cell>
          <cell r="I109">
            <v>63970.656225974133</v>
          </cell>
          <cell r="J109">
            <v>71843.910154080717</v>
          </cell>
          <cell r="K109">
            <v>135814.56638005486</v>
          </cell>
          <cell r="L109">
            <v>-43397.324217359092</v>
          </cell>
          <cell r="M109">
            <v>-84517.645100037451</v>
          </cell>
          <cell r="N109">
            <v>-82932.95509187365</v>
          </cell>
          <cell r="O109">
            <v>-65132.582021137438</v>
          </cell>
          <cell r="P109">
            <v>-580704.07759388757</v>
          </cell>
          <cell r="Q109">
            <v>-446199.74533449789</v>
          </cell>
          <cell r="R109">
            <v>-1291543.7041496499</v>
          </cell>
          <cell r="S109">
            <v>978720.83854193182</v>
          </cell>
          <cell r="T109">
            <v>1162969.9060383735</v>
          </cell>
        </row>
        <row r="110">
          <cell r="C110">
            <v>-1500484.2444961243</v>
          </cell>
          <cell r="H110">
            <v>0</v>
          </cell>
          <cell r="I110">
            <v>11303.046876801873</v>
          </cell>
          <cell r="J110">
            <v>-86109.702108271871</v>
          </cell>
          <cell r="K110">
            <v>-74806.655231469995</v>
          </cell>
          <cell r="L110">
            <v>-1145.0112579983743</v>
          </cell>
          <cell r="M110">
            <v>-1238.6003660685765</v>
          </cell>
          <cell r="N110">
            <v>41985.989402073043</v>
          </cell>
          <cell r="O110">
            <v>110572.84013600675</v>
          </cell>
          <cell r="P110">
            <v>-160203.67605269502</v>
          </cell>
          <cell r="Q110">
            <v>62508.41249964622</v>
          </cell>
          <cell r="R110">
            <v>-11428.98866528353</v>
          </cell>
          <cell r="S110">
            <v>-741739.95434899512</v>
          </cell>
          <cell r="T110">
            <v>-672508.64625037392</v>
          </cell>
        </row>
        <row r="111">
          <cell r="C111">
            <v>-1836890.2290165585</v>
          </cell>
          <cell r="H111">
            <v>0</v>
          </cell>
          <cell r="I111">
            <v>30838.569967243893</v>
          </cell>
          <cell r="J111">
            <v>51949.336637819186</v>
          </cell>
          <cell r="K111">
            <v>82787.906605063079</v>
          </cell>
          <cell r="L111">
            <v>2596.3971464810602</v>
          </cell>
          <cell r="M111">
            <v>27182.725162277122</v>
          </cell>
          <cell r="N111">
            <v>73040.696879266266</v>
          </cell>
          <cell r="O111">
            <v>208779.65326133175</v>
          </cell>
          <cell r="P111">
            <v>82689.684121820261</v>
          </cell>
          <cell r="Q111">
            <v>236218.88946690439</v>
          </cell>
          <cell r="R111">
            <v>608627.58470226405</v>
          </cell>
          <cell r="S111">
            <v>-476527.84818762582</v>
          </cell>
          <cell r="T111">
            <v>-2051777.8721362613</v>
          </cell>
        </row>
        <row r="112">
          <cell r="C112">
            <v>436859.54821717995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117250.08183950299</v>
          </cell>
          <cell r="T112">
            <v>319609.46637767705</v>
          </cell>
        </row>
        <row r="113">
          <cell r="C113">
            <v>-5417765.1000220822</v>
          </cell>
          <cell r="H113">
            <v>0</v>
          </cell>
          <cell r="I113">
            <v>-17515.102672875204</v>
          </cell>
          <cell r="J113">
            <v>3639.5249677141423</v>
          </cell>
          <cell r="K113">
            <v>-13875.577705161062</v>
          </cell>
          <cell r="L113">
            <v>-38162.771760975309</v>
          </cell>
          <cell r="M113">
            <v>-78835.705666172333</v>
          </cell>
          <cell r="N113">
            <v>14734.689857483732</v>
          </cell>
          <cell r="O113">
            <v>111065.79766637612</v>
          </cell>
          <cell r="P113">
            <v>-87265.999886323858</v>
          </cell>
          <cell r="Q113">
            <v>113658.295888298</v>
          </cell>
          <cell r="R113">
            <v>32824.631744767714</v>
          </cell>
          <cell r="S113">
            <v>211216.43894792319</v>
          </cell>
          <cell r="T113">
            <v>-5647930.5930096088</v>
          </cell>
        </row>
        <row r="114">
          <cell r="C114">
            <v>1075990.1810081047</v>
          </cell>
          <cell r="H114">
            <v>0</v>
          </cell>
          <cell r="I114">
            <v>3482.5192655346264</v>
          </cell>
          <cell r="J114">
            <v>-40008.661274047634</v>
          </cell>
          <cell r="K114">
            <v>-36526.142008513008</v>
          </cell>
          <cell r="L114">
            <v>49762.716603525412</v>
          </cell>
          <cell r="M114">
            <v>55909.910131211167</v>
          </cell>
          <cell r="N114">
            <v>-400072.30101679411</v>
          </cell>
          <cell r="O114">
            <v>-1245814.2292506252</v>
          </cell>
          <cell r="P114">
            <v>-942496.32909734093</v>
          </cell>
          <cell r="Q114">
            <v>-518412.80802238511</v>
          </cell>
          <cell r="R114">
            <v>-2664036.5034294873</v>
          </cell>
          <cell r="S114">
            <v>-1410715.01557158</v>
          </cell>
          <cell r="T114">
            <v>5187267.8420176832</v>
          </cell>
        </row>
        <row r="115">
          <cell r="C115">
            <v>-146872.27684129562</v>
          </cell>
          <cell r="H115">
            <v>0</v>
          </cell>
          <cell r="I115">
            <v>-4440.203082232596</v>
          </cell>
          <cell r="J115">
            <v>-2799.0941379917695</v>
          </cell>
          <cell r="K115">
            <v>-7239.2972202243654</v>
          </cell>
          <cell r="L115">
            <v>-2116.4918941359001</v>
          </cell>
          <cell r="M115">
            <v>-2186.2277265044304</v>
          </cell>
          <cell r="N115">
            <v>-2365.3890869216993</v>
          </cell>
          <cell r="O115">
            <v>-15030.500909769598</v>
          </cell>
          <cell r="P115">
            <v>-27798.815222554433</v>
          </cell>
          <cell r="Q115">
            <v>-16245.878818542189</v>
          </cell>
          <cell r="R115">
            <v>-66358.032564269102</v>
          </cell>
          <cell r="S115">
            <v>-73274.947056802208</v>
          </cell>
          <cell r="T115">
            <v>0</v>
          </cell>
        </row>
        <row r="116">
          <cell r="C116">
            <v>-6403200.5143400673</v>
          </cell>
          <cell r="H116">
            <v>0</v>
          </cell>
          <cell r="I116">
            <v>87639.486580446741</v>
          </cell>
          <cell r="J116">
            <v>-1484.6857606972317</v>
          </cell>
          <cell r="K116">
            <v>86154.800819749507</v>
          </cell>
          <cell r="L116">
            <v>-32462.485380462211</v>
          </cell>
          <cell r="M116">
            <v>-83685.543565294516</v>
          </cell>
          <cell r="N116">
            <v>-355609.26905676641</v>
          </cell>
          <cell r="O116">
            <v>-895559.02111781761</v>
          </cell>
          <cell r="P116">
            <v>-1715779.2137309813</v>
          </cell>
          <cell r="Q116">
            <v>-568472.83432057651</v>
          </cell>
          <cell r="R116">
            <v>-3391915.0123616578</v>
          </cell>
          <cell r="S116">
            <v>-1395070.4058356453</v>
          </cell>
          <cell r="T116">
            <v>-1702369.8969625104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-1607021.0890304535</v>
          </cell>
          <cell r="F9">
            <v>0</v>
          </cell>
          <cell r="G9">
            <v>-2267.1282656791864</v>
          </cell>
          <cell r="H9">
            <v>41505.063504291451</v>
          </cell>
          <cell r="I9">
            <v>39237.935238612263</v>
          </cell>
          <cell r="J9">
            <v>-126271.47307976869</v>
          </cell>
          <cell r="K9">
            <v>-132179.24027958012</v>
          </cell>
          <cell r="L9">
            <v>-150305.43561901056</v>
          </cell>
          <cell r="M9">
            <v>-203892.7214047162</v>
          </cell>
          <cell r="N9">
            <v>-266878.93029228377</v>
          </cell>
          <cell r="O9">
            <v>-456496.52562437009</v>
          </cell>
          <cell r="P9">
            <v>-1336024.3262997298</v>
          </cell>
          <cell r="Q9">
            <v>-272577.21215588023</v>
          </cell>
          <cell r="R9">
            <v>-37657.485813448991</v>
          </cell>
        </row>
        <row r="10">
          <cell r="A10" t="str">
            <v>COB</v>
          </cell>
          <cell r="C10">
            <v>-2313551.6699085329</v>
          </cell>
          <cell r="F10">
            <v>0</v>
          </cell>
          <cell r="G10">
            <v>4274.4773708988259</v>
          </cell>
          <cell r="H10">
            <v>22042.416319029675</v>
          </cell>
          <cell r="I10">
            <v>26316.8936899285</v>
          </cell>
          <cell r="J10">
            <v>56814.270954091684</v>
          </cell>
          <cell r="K10">
            <v>50412.88530020554</v>
          </cell>
          <cell r="L10">
            <v>58165.662564356717</v>
          </cell>
          <cell r="M10">
            <v>170975.33932359266</v>
          </cell>
          <cell r="N10">
            <v>166677.56656333298</v>
          </cell>
          <cell r="O10">
            <v>168442.2881007017</v>
          </cell>
          <cell r="P10">
            <v>671488.01280628133</v>
          </cell>
          <cell r="Q10">
            <v>494573.88975196815</v>
          </cell>
          <cell r="R10">
            <v>-3505930.466156709</v>
          </cell>
        </row>
        <row r="11">
          <cell r="A11" t="str">
            <v>NP15</v>
          </cell>
          <cell r="C11">
            <v>-1992968.7263773445</v>
          </cell>
          <cell r="F11">
            <v>0</v>
          </cell>
          <cell r="G11">
            <v>28705.948666253989</v>
          </cell>
          <cell r="H11">
            <v>-27290.42130435432</v>
          </cell>
          <cell r="I11">
            <v>1415.5273618996689</v>
          </cell>
          <cell r="J11">
            <v>-89095.249330658757</v>
          </cell>
          <cell r="K11">
            <v>-54485.706313152332</v>
          </cell>
          <cell r="L11">
            <v>-67008.950601672826</v>
          </cell>
          <cell r="M11">
            <v>-72281.864447131506</v>
          </cell>
          <cell r="N11">
            <v>30841.527634462123</v>
          </cell>
          <cell r="O11">
            <v>84970.115222360095</v>
          </cell>
          <cell r="P11">
            <v>-167060.12783579336</v>
          </cell>
          <cell r="Q11">
            <v>-1043668.998707628</v>
          </cell>
          <cell r="R11">
            <v>-783655.12719582208</v>
          </cell>
        </row>
        <row r="12">
          <cell r="A12" t="str">
            <v>ZP26</v>
          </cell>
          <cell r="C12">
            <v>342722.44373579498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91852.909397420401</v>
          </cell>
          <cell r="R12">
            <v>250869.53433837456</v>
          </cell>
        </row>
        <row r="13">
          <cell r="A13" t="str">
            <v>SP15</v>
          </cell>
          <cell r="C13">
            <v>-3469982.5624377956</v>
          </cell>
          <cell r="F13">
            <v>0</v>
          </cell>
          <cell r="G13">
            <v>-87164.553594655255</v>
          </cell>
          <cell r="H13">
            <v>-101085.19136143682</v>
          </cell>
          <cell r="I13">
            <v>-188249.74495609209</v>
          </cell>
          <cell r="J13">
            <v>-37184.709919448607</v>
          </cell>
          <cell r="K13">
            <v>-7094.3855397140796</v>
          </cell>
          <cell r="L13">
            <v>-8454.8089855522594</v>
          </cell>
          <cell r="M13">
            <v>-308847.45262904593</v>
          </cell>
          <cell r="N13">
            <v>-362234.07708133856</v>
          </cell>
          <cell r="O13">
            <v>-136530.94948749593</v>
          </cell>
          <cell r="P13">
            <v>-860346.38364259596</v>
          </cell>
          <cell r="Q13">
            <v>-770897.6636784391</v>
          </cell>
          <cell r="R13">
            <v>-1650488.7701606667</v>
          </cell>
        </row>
        <row r="14">
          <cell r="A14" t="str">
            <v>Palo Verde</v>
          </cell>
          <cell r="C14">
            <v>3458265.7342763785</v>
          </cell>
          <cell r="F14">
            <v>0</v>
          </cell>
          <cell r="G14">
            <v>-4331.0790274268229</v>
          </cell>
          <cell r="H14">
            <v>117034.62482138179</v>
          </cell>
          <cell r="I14">
            <v>112703.54579395497</v>
          </cell>
          <cell r="J14">
            <v>75177.068313990501</v>
          </cell>
          <cell r="K14">
            <v>83469.235566388117</v>
          </cell>
          <cell r="L14">
            <v>96755.960671484281</v>
          </cell>
          <cell r="M14">
            <v>-254789.76590877256</v>
          </cell>
          <cell r="N14">
            <v>-181931.84728297347</v>
          </cell>
          <cell r="O14">
            <v>-152771.20137425605</v>
          </cell>
          <cell r="P14">
            <v>-334090.55001413933</v>
          </cell>
          <cell r="Q14">
            <v>-271345.4206159928</v>
          </cell>
          <cell r="R14">
            <v>3950998.1591125564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-5582535.869741952</v>
          </cell>
          <cell r="F16">
            <v>0</v>
          </cell>
          <cell r="G16">
            <v>-60782.334850608444</v>
          </cell>
          <cell r="H16">
            <v>52206.49197891177</v>
          </cell>
          <cell r="I16">
            <v>-8575.8428716966737</v>
          </cell>
          <cell r="J16">
            <v>-120560.09306179387</v>
          </cell>
          <cell r="K16">
            <v>-59877.211265852849</v>
          </cell>
          <cell r="L16">
            <v>-70847.571970394623</v>
          </cell>
          <cell r="M16">
            <v>-668836.46506607358</v>
          </cell>
          <cell r="N16">
            <v>-613525.76045880071</v>
          </cell>
          <cell r="O16">
            <v>-492386.27316306025</v>
          </cell>
          <cell r="P16">
            <v>-2026033.3749859771</v>
          </cell>
          <cell r="Q16">
            <v>-1772062.4960085514</v>
          </cell>
          <cell r="R16">
            <v>-1775864.1558757159</v>
          </cell>
        </row>
        <row r="109">
          <cell r="C109">
            <v>-1609434.2617371443</v>
          </cell>
          <cell r="F109">
            <v>0</v>
          </cell>
          <cell r="G109">
            <v>-1916.2964402441812</v>
          </cell>
          <cell r="H109">
            <v>41498.050555033624</v>
          </cell>
          <cell r="I109">
            <v>39581.754114789444</v>
          </cell>
          <cell r="J109">
            <v>-126316.49700656458</v>
          </cell>
          <cell r="K109">
            <v>-132215.03517476167</v>
          </cell>
          <cell r="L109">
            <v>-150346.10662628058</v>
          </cell>
          <cell r="M109">
            <v>-204049.39706971869</v>
          </cell>
          <cell r="N109">
            <v>-267027.51558868249</v>
          </cell>
          <cell r="O109">
            <v>-456611.72639068111</v>
          </cell>
          <cell r="P109">
            <v>-1336566.2778566885</v>
          </cell>
          <cell r="Q109">
            <v>-273273.27779304207</v>
          </cell>
          <cell r="R109">
            <v>-39176.46020219777</v>
          </cell>
        </row>
        <row r="110">
          <cell r="C110">
            <v>-2312462.7261963831</v>
          </cell>
          <cell r="F110">
            <v>0</v>
          </cell>
          <cell r="G110">
            <v>4622.745545414663</v>
          </cell>
          <cell r="H110">
            <v>21550.606387953238</v>
          </cell>
          <cell r="I110">
            <v>26173.3519333679</v>
          </cell>
          <cell r="J110">
            <v>56618.61955192624</v>
          </cell>
          <cell r="K110">
            <v>50402.056823067629</v>
          </cell>
          <cell r="L110">
            <v>57863.78939762363</v>
          </cell>
          <cell r="M110">
            <v>170899.55945672339</v>
          </cell>
          <cell r="N110">
            <v>166487.13246995542</v>
          </cell>
          <cell r="O110">
            <v>168384.2577661605</v>
          </cell>
          <cell r="P110">
            <v>670655.41546545643</v>
          </cell>
          <cell r="Q110">
            <v>494684.03874397924</v>
          </cell>
          <cell r="R110">
            <v>-3503975.5323391859</v>
          </cell>
        </row>
        <row r="111">
          <cell r="C111">
            <v>-2027139.3872581122</v>
          </cell>
          <cell r="F111">
            <v>0</v>
          </cell>
          <cell r="G111">
            <v>28435.914502899912</v>
          </cell>
          <cell r="H111">
            <v>-61531.644252351471</v>
          </cell>
          <cell r="I111">
            <v>-33095.729749451559</v>
          </cell>
          <cell r="J111">
            <v>-89080.14297456514</v>
          </cell>
          <cell r="K111">
            <v>-54476.452063213728</v>
          </cell>
          <cell r="L111">
            <v>-66997.558448504453</v>
          </cell>
          <cell r="M111">
            <v>-72269.568067235465</v>
          </cell>
          <cell r="N111">
            <v>30836.273587456184</v>
          </cell>
          <cell r="O111">
            <v>84955.642886413771</v>
          </cell>
          <cell r="P111">
            <v>-167031.80507964885</v>
          </cell>
          <cell r="Q111">
            <v>-1043491.4435797164</v>
          </cell>
          <cell r="R111">
            <v>-783520.40884929267</v>
          </cell>
        </row>
        <row r="112">
          <cell r="C112">
            <v>342664.23050394678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91837.283300907744</v>
          </cell>
          <cell r="R112">
            <v>250826.94720303908</v>
          </cell>
        </row>
        <row r="113">
          <cell r="C113">
            <v>-3451993.0437037698</v>
          </cell>
          <cell r="F113">
            <v>0</v>
          </cell>
          <cell r="G113">
            <v>-89138.177829424909</v>
          </cell>
          <cell r="H113">
            <v>-58248.395807112858</v>
          </cell>
          <cell r="I113">
            <v>-147386.57363653777</v>
          </cell>
          <cell r="J113">
            <v>-45331.366035937681</v>
          </cell>
          <cell r="K113">
            <v>-14241.198599858286</v>
          </cell>
          <cell r="L113">
            <v>-16580.596830536404</v>
          </cell>
          <cell r="M113">
            <v>-308794.89478709758</v>
          </cell>
          <cell r="N113">
            <v>-362172.37267561181</v>
          </cell>
          <cell r="O113">
            <v>-136507.69510990786</v>
          </cell>
          <cell r="P113">
            <v>-883628.12403894903</v>
          </cell>
          <cell r="Q113">
            <v>-770766.51528709382</v>
          </cell>
          <cell r="R113">
            <v>-1650211.8307411878</v>
          </cell>
        </row>
        <row r="114">
          <cell r="C114">
            <v>3432331.112990113</v>
          </cell>
          <cell r="F114">
            <v>0</v>
          </cell>
          <cell r="G114">
            <v>-15914.130232039257</v>
          </cell>
          <cell r="H114">
            <v>99891.089413472859</v>
          </cell>
          <cell r="I114">
            <v>83976.959181433602</v>
          </cell>
          <cell r="J114">
            <v>75164.320514447929</v>
          </cell>
          <cell r="K114">
            <v>83455.057652096191</v>
          </cell>
          <cell r="L114">
            <v>96739.510334927691</v>
          </cell>
          <cell r="M114">
            <v>-254746.40494768351</v>
          </cell>
          <cell r="N114">
            <v>-181900.85744099662</v>
          </cell>
          <cell r="O114">
            <v>-152745.18113338249</v>
          </cell>
          <cell r="P114">
            <v>-334033.5550205906</v>
          </cell>
          <cell r="Q114">
            <v>-269165.93412654329</v>
          </cell>
          <cell r="R114">
            <v>3951553.642955814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-5626034.0754013509</v>
          </cell>
          <cell r="F116">
            <v>0</v>
          </cell>
          <cell r="G116">
            <v>-73909.944453393779</v>
          </cell>
          <cell r="H116">
            <v>43159.706296995391</v>
          </cell>
          <cell r="I116">
            <v>-30750.238156398387</v>
          </cell>
          <cell r="J116">
            <v>-128945.06595069321</v>
          </cell>
          <cell r="K116">
            <v>-67075.571362669856</v>
          </cell>
          <cell r="L116">
            <v>-79320.962172770131</v>
          </cell>
          <cell r="M116">
            <v>-668960.70541501185</v>
          </cell>
          <cell r="N116">
            <v>-613777.33964787936</v>
          </cell>
          <cell r="O116">
            <v>-492524.70198139717</v>
          </cell>
          <cell r="P116">
            <v>-2050604.3465304205</v>
          </cell>
          <cell r="Q116">
            <v>-1770175.8487415086</v>
          </cell>
          <cell r="R116">
            <v>-1774503.6419730107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37208</v>
          </cell>
          <cell r="D8">
            <v>37209</v>
          </cell>
          <cell r="E8">
            <v>37210</v>
          </cell>
          <cell r="F8">
            <v>37211</v>
          </cell>
          <cell r="G8">
            <v>37212</v>
          </cell>
          <cell r="H8">
            <v>37214</v>
          </cell>
          <cell r="I8">
            <v>37215</v>
          </cell>
          <cell r="J8">
            <v>37216</v>
          </cell>
          <cell r="K8">
            <v>37218</v>
          </cell>
          <cell r="L8">
            <v>37219</v>
          </cell>
          <cell r="M8">
            <v>37221</v>
          </cell>
          <cell r="N8">
            <v>37222</v>
          </cell>
          <cell r="O8">
            <v>37223</v>
          </cell>
          <cell r="P8">
            <v>37224</v>
          </cell>
          <cell r="Q8">
            <v>37225</v>
          </cell>
          <cell r="R8">
            <v>37226</v>
          </cell>
          <cell r="S8">
            <v>37228</v>
          </cell>
          <cell r="T8">
            <v>37229</v>
          </cell>
          <cell r="U8">
            <v>37230</v>
          </cell>
          <cell r="V8">
            <v>37231</v>
          </cell>
          <cell r="W8">
            <v>37232</v>
          </cell>
          <cell r="X8">
            <v>37233</v>
          </cell>
          <cell r="Y8">
            <v>37235</v>
          </cell>
          <cell r="Z8">
            <v>37236</v>
          </cell>
          <cell r="AA8">
            <v>37237</v>
          </cell>
          <cell r="AB8">
            <v>37238</v>
          </cell>
          <cell r="AC8">
            <v>37239</v>
          </cell>
          <cell r="AD8">
            <v>37240</v>
          </cell>
          <cell r="AE8" t="str">
            <v>Total Peak</v>
          </cell>
        </row>
        <row r="9">
          <cell r="A9" t="str">
            <v>Mid Columbia</v>
          </cell>
          <cell r="C9">
            <v>5204.8794465948013</v>
          </cell>
          <cell r="D9">
            <v>2985.7482967060109</v>
          </cell>
          <cell r="E9">
            <v>2890.0321792826248</v>
          </cell>
          <cell r="F9">
            <v>2891.1751682594563</v>
          </cell>
          <cell r="G9">
            <v>2895.077169013211</v>
          </cell>
          <cell r="H9">
            <v>2895.077169013201</v>
          </cell>
          <cell r="I9">
            <v>3020.6882188894806</v>
          </cell>
          <cell r="J9">
            <v>3034.5853330645627</v>
          </cell>
          <cell r="K9">
            <v>2953.6331669421775</v>
          </cell>
          <cell r="L9">
            <v>2984.5535206591917</v>
          </cell>
          <cell r="M9">
            <v>2984.5535206592108</v>
          </cell>
          <cell r="N9">
            <v>3126.475267668226</v>
          </cell>
          <cell r="O9">
            <v>3141.3166426428993</v>
          </cell>
          <cell r="P9">
            <v>3060.0095857970141</v>
          </cell>
          <cell r="Q9">
            <v>3074.1100215640095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47141.914706756084</v>
          </cell>
          <cell r="AF9">
            <v>-2267.1282656791982</v>
          </cell>
          <cell r="AG9">
            <v>44874.786441076889</v>
          </cell>
        </row>
        <row r="10">
          <cell r="A10" t="str">
            <v>COB</v>
          </cell>
          <cell r="C10">
            <v>303.27479092329065</v>
          </cell>
          <cell r="D10">
            <v>641.15479553059777</v>
          </cell>
          <cell r="E10">
            <v>609.75828073400487</v>
          </cell>
          <cell r="F10">
            <v>593.7431240842526</v>
          </cell>
          <cell r="G10">
            <v>584.08252992937571</v>
          </cell>
          <cell r="H10">
            <v>584.08252992937571</v>
          </cell>
          <cell r="I10">
            <v>572.03974649346037</v>
          </cell>
          <cell r="J10">
            <v>571.02429959682115</v>
          </cell>
          <cell r="K10">
            <v>570.84119510507946</v>
          </cell>
          <cell r="L10">
            <v>572.1290921044548</v>
          </cell>
          <cell r="M10">
            <v>572.12909210446207</v>
          </cell>
          <cell r="N10">
            <v>576.32740903013939</v>
          </cell>
          <cell r="O10">
            <v>578.03549160094929</v>
          </cell>
          <cell r="P10">
            <v>579.82499462261785</v>
          </cell>
          <cell r="Q10">
            <v>581.6677340460692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8490.1151058349496</v>
          </cell>
          <cell r="AF10">
            <v>4274.4773708988696</v>
          </cell>
          <cell r="AG10">
            <v>12764.592476733818</v>
          </cell>
        </row>
        <row r="11">
          <cell r="A11" t="str">
            <v>NP15</v>
          </cell>
          <cell r="C11">
            <v>-1789.3791614949055</v>
          </cell>
          <cell r="D11">
            <v>2937.4706560594909</v>
          </cell>
          <cell r="E11">
            <v>2790.6005846062067</v>
          </cell>
          <cell r="F11">
            <v>2999.9357170961744</v>
          </cell>
          <cell r="G11">
            <v>3011.0899531531363</v>
          </cell>
          <cell r="H11">
            <v>2931.2650909060008</v>
          </cell>
          <cell r="I11">
            <v>2963.4636498273944</v>
          </cell>
          <cell r="J11">
            <v>2965.8848423132417</v>
          </cell>
          <cell r="K11">
            <v>3031.3400567052117</v>
          </cell>
          <cell r="L11">
            <v>3032.8718820508652</v>
          </cell>
          <cell r="M11">
            <v>3000.9419371519775</v>
          </cell>
          <cell r="N11">
            <v>2984.9220481662355</v>
          </cell>
          <cell r="O11">
            <v>2984.5593109121633</v>
          </cell>
          <cell r="P11">
            <v>2856.3746058146894</v>
          </cell>
          <cell r="Q11">
            <v>2855.8348403412087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39557.176013609089</v>
          </cell>
          <cell r="AF11">
            <v>28705.948666254619</v>
          </cell>
          <cell r="AG11">
            <v>68263.124679863715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-1456.0914346752415</v>
          </cell>
          <cell r="D13">
            <v>-1440.1264622257627</v>
          </cell>
          <cell r="E13">
            <v>-1440.1264622258027</v>
          </cell>
          <cell r="F13">
            <v>-1440.1264629260645</v>
          </cell>
          <cell r="G13">
            <v>-1440.1265353409767</v>
          </cell>
          <cell r="H13">
            <v>-1440.1265353410067</v>
          </cell>
          <cell r="I13">
            <v>-1440.1577457651888</v>
          </cell>
          <cell r="J13">
            <v>-1440.2137807069143</v>
          </cell>
          <cell r="K13">
            <v>-1440.3215447439502</v>
          </cell>
          <cell r="L13">
            <v>-1440.7616280780826</v>
          </cell>
          <cell r="M13">
            <v>-1440.7616280781272</v>
          </cell>
          <cell r="N13">
            <v>-1442.1439333124094</v>
          </cell>
          <cell r="O13">
            <v>-1442.8119522661777</v>
          </cell>
          <cell r="P13">
            <v>-1443.5804763727115</v>
          </cell>
          <cell r="Q13">
            <v>-1444.4445832950755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-21631.921165353491</v>
          </cell>
          <cell r="AF13">
            <v>-87164.55359465511</v>
          </cell>
          <cell r="AG13">
            <v>-108796.4747600086</v>
          </cell>
        </row>
        <row r="14">
          <cell r="A14" t="str">
            <v>Palo Verde</v>
          </cell>
          <cell r="C14">
            <v>-44.234929404357487</v>
          </cell>
          <cell r="D14">
            <v>2541.2355961038033</v>
          </cell>
          <cell r="E14">
            <v>2142.6326153331652</v>
          </cell>
          <cell r="F14">
            <v>2143.0313877176645</v>
          </cell>
          <cell r="G14">
            <v>2143.3676529483951</v>
          </cell>
          <cell r="H14">
            <v>1732.3692033872892</v>
          </cell>
          <cell r="I14">
            <v>1733.4253141915299</v>
          </cell>
          <cell r="J14">
            <v>1733.7890537258593</v>
          </cell>
          <cell r="K14">
            <v>1734.2067792010282</v>
          </cell>
          <cell r="L14">
            <v>1735.3121485412883</v>
          </cell>
          <cell r="M14">
            <v>1735.3121485412837</v>
          </cell>
          <cell r="N14">
            <v>1737.9023988591396</v>
          </cell>
          <cell r="O14">
            <v>1739.0422831060848</v>
          </cell>
          <cell r="P14">
            <v>1740.3186483176448</v>
          </cell>
          <cell r="Q14">
            <v>1741.7259440916571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26289.436244661476</v>
          </cell>
          <cell r="AF14">
            <v>-4331.0790274270339</v>
          </cell>
          <cell r="AG14">
            <v>21958.357217234443</v>
          </cell>
        </row>
        <row r="15">
          <cell r="A15" t="str">
            <v>Rockies</v>
          </cell>
          <cell r="C15">
            <v>-434.56644305389995</v>
          </cell>
          <cell r="D15">
            <v>-91.468525823570701</v>
          </cell>
          <cell r="E15">
            <v>-115.51412126854589</v>
          </cell>
          <cell r="F15">
            <v>-131.40564559226311</v>
          </cell>
          <cell r="G15">
            <v>-143.1013083460611</v>
          </cell>
          <cell r="H15">
            <v>-198.38203354530532</v>
          </cell>
          <cell r="I15">
            <v>-205.79662699631871</v>
          </cell>
          <cell r="J15">
            <v>-212.82235236006872</v>
          </cell>
          <cell r="K15">
            <v>-224.81748503303723</v>
          </cell>
          <cell r="L15">
            <v>-229.5930279122324</v>
          </cell>
          <cell r="M15">
            <v>-238.85790649492432</v>
          </cell>
          <cell r="N15">
            <v>-242.34490927769451</v>
          </cell>
          <cell r="O15">
            <v>-246.0096976267875</v>
          </cell>
          <cell r="P15">
            <v>-249.44687532418439</v>
          </cell>
          <cell r="Q15">
            <v>-252.68476356017209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-3216.8117222150659</v>
          </cell>
          <cell r="AF15">
            <v>0</v>
          </cell>
          <cell r="AG15">
            <v>-3216.8117222150659</v>
          </cell>
        </row>
        <row r="16">
          <cell r="A16" t="str">
            <v>Total West Desk Power Position - MWH</v>
          </cell>
          <cell r="C16">
            <v>1783.8822688896871</v>
          </cell>
          <cell r="D16">
            <v>7574.014356350569</v>
          </cell>
          <cell r="E16">
            <v>6877.3830764616532</v>
          </cell>
          <cell r="F16">
            <v>7056.3532886392213</v>
          </cell>
          <cell r="G16">
            <v>7050.3894613570801</v>
          </cell>
          <cell r="H16">
            <v>6504.285424349554</v>
          </cell>
          <cell r="I16">
            <v>6643.6625566403563</v>
          </cell>
          <cell r="J16">
            <v>6652.2473956335007</v>
          </cell>
          <cell r="K16">
            <v>6624.8821681765094</v>
          </cell>
          <cell r="L16">
            <v>6654.5119873654849</v>
          </cell>
          <cell r="M16">
            <v>6613.3171638838821</v>
          </cell>
          <cell r="N16">
            <v>6741.1382811336362</v>
          </cell>
          <cell r="O16">
            <v>6754.1320783691317</v>
          </cell>
          <cell r="P16">
            <v>6543.5004828550709</v>
          </cell>
          <cell r="Q16">
            <v>6556.2091931876967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96629.909183293057</v>
          </cell>
          <cell r="AF16">
            <v>-60782.334850607855</v>
          </cell>
          <cell r="AG16">
            <v>35847.574332685203</v>
          </cell>
        </row>
        <row r="109">
          <cell r="C109">
            <v>4321.7545218406794</v>
          </cell>
          <cell r="D109">
            <v>3802.8894657625847</v>
          </cell>
          <cell r="E109">
            <v>3724.3657225544098</v>
          </cell>
          <cell r="F109">
            <v>3744.3375557827644</v>
          </cell>
          <cell r="G109">
            <v>3765.5729677311861</v>
          </cell>
          <cell r="H109">
            <v>3765.5729677311988</v>
          </cell>
          <cell r="I109">
            <v>3925.1075452210694</v>
          </cell>
          <cell r="J109">
            <v>3945.2346353528596</v>
          </cell>
          <cell r="K109">
            <v>3868.806160284927</v>
          </cell>
          <cell r="L109">
            <v>3905.0738900982337</v>
          </cell>
          <cell r="M109">
            <v>3905.0738900982337</v>
          </cell>
          <cell r="N109">
            <v>4049.4909412377815</v>
          </cell>
          <cell r="O109">
            <v>4064.312328206423</v>
          </cell>
          <cell r="P109">
            <v>3982.7298736367852</v>
          </cell>
          <cell r="Q109">
            <v>3996.329890163895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58766.65235570303</v>
          </cell>
          <cell r="AF109">
            <v>-2266.7487661962446</v>
          </cell>
          <cell r="AG109">
            <v>56499.903589506786</v>
          </cell>
        </row>
        <row r="110">
          <cell r="C110">
            <v>1156.137118067832</v>
          </cell>
          <cell r="D110">
            <v>697.44497172751483</v>
          </cell>
          <cell r="E110">
            <v>697.49083049105968</v>
          </cell>
          <cell r="F110">
            <v>697.96319825606588</v>
          </cell>
          <cell r="G110">
            <v>698.67756901592668</v>
          </cell>
          <cell r="H110">
            <v>698.67756901592679</v>
          </cell>
          <cell r="I110">
            <v>701.39091537588797</v>
          </cell>
          <cell r="J110">
            <v>702.34801668079149</v>
          </cell>
          <cell r="K110">
            <v>703.29996390455665</v>
          </cell>
          <cell r="L110">
            <v>705.15898915648097</v>
          </cell>
          <cell r="M110">
            <v>705.15898915648097</v>
          </cell>
          <cell r="N110">
            <v>707.79134941143093</v>
          </cell>
          <cell r="O110">
            <v>708.6240985668619</v>
          </cell>
          <cell r="P110">
            <v>709.4349466755466</v>
          </cell>
          <cell r="Q110">
            <v>710.22455724852352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10999.823082750889</v>
          </cell>
          <cell r="AF110">
            <v>4471.1336483891027</v>
          </cell>
          <cell r="AG110">
            <v>15470.956731139991</v>
          </cell>
        </row>
        <row r="111">
          <cell r="C111">
            <v>-1661.8055840924458</v>
          </cell>
          <cell r="D111">
            <v>2431.4171645509832</v>
          </cell>
          <cell r="E111">
            <v>2306.1761739920139</v>
          </cell>
          <cell r="F111">
            <v>2499.6935688861081</v>
          </cell>
          <cell r="G111">
            <v>2501.3177318954263</v>
          </cell>
          <cell r="H111">
            <v>2421.5062967348113</v>
          </cell>
          <cell r="I111">
            <v>2441.0993473008875</v>
          </cell>
          <cell r="J111">
            <v>2442.0538640122668</v>
          </cell>
          <cell r="K111">
            <v>2506.775377978825</v>
          </cell>
          <cell r="L111">
            <v>2508.334703621365</v>
          </cell>
          <cell r="M111">
            <v>2476.4101295570704</v>
          </cell>
          <cell r="N111">
            <v>2462.4655900631583</v>
          </cell>
          <cell r="O111">
            <v>2463.07677066731</v>
          </cell>
          <cell r="P111">
            <v>2335.9655995185267</v>
          </cell>
          <cell r="Q111">
            <v>2336.5315457285787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32471.018280414886</v>
          </cell>
          <cell r="AF111">
            <v>28417.759489485208</v>
          </cell>
          <cell r="AG111">
            <v>60888.777769900094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-1455.8464900399915</v>
          </cell>
          <cell r="D113">
            <v>-1040.8271269603295</v>
          </cell>
          <cell r="E113">
            <v>-1040.8286202379079</v>
          </cell>
          <cell r="F113">
            <v>-1040.837106297133</v>
          </cell>
          <cell r="G113">
            <v>-1040.8650126163177</v>
          </cell>
          <cell r="H113">
            <v>-1040.8650126163195</v>
          </cell>
          <cell r="I113">
            <v>-1041.2538614224907</v>
          </cell>
          <cell r="J113">
            <v>-1041.5454107819016</v>
          </cell>
          <cell r="K113">
            <v>-1041.9386808848515</v>
          </cell>
          <cell r="L113">
            <v>-1043.0483218752709</v>
          </cell>
          <cell r="M113">
            <v>-1043.0483218751817</v>
          </cell>
          <cell r="N113">
            <v>-1045.49882592526</v>
          </cell>
          <cell r="O113">
            <v>-1046.504538276195</v>
          </cell>
          <cell r="P113">
            <v>-1047.5928296287116</v>
          </cell>
          <cell r="Q113">
            <v>-1048.7560263423188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-16059.256185780179</v>
          </cell>
          <cell r="AF113">
            <v>-87349.579107055775</v>
          </cell>
          <cell r="AG113">
            <v>-103408.83529283595</v>
          </cell>
        </row>
        <row r="114">
          <cell r="C114">
            <v>-92.057251779689778</v>
          </cell>
          <cell r="D114">
            <v>546.77052268048908</v>
          </cell>
          <cell r="E114">
            <v>547.06881403167233</v>
          </cell>
          <cell r="F114">
            <v>547.34834390432786</v>
          </cell>
          <cell r="G114">
            <v>547.63306627081522</v>
          </cell>
          <cell r="H114">
            <v>136.90450651091007</v>
          </cell>
          <cell r="I114">
            <v>138.25234940263326</v>
          </cell>
          <cell r="J114">
            <v>138.89898344645232</v>
          </cell>
          <cell r="K114">
            <v>139.67732683663345</v>
          </cell>
          <cell r="L114">
            <v>141.6622685078224</v>
          </cell>
          <cell r="M114">
            <v>141.66226850782229</v>
          </cell>
          <cell r="N114">
            <v>145.70543738581895</v>
          </cell>
          <cell r="O114">
            <v>147.31393941373526</v>
          </cell>
          <cell r="P114">
            <v>149.03808185036641</v>
          </cell>
          <cell r="Q114">
            <v>150.86800845723948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3526.7466654270479</v>
          </cell>
          <cell r="AF114">
            <v>-17299.499245191517</v>
          </cell>
          <cell r="AG114">
            <v>-13772.752579764468</v>
          </cell>
        </row>
        <row r="115">
          <cell r="C115">
            <v>-370.81252407870517</v>
          </cell>
          <cell r="D115">
            <v>-197.69189884736969</v>
          </cell>
          <cell r="E115">
            <v>-202.37192455299868</v>
          </cell>
          <cell r="F115">
            <v>-206.3388142019258</v>
          </cell>
          <cell r="G115">
            <v>-209.79979436789557</v>
          </cell>
          <cell r="H115">
            <v>-268.34335734748367</v>
          </cell>
          <cell r="I115">
            <v>-271.08167945947747</v>
          </cell>
          <cell r="J115">
            <v>-274.1126968231178</v>
          </cell>
          <cell r="K115">
            <v>-279.79605867579005</v>
          </cell>
          <cell r="L115">
            <v>-282.07455201798348</v>
          </cell>
          <cell r="M115">
            <v>-287.07392915575849</v>
          </cell>
          <cell r="N115">
            <v>-288.82506269951472</v>
          </cell>
          <cell r="O115">
            <v>-290.87624010270508</v>
          </cell>
          <cell r="P115">
            <v>-292.84483507167801</v>
          </cell>
          <cell r="Q115">
            <v>-294.73868625368982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-4016.782053656093</v>
          </cell>
          <cell r="AF115">
            <v>0</v>
          </cell>
          <cell r="AG115">
            <v>-4016.782053656093</v>
          </cell>
        </row>
        <row r="116">
          <cell r="C116">
            <v>1897.3697899176793</v>
          </cell>
          <cell r="D116">
            <v>6240.0030989138731</v>
          </cell>
          <cell r="E116">
            <v>6031.9009962782502</v>
          </cell>
          <cell r="F116">
            <v>6242.1667463302074</v>
          </cell>
          <cell r="G116">
            <v>6262.5365279291409</v>
          </cell>
          <cell r="H116">
            <v>5713.4529700290441</v>
          </cell>
          <cell r="I116">
            <v>5893.5146164185107</v>
          </cell>
          <cell r="J116">
            <v>5912.8773918873512</v>
          </cell>
          <cell r="K116">
            <v>5896.8240894443015</v>
          </cell>
          <cell r="L116">
            <v>5935.1069774906482</v>
          </cell>
          <cell r="M116">
            <v>5898.183026288667</v>
          </cell>
          <cell r="N116">
            <v>6031.1294294734153</v>
          </cell>
          <cell r="O116">
            <v>6045.9463584754312</v>
          </cell>
          <cell r="P116">
            <v>5836.7308369808343</v>
          </cell>
          <cell r="Q116">
            <v>5850.4592890022277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85688.202144859606</v>
          </cell>
          <cell r="AF116">
            <v>-74026.933980569229</v>
          </cell>
          <cell r="AG116">
            <v>11661.26816429037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398.40627678239798</v>
          </cell>
          <cell r="H9">
            <v>-192.29770384662103</v>
          </cell>
          <cell r="I9">
            <v>-240.19262119491552</v>
          </cell>
          <cell r="J9">
            <v>-240.19262119491984</v>
          </cell>
          <cell r="K9">
            <v>-240.19262119491984</v>
          </cell>
          <cell r="L9">
            <v>152.56252250857642</v>
          </cell>
          <cell r="M9">
            <v>-240.19262119492166</v>
          </cell>
          <cell r="N9">
            <v>-192.29770384661921</v>
          </cell>
          <cell r="O9">
            <v>-192.29770384661808</v>
          </cell>
          <cell r="P9">
            <v>152.56252250857733</v>
          </cell>
          <cell r="Q9">
            <v>-240.19262119491779</v>
          </cell>
          <cell r="R9">
            <v>-240.19262119492188</v>
          </cell>
          <cell r="S9">
            <v>152.56252250857369</v>
          </cell>
          <cell r="T9">
            <v>-240.19262119491461</v>
          </cell>
          <cell r="U9">
            <v>-192.29770384661489</v>
          </cell>
          <cell r="V9">
            <v>-192.29770384660603</v>
          </cell>
          <cell r="W9">
            <v>-240.19262119490574</v>
          </cell>
          <cell r="X9">
            <v>-240.19262119490574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-2267.1282656791964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151.63739546165743</v>
          </cell>
          <cell r="H10">
            <v>121.01524204390739</v>
          </cell>
          <cell r="I10">
            <v>105.31530793482693</v>
          </cell>
          <cell r="J10">
            <v>97.263623727067625</v>
          </cell>
          <cell r="K10">
            <v>92.231403209788368</v>
          </cell>
          <cell r="L10">
            <v>1499.8240565372112</v>
          </cell>
          <cell r="M10">
            <v>92.23140320978564</v>
          </cell>
          <cell r="N10">
            <v>84.12386057120861</v>
          </cell>
          <cell r="O10">
            <v>82.509042354358911</v>
          </cell>
          <cell r="P10">
            <v>-23.03341482867188</v>
          </cell>
          <cell r="Q10">
            <v>81.182633192830593</v>
          </cell>
          <cell r="R10">
            <v>79.128024371939858</v>
          </cell>
          <cell r="S10">
            <v>1427.0290642128134</v>
          </cell>
          <cell r="T10">
            <v>79.128024371938793</v>
          </cell>
          <cell r="U10">
            <v>76.987771934415306</v>
          </cell>
          <cell r="V10">
            <v>76.43913408056595</v>
          </cell>
          <cell r="W10">
            <v>75.950877562092941</v>
          </cell>
          <cell r="X10">
            <v>75.513920951127133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4274.4773708988632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-213.33403335209189</v>
          </cell>
          <cell r="H11">
            <v>1203.6673524905891</v>
          </cell>
          <cell r="I11">
            <v>1235.5026992192854</v>
          </cell>
          <cell r="J11">
            <v>1284.3280844677711</v>
          </cell>
          <cell r="K11">
            <v>1290.0656360167459</v>
          </cell>
          <cell r="L11">
            <v>3594.7532416756321</v>
          </cell>
          <cell r="M11">
            <v>1258.1356911178618</v>
          </cell>
          <cell r="N11">
            <v>1275.8725242763455</v>
          </cell>
          <cell r="O11">
            <v>1277.9436966976664</v>
          </cell>
          <cell r="P11">
            <v>4025.0398225929421</v>
          </cell>
          <cell r="Q11">
            <v>1255.7484764662859</v>
          </cell>
          <cell r="R11">
            <v>1258.5830138252604</v>
          </cell>
          <cell r="S11">
            <v>3601.1939971970714</v>
          </cell>
          <cell r="T11">
            <v>1258.5830138252545</v>
          </cell>
          <cell r="U11">
            <v>1301.6730531498665</v>
          </cell>
          <cell r="V11">
            <v>1302.540394762382</v>
          </cell>
          <cell r="W11">
            <v>1247.4587906305949</v>
          </cell>
          <cell r="X11">
            <v>1248.1932111951271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28705.94866625459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-1589.3374784435923</v>
          </cell>
          <cell r="H13">
            <v>-3720.6613004428937</v>
          </cell>
          <cell r="I13">
            <v>-3720.6613004428955</v>
          </cell>
          <cell r="J13">
            <v>-3720.661300442875</v>
          </cell>
          <cell r="K13">
            <v>-3720.6613004428759</v>
          </cell>
          <cell r="L13">
            <v>-11161.9839013287</v>
          </cell>
          <cell r="M13">
            <v>-3720.6613004428873</v>
          </cell>
          <cell r="N13">
            <v>-3720.661300463431</v>
          </cell>
          <cell r="O13">
            <v>-3720.6613006930365</v>
          </cell>
          <cell r="P13">
            <v>-11161.983901328711</v>
          </cell>
          <cell r="Q13">
            <v>-3720.6613022018018</v>
          </cell>
          <cell r="R13">
            <v>-3720.6613308569013</v>
          </cell>
          <cell r="S13">
            <v>-11161.983901329784</v>
          </cell>
          <cell r="T13">
            <v>-3720.6613308569058</v>
          </cell>
          <cell r="U13">
            <v>-3720.6617854162555</v>
          </cell>
          <cell r="V13">
            <v>-3720.662258858822</v>
          </cell>
          <cell r="W13">
            <v>-3720.6630429175298</v>
          </cell>
          <cell r="X13">
            <v>-3720.6642577450571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-87164.55359465495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1385.602038584715</v>
          </cell>
          <cell r="H14">
            <v>-326.64125661695721</v>
          </cell>
          <cell r="I14">
            <v>-326.64125661696119</v>
          </cell>
          <cell r="J14">
            <v>-326.64125661696721</v>
          </cell>
          <cell r="K14">
            <v>-326.64125661696721</v>
          </cell>
          <cell r="L14">
            <v>-381.23730299715066</v>
          </cell>
          <cell r="M14">
            <v>-326.64125661696119</v>
          </cell>
          <cell r="N14">
            <v>-326.6412565893495</v>
          </cell>
          <cell r="O14">
            <v>-326.6412562801421</v>
          </cell>
          <cell r="P14">
            <v>-381.23730299713975</v>
          </cell>
          <cell r="Q14">
            <v>-326.64125424493125</v>
          </cell>
          <cell r="R14">
            <v>-326.64121549557296</v>
          </cell>
          <cell r="S14">
            <v>-381.23730299545537</v>
          </cell>
          <cell r="T14">
            <v>-326.64121549558786</v>
          </cell>
          <cell r="U14">
            <v>-326.6405987564176</v>
          </cell>
          <cell r="V14">
            <v>-326.6399552446976</v>
          </cell>
          <cell r="W14">
            <v>-326.63888834909835</v>
          </cell>
          <cell r="X14">
            <v>-326.63723348140707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-4331.0790274270485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132.97419903308628</v>
          </cell>
          <cell r="H16">
            <v>-2914.9176663719754</v>
          </cell>
          <cell r="I16">
            <v>-2946.6771711006595</v>
          </cell>
          <cell r="J16">
            <v>-2905.9034700599232</v>
          </cell>
          <cell r="K16">
            <v>-2905.198139028229</v>
          </cell>
          <cell r="L16">
            <v>-6296.0813836044308</v>
          </cell>
          <cell r="M16">
            <v>-2937.1280839271226</v>
          </cell>
          <cell r="N16">
            <v>-2879.6038760518459</v>
          </cell>
          <cell r="O16">
            <v>-2879.1475217677712</v>
          </cell>
          <cell r="P16">
            <v>-7388.6522740530027</v>
          </cell>
          <cell r="Q16">
            <v>-2950.5640679825342</v>
          </cell>
          <cell r="R16">
            <v>-2949.7841293501956</v>
          </cell>
          <cell r="S16">
            <v>-6362.4356204067808</v>
          </cell>
          <cell r="T16">
            <v>-2949.7841293502152</v>
          </cell>
          <cell r="U16">
            <v>-2860.9392629350059</v>
          </cell>
          <cell r="V16">
            <v>-2860.6203891071773</v>
          </cell>
          <cell r="W16">
            <v>-2964.0848842688456</v>
          </cell>
          <cell r="X16">
            <v>-2963.7869802751156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-60782.334850607738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220</v>
          </cell>
        </row>
        <row r="400">
          <cell r="A400" t="str">
            <v>WEST</v>
          </cell>
          <cell r="B400">
            <v>220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23</v>
          </cell>
        </row>
        <row r="403">
          <cell r="A403" t="str">
            <v>WEST</v>
          </cell>
          <cell r="B403">
            <v>23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22</v>
          </cell>
        </row>
        <row r="464">
          <cell r="A464" t="str">
            <v>WEST</v>
          </cell>
          <cell r="B464">
            <v>22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15</v>
          </cell>
        </row>
        <row r="528">
          <cell r="A528" t="str">
            <v>WEST</v>
          </cell>
          <cell r="B528">
            <v>15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22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8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246</v>
          </cell>
        </row>
        <row r="669">
          <cell r="A669" t="str">
            <v>WEST</v>
          </cell>
          <cell r="B669">
            <v>246</v>
          </cell>
        </row>
        <row r="670">
          <cell r="A670" t="str">
            <v>WEST</v>
          </cell>
          <cell r="B670">
            <v>220</v>
          </cell>
        </row>
        <row r="671">
          <cell r="A671" t="str">
            <v>WEST</v>
          </cell>
          <cell r="B671">
            <v>220</v>
          </cell>
        </row>
        <row r="672">
          <cell r="A672" t="str">
            <v>WEST</v>
          </cell>
          <cell r="B672">
            <v>220</v>
          </cell>
        </row>
        <row r="673">
          <cell r="A673" t="str">
            <v>WEST</v>
          </cell>
          <cell r="B673">
            <v>23</v>
          </cell>
        </row>
        <row r="674">
          <cell r="A674" t="str">
            <v>WEST</v>
          </cell>
          <cell r="B674">
            <v>23</v>
          </cell>
        </row>
        <row r="675">
          <cell r="A675" t="str">
            <v>WEST</v>
          </cell>
          <cell r="B675">
            <v>23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8</v>
          </cell>
        </row>
        <row r="774">
          <cell r="A774" t="str">
            <v>WEST</v>
          </cell>
          <cell r="B774">
            <v>8</v>
          </cell>
        </row>
        <row r="775">
          <cell r="A775" t="str">
            <v>WEST</v>
          </cell>
          <cell r="B775">
            <v>8</v>
          </cell>
        </row>
        <row r="776">
          <cell r="A776" t="str">
            <v>WEST</v>
          </cell>
          <cell r="B776">
            <v>8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15</v>
          </cell>
        </row>
        <row r="843">
          <cell r="A843" t="str">
            <v>WEST</v>
          </cell>
          <cell r="B843">
            <v>15</v>
          </cell>
        </row>
        <row r="844">
          <cell r="A844" t="str">
            <v>WEST</v>
          </cell>
          <cell r="B844">
            <v>15</v>
          </cell>
        </row>
        <row r="845">
          <cell r="A845" t="str">
            <v>WEST</v>
          </cell>
          <cell r="B845">
            <v>15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8</v>
          </cell>
        </row>
        <row r="856">
          <cell r="A856" t="str">
            <v>WEST</v>
          </cell>
          <cell r="B856">
            <v>8</v>
          </cell>
        </row>
        <row r="857">
          <cell r="A857" t="str">
            <v>WEST</v>
          </cell>
          <cell r="B857">
            <v>8</v>
          </cell>
        </row>
        <row r="858">
          <cell r="A858" t="str">
            <v>WEST</v>
          </cell>
          <cell r="B858">
            <v>8</v>
          </cell>
        </row>
        <row r="859">
          <cell r="A859" t="str">
            <v>WEST</v>
          </cell>
          <cell r="B859">
            <v>8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7</v>
          </cell>
        </row>
        <row r="864">
          <cell r="A864" t="str">
            <v>WEST</v>
          </cell>
          <cell r="B864">
            <v>7</v>
          </cell>
        </row>
        <row r="865">
          <cell r="A865" t="str">
            <v>WEST</v>
          </cell>
          <cell r="B865">
            <v>7</v>
          </cell>
        </row>
        <row r="866">
          <cell r="A866" t="str">
            <v>WEST</v>
          </cell>
          <cell r="B866">
            <v>7</v>
          </cell>
        </row>
        <row r="867">
          <cell r="A867" t="str">
            <v>WEST</v>
          </cell>
          <cell r="B867">
            <v>7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22</v>
          </cell>
        </row>
        <row r="968">
          <cell r="A968" t="str">
            <v>WEST</v>
          </cell>
          <cell r="B968">
            <v>22</v>
          </cell>
        </row>
        <row r="969">
          <cell r="A969" t="str">
            <v>WEST</v>
          </cell>
          <cell r="B969">
            <v>22</v>
          </cell>
        </row>
        <row r="970">
          <cell r="A970" t="str">
            <v>WEST</v>
          </cell>
          <cell r="B970">
            <v>22</v>
          </cell>
        </row>
        <row r="971">
          <cell r="A971" t="str">
            <v>WEST</v>
          </cell>
          <cell r="B971">
            <v>22</v>
          </cell>
        </row>
        <row r="972">
          <cell r="A972" t="str">
            <v>WEST</v>
          </cell>
          <cell r="B972">
            <v>15</v>
          </cell>
        </row>
        <row r="973">
          <cell r="A973" t="str">
            <v>WEST</v>
          </cell>
          <cell r="B973">
            <v>15</v>
          </cell>
        </row>
        <row r="974">
          <cell r="A974" t="str">
            <v>WEST</v>
          </cell>
          <cell r="B974">
            <v>15</v>
          </cell>
        </row>
        <row r="975">
          <cell r="A975" t="str">
            <v>WEST</v>
          </cell>
          <cell r="B975">
            <v>15</v>
          </cell>
        </row>
        <row r="976">
          <cell r="A976" t="str">
            <v>WEST</v>
          </cell>
          <cell r="B976">
            <v>15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8</v>
          </cell>
        </row>
        <row r="1038">
          <cell r="A1038" t="str">
            <v>WEST</v>
          </cell>
          <cell r="B1038">
            <v>8</v>
          </cell>
        </row>
        <row r="1039">
          <cell r="A1039" t="str">
            <v>WEST</v>
          </cell>
          <cell r="B1039">
            <v>8</v>
          </cell>
        </row>
        <row r="1040">
          <cell r="A1040" t="str">
            <v>WEST</v>
          </cell>
          <cell r="B1040">
            <v>23</v>
          </cell>
        </row>
        <row r="1041">
          <cell r="A1041" t="str">
            <v>WEST</v>
          </cell>
          <cell r="B1041">
            <v>23</v>
          </cell>
        </row>
        <row r="1042">
          <cell r="A1042" t="str">
            <v>WEST</v>
          </cell>
          <cell r="B1042">
            <v>23</v>
          </cell>
        </row>
        <row r="1043">
          <cell r="A1043" t="str">
            <v>WEST</v>
          </cell>
          <cell r="B1043">
            <v>23</v>
          </cell>
        </row>
        <row r="1044">
          <cell r="A1044" t="str">
            <v>WEST</v>
          </cell>
          <cell r="B1044">
            <v>23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22</v>
          </cell>
        </row>
        <row r="1069">
          <cell r="A1069" t="str">
            <v>WEST</v>
          </cell>
          <cell r="B1069">
            <v>22</v>
          </cell>
        </row>
        <row r="1070">
          <cell r="A1070" t="str">
            <v>WEST</v>
          </cell>
          <cell r="B1070">
            <v>22</v>
          </cell>
        </row>
        <row r="1071">
          <cell r="A1071" t="str">
            <v>WEST</v>
          </cell>
          <cell r="B1071">
            <v>22</v>
          </cell>
        </row>
        <row r="1072">
          <cell r="A1072" t="str">
            <v>WEST</v>
          </cell>
          <cell r="B1072">
            <v>22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8</v>
          </cell>
        </row>
        <row r="1136">
          <cell r="A1136" t="str">
            <v>WEST</v>
          </cell>
          <cell r="B1136">
            <v>8</v>
          </cell>
        </row>
        <row r="1137">
          <cell r="A1137" t="str">
            <v>WEST</v>
          </cell>
          <cell r="B1137">
            <v>8</v>
          </cell>
        </row>
        <row r="1138">
          <cell r="A1138" t="str">
            <v>WEST</v>
          </cell>
          <cell r="B1138">
            <v>8</v>
          </cell>
        </row>
        <row r="1139">
          <cell r="A1139" t="str">
            <v>WEST</v>
          </cell>
          <cell r="B1139">
            <v>8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7</v>
          </cell>
        </row>
        <row r="1160">
          <cell r="A1160" t="str">
            <v>WEST</v>
          </cell>
          <cell r="B1160">
            <v>7</v>
          </cell>
        </row>
        <row r="1161">
          <cell r="A1161" t="str">
            <v>WEST</v>
          </cell>
          <cell r="B1161">
            <v>7</v>
          </cell>
        </row>
        <row r="1162">
          <cell r="A1162" t="str">
            <v>WEST</v>
          </cell>
          <cell r="B1162">
            <v>7</v>
          </cell>
        </row>
        <row r="1163">
          <cell r="A1163" t="str">
            <v>WEST</v>
          </cell>
          <cell r="B1163">
            <v>7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8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8</v>
          </cell>
        </row>
        <row r="1201">
          <cell r="A1201" t="str">
            <v>WEST</v>
          </cell>
          <cell r="B1201">
            <v>8</v>
          </cell>
        </row>
        <row r="1202">
          <cell r="A1202" t="str">
            <v>WEST</v>
          </cell>
          <cell r="B1202">
            <v>8</v>
          </cell>
        </row>
        <row r="1203">
          <cell r="A1203" t="str">
            <v>WEST</v>
          </cell>
          <cell r="B1203">
            <v>8</v>
          </cell>
        </row>
        <row r="1204">
          <cell r="A1204" t="str">
            <v>WEST</v>
          </cell>
          <cell r="B1204">
            <v>8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23</v>
          </cell>
        </row>
        <row r="1210">
          <cell r="A1210" t="str">
            <v>WEST</v>
          </cell>
          <cell r="B1210">
            <v>23</v>
          </cell>
        </row>
        <row r="1211">
          <cell r="A1211" t="str">
            <v>WEST</v>
          </cell>
          <cell r="B1211">
            <v>23</v>
          </cell>
        </row>
        <row r="1212">
          <cell r="A1212" t="str">
            <v>WEST</v>
          </cell>
          <cell r="B1212">
            <v>23</v>
          </cell>
        </row>
        <row r="1213">
          <cell r="A1213" t="str">
            <v>WEST</v>
          </cell>
          <cell r="B1213">
            <v>23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22</v>
          </cell>
        </row>
        <row r="1222">
          <cell r="A1222" t="str">
            <v>WEST</v>
          </cell>
          <cell r="B1222">
            <v>22</v>
          </cell>
        </row>
        <row r="1223">
          <cell r="A1223" t="str">
            <v>WEST</v>
          </cell>
          <cell r="B1223">
            <v>22</v>
          </cell>
        </row>
        <row r="1224">
          <cell r="A1224" t="str">
            <v>WEST</v>
          </cell>
          <cell r="B1224">
            <v>22</v>
          </cell>
        </row>
        <row r="1225">
          <cell r="A1225" t="str">
            <v>WEST</v>
          </cell>
          <cell r="B1225">
            <v>22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15</v>
          </cell>
        </row>
        <row r="1232">
          <cell r="A1232" t="str">
            <v>WEST</v>
          </cell>
          <cell r="B1232">
            <v>15</v>
          </cell>
        </row>
        <row r="1233">
          <cell r="A1233" t="str">
            <v>WEST</v>
          </cell>
          <cell r="B1233">
            <v>15</v>
          </cell>
        </row>
        <row r="1234">
          <cell r="A1234" t="str">
            <v>WEST</v>
          </cell>
          <cell r="B1234">
            <v>15</v>
          </cell>
        </row>
        <row r="1235">
          <cell r="A1235" t="str">
            <v>WEST</v>
          </cell>
          <cell r="B1235">
            <v>15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8</v>
          </cell>
        </row>
        <row r="1294">
          <cell r="A1294" t="str">
            <v>WEST</v>
          </cell>
          <cell r="B1294">
            <v>246</v>
          </cell>
        </row>
        <row r="1295">
          <cell r="A1295" t="str">
            <v>WEST</v>
          </cell>
          <cell r="B1295">
            <v>246</v>
          </cell>
        </row>
        <row r="1296">
          <cell r="A1296" t="str">
            <v>WEST</v>
          </cell>
          <cell r="B1296">
            <v>220</v>
          </cell>
        </row>
        <row r="1297">
          <cell r="A1297" t="str">
            <v>WEST</v>
          </cell>
          <cell r="B1297">
            <v>220</v>
          </cell>
        </row>
        <row r="1298">
          <cell r="A1298" t="str">
            <v>WEST</v>
          </cell>
          <cell r="B1298">
            <v>220</v>
          </cell>
        </row>
        <row r="1299">
          <cell r="A1299" t="str">
            <v>WEST</v>
          </cell>
          <cell r="B1299">
            <v>23</v>
          </cell>
        </row>
        <row r="1300">
          <cell r="A1300" t="str">
            <v>WEST</v>
          </cell>
          <cell r="B1300">
            <v>23</v>
          </cell>
        </row>
        <row r="1301">
          <cell r="A1301" t="str">
            <v>WEST</v>
          </cell>
          <cell r="B1301">
            <v>23</v>
          </cell>
        </row>
        <row r="1302">
          <cell r="A1302" t="str">
            <v>WEST</v>
          </cell>
          <cell r="B1302">
            <v>23</v>
          </cell>
        </row>
        <row r="1303">
          <cell r="A1303" t="str">
            <v>WEST</v>
          </cell>
          <cell r="B1303">
            <v>23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22</v>
          </cell>
        </row>
        <row r="1335">
          <cell r="A1335" t="str">
            <v>WEST</v>
          </cell>
          <cell r="B1335">
            <v>22</v>
          </cell>
        </row>
        <row r="1336">
          <cell r="A1336" t="str">
            <v>WEST</v>
          </cell>
          <cell r="B1336">
            <v>22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8</v>
          </cell>
        </row>
        <row r="1373">
          <cell r="A1373" t="str">
            <v>WEST</v>
          </cell>
          <cell r="B1373">
            <v>8</v>
          </cell>
        </row>
        <row r="1374">
          <cell r="A1374" t="str">
            <v>WEST</v>
          </cell>
          <cell r="B1374">
            <v>8</v>
          </cell>
        </row>
        <row r="1375">
          <cell r="A1375" t="str">
            <v>WEST</v>
          </cell>
          <cell r="B1375">
            <v>8</v>
          </cell>
        </row>
        <row r="1376">
          <cell r="A1376" t="str">
            <v>WEST</v>
          </cell>
          <cell r="B1376">
            <v>8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7</v>
          </cell>
        </row>
        <row r="1389">
          <cell r="A1389" t="str">
            <v>WEST</v>
          </cell>
          <cell r="B1389">
            <v>7</v>
          </cell>
        </row>
        <row r="1390">
          <cell r="A1390" t="str">
            <v>WEST</v>
          </cell>
          <cell r="B1390">
            <v>7</v>
          </cell>
        </row>
        <row r="1391">
          <cell r="A1391" t="str">
            <v>WEST</v>
          </cell>
          <cell r="B1391">
            <v>7</v>
          </cell>
        </row>
        <row r="1392">
          <cell r="A1392" t="str">
            <v>WEST</v>
          </cell>
          <cell r="B1392">
            <v>7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246</v>
          </cell>
        </row>
        <row r="1477">
          <cell r="A1477" t="str">
            <v>WEST</v>
          </cell>
          <cell r="B1477">
            <v>246</v>
          </cell>
        </row>
        <row r="1478">
          <cell r="A1478" t="str">
            <v>WEST</v>
          </cell>
          <cell r="B1478">
            <v>220</v>
          </cell>
        </row>
        <row r="1479">
          <cell r="A1479" t="str">
            <v>WEST</v>
          </cell>
          <cell r="B1479">
            <v>220</v>
          </cell>
        </row>
        <row r="1480">
          <cell r="A1480" t="str">
            <v>WEST</v>
          </cell>
          <cell r="B1480">
            <v>220</v>
          </cell>
        </row>
        <row r="1481">
          <cell r="A1481" t="str">
            <v>WEST</v>
          </cell>
          <cell r="B1481">
            <v>23</v>
          </cell>
        </row>
        <row r="1482">
          <cell r="A1482" t="str">
            <v>WEST</v>
          </cell>
          <cell r="B1482">
            <v>23</v>
          </cell>
        </row>
        <row r="1483">
          <cell r="A1483" t="str">
            <v>WEST</v>
          </cell>
          <cell r="B1483">
            <v>23</v>
          </cell>
        </row>
        <row r="1484">
          <cell r="A1484" t="str">
            <v>WEST</v>
          </cell>
          <cell r="B1484">
            <v>23</v>
          </cell>
        </row>
        <row r="1485">
          <cell r="A1485" t="str">
            <v>WEST</v>
          </cell>
          <cell r="B1485">
            <v>23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22</v>
          </cell>
        </row>
        <row r="1524">
          <cell r="A1524" t="str">
            <v>WEST</v>
          </cell>
          <cell r="B1524">
            <v>22</v>
          </cell>
        </row>
        <row r="1525">
          <cell r="A1525" t="str">
            <v>WEST</v>
          </cell>
          <cell r="B1525">
            <v>22</v>
          </cell>
        </row>
        <row r="1526">
          <cell r="A1526" t="str">
            <v>WEST</v>
          </cell>
          <cell r="B1526">
            <v>22</v>
          </cell>
        </row>
        <row r="1527">
          <cell r="A1527" t="str">
            <v>WEST</v>
          </cell>
          <cell r="B1527">
            <v>22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8</v>
          </cell>
        </row>
        <row r="1626">
          <cell r="A1626" t="str">
            <v>WEST</v>
          </cell>
          <cell r="B1626">
            <v>8</v>
          </cell>
        </row>
        <row r="1627">
          <cell r="A1627" t="str">
            <v>WEST</v>
          </cell>
          <cell r="B1627">
            <v>8</v>
          </cell>
        </row>
        <row r="1628">
          <cell r="A1628" t="str">
            <v>WEST</v>
          </cell>
          <cell r="B1628">
            <v>8</v>
          </cell>
        </row>
        <row r="1629">
          <cell r="A1629" t="str">
            <v>WEST</v>
          </cell>
          <cell r="B1629">
            <v>8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7</v>
          </cell>
        </row>
        <row r="1650">
          <cell r="A1650" t="str">
            <v>WEST</v>
          </cell>
          <cell r="B1650">
            <v>7</v>
          </cell>
        </row>
        <row r="1651">
          <cell r="A1651" t="str">
            <v>WEST</v>
          </cell>
          <cell r="B1651">
            <v>7</v>
          </cell>
        </row>
        <row r="1652">
          <cell r="A1652" t="str">
            <v>WEST</v>
          </cell>
          <cell r="B1652">
            <v>7</v>
          </cell>
        </row>
        <row r="1653">
          <cell r="A1653" t="str">
            <v>WEST</v>
          </cell>
          <cell r="B1653">
            <v>7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8</v>
          </cell>
        </row>
        <row r="1698">
          <cell r="A1698" t="str">
            <v>WEST</v>
          </cell>
          <cell r="B1698">
            <v>8</v>
          </cell>
        </row>
        <row r="1699">
          <cell r="A1699" t="str">
            <v>WEST</v>
          </cell>
          <cell r="B1699">
            <v>8</v>
          </cell>
        </row>
        <row r="1700">
          <cell r="A1700" t="str">
            <v>WEST</v>
          </cell>
          <cell r="B1700">
            <v>8</v>
          </cell>
        </row>
        <row r="1701">
          <cell r="A1701" t="str">
            <v>WEST</v>
          </cell>
          <cell r="B1701">
            <v>8</v>
          </cell>
        </row>
        <row r="1702">
          <cell r="A1702" t="str">
            <v>WEST</v>
          </cell>
          <cell r="B1702">
            <v>8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8</v>
          </cell>
        </row>
        <row r="1705">
          <cell r="A1705" t="str">
            <v>WEST</v>
          </cell>
          <cell r="B1705">
            <v>8</v>
          </cell>
        </row>
        <row r="1706">
          <cell r="A1706" t="str">
            <v>WEST</v>
          </cell>
          <cell r="B1706">
            <v>8</v>
          </cell>
        </row>
        <row r="1707">
          <cell r="A1707" t="str">
            <v>WEST</v>
          </cell>
          <cell r="B1707">
            <v>8</v>
          </cell>
        </row>
        <row r="1708">
          <cell r="A1708" t="str">
            <v>WEST</v>
          </cell>
          <cell r="B1708">
            <v>8</v>
          </cell>
        </row>
        <row r="1709">
          <cell r="A1709" t="str">
            <v>WEST</v>
          </cell>
          <cell r="B1709">
            <v>8</v>
          </cell>
        </row>
        <row r="1710">
          <cell r="A1710" t="str">
            <v>WEST</v>
          </cell>
          <cell r="B1710">
            <v>8</v>
          </cell>
        </row>
        <row r="1711">
          <cell r="A1711" t="str">
            <v>WEST</v>
          </cell>
          <cell r="B1711">
            <v>8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15</v>
          </cell>
        </row>
        <row r="1722">
          <cell r="A1722" t="str">
            <v>WEST</v>
          </cell>
          <cell r="B1722">
            <v>15</v>
          </cell>
        </row>
        <row r="1723">
          <cell r="A1723" t="str">
            <v>WEST</v>
          </cell>
          <cell r="B1723">
            <v>15</v>
          </cell>
        </row>
        <row r="1724">
          <cell r="A1724" t="str">
            <v>WEST</v>
          </cell>
          <cell r="B1724">
            <v>15</v>
          </cell>
        </row>
        <row r="1725">
          <cell r="A1725" t="str">
            <v>WEST</v>
          </cell>
          <cell r="B1725">
            <v>15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7</v>
          </cell>
        </row>
        <row r="1780">
          <cell r="A1780" t="str">
            <v>WEST</v>
          </cell>
          <cell r="B1780">
            <v>7</v>
          </cell>
        </row>
        <row r="1781">
          <cell r="A1781" t="str">
            <v>WEST</v>
          </cell>
          <cell r="B1781">
            <v>7</v>
          </cell>
        </row>
        <row r="1782">
          <cell r="A1782" t="str">
            <v>WEST</v>
          </cell>
          <cell r="B1782">
            <v>7</v>
          </cell>
        </row>
        <row r="1783">
          <cell r="A1783" t="str">
            <v>WEST</v>
          </cell>
          <cell r="B1783">
            <v>7</v>
          </cell>
        </row>
        <row r="1784">
          <cell r="A1784" t="str">
            <v>WEST</v>
          </cell>
          <cell r="B1784">
            <v>7</v>
          </cell>
        </row>
        <row r="1785">
          <cell r="A1785" t="str">
            <v>WEST</v>
          </cell>
          <cell r="B1785">
            <v>7</v>
          </cell>
        </row>
        <row r="1786">
          <cell r="A1786" t="str">
            <v>WEST</v>
          </cell>
          <cell r="B1786">
            <v>7</v>
          </cell>
        </row>
        <row r="1787">
          <cell r="A1787" t="str">
            <v>WEST</v>
          </cell>
          <cell r="B1787">
            <v>246</v>
          </cell>
        </row>
        <row r="1788">
          <cell r="A1788" t="str">
            <v>WEST</v>
          </cell>
          <cell r="B1788">
            <v>246</v>
          </cell>
        </row>
        <row r="1789">
          <cell r="A1789" t="str">
            <v>WEST</v>
          </cell>
          <cell r="B1789">
            <v>220</v>
          </cell>
        </row>
        <row r="1790">
          <cell r="A1790" t="str">
            <v>WEST</v>
          </cell>
          <cell r="B1790">
            <v>220</v>
          </cell>
        </row>
        <row r="1791">
          <cell r="A1791" t="str">
            <v>WEST</v>
          </cell>
          <cell r="B1791">
            <v>220</v>
          </cell>
        </row>
        <row r="1792">
          <cell r="A1792" t="str">
            <v>WEST</v>
          </cell>
          <cell r="B1792">
            <v>23</v>
          </cell>
        </row>
        <row r="1793">
          <cell r="A1793" t="str">
            <v>WEST</v>
          </cell>
          <cell r="B1793">
            <v>23</v>
          </cell>
        </row>
        <row r="1794">
          <cell r="A1794" t="str">
            <v>WEST</v>
          </cell>
          <cell r="B1794">
            <v>23</v>
          </cell>
        </row>
        <row r="1795">
          <cell r="A1795" t="str">
            <v>WEST</v>
          </cell>
          <cell r="B1795">
            <v>23</v>
          </cell>
        </row>
        <row r="1796">
          <cell r="A1796" t="str">
            <v>WEST</v>
          </cell>
          <cell r="B1796">
            <v>23</v>
          </cell>
        </row>
        <row r="1797">
          <cell r="A1797" t="str">
            <v>WEST</v>
          </cell>
          <cell r="B1797">
            <v>23</v>
          </cell>
        </row>
        <row r="1798">
          <cell r="A1798" t="str">
            <v>WEST</v>
          </cell>
          <cell r="B1798">
            <v>23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8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8</v>
          </cell>
        </row>
        <row r="1913">
          <cell r="A1913" t="str">
            <v>WEST</v>
          </cell>
          <cell r="B1913">
            <v>8</v>
          </cell>
        </row>
        <row r="1914">
          <cell r="A1914" t="str">
            <v>WEST</v>
          </cell>
          <cell r="B1914">
            <v>8</v>
          </cell>
        </row>
        <row r="1915">
          <cell r="A1915" t="str">
            <v>WEST</v>
          </cell>
          <cell r="B1915">
            <v>8</v>
          </cell>
        </row>
        <row r="1916">
          <cell r="A1916" t="str">
            <v>WEST</v>
          </cell>
          <cell r="B1916">
            <v>8</v>
          </cell>
        </row>
        <row r="1917">
          <cell r="A1917" t="str">
            <v>WEST</v>
          </cell>
          <cell r="B1917">
            <v>8</v>
          </cell>
        </row>
        <row r="1918">
          <cell r="A1918" t="str">
            <v>WEST</v>
          </cell>
          <cell r="B1918">
            <v>8</v>
          </cell>
        </row>
        <row r="1919">
          <cell r="A1919" t="str">
            <v>WEST</v>
          </cell>
          <cell r="B1919">
            <v>8</v>
          </cell>
        </row>
        <row r="1920">
          <cell r="A1920" t="str">
            <v>WEST</v>
          </cell>
          <cell r="B1920">
            <v>8</v>
          </cell>
        </row>
        <row r="1921">
          <cell r="A1921" t="str">
            <v>WEST</v>
          </cell>
          <cell r="B1921">
            <v>15</v>
          </cell>
        </row>
        <row r="1922">
          <cell r="A1922" t="str">
            <v>WEST</v>
          </cell>
          <cell r="B1922">
            <v>15</v>
          </cell>
        </row>
        <row r="1923">
          <cell r="A1923" t="str">
            <v>WEST</v>
          </cell>
          <cell r="B1923">
            <v>15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15</v>
          </cell>
        </row>
        <row r="1931">
          <cell r="A1931" t="str">
            <v>WEST</v>
          </cell>
          <cell r="B1931">
            <v>15</v>
          </cell>
        </row>
        <row r="1932">
          <cell r="A1932" t="str">
            <v>WEST</v>
          </cell>
          <cell r="B1932">
            <v>15</v>
          </cell>
        </row>
        <row r="1933">
          <cell r="A1933" t="str">
            <v>WEST</v>
          </cell>
          <cell r="B1933">
            <v>15</v>
          </cell>
        </row>
        <row r="1934">
          <cell r="A1934" t="str">
            <v>WEST</v>
          </cell>
          <cell r="B1934">
            <v>15</v>
          </cell>
        </row>
        <row r="1935">
          <cell r="A1935" t="str">
            <v>WEST</v>
          </cell>
          <cell r="B1935">
            <v>15</v>
          </cell>
        </row>
        <row r="1936">
          <cell r="A1936" t="str">
            <v>WEST</v>
          </cell>
          <cell r="B1936">
            <v>15</v>
          </cell>
        </row>
        <row r="1937">
          <cell r="A1937" t="str">
            <v>WEST</v>
          </cell>
          <cell r="B1937">
            <v>15</v>
          </cell>
        </row>
        <row r="1938">
          <cell r="A1938" t="str">
            <v>WEST</v>
          </cell>
          <cell r="B1938">
            <v>15</v>
          </cell>
        </row>
        <row r="1939">
          <cell r="A1939" t="str">
            <v>WEST</v>
          </cell>
          <cell r="B1939">
            <v>15</v>
          </cell>
        </row>
        <row r="1940">
          <cell r="A1940" t="str">
            <v>WEST</v>
          </cell>
          <cell r="B1940">
            <v>15</v>
          </cell>
        </row>
        <row r="1941">
          <cell r="A1941" t="str">
            <v>WEST</v>
          </cell>
          <cell r="B1941">
            <v>15</v>
          </cell>
        </row>
        <row r="1942">
          <cell r="A1942" t="str">
            <v>WEST</v>
          </cell>
          <cell r="B1942">
            <v>15</v>
          </cell>
        </row>
        <row r="1943">
          <cell r="A1943" t="str">
            <v>WEST</v>
          </cell>
          <cell r="B1943">
            <v>15</v>
          </cell>
        </row>
        <row r="1944">
          <cell r="A1944" t="str">
            <v>WEST</v>
          </cell>
          <cell r="B1944">
            <v>15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246</v>
          </cell>
        </row>
        <row r="1949">
          <cell r="A1949" t="str">
            <v>WEST</v>
          </cell>
          <cell r="B1949">
            <v>246</v>
          </cell>
        </row>
        <row r="1950">
          <cell r="A1950" t="str">
            <v>WEST</v>
          </cell>
          <cell r="B1950">
            <v>220</v>
          </cell>
        </row>
        <row r="1951">
          <cell r="A1951" t="str">
            <v>WEST</v>
          </cell>
          <cell r="B1951">
            <v>220</v>
          </cell>
        </row>
        <row r="1952">
          <cell r="A1952" t="str">
            <v>WEST</v>
          </cell>
          <cell r="B1952">
            <v>220</v>
          </cell>
        </row>
        <row r="1953">
          <cell r="A1953" t="str">
            <v>WEST</v>
          </cell>
          <cell r="B1953">
            <v>23</v>
          </cell>
        </row>
        <row r="1954">
          <cell r="A1954" t="str">
            <v>WEST</v>
          </cell>
          <cell r="B1954">
            <v>23</v>
          </cell>
        </row>
        <row r="1955">
          <cell r="A1955" t="str">
            <v>WEST</v>
          </cell>
          <cell r="B1955">
            <v>23</v>
          </cell>
        </row>
        <row r="1956">
          <cell r="A1956" t="str">
            <v>WEST</v>
          </cell>
          <cell r="B1956">
            <v>23</v>
          </cell>
        </row>
        <row r="1957">
          <cell r="A1957" t="str">
            <v>WEST</v>
          </cell>
          <cell r="B1957">
            <v>23</v>
          </cell>
        </row>
        <row r="1958">
          <cell r="A1958" t="str">
            <v>WEST</v>
          </cell>
          <cell r="B1958">
            <v>23</v>
          </cell>
        </row>
        <row r="1959">
          <cell r="A1959" t="str">
            <v>WEST</v>
          </cell>
          <cell r="B1959">
            <v>23</v>
          </cell>
        </row>
        <row r="1960">
          <cell r="A1960" t="str">
            <v>WEST</v>
          </cell>
          <cell r="B1960">
            <v>23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22</v>
          </cell>
        </row>
        <row r="1996">
          <cell r="A1996" t="str">
            <v>WEST</v>
          </cell>
          <cell r="B1996">
            <v>22</v>
          </cell>
        </row>
        <row r="1997">
          <cell r="A1997" t="str">
            <v>WEST</v>
          </cell>
          <cell r="B1997">
            <v>22</v>
          </cell>
        </row>
        <row r="1998">
          <cell r="A1998" t="str">
            <v>WEST</v>
          </cell>
          <cell r="B1998">
            <v>22</v>
          </cell>
        </row>
        <row r="1999">
          <cell r="A1999" t="str">
            <v>WEST</v>
          </cell>
          <cell r="B1999">
            <v>22</v>
          </cell>
        </row>
        <row r="2000">
          <cell r="A2000" t="str">
            <v>WEST</v>
          </cell>
          <cell r="B2000">
            <v>22</v>
          </cell>
        </row>
        <row r="2001">
          <cell r="A2001" t="str">
            <v>WEST</v>
          </cell>
          <cell r="B2001">
            <v>22</v>
          </cell>
        </row>
        <row r="2002">
          <cell r="A2002" t="str">
            <v>WEST</v>
          </cell>
          <cell r="B2002">
            <v>22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8</v>
          </cell>
        </row>
        <row r="2078">
          <cell r="A2078" t="str">
            <v>WEST</v>
          </cell>
          <cell r="B2078">
            <v>8</v>
          </cell>
        </row>
        <row r="2079">
          <cell r="A2079" t="str">
            <v>WEST</v>
          </cell>
          <cell r="B2079">
            <v>8</v>
          </cell>
        </row>
        <row r="2080">
          <cell r="A2080" t="str">
            <v>WEST</v>
          </cell>
          <cell r="B2080">
            <v>8</v>
          </cell>
        </row>
        <row r="2081">
          <cell r="A2081" t="str">
            <v>WEST</v>
          </cell>
          <cell r="B2081">
            <v>8</v>
          </cell>
        </row>
        <row r="2082">
          <cell r="A2082" t="str">
            <v>WEST</v>
          </cell>
          <cell r="B2082">
            <v>8</v>
          </cell>
        </row>
        <row r="2083">
          <cell r="A2083" t="str">
            <v>WEST</v>
          </cell>
          <cell r="B2083">
            <v>8</v>
          </cell>
        </row>
        <row r="2084">
          <cell r="A2084" t="str">
            <v>WEST</v>
          </cell>
          <cell r="B2084">
            <v>8</v>
          </cell>
        </row>
        <row r="2085">
          <cell r="A2085" t="str">
            <v>WEST</v>
          </cell>
          <cell r="B2085">
            <v>7</v>
          </cell>
        </row>
        <row r="2086">
          <cell r="A2086" t="str">
            <v>WEST</v>
          </cell>
          <cell r="B2086">
            <v>7</v>
          </cell>
        </row>
        <row r="2087">
          <cell r="A2087" t="str">
            <v>WEST</v>
          </cell>
          <cell r="B2087">
            <v>7</v>
          </cell>
        </row>
        <row r="2088">
          <cell r="A2088" t="str">
            <v>WEST</v>
          </cell>
          <cell r="B2088">
            <v>7</v>
          </cell>
        </row>
        <row r="2089">
          <cell r="A2089" t="str">
            <v>WEST</v>
          </cell>
          <cell r="B2089">
            <v>7</v>
          </cell>
        </row>
        <row r="2090">
          <cell r="A2090" t="str">
            <v>WEST</v>
          </cell>
          <cell r="B2090">
            <v>7</v>
          </cell>
        </row>
        <row r="2091">
          <cell r="A2091" t="str">
            <v>WEST</v>
          </cell>
          <cell r="B2091">
            <v>7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246</v>
          </cell>
        </row>
        <row r="2126">
          <cell r="A2126" t="str">
            <v>WEST</v>
          </cell>
          <cell r="B2126">
            <v>246</v>
          </cell>
        </row>
        <row r="2127">
          <cell r="A2127" t="str">
            <v>WEST</v>
          </cell>
          <cell r="B2127">
            <v>220</v>
          </cell>
        </row>
        <row r="2128">
          <cell r="A2128" t="str">
            <v>WEST</v>
          </cell>
          <cell r="B2128">
            <v>220</v>
          </cell>
        </row>
        <row r="2129">
          <cell r="A2129" t="str">
            <v>WEST</v>
          </cell>
          <cell r="B2129">
            <v>220</v>
          </cell>
        </row>
        <row r="2130">
          <cell r="A2130" t="str">
            <v>WEST</v>
          </cell>
          <cell r="B2130">
            <v>23</v>
          </cell>
        </row>
        <row r="2131">
          <cell r="A2131" t="str">
            <v>WEST</v>
          </cell>
          <cell r="B2131">
            <v>23</v>
          </cell>
        </row>
        <row r="2132">
          <cell r="A2132" t="str">
            <v>WEST</v>
          </cell>
          <cell r="B2132">
            <v>23</v>
          </cell>
        </row>
        <row r="2133">
          <cell r="A2133" t="str">
            <v>WEST</v>
          </cell>
          <cell r="B2133">
            <v>23</v>
          </cell>
        </row>
        <row r="2134">
          <cell r="A2134" t="str">
            <v>WEST</v>
          </cell>
          <cell r="B2134">
            <v>23</v>
          </cell>
        </row>
        <row r="2135">
          <cell r="A2135" t="str">
            <v>WEST</v>
          </cell>
          <cell r="B2135">
            <v>23</v>
          </cell>
        </row>
        <row r="2136">
          <cell r="A2136" t="str">
            <v>WEST</v>
          </cell>
          <cell r="B2136">
            <v>23</v>
          </cell>
        </row>
        <row r="2137">
          <cell r="A2137" t="str">
            <v>WEST</v>
          </cell>
          <cell r="B2137">
            <v>23</v>
          </cell>
        </row>
        <row r="2138">
          <cell r="A2138" t="str">
            <v>WEST</v>
          </cell>
          <cell r="B2138">
            <v>23</v>
          </cell>
        </row>
        <row r="2139">
          <cell r="A2139" t="str">
            <v>WEST</v>
          </cell>
          <cell r="B2139">
            <v>23</v>
          </cell>
        </row>
        <row r="2140">
          <cell r="A2140" t="str">
            <v>WEST</v>
          </cell>
          <cell r="B2140">
            <v>23</v>
          </cell>
        </row>
        <row r="2141">
          <cell r="A2141" t="str">
            <v>WEST</v>
          </cell>
          <cell r="B2141">
            <v>23</v>
          </cell>
        </row>
        <row r="2142">
          <cell r="A2142" t="str">
            <v>WEST</v>
          </cell>
          <cell r="B2142">
            <v>23</v>
          </cell>
        </row>
        <row r="2143">
          <cell r="A2143" t="str">
            <v>WEST</v>
          </cell>
          <cell r="B2143">
            <v>23</v>
          </cell>
        </row>
        <row r="2144">
          <cell r="A2144" t="str">
            <v>WEST</v>
          </cell>
          <cell r="B2144">
            <v>23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22</v>
          </cell>
        </row>
        <row r="2178">
          <cell r="A2178" t="str">
            <v>WEST</v>
          </cell>
          <cell r="B2178">
            <v>22</v>
          </cell>
        </row>
        <row r="2179">
          <cell r="A2179" t="str">
            <v>WEST</v>
          </cell>
          <cell r="B2179">
            <v>22</v>
          </cell>
        </row>
        <row r="2180">
          <cell r="A2180" t="str">
            <v>WEST</v>
          </cell>
          <cell r="B2180">
            <v>22</v>
          </cell>
        </row>
        <row r="2181">
          <cell r="A2181" t="str">
            <v>WEST</v>
          </cell>
          <cell r="B2181">
            <v>22</v>
          </cell>
        </row>
        <row r="2182">
          <cell r="A2182" t="str">
            <v>WEST</v>
          </cell>
          <cell r="B2182">
            <v>22</v>
          </cell>
        </row>
        <row r="2183">
          <cell r="A2183" t="str">
            <v>WEST</v>
          </cell>
          <cell r="B2183">
            <v>22</v>
          </cell>
        </row>
        <row r="2184">
          <cell r="A2184" t="str">
            <v>WEST</v>
          </cell>
          <cell r="B2184">
            <v>22</v>
          </cell>
        </row>
        <row r="2185">
          <cell r="A2185" t="str">
            <v>WEST</v>
          </cell>
          <cell r="B2185">
            <v>22</v>
          </cell>
        </row>
        <row r="2186">
          <cell r="A2186" t="str">
            <v>WEST</v>
          </cell>
          <cell r="B2186">
            <v>22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22</v>
          </cell>
        </row>
        <row r="2215">
          <cell r="A2215" t="str">
            <v>WEST</v>
          </cell>
          <cell r="B2215">
            <v>22</v>
          </cell>
        </row>
        <row r="2216">
          <cell r="A2216" t="str">
            <v>WEST</v>
          </cell>
          <cell r="B2216">
            <v>22</v>
          </cell>
        </row>
        <row r="2217">
          <cell r="A2217" t="str">
            <v>WEST</v>
          </cell>
          <cell r="B2217">
            <v>22</v>
          </cell>
        </row>
        <row r="2218">
          <cell r="A2218" t="str">
            <v>WEST</v>
          </cell>
          <cell r="B2218">
            <v>22</v>
          </cell>
        </row>
        <row r="2219">
          <cell r="A2219" t="str">
            <v>WEST</v>
          </cell>
          <cell r="B2219">
            <v>22</v>
          </cell>
        </row>
        <row r="2220">
          <cell r="A2220" t="str">
            <v>WEST</v>
          </cell>
          <cell r="B2220">
            <v>22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8</v>
          </cell>
        </row>
        <row r="2262">
          <cell r="A2262" t="str">
            <v>WEST</v>
          </cell>
          <cell r="B2262">
            <v>8</v>
          </cell>
        </row>
        <row r="2263">
          <cell r="A2263" t="str">
            <v>WEST</v>
          </cell>
          <cell r="B2263">
            <v>8</v>
          </cell>
        </row>
        <row r="2264">
          <cell r="A2264" t="str">
            <v>WEST</v>
          </cell>
          <cell r="B2264">
            <v>8</v>
          </cell>
        </row>
        <row r="2265">
          <cell r="A2265" t="str">
            <v>WEST</v>
          </cell>
          <cell r="B2265">
            <v>8</v>
          </cell>
        </row>
        <row r="2266">
          <cell r="A2266" t="str">
            <v>WEST</v>
          </cell>
          <cell r="B2266">
            <v>8</v>
          </cell>
        </row>
        <row r="2267">
          <cell r="A2267" t="str">
            <v>WEST</v>
          </cell>
          <cell r="B2267">
            <v>8</v>
          </cell>
        </row>
        <row r="2268">
          <cell r="A2268" t="str">
            <v>WEST</v>
          </cell>
          <cell r="B2268">
            <v>8</v>
          </cell>
        </row>
        <row r="2269">
          <cell r="A2269" t="str">
            <v>WEST</v>
          </cell>
          <cell r="B2269">
            <v>8</v>
          </cell>
        </row>
        <row r="2270">
          <cell r="A2270" t="str">
            <v>WEST</v>
          </cell>
          <cell r="B2270">
            <v>8</v>
          </cell>
        </row>
        <row r="2271">
          <cell r="A2271" t="str">
            <v>WEST</v>
          </cell>
          <cell r="B2271">
            <v>8</v>
          </cell>
        </row>
        <row r="2272">
          <cell r="A2272" t="str">
            <v>WEST</v>
          </cell>
          <cell r="B2272">
            <v>8</v>
          </cell>
        </row>
        <row r="2273">
          <cell r="A2273" t="str">
            <v>WEST</v>
          </cell>
          <cell r="B2273">
            <v>8</v>
          </cell>
        </row>
        <row r="2274">
          <cell r="A2274" t="str">
            <v>WEST</v>
          </cell>
          <cell r="B2274">
            <v>8</v>
          </cell>
        </row>
        <row r="2275">
          <cell r="A2275" t="str">
            <v>WEST</v>
          </cell>
          <cell r="B2275">
            <v>8</v>
          </cell>
        </row>
        <row r="2276">
          <cell r="A2276" t="str">
            <v>WEST</v>
          </cell>
          <cell r="B2276">
            <v>8</v>
          </cell>
        </row>
        <row r="2277">
          <cell r="A2277" t="str">
            <v>WEST</v>
          </cell>
          <cell r="B2277">
            <v>8</v>
          </cell>
        </row>
        <row r="2278">
          <cell r="A2278" t="str">
            <v>WEST</v>
          </cell>
          <cell r="B2278">
            <v>8</v>
          </cell>
        </row>
        <row r="2279">
          <cell r="A2279" t="str">
            <v>WEST</v>
          </cell>
          <cell r="B2279">
            <v>8</v>
          </cell>
        </row>
        <row r="2280">
          <cell r="A2280" t="str">
            <v>WEST</v>
          </cell>
          <cell r="B2280">
            <v>8</v>
          </cell>
        </row>
        <row r="2281">
          <cell r="A2281" t="str">
            <v>WEST</v>
          </cell>
          <cell r="B2281">
            <v>8</v>
          </cell>
        </row>
        <row r="2282">
          <cell r="A2282" t="str">
            <v>WEST</v>
          </cell>
          <cell r="B2282">
            <v>8</v>
          </cell>
        </row>
        <row r="2283">
          <cell r="A2283" t="str">
            <v>WEST</v>
          </cell>
          <cell r="B2283">
            <v>8</v>
          </cell>
        </row>
        <row r="2284">
          <cell r="A2284" t="str">
            <v>WEST</v>
          </cell>
          <cell r="B2284">
            <v>8</v>
          </cell>
        </row>
        <row r="2285">
          <cell r="A2285" t="str">
            <v>WEST</v>
          </cell>
          <cell r="B2285">
            <v>8</v>
          </cell>
        </row>
        <row r="2286">
          <cell r="A2286" t="str">
            <v>WEST</v>
          </cell>
          <cell r="B2286">
            <v>7</v>
          </cell>
        </row>
        <row r="2287">
          <cell r="A2287" t="str">
            <v>WEST</v>
          </cell>
          <cell r="B2287">
            <v>7</v>
          </cell>
        </row>
        <row r="2288">
          <cell r="A2288" t="str">
            <v>WEST</v>
          </cell>
          <cell r="B2288">
            <v>7</v>
          </cell>
        </row>
        <row r="2289">
          <cell r="A2289" t="str">
            <v>WEST</v>
          </cell>
          <cell r="B2289">
            <v>7</v>
          </cell>
        </row>
        <row r="2290">
          <cell r="A2290" t="str">
            <v>WEST</v>
          </cell>
          <cell r="B2290">
            <v>7</v>
          </cell>
        </row>
        <row r="2291">
          <cell r="A2291" t="str">
            <v>WEST</v>
          </cell>
          <cell r="B2291">
            <v>7</v>
          </cell>
        </row>
        <row r="2292">
          <cell r="A2292" t="str">
            <v>WEST</v>
          </cell>
          <cell r="B2292">
            <v>7</v>
          </cell>
        </row>
        <row r="2293">
          <cell r="A2293" t="str">
            <v>WEST</v>
          </cell>
          <cell r="B2293">
            <v>7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15</v>
          </cell>
        </row>
        <row r="2308">
          <cell r="A2308" t="str">
            <v>WEST</v>
          </cell>
          <cell r="B2308">
            <v>15</v>
          </cell>
        </row>
        <row r="2309">
          <cell r="A2309" t="str">
            <v>WEST</v>
          </cell>
          <cell r="B2309">
            <v>15</v>
          </cell>
        </row>
        <row r="2310">
          <cell r="A2310" t="str">
            <v>WEST</v>
          </cell>
          <cell r="B2310">
            <v>15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8</v>
          </cell>
        </row>
        <row r="2504">
          <cell r="A2504" t="str">
            <v>WEST</v>
          </cell>
          <cell r="B2504">
            <v>23</v>
          </cell>
        </row>
        <row r="2505">
          <cell r="A2505" t="str">
            <v>WEST</v>
          </cell>
          <cell r="B2505">
            <v>23</v>
          </cell>
        </row>
        <row r="2506">
          <cell r="A2506" t="str">
            <v>WEST</v>
          </cell>
          <cell r="B2506">
            <v>23</v>
          </cell>
        </row>
        <row r="2507">
          <cell r="A2507" t="str">
            <v>WEST</v>
          </cell>
          <cell r="B2507">
            <v>23</v>
          </cell>
        </row>
        <row r="2508">
          <cell r="A2508" t="str">
            <v>WEST</v>
          </cell>
          <cell r="B2508">
            <v>23</v>
          </cell>
        </row>
        <row r="2509">
          <cell r="A2509" t="str">
            <v>WEST</v>
          </cell>
          <cell r="B2509">
            <v>23</v>
          </cell>
        </row>
        <row r="2510">
          <cell r="A2510" t="str">
            <v>WEST</v>
          </cell>
          <cell r="B2510">
            <v>23</v>
          </cell>
        </row>
        <row r="2511">
          <cell r="A2511" t="str">
            <v>WEST</v>
          </cell>
          <cell r="B2511">
            <v>23</v>
          </cell>
        </row>
        <row r="2512">
          <cell r="A2512" t="str">
            <v>WEST</v>
          </cell>
          <cell r="B2512">
            <v>23</v>
          </cell>
        </row>
        <row r="2513">
          <cell r="A2513" t="str">
            <v>WEST</v>
          </cell>
          <cell r="B2513">
            <v>23</v>
          </cell>
        </row>
        <row r="2514">
          <cell r="A2514" t="str">
            <v>WEST</v>
          </cell>
          <cell r="B2514">
            <v>23</v>
          </cell>
        </row>
        <row r="2515">
          <cell r="A2515" t="str">
            <v>WEST</v>
          </cell>
          <cell r="B2515">
            <v>23</v>
          </cell>
        </row>
        <row r="2516">
          <cell r="A2516" t="str">
            <v>WEST</v>
          </cell>
          <cell r="B2516">
            <v>23</v>
          </cell>
        </row>
        <row r="2517">
          <cell r="A2517" t="str">
            <v>WEST</v>
          </cell>
          <cell r="B2517">
            <v>23</v>
          </cell>
        </row>
        <row r="2518">
          <cell r="A2518" t="str">
            <v>WEST</v>
          </cell>
          <cell r="B2518">
            <v>23</v>
          </cell>
        </row>
        <row r="2519">
          <cell r="A2519" t="str">
            <v>WEST</v>
          </cell>
          <cell r="B2519">
            <v>23</v>
          </cell>
        </row>
        <row r="2520">
          <cell r="A2520" t="str">
            <v>WEST</v>
          </cell>
          <cell r="B2520">
            <v>23</v>
          </cell>
        </row>
        <row r="2521">
          <cell r="A2521" t="str">
            <v>WEST</v>
          </cell>
          <cell r="B2521">
            <v>23</v>
          </cell>
        </row>
        <row r="2522">
          <cell r="A2522" t="str">
            <v>WEST</v>
          </cell>
          <cell r="B2522">
            <v>23</v>
          </cell>
        </row>
        <row r="2523">
          <cell r="A2523" t="str">
            <v>WEST</v>
          </cell>
          <cell r="B2523">
            <v>23</v>
          </cell>
        </row>
        <row r="2524">
          <cell r="A2524" t="str">
            <v>WEST</v>
          </cell>
          <cell r="B2524">
            <v>23</v>
          </cell>
        </row>
        <row r="2525">
          <cell r="A2525" t="str">
            <v>WEST</v>
          </cell>
          <cell r="B2525">
            <v>23</v>
          </cell>
        </row>
        <row r="2526">
          <cell r="A2526" t="str">
            <v>WEST</v>
          </cell>
          <cell r="B2526">
            <v>23</v>
          </cell>
        </row>
        <row r="2527">
          <cell r="A2527" t="str">
            <v>WEST</v>
          </cell>
          <cell r="B2527">
            <v>23</v>
          </cell>
        </row>
        <row r="2528">
          <cell r="A2528" t="str">
            <v>WEST</v>
          </cell>
          <cell r="B2528">
            <v>23</v>
          </cell>
        </row>
        <row r="2529">
          <cell r="A2529" t="str">
            <v>WEST</v>
          </cell>
          <cell r="B2529">
            <v>23</v>
          </cell>
        </row>
        <row r="2530">
          <cell r="A2530" t="str">
            <v>WEST</v>
          </cell>
          <cell r="B2530">
            <v>23</v>
          </cell>
        </row>
        <row r="2531">
          <cell r="A2531" t="str">
            <v>WEST</v>
          </cell>
          <cell r="B2531">
            <v>23</v>
          </cell>
        </row>
        <row r="2532">
          <cell r="A2532" t="str">
            <v>WEST</v>
          </cell>
          <cell r="B2532">
            <v>23</v>
          </cell>
        </row>
        <row r="2533">
          <cell r="A2533" t="str">
            <v>WEST</v>
          </cell>
          <cell r="B2533">
            <v>23</v>
          </cell>
        </row>
        <row r="2534">
          <cell r="A2534" t="str">
            <v>WEST</v>
          </cell>
          <cell r="B2534">
            <v>23</v>
          </cell>
        </row>
        <row r="2535">
          <cell r="A2535" t="str">
            <v>WEST</v>
          </cell>
          <cell r="B2535">
            <v>23</v>
          </cell>
        </row>
        <row r="2536">
          <cell r="A2536" t="str">
            <v>WEST</v>
          </cell>
          <cell r="B2536">
            <v>23</v>
          </cell>
        </row>
        <row r="2537">
          <cell r="A2537" t="str">
            <v>WEST</v>
          </cell>
          <cell r="B2537">
            <v>23</v>
          </cell>
        </row>
        <row r="2538">
          <cell r="A2538" t="str">
            <v>WEST</v>
          </cell>
          <cell r="B2538">
            <v>23</v>
          </cell>
        </row>
        <row r="2539">
          <cell r="A2539" t="str">
            <v>WEST</v>
          </cell>
          <cell r="B2539">
            <v>23</v>
          </cell>
        </row>
        <row r="2540">
          <cell r="A2540" t="str">
            <v>WEST</v>
          </cell>
          <cell r="B2540">
            <v>23</v>
          </cell>
        </row>
        <row r="2541">
          <cell r="A2541" t="str">
            <v>WEST</v>
          </cell>
          <cell r="B2541">
            <v>23</v>
          </cell>
        </row>
        <row r="2542">
          <cell r="A2542" t="str">
            <v>WEST</v>
          </cell>
          <cell r="B2542">
            <v>23</v>
          </cell>
        </row>
        <row r="2543">
          <cell r="A2543" t="str">
            <v>WEST</v>
          </cell>
          <cell r="B2543">
            <v>23</v>
          </cell>
        </row>
        <row r="2544">
          <cell r="A2544" t="str">
            <v>WEST</v>
          </cell>
          <cell r="B2544">
            <v>23</v>
          </cell>
        </row>
        <row r="2545">
          <cell r="A2545" t="str">
            <v>WEST</v>
          </cell>
          <cell r="B2545">
            <v>23</v>
          </cell>
        </row>
        <row r="2546">
          <cell r="A2546" t="str">
            <v>WEST</v>
          </cell>
          <cell r="B2546">
            <v>23</v>
          </cell>
        </row>
        <row r="2547">
          <cell r="A2547" t="str">
            <v>WEST</v>
          </cell>
          <cell r="B2547">
            <v>23</v>
          </cell>
        </row>
        <row r="2548">
          <cell r="A2548" t="str">
            <v>WEST</v>
          </cell>
          <cell r="B2548">
            <v>22</v>
          </cell>
        </row>
        <row r="2549">
          <cell r="A2549" t="str">
            <v>WEST</v>
          </cell>
          <cell r="B2549">
            <v>22</v>
          </cell>
        </row>
        <row r="2550">
          <cell r="A2550" t="str">
            <v>WEST</v>
          </cell>
          <cell r="B2550">
            <v>22</v>
          </cell>
        </row>
        <row r="2551">
          <cell r="A2551" t="str">
            <v>WEST</v>
          </cell>
          <cell r="B2551">
            <v>22</v>
          </cell>
        </row>
        <row r="2552">
          <cell r="A2552" t="str">
            <v>WEST</v>
          </cell>
          <cell r="B2552">
            <v>22</v>
          </cell>
        </row>
        <row r="2553">
          <cell r="A2553" t="str">
            <v>WEST</v>
          </cell>
          <cell r="B2553">
            <v>22</v>
          </cell>
        </row>
        <row r="2554">
          <cell r="A2554" t="str">
            <v>WEST</v>
          </cell>
          <cell r="B2554">
            <v>22</v>
          </cell>
        </row>
        <row r="2555">
          <cell r="A2555" t="str">
            <v>WEST</v>
          </cell>
          <cell r="B2555">
            <v>22</v>
          </cell>
        </row>
        <row r="2556">
          <cell r="A2556" t="str">
            <v>WEST</v>
          </cell>
          <cell r="B2556">
            <v>22</v>
          </cell>
        </row>
        <row r="2557">
          <cell r="A2557" t="str">
            <v>WEST</v>
          </cell>
          <cell r="B2557">
            <v>22</v>
          </cell>
        </row>
        <row r="2558">
          <cell r="A2558" t="str">
            <v>WEST</v>
          </cell>
          <cell r="B2558">
            <v>22</v>
          </cell>
        </row>
        <row r="2559">
          <cell r="A2559" t="str">
            <v>WEST</v>
          </cell>
          <cell r="B2559">
            <v>22</v>
          </cell>
        </row>
        <row r="2560">
          <cell r="A2560" t="str">
            <v>WEST</v>
          </cell>
          <cell r="B2560">
            <v>22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246</v>
          </cell>
        </row>
        <row r="2578">
          <cell r="A2578" t="str">
            <v>WEST</v>
          </cell>
          <cell r="B2578">
            <v>246</v>
          </cell>
        </row>
        <row r="2579">
          <cell r="A2579" t="str">
            <v>WEST</v>
          </cell>
          <cell r="B2579">
            <v>220</v>
          </cell>
        </row>
        <row r="2580">
          <cell r="A2580" t="str">
            <v>WEST</v>
          </cell>
          <cell r="B2580">
            <v>220</v>
          </cell>
        </row>
        <row r="2581">
          <cell r="A2581" t="str">
            <v>WEST</v>
          </cell>
          <cell r="B2581">
            <v>220</v>
          </cell>
        </row>
        <row r="2582">
          <cell r="A2582" t="str">
            <v>WEST</v>
          </cell>
          <cell r="B2582">
            <v>23</v>
          </cell>
        </row>
        <row r="2583">
          <cell r="A2583" t="str">
            <v>WEST</v>
          </cell>
          <cell r="B2583">
            <v>23</v>
          </cell>
        </row>
        <row r="2584">
          <cell r="A2584" t="str">
            <v>WEST</v>
          </cell>
          <cell r="B2584">
            <v>23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8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8</v>
          </cell>
        </row>
        <row r="2651">
          <cell r="A2651" t="str">
            <v>WEST</v>
          </cell>
          <cell r="B2651">
            <v>8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8</v>
          </cell>
        </row>
        <row r="2654">
          <cell r="A2654" t="str">
            <v>WEST</v>
          </cell>
          <cell r="B2654">
            <v>8</v>
          </cell>
        </row>
        <row r="2655">
          <cell r="A2655" t="str">
            <v>WEST</v>
          </cell>
          <cell r="B2655">
            <v>8</v>
          </cell>
        </row>
        <row r="2656">
          <cell r="A2656" t="str">
            <v>WEST</v>
          </cell>
          <cell r="B2656">
            <v>8</v>
          </cell>
        </row>
        <row r="2657">
          <cell r="A2657" t="str">
            <v>WEST</v>
          </cell>
          <cell r="B2657">
            <v>8</v>
          </cell>
        </row>
        <row r="2658">
          <cell r="A2658" t="str">
            <v>WEST</v>
          </cell>
          <cell r="B2658">
            <v>8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8</v>
          </cell>
        </row>
        <row r="2761">
          <cell r="A2761" t="str">
            <v>WEST</v>
          </cell>
          <cell r="B2761">
            <v>8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7</v>
          </cell>
        </row>
        <row r="2776">
          <cell r="A2776" t="str">
            <v>WEST</v>
          </cell>
          <cell r="B2776">
            <v>7</v>
          </cell>
        </row>
        <row r="2777">
          <cell r="A2777" t="str">
            <v>WEST</v>
          </cell>
          <cell r="B2777">
            <v>7</v>
          </cell>
        </row>
        <row r="2778">
          <cell r="A2778" t="str">
            <v>WEST</v>
          </cell>
          <cell r="B2778">
            <v>7</v>
          </cell>
        </row>
        <row r="2779">
          <cell r="A2779" t="str">
            <v>WEST</v>
          </cell>
          <cell r="B2779">
            <v>7</v>
          </cell>
        </row>
        <row r="2780">
          <cell r="A2780" t="str">
            <v>WEST</v>
          </cell>
          <cell r="B2780">
            <v>7</v>
          </cell>
        </row>
        <row r="2781">
          <cell r="A2781" t="str">
            <v>WEST</v>
          </cell>
          <cell r="B2781">
            <v>7</v>
          </cell>
        </row>
        <row r="2782">
          <cell r="A2782" t="str">
            <v>WEST</v>
          </cell>
          <cell r="B2782">
            <v>7</v>
          </cell>
        </row>
        <row r="2783">
          <cell r="A2783" t="str">
            <v>WEST</v>
          </cell>
          <cell r="B2783">
            <v>246</v>
          </cell>
        </row>
        <row r="2784">
          <cell r="A2784" t="str">
            <v>WEST</v>
          </cell>
          <cell r="B2784">
            <v>246</v>
          </cell>
        </row>
        <row r="2785">
          <cell r="A2785" t="str">
            <v>WEST</v>
          </cell>
          <cell r="B2785">
            <v>220</v>
          </cell>
        </row>
        <row r="2786">
          <cell r="A2786" t="str">
            <v>WEST</v>
          </cell>
          <cell r="B2786">
            <v>220</v>
          </cell>
        </row>
        <row r="2787">
          <cell r="A2787" t="str">
            <v>WEST</v>
          </cell>
          <cell r="B2787">
            <v>220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23</v>
          </cell>
        </row>
        <row r="2816">
          <cell r="A2816" t="str">
            <v>WEST</v>
          </cell>
          <cell r="B2816">
            <v>23</v>
          </cell>
        </row>
        <row r="2817">
          <cell r="A2817" t="str">
            <v>WEST</v>
          </cell>
          <cell r="B2817">
            <v>23</v>
          </cell>
        </row>
        <row r="2818">
          <cell r="A2818" t="str">
            <v>WEST</v>
          </cell>
          <cell r="B2818">
            <v>23</v>
          </cell>
        </row>
        <row r="2819">
          <cell r="A2819" t="str">
            <v>WEST</v>
          </cell>
          <cell r="B2819">
            <v>23</v>
          </cell>
        </row>
        <row r="2820">
          <cell r="A2820" t="str">
            <v>WEST</v>
          </cell>
          <cell r="B2820">
            <v>23</v>
          </cell>
        </row>
        <row r="2821">
          <cell r="A2821" t="str">
            <v>WEST</v>
          </cell>
          <cell r="B2821">
            <v>23</v>
          </cell>
        </row>
        <row r="2822">
          <cell r="A2822" t="str">
            <v>WEST</v>
          </cell>
          <cell r="B2822">
            <v>23</v>
          </cell>
        </row>
        <row r="2823">
          <cell r="A2823" t="str">
            <v>WEST</v>
          </cell>
          <cell r="B2823">
            <v>23</v>
          </cell>
        </row>
        <row r="2824">
          <cell r="A2824" t="str">
            <v>WEST</v>
          </cell>
          <cell r="B2824">
            <v>23</v>
          </cell>
        </row>
        <row r="2825">
          <cell r="A2825" t="str">
            <v>WEST</v>
          </cell>
          <cell r="B2825">
            <v>23</v>
          </cell>
        </row>
        <row r="2826">
          <cell r="A2826" t="str">
            <v>WEST</v>
          </cell>
          <cell r="B2826">
            <v>23</v>
          </cell>
        </row>
        <row r="2827">
          <cell r="A2827" t="str">
            <v>WEST</v>
          </cell>
          <cell r="B2827">
            <v>23</v>
          </cell>
        </row>
        <row r="2828">
          <cell r="A2828" t="str">
            <v>WEST</v>
          </cell>
          <cell r="B2828">
            <v>23</v>
          </cell>
        </row>
        <row r="2829">
          <cell r="A2829" t="str">
            <v>WEST</v>
          </cell>
          <cell r="B2829">
            <v>23</v>
          </cell>
        </row>
        <row r="2830">
          <cell r="A2830" t="str">
            <v>WEST</v>
          </cell>
          <cell r="B2830">
            <v>23</v>
          </cell>
        </row>
        <row r="2831">
          <cell r="A2831" t="str">
            <v>WEST</v>
          </cell>
          <cell r="B2831">
            <v>23</v>
          </cell>
        </row>
        <row r="2832">
          <cell r="A2832" t="str">
            <v>WEST</v>
          </cell>
          <cell r="B2832">
            <v>23</v>
          </cell>
        </row>
        <row r="2833">
          <cell r="A2833" t="str">
            <v>WEST</v>
          </cell>
          <cell r="B2833">
            <v>23</v>
          </cell>
        </row>
        <row r="2834">
          <cell r="A2834" t="str">
            <v>WEST</v>
          </cell>
          <cell r="B2834">
            <v>23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8</v>
          </cell>
        </row>
        <row r="2868">
          <cell r="A2868" t="str">
            <v>WEST</v>
          </cell>
          <cell r="B2868">
            <v>8</v>
          </cell>
        </row>
        <row r="2869">
          <cell r="A2869" t="str">
            <v>WEST</v>
          </cell>
          <cell r="B2869">
            <v>8</v>
          </cell>
        </row>
        <row r="2870">
          <cell r="A2870" t="str">
            <v>WEST</v>
          </cell>
          <cell r="B2870">
            <v>8</v>
          </cell>
        </row>
        <row r="2871">
          <cell r="A2871" t="str">
            <v>WEST</v>
          </cell>
          <cell r="B2871">
            <v>8</v>
          </cell>
        </row>
        <row r="2872">
          <cell r="A2872" t="str">
            <v>WEST</v>
          </cell>
          <cell r="B2872">
            <v>8</v>
          </cell>
        </row>
        <row r="2873">
          <cell r="A2873" t="str">
            <v>WEST</v>
          </cell>
          <cell r="B2873">
            <v>8</v>
          </cell>
        </row>
        <row r="2874">
          <cell r="A2874" t="str">
            <v>WEST</v>
          </cell>
          <cell r="B2874">
            <v>8</v>
          </cell>
        </row>
        <row r="2875">
          <cell r="A2875" t="str">
            <v>WEST</v>
          </cell>
          <cell r="B2875">
            <v>8</v>
          </cell>
        </row>
        <row r="2876">
          <cell r="A2876" t="str">
            <v>WEST</v>
          </cell>
          <cell r="B2876">
            <v>8</v>
          </cell>
        </row>
        <row r="2877">
          <cell r="A2877" t="str">
            <v>WEST</v>
          </cell>
          <cell r="B2877">
            <v>8</v>
          </cell>
        </row>
        <row r="2878">
          <cell r="A2878" t="str">
            <v>WEST</v>
          </cell>
          <cell r="B2878">
            <v>8</v>
          </cell>
        </row>
        <row r="2879">
          <cell r="A2879" t="str">
            <v>WEST</v>
          </cell>
          <cell r="B2879">
            <v>8</v>
          </cell>
        </row>
        <row r="2880">
          <cell r="A2880" t="str">
            <v>WEST</v>
          </cell>
          <cell r="B2880">
            <v>8</v>
          </cell>
        </row>
        <row r="2881">
          <cell r="A2881" t="str">
            <v>WEST</v>
          </cell>
          <cell r="B2881">
            <v>8</v>
          </cell>
        </row>
        <row r="2882">
          <cell r="A2882" t="str">
            <v>WEST</v>
          </cell>
          <cell r="B2882">
            <v>8</v>
          </cell>
        </row>
        <row r="2883">
          <cell r="A2883" t="str">
            <v>WEST</v>
          </cell>
          <cell r="B2883">
            <v>8</v>
          </cell>
        </row>
        <row r="2884">
          <cell r="A2884" t="str">
            <v>WEST</v>
          </cell>
          <cell r="B2884">
            <v>8</v>
          </cell>
        </row>
        <row r="2885">
          <cell r="A2885" t="str">
            <v>WEST</v>
          </cell>
          <cell r="B2885">
            <v>8</v>
          </cell>
        </row>
        <row r="2886">
          <cell r="A2886" t="str">
            <v>WEST</v>
          </cell>
          <cell r="B2886">
            <v>8</v>
          </cell>
        </row>
        <row r="2887">
          <cell r="A2887" t="str">
            <v>WEST</v>
          </cell>
          <cell r="B2887">
            <v>8</v>
          </cell>
        </row>
        <row r="2888">
          <cell r="A2888" t="str">
            <v>WEST</v>
          </cell>
          <cell r="B2888">
            <v>8</v>
          </cell>
        </row>
        <row r="2889">
          <cell r="A2889" t="str">
            <v>WEST</v>
          </cell>
          <cell r="B2889">
            <v>8</v>
          </cell>
        </row>
        <row r="2890">
          <cell r="A2890" t="str">
            <v>WEST</v>
          </cell>
          <cell r="B2890">
            <v>8</v>
          </cell>
        </row>
        <row r="2891">
          <cell r="A2891" t="str">
            <v>WEST</v>
          </cell>
          <cell r="B2891">
            <v>15</v>
          </cell>
        </row>
        <row r="2892">
          <cell r="A2892" t="str">
            <v>WEST</v>
          </cell>
          <cell r="B2892">
            <v>15</v>
          </cell>
        </row>
        <row r="2893">
          <cell r="A2893" t="str">
            <v>WEST</v>
          </cell>
          <cell r="B2893">
            <v>15</v>
          </cell>
        </row>
        <row r="2894">
          <cell r="A2894" t="str">
            <v>WEST</v>
          </cell>
          <cell r="B2894">
            <v>15</v>
          </cell>
        </row>
        <row r="2895">
          <cell r="A2895" t="str">
            <v>WEST</v>
          </cell>
          <cell r="B2895">
            <v>15</v>
          </cell>
        </row>
        <row r="2896">
          <cell r="A2896" t="str">
            <v>WEST</v>
          </cell>
          <cell r="B2896">
            <v>15</v>
          </cell>
        </row>
        <row r="2897">
          <cell r="A2897" t="str">
            <v>WEST</v>
          </cell>
          <cell r="B2897">
            <v>15</v>
          </cell>
        </row>
        <row r="2898">
          <cell r="A2898" t="str">
            <v>WEST</v>
          </cell>
          <cell r="B2898">
            <v>15</v>
          </cell>
        </row>
        <row r="2899">
          <cell r="A2899" t="str">
            <v>WEST</v>
          </cell>
          <cell r="B2899">
            <v>15</v>
          </cell>
        </row>
        <row r="2900">
          <cell r="A2900" t="str">
            <v>WEST</v>
          </cell>
          <cell r="B2900">
            <v>15</v>
          </cell>
        </row>
        <row r="2901">
          <cell r="A2901" t="str">
            <v>WEST</v>
          </cell>
          <cell r="B2901">
            <v>15</v>
          </cell>
        </row>
        <row r="2902">
          <cell r="A2902" t="str">
            <v>WEST</v>
          </cell>
          <cell r="B2902">
            <v>15</v>
          </cell>
        </row>
        <row r="2903">
          <cell r="A2903" t="str">
            <v>WEST</v>
          </cell>
          <cell r="B2903">
            <v>15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246</v>
          </cell>
        </row>
        <row r="2928">
          <cell r="A2928" t="str">
            <v>WEST</v>
          </cell>
          <cell r="B2928">
            <v>246</v>
          </cell>
        </row>
        <row r="2929">
          <cell r="A2929" t="str">
            <v>WEST</v>
          </cell>
          <cell r="B2929">
            <v>220</v>
          </cell>
        </row>
        <row r="2930">
          <cell r="A2930" t="str">
            <v>WEST</v>
          </cell>
          <cell r="B2930">
            <v>220</v>
          </cell>
        </row>
        <row r="2931">
          <cell r="A2931" t="str">
            <v>WEST</v>
          </cell>
          <cell r="B2931">
            <v>220</v>
          </cell>
        </row>
        <row r="2932">
          <cell r="A2932" t="str">
            <v>WEST</v>
          </cell>
          <cell r="B2932">
            <v>23</v>
          </cell>
        </row>
        <row r="2933">
          <cell r="A2933" t="str">
            <v>WEST</v>
          </cell>
          <cell r="B2933">
            <v>23</v>
          </cell>
        </row>
        <row r="2934">
          <cell r="A2934" t="str">
            <v>WEST</v>
          </cell>
          <cell r="B2934">
            <v>23</v>
          </cell>
        </row>
        <row r="2935">
          <cell r="A2935" t="str">
            <v>WEST</v>
          </cell>
          <cell r="B2935">
            <v>23</v>
          </cell>
        </row>
        <row r="2936">
          <cell r="A2936" t="str">
            <v>WEST</v>
          </cell>
          <cell r="B2936">
            <v>23</v>
          </cell>
        </row>
        <row r="2937">
          <cell r="A2937" t="str">
            <v>WEST</v>
          </cell>
          <cell r="B2937">
            <v>23</v>
          </cell>
        </row>
        <row r="2938">
          <cell r="A2938" t="str">
            <v>WEST</v>
          </cell>
          <cell r="B2938">
            <v>23</v>
          </cell>
        </row>
        <row r="2939">
          <cell r="A2939" t="str">
            <v>WEST</v>
          </cell>
          <cell r="B2939">
            <v>23</v>
          </cell>
        </row>
        <row r="2940">
          <cell r="A2940" t="str">
            <v>WEST</v>
          </cell>
          <cell r="B2940">
            <v>23</v>
          </cell>
        </row>
        <row r="2941">
          <cell r="A2941" t="str">
            <v>WEST</v>
          </cell>
          <cell r="B2941">
            <v>23</v>
          </cell>
        </row>
        <row r="2942">
          <cell r="A2942" t="str">
            <v>WEST</v>
          </cell>
          <cell r="B2942">
            <v>23</v>
          </cell>
        </row>
        <row r="2943">
          <cell r="A2943" t="str">
            <v>WEST</v>
          </cell>
          <cell r="B2943">
            <v>23</v>
          </cell>
        </row>
        <row r="2944">
          <cell r="A2944" t="str">
            <v>WEST</v>
          </cell>
          <cell r="B2944">
            <v>23</v>
          </cell>
        </row>
        <row r="2945">
          <cell r="A2945" t="str">
            <v>WEST</v>
          </cell>
          <cell r="B2945">
            <v>23</v>
          </cell>
        </row>
        <row r="2946">
          <cell r="A2946" t="str">
            <v>WEST</v>
          </cell>
          <cell r="B2946">
            <v>23</v>
          </cell>
        </row>
        <row r="2947">
          <cell r="A2947" t="str">
            <v>WEST</v>
          </cell>
          <cell r="B2947">
            <v>23</v>
          </cell>
        </row>
        <row r="2948">
          <cell r="A2948" t="str">
            <v>WEST</v>
          </cell>
          <cell r="B2948">
            <v>23</v>
          </cell>
        </row>
        <row r="2949">
          <cell r="A2949" t="str">
            <v>WEST</v>
          </cell>
          <cell r="B2949">
            <v>23</v>
          </cell>
        </row>
        <row r="2950">
          <cell r="A2950" t="str">
            <v>WEST</v>
          </cell>
          <cell r="B2950">
            <v>23</v>
          </cell>
        </row>
        <row r="2951">
          <cell r="A2951" t="str">
            <v>WEST</v>
          </cell>
          <cell r="B2951">
            <v>23</v>
          </cell>
        </row>
        <row r="2952">
          <cell r="A2952" t="str">
            <v>WEST</v>
          </cell>
          <cell r="B2952">
            <v>23</v>
          </cell>
        </row>
        <row r="2953">
          <cell r="A2953" t="str">
            <v>WEST</v>
          </cell>
          <cell r="B2953">
            <v>23</v>
          </cell>
        </row>
        <row r="2954">
          <cell r="A2954" t="str">
            <v>WEST</v>
          </cell>
          <cell r="B2954">
            <v>23</v>
          </cell>
        </row>
        <row r="2955">
          <cell r="A2955" t="str">
            <v>WEST</v>
          </cell>
          <cell r="B2955">
            <v>23</v>
          </cell>
        </row>
        <row r="2956">
          <cell r="A2956" t="str">
            <v>WEST</v>
          </cell>
          <cell r="B2956">
            <v>23</v>
          </cell>
        </row>
        <row r="2957">
          <cell r="A2957" t="str">
            <v>WEST</v>
          </cell>
          <cell r="B2957">
            <v>23</v>
          </cell>
        </row>
        <row r="2958">
          <cell r="A2958" t="str">
            <v>WEST</v>
          </cell>
          <cell r="B2958">
            <v>23</v>
          </cell>
        </row>
        <row r="2959">
          <cell r="A2959" t="str">
            <v>WEST</v>
          </cell>
          <cell r="B2959">
            <v>23</v>
          </cell>
        </row>
        <row r="2960">
          <cell r="A2960" t="str">
            <v>WEST</v>
          </cell>
          <cell r="B2960">
            <v>23</v>
          </cell>
        </row>
        <row r="2961">
          <cell r="A2961" t="str">
            <v>WEST</v>
          </cell>
          <cell r="B2961">
            <v>23</v>
          </cell>
        </row>
        <row r="2962">
          <cell r="A2962" t="str">
            <v>WEST</v>
          </cell>
          <cell r="B2962">
            <v>23</v>
          </cell>
        </row>
        <row r="2963">
          <cell r="A2963" t="str">
            <v>WEST</v>
          </cell>
          <cell r="B2963">
            <v>23</v>
          </cell>
        </row>
        <row r="2964">
          <cell r="A2964" t="str">
            <v>WEST</v>
          </cell>
          <cell r="B2964">
            <v>23</v>
          </cell>
        </row>
        <row r="2965">
          <cell r="A2965" t="str">
            <v>WEST</v>
          </cell>
          <cell r="B2965">
            <v>23</v>
          </cell>
        </row>
        <row r="2966">
          <cell r="A2966" t="str">
            <v>WEST</v>
          </cell>
          <cell r="B2966">
            <v>23</v>
          </cell>
        </row>
        <row r="2967">
          <cell r="A2967" t="str">
            <v>WEST</v>
          </cell>
          <cell r="B2967">
            <v>23</v>
          </cell>
        </row>
        <row r="2968">
          <cell r="A2968" t="str">
            <v>WEST</v>
          </cell>
          <cell r="B2968">
            <v>23</v>
          </cell>
        </row>
        <row r="2969">
          <cell r="A2969" t="str">
            <v>WEST</v>
          </cell>
          <cell r="B2969">
            <v>23</v>
          </cell>
        </row>
        <row r="2970">
          <cell r="A2970" t="str">
            <v>WEST</v>
          </cell>
          <cell r="B2970">
            <v>23</v>
          </cell>
        </row>
        <row r="2971">
          <cell r="A2971" t="str">
            <v>WEST</v>
          </cell>
          <cell r="B2971">
            <v>23</v>
          </cell>
        </row>
        <row r="2972">
          <cell r="A2972" t="str">
            <v>WEST</v>
          </cell>
          <cell r="B2972">
            <v>23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15</v>
          </cell>
        </row>
        <row r="3019">
          <cell r="A3019" t="str">
            <v>WEST</v>
          </cell>
          <cell r="B3019">
            <v>15</v>
          </cell>
        </row>
        <row r="3020">
          <cell r="A3020" t="str">
            <v>WEST</v>
          </cell>
          <cell r="B3020">
            <v>15</v>
          </cell>
        </row>
        <row r="3021">
          <cell r="A3021" t="str">
            <v>WEST</v>
          </cell>
          <cell r="B3021">
            <v>15</v>
          </cell>
        </row>
        <row r="3022">
          <cell r="A3022" t="str">
            <v>WEST</v>
          </cell>
          <cell r="B3022">
            <v>15</v>
          </cell>
        </row>
        <row r="3023">
          <cell r="A3023" t="str">
            <v>WEST</v>
          </cell>
          <cell r="B3023">
            <v>15</v>
          </cell>
        </row>
        <row r="3024">
          <cell r="A3024" t="str">
            <v>WEST</v>
          </cell>
          <cell r="B3024">
            <v>15</v>
          </cell>
        </row>
        <row r="3025">
          <cell r="A3025" t="str">
            <v>WEST</v>
          </cell>
          <cell r="B3025">
            <v>15</v>
          </cell>
        </row>
        <row r="3026">
          <cell r="A3026" t="str">
            <v>WEST</v>
          </cell>
          <cell r="B3026">
            <v>15</v>
          </cell>
        </row>
        <row r="3027">
          <cell r="A3027" t="str">
            <v>WEST</v>
          </cell>
          <cell r="B3027">
            <v>15</v>
          </cell>
        </row>
        <row r="3028">
          <cell r="A3028" t="str">
            <v>WEST</v>
          </cell>
          <cell r="B3028">
            <v>15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246</v>
          </cell>
        </row>
        <row r="3078">
          <cell r="A3078" t="str">
            <v>WEST</v>
          </cell>
          <cell r="B3078">
            <v>246</v>
          </cell>
        </row>
        <row r="3079">
          <cell r="A3079" t="str">
            <v>WEST</v>
          </cell>
          <cell r="B3079">
            <v>220</v>
          </cell>
        </row>
        <row r="3080">
          <cell r="A3080" t="str">
            <v>WEST</v>
          </cell>
          <cell r="B3080">
            <v>220</v>
          </cell>
        </row>
        <row r="3081">
          <cell r="A3081" t="str">
            <v>WEST</v>
          </cell>
          <cell r="B3081">
            <v>220</v>
          </cell>
        </row>
        <row r="3082">
          <cell r="A3082" t="str">
            <v>WEST</v>
          </cell>
          <cell r="B3082">
            <v>23</v>
          </cell>
        </row>
        <row r="3083">
          <cell r="A3083" t="str">
            <v>WEST</v>
          </cell>
          <cell r="B3083">
            <v>23</v>
          </cell>
        </row>
        <row r="3084">
          <cell r="A3084" t="str">
            <v>WEST</v>
          </cell>
          <cell r="B3084">
            <v>23</v>
          </cell>
        </row>
        <row r="3085">
          <cell r="A3085" t="str">
            <v>WEST</v>
          </cell>
          <cell r="B3085">
            <v>23</v>
          </cell>
        </row>
        <row r="3086">
          <cell r="A3086" t="str">
            <v>WEST</v>
          </cell>
          <cell r="B3086">
            <v>23</v>
          </cell>
        </row>
        <row r="3087">
          <cell r="A3087" t="str">
            <v>WEST</v>
          </cell>
          <cell r="B3087">
            <v>23</v>
          </cell>
        </row>
        <row r="3088">
          <cell r="A3088" t="str">
            <v>WEST</v>
          </cell>
          <cell r="B3088">
            <v>23</v>
          </cell>
        </row>
        <row r="3089">
          <cell r="A3089" t="str">
            <v>WEST</v>
          </cell>
          <cell r="B3089">
            <v>23</v>
          </cell>
        </row>
        <row r="3090">
          <cell r="A3090" t="str">
            <v>WEST</v>
          </cell>
          <cell r="B3090">
            <v>23</v>
          </cell>
        </row>
        <row r="3091">
          <cell r="A3091" t="str">
            <v>WEST</v>
          </cell>
          <cell r="B3091">
            <v>23</v>
          </cell>
        </row>
        <row r="3092">
          <cell r="A3092" t="str">
            <v>WEST</v>
          </cell>
          <cell r="B3092">
            <v>23</v>
          </cell>
        </row>
        <row r="3093">
          <cell r="A3093" t="str">
            <v>WEST</v>
          </cell>
          <cell r="B3093">
            <v>23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22</v>
          </cell>
        </row>
        <row r="3124">
          <cell r="A3124" t="str">
            <v>WEST</v>
          </cell>
          <cell r="B3124">
            <v>22</v>
          </cell>
        </row>
        <row r="3125">
          <cell r="A3125" t="str">
            <v>WEST</v>
          </cell>
          <cell r="B3125">
            <v>22</v>
          </cell>
        </row>
        <row r="3126">
          <cell r="A3126" t="str">
            <v>WEST</v>
          </cell>
          <cell r="B3126">
            <v>22</v>
          </cell>
        </row>
        <row r="3127">
          <cell r="A3127" t="str">
            <v>WEST</v>
          </cell>
          <cell r="B3127">
            <v>22</v>
          </cell>
        </row>
        <row r="3128">
          <cell r="A3128" t="str">
            <v>WEST</v>
          </cell>
          <cell r="B3128">
            <v>22</v>
          </cell>
        </row>
        <row r="3129">
          <cell r="A3129" t="str">
            <v>WEST</v>
          </cell>
          <cell r="B3129">
            <v>22</v>
          </cell>
        </row>
        <row r="3130">
          <cell r="A3130" t="str">
            <v>WEST</v>
          </cell>
          <cell r="B3130">
            <v>22</v>
          </cell>
        </row>
        <row r="3131">
          <cell r="A3131" t="str">
            <v>WEST</v>
          </cell>
          <cell r="B3131">
            <v>22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15</v>
          </cell>
        </row>
        <row r="3167">
          <cell r="A3167" t="str">
            <v>WEST</v>
          </cell>
          <cell r="B3167">
            <v>15</v>
          </cell>
        </row>
        <row r="3168">
          <cell r="A3168" t="str">
            <v>WEST</v>
          </cell>
          <cell r="B3168">
            <v>15</v>
          </cell>
        </row>
        <row r="3169">
          <cell r="A3169" t="str">
            <v>WEST</v>
          </cell>
          <cell r="B3169">
            <v>15</v>
          </cell>
        </row>
        <row r="3170">
          <cell r="A3170" t="str">
            <v>WEST</v>
          </cell>
          <cell r="B3170">
            <v>15</v>
          </cell>
        </row>
        <row r="3171">
          <cell r="A3171" t="str">
            <v>WEST</v>
          </cell>
          <cell r="B3171">
            <v>15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8</v>
          </cell>
        </row>
        <row r="3216">
          <cell r="A3216" t="str">
            <v>WEST</v>
          </cell>
          <cell r="B3216">
            <v>8</v>
          </cell>
        </row>
        <row r="3217">
          <cell r="A3217" t="str">
            <v>WEST</v>
          </cell>
          <cell r="B3217">
            <v>8</v>
          </cell>
        </row>
        <row r="3218">
          <cell r="A3218" t="str">
            <v>WEST</v>
          </cell>
          <cell r="B3218">
            <v>8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7</v>
          </cell>
        </row>
        <row r="3240">
          <cell r="A3240" t="str">
            <v>WEST</v>
          </cell>
          <cell r="B3240">
            <v>7</v>
          </cell>
        </row>
        <row r="3241">
          <cell r="A3241" t="str">
            <v>WEST</v>
          </cell>
          <cell r="B3241">
            <v>7</v>
          </cell>
        </row>
        <row r="3242">
          <cell r="A3242" t="str">
            <v>WEST</v>
          </cell>
          <cell r="B3242">
            <v>7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246</v>
          </cell>
        </row>
        <row r="3304">
          <cell r="A3304" t="str">
            <v>WEST</v>
          </cell>
          <cell r="B3304">
            <v>246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220</v>
          </cell>
        </row>
        <row r="3439">
          <cell r="A3439" t="str">
            <v>WEST</v>
          </cell>
          <cell r="B3439">
            <v>220</v>
          </cell>
        </row>
        <row r="3440">
          <cell r="A3440" t="str">
            <v>WEST</v>
          </cell>
          <cell r="B3440">
            <v>220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246</v>
          </cell>
        </row>
        <row r="3529">
          <cell r="A3529" t="str">
            <v>WEST</v>
          </cell>
          <cell r="B3529">
            <v>23</v>
          </cell>
        </row>
        <row r="3530">
          <cell r="A3530" t="str">
            <v>WEST</v>
          </cell>
          <cell r="B3530">
            <v>23</v>
          </cell>
        </row>
        <row r="3531">
          <cell r="A3531" t="str">
            <v>WEST</v>
          </cell>
          <cell r="B3531">
            <v>23</v>
          </cell>
        </row>
        <row r="3532">
          <cell r="A3532" t="str">
            <v>WEST</v>
          </cell>
          <cell r="B3532">
            <v>23</v>
          </cell>
        </row>
        <row r="3533">
          <cell r="A3533" t="str">
            <v>WEST</v>
          </cell>
          <cell r="B3533">
            <v>23</v>
          </cell>
        </row>
        <row r="3534">
          <cell r="A3534" t="str">
            <v>WEST</v>
          </cell>
          <cell r="B3534">
            <v>23</v>
          </cell>
        </row>
        <row r="3535">
          <cell r="A3535" t="str">
            <v>WEST</v>
          </cell>
          <cell r="B3535">
            <v>23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22</v>
          </cell>
        </row>
        <row r="3564">
          <cell r="A3564" t="str">
            <v>WEST</v>
          </cell>
          <cell r="B3564">
            <v>22</v>
          </cell>
        </row>
        <row r="3565">
          <cell r="A3565" t="str">
            <v>WEST</v>
          </cell>
          <cell r="B3565">
            <v>22</v>
          </cell>
        </row>
        <row r="3566">
          <cell r="A3566" t="str">
            <v>WEST</v>
          </cell>
          <cell r="B3566">
            <v>22</v>
          </cell>
        </row>
        <row r="3567">
          <cell r="A3567" t="str">
            <v>WEST</v>
          </cell>
          <cell r="B3567">
            <v>22</v>
          </cell>
        </row>
        <row r="3568">
          <cell r="A3568" t="str">
            <v>WEST</v>
          </cell>
          <cell r="B3568">
            <v>22</v>
          </cell>
        </row>
        <row r="3569">
          <cell r="A3569" t="str">
            <v>WEST</v>
          </cell>
          <cell r="B3569">
            <v>22</v>
          </cell>
        </row>
        <row r="3570">
          <cell r="A3570" t="str">
            <v>WEST</v>
          </cell>
          <cell r="B3570">
            <v>22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15</v>
          </cell>
        </row>
        <row r="3598">
          <cell r="A3598" t="str">
            <v>WEST</v>
          </cell>
          <cell r="B3598">
            <v>15</v>
          </cell>
        </row>
        <row r="3599">
          <cell r="A3599" t="str">
            <v>WEST</v>
          </cell>
          <cell r="B3599">
            <v>15</v>
          </cell>
        </row>
        <row r="3600">
          <cell r="A3600" t="str">
            <v>WEST</v>
          </cell>
          <cell r="B3600">
            <v>15</v>
          </cell>
        </row>
        <row r="3601">
          <cell r="A3601" t="str">
            <v>WEST</v>
          </cell>
          <cell r="B3601">
            <v>15</v>
          </cell>
        </row>
        <row r="3602">
          <cell r="A3602" t="str">
            <v>WEST</v>
          </cell>
          <cell r="B3602">
            <v>15</v>
          </cell>
        </row>
        <row r="3603">
          <cell r="A3603" t="str">
            <v>WEST</v>
          </cell>
          <cell r="B3603">
            <v>15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8</v>
          </cell>
        </row>
        <row r="3638">
          <cell r="A3638" t="str">
            <v>WEST</v>
          </cell>
          <cell r="B3638">
            <v>8</v>
          </cell>
        </row>
        <row r="3639">
          <cell r="A3639" t="str">
            <v>WEST</v>
          </cell>
          <cell r="B3639">
            <v>220</v>
          </cell>
        </row>
        <row r="3640">
          <cell r="A3640" t="str">
            <v>WEST</v>
          </cell>
          <cell r="B3640">
            <v>220</v>
          </cell>
        </row>
        <row r="3641">
          <cell r="A3641" t="str">
            <v>WEST</v>
          </cell>
          <cell r="B3641">
            <v>220</v>
          </cell>
        </row>
        <row r="3642">
          <cell r="A3642" t="str">
            <v>WEST</v>
          </cell>
          <cell r="B3642">
            <v>8</v>
          </cell>
        </row>
        <row r="3643">
          <cell r="A3643" t="str">
            <v>WEST</v>
          </cell>
          <cell r="B3643">
            <v>8</v>
          </cell>
        </row>
        <row r="3644">
          <cell r="A3644" t="str">
            <v>WEST</v>
          </cell>
          <cell r="B3644">
            <v>8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8</v>
          </cell>
        </row>
        <row r="3707">
          <cell r="A3707" t="str">
            <v>WEST</v>
          </cell>
          <cell r="B3707">
            <v>8</v>
          </cell>
        </row>
        <row r="3708">
          <cell r="A3708" t="str">
            <v>WEST</v>
          </cell>
          <cell r="B3708">
            <v>8</v>
          </cell>
        </row>
        <row r="3709">
          <cell r="A3709" t="str">
            <v>WEST</v>
          </cell>
          <cell r="B3709">
            <v>8</v>
          </cell>
        </row>
        <row r="3710">
          <cell r="A3710" t="str">
            <v>WEST</v>
          </cell>
          <cell r="B3710">
            <v>8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246</v>
          </cell>
        </row>
        <row r="3725">
          <cell r="A3725" t="str">
            <v>WEST</v>
          </cell>
          <cell r="B3725">
            <v>220</v>
          </cell>
        </row>
        <row r="3726">
          <cell r="A3726" t="str">
            <v>WEST</v>
          </cell>
          <cell r="B3726">
            <v>220</v>
          </cell>
        </row>
        <row r="3727">
          <cell r="A3727" t="str">
            <v>WEST</v>
          </cell>
          <cell r="B3727">
            <v>220</v>
          </cell>
        </row>
        <row r="3728">
          <cell r="A3728" t="str">
            <v>WEST</v>
          </cell>
          <cell r="B3728">
            <v>23</v>
          </cell>
        </row>
        <row r="3729">
          <cell r="A3729" t="str">
            <v>WEST</v>
          </cell>
          <cell r="B3729">
            <v>23</v>
          </cell>
        </row>
        <row r="3730">
          <cell r="A3730" t="str">
            <v>WEST</v>
          </cell>
          <cell r="B3730">
            <v>23</v>
          </cell>
        </row>
        <row r="3731">
          <cell r="A3731" t="str">
            <v>WEST</v>
          </cell>
          <cell r="B3731">
            <v>23</v>
          </cell>
        </row>
        <row r="3732">
          <cell r="A3732" t="str">
            <v>WEST</v>
          </cell>
          <cell r="B3732">
            <v>23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22</v>
          </cell>
        </row>
        <row r="3763">
          <cell r="A3763" t="str">
            <v>WEST</v>
          </cell>
          <cell r="B3763">
            <v>22</v>
          </cell>
        </row>
        <row r="3764">
          <cell r="A3764" t="str">
            <v>WEST</v>
          </cell>
          <cell r="B3764">
            <v>22</v>
          </cell>
        </row>
        <row r="3765">
          <cell r="A3765" t="str">
            <v>WEST</v>
          </cell>
          <cell r="B3765">
            <v>22</v>
          </cell>
        </row>
        <row r="3766">
          <cell r="A3766" t="str">
            <v>WEST</v>
          </cell>
          <cell r="B3766">
            <v>22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15</v>
          </cell>
        </row>
        <row r="3796">
          <cell r="A3796" t="str">
            <v>WEST</v>
          </cell>
          <cell r="B3796">
            <v>15</v>
          </cell>
        </row>
        <row r="3797">
          <cell r="A3797" t="str">
            <v>WEST</v>
          </cell>
          <cell r="B3797">
            <v>15</v>
          </cell>
        </row>
        <row r="3798">
          <cell r="A3798" t="str">
            <v>WEST</v>
          </cell>
          <cell r="B3798">
            <v>15</v>
          </cell>
        </row>
        <row r="3799">
          <cell r="A3799" t="str">
            <v>WEST</v>
          </cell>
          <cell r="B3799">
            <v>15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246</v>
          </cell>
        </row>
        <row r="3862">
          <cell r="A3862" t="str">
            <v>WEST</v>
          </cell>
          <cell r="B3862">
            <v>220</v>
          </cell>
        </row>
        <row r="3863">
          <cell r="A3863" t="str">
            <v>WEST</v>
          </cell>
          <cell r="B3863">
            <v>220</v>
          </cell>
        </row>
        <row r="3864">
          <cell r="A3864" t="str">
            <v>WEST</v>
          </cell>
          <cell r="B3864">
            <v>220</v>
          </cell>
        </row>
        <row r="3865">
          <cell r="A3865" t="str">
            <v>WEST</v>
          </cell>
          <cell r="B3865">
            <v>23</v>
          </cell>
        </row>
        <row r="3866">
          <cell r="A3866" t="str">
            <v>WEST</v>
          </cell>
          <cell r="B3866">
            <v>23</v>
          </cell>
        </row>
        <row r="3867">
          <cell r="A3867" t="str">
            <v>WEST</v>
          </cell>
          <cell r="B3867">
            <v>23</v>
          </cell>
        </row>
        <row r="3868">
          <cell r="A3868" t="str">
            <v>WEST</v>
          </cell>
          <cell r="B3868">
            <v>23</v>
          </cell>
        </row>
        <row r="3869">
          <cell r="A3869" t="str">
            <v>WEST</v>
          </cell>
          <cell r="B3869">
            <v>23</v>
          </cell>
        </row>
        <row r="3870">
          <cell r="A3870" t="str">
            <v>WEST</v>
          </cell>
          <cell r="B3870">
            <v>23</v>
          </cell>
        </row>
        <row r="3871">
          <cell r="A3871" t="str">
            <v>WEST</v>
          </cell>
          <cell r="B3871">
            <v>23</v>
          </cell>
        </row>
        <row r="3872">
          <cell r="A3872" t="str">
            <v>WEST</v>
          </cell>
          <cell r="B3872">
            <v>23</v>
          </cell>
        </row>
        <row r="3873">
          <cell r="A3873" t="str">
            <v>WEST</v>
          </cell>
          <cell r="B3873">
            <v>23</v>
          </cell>
        </row>
        <row r="3874">
          <cell r="A3874" t="str">
            <v>WEST</v>
          </cell>
          <cell r="B3874">
            <v>23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22</v>
          </cell>
        </row>
        <row r="3900">
          <cell r="A3900" t="str">
            <v>WEST</v>
          </cell>
          <cell r="B3900">
            <v>22</v>
          </cell>
        </row>
        <row r="3901">
          <cell r="A3901" t="str">
            <v>WEST</v>
          </cell>
          <cell r="B3901">
            <v>22</v>
          </cell>
        </row>
        <row r="3902">
          <cell r="A3902" t="str">
            <v>WEST</v>
          </cell>
          <cell r="B3902">
            <v>22</v>
          </cell>
        </row>
        <row r="3903">
          <cell r="A3903" t="str">
            <v>WEST</v>
          </cell>
          <cell r="B3903">
            <v>22</v>
          </cell>
        </row>
        <row r="3904">
          <cell r="A3904" t="str">
            <v>WEST</v>
          </cell>
          <cell r="B3904">
            <v>22</v>
          </cell>
        </row>
        <row r="3905">
          <cell r="A3905" t="str">
            <v>WEST</v>
          </cell>
          <cell r="B3905">
            <v>22</v>
          </cell>
        </row>
        <row r="3906">
          <cell r="A3906" t="str">
            <v>WEST</v>
          </cell>
          <cell r="B3906">
            <v>22</v>
          </cell>
        </row>
        <row r="3907">
          <cell r="A3907" t="str">
            <v>WEST</v>
          </cell>
          <cell r="B3907">
            <v>22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15</v>
          </cell>
        </row>
        <row r="3933">
          <cell r="A3933" t="str">
            <v>WEST</v>
          </cell>
          <cell r="B3933">
            <v>15</v>
          </cell>
        </row>
        <row r="3934">
          <cell r="A3934" t="str">
            <v>WEST</v>
          </cell>
          <cell r="B3934">
            <v>15</v>
          </cell>
        </row>
        <row r="3935">
          <cell r="A3935" t="str">
            <v>WEST</v>
          </cell>
          <cell r="B3935">
            <v>15</v>
          </cell>
        </row>
        <row r="3936">
          <cell r="A3936" t="str">
            <v>WEST</v>
          </cell>
          <cell r="B3936">
            <v>15</v>
          </cell>
        </row>
        <row r="3937">
          <cell r="A3937" t="str">
            <v>WEST</v>
          </cell>
          <cell r="B3937">
            <v>15</v>
          </cell>
        </row>
        <row r="3938">
          <cell r="A3938" t="str">
            <v>WEST</v>
          </cell>
          <cell r="B3938">
            <v>15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7</v>
          </cell>
        </row>
        <row r="3972">
          <cell r="A3972" t="str">
            <v>WEST</v>
          </cell>
          <cell r="B3972">
            <v>7</v>
          </cell>
        </row>
        <row r="3973">
          <cell r="A3973" t="str">
            <v>WEST</v>
          </cell>
          <cell r="B3973">
            <v>7</v>
          </cell>
        </row>
        <row r="3974">
          <cell r="A3974" t="str">
            <v>WEST</v>
          </cell>
          <cell r="B3974">
            <v>7</v>
          </cell>
        </row>
        <row r="3975">
          <cell r="A3975" t="str">
            <v>WEST</v>
          </cell>
          <cell r="B3975">
            <v>7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8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246</v>
          </cell>
        </row>
        <row r="4046">
          <cell r="A4046" t="str">
            <v>WEST</v>
          </cell>
          <cell r="B4046">
            <v>220</v>
          </cell>
        </row>
        <row r="4047">
          <cell r="A4047" t="str">
            <v>WEST</v>
          </cell>
          <cell r="B4047">
            <v>220</v>
          </cell>
        </row>
        <row r="4048">
          <cell r="A4048" t="str">
            <v>WEST</v>
          </cell>
          <cell r="B4048">
            <v>220</v>
          </cell>
        </row>
        <row r="4049">
          <cell r="A4049" t="str">
            <v>WEST</v>
          </cell>
          <cell r="B4049">
            <v>23</v>
          </cell>
        </row>
        <row r="4050">
          <cell r="A4050" t="str">
            <v>WEST</v>
          </cell>
          <cell r="B4050">
            <v>23</v>
          </cell>
        </row>
        <row r="4051">
          <cell r="A4051" t="str">
            <v>WEST</v>
          </cell>
          <cell r="B4051">
            <v>23</v>
          </cell>
        </row>
        <row r="4052">
          <cell r="A4052" t="str">
            <v>WEST</v>
          </cell>
          <cell r="B4052">
            <v>23</v>
          </cell>
        </row>
        <row r="4053">
          <cell r="A4053" t="str">
            <v>WEST</v>
          </cell>
          <cell r="B4053">
            <v>23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22</v>
          </cell>
        </row>
        <row r="4084">
          <cell r="A4084" t="str">
            <v>WEST</v>
          </cell>
          <cell r="B4084">
            <v>22</v>
          </cell>
        </row>
        <row r="4085">
          <cell r="A4085" t="str">
            <v>WEST</v>
          </cell>
          <cell r="B4085">
            <v>22</v>
          </cell>
        </row>
        <row r="4086">
          <cell r="A4086" t="str">
            <v>WEST</v>
          </cell>
          <cell r="B4086">
            <v>22</v>
          </cell>
        </row>
        <row r="4087">
          <cell r="A4087" t="str">
            <v>WEST</v>
          </cell>
          <cell r="B4087">
            <v>22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15</v>
          </cell>
        </row>
        <row r="4115">
          <cell r="A4115" t="str">
            <v>WEST</v>
          </cell>
          <cell r="B4115">
            <v>15</v>
          </cell>
        </row>
        <row r="4116">
          <cell r="A4116" t="str">
            <v>WEST</v>
          </cell>
          <cell r="B4116">
            <v>15</v>
          </cell>
        </row>
        <row r="4117">
          <cell r="A4117" t="str">
            <v>WEST</v>
          </cell>
          <cell r="B4117">
            <v>15</v>
          </cell>
        </row>
        <row r="4118">
          <cell r="A4118" t="str">
            <v>WEST</v>
          </cell>
          <cell r="B4118">
            <v>15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8</v>
          </cell>
        </row>
        <row r="4155">
          <cell r="A4155" t="str">
            <v>WEST</v>
          </cell>
          <cell r="B4155">
            <v>8</v>
          </cell>
        </row>
        <row r="4156">
          <cell r="A4156" t="str">
            <v>WEST</v>
          </cell>
          <cell r="B4156">
            <v>8</v>
          </cell>
        </row>
        <row r="4157">
          <cell r="A4157" t="str">
            <v>WEST</v>
          </cell>
          <cell r="B4157">
            <v>8</v>
          </cell>
        </row>
        <row r="4158">
          <cell r="A4158" t="str">
            <v>WEST</v>
          </cell>
          <cell r="B4158">
            <v>8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8</v>
          </cell>
        </row>
        <row r="4221">
          <cell r="A4221" t="str">
            <v>WEST</v>
          </cell>
          <cell r="B4221">
            <v>8</v>
          </cell>
        </row>
        <row r="4222">
          <cell r="A4222" t="str">
            <v>WEST</v>
          </cell>
          <cell r="B4222">
            <v>8</v>
          </cell>
        </row>
        <row r="4223">
          <cell r="A4223" t="str">
            <v>WEST</v>
          </cell>
          <cell r="B4223">
            <v>8</v>
          </cell>
        </row>
        <row r="4224">
          <cell r="A4224" t="str">
            <v>WEST</v>
          </cell>
          <cell r="B4224">
            <v>8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246</v>
          </cell>
        </row>
        <row r="4239">
          <cell r="A4239" t="str">
            <v>WEST</v>
          </cell>
          <cell r="B4239">
            <v>220</v>
          </cell>
        </row>
        <row r="4240">
          <cell r="A4240" t="str">
            <v>WEST</v>
          </cell>
          <cell r="B4240">
            <v>220</v>
          </cell>
        </row>
        <row r="4241">
          <cell r="A4241" t="str">
            <v>WEST</v>
          </cell>
          <cell r="B4241">
            <v>220</v>
          </cell>
        </row>
        <row r="4242">
          <cell r="A4242" t="str">
            <v>WEST</v>
          </cell>
          <cell r="B4242">
            <v>23</v>
          </cell>
        </row>
        <row r="4243">
          <cell r="A4243" t="str">
            <v>WEST</v>
          </cell>
          <cell r="B4243">
            <v>23</v>
          </cell>
        </row>
        <row r="4244">
          <cell r="A4244" t="str">
            <v>WEST</v>
          </cell>
          <cell r="B4244">
            <v>23</v>
          </cell>
        </row>
        <row r="4245">
          <cell r="A4245" t="str">
            <v>WEST</v>
          </cell>
          <cell r="B4245">
            <v>23</v>
          </cell>
        </row>
        <row r="4246">
          <cell r="A4246" t="str">
            <v>WEST</v>
          </cell>
          <cell r="B4246">
            <v>23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22</v>
          </cell>
        </row>
        <row r="4277">
          <cell r="A4277" t="str">
            <v>WEST</v>
          </cell>
          <cell r="B4277">
            <v>22</v>
          </cell>
        </row>
        <row r="4278">
          <cell r="A4278" t="str">
            <v>WEST</v>
          </cell>
          <cell r="B4278">
            <v>22</v>
          </cell>
        </row>
        <row r="4279">
          <cell r="A4279" t="str">
            <v>WEST</v>
          </cell>
          <cell r="B4279">
            <v>22</v>
          </cell>
        </row>
        <row r="4280">
          <cell r="A4280" t="str">
            <v>WEST</v>
          </cell>
          <cell r="B4280">
            <v>22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15</v>
          </cell>
        </row>
        <row r="4308">
          <cell r="A4308" t="str">
            <v>WEST</v>
          </cell>
          <cell r="B4308">
            <v>15</v>
          </cell>
        </row>
        <row r="4309">
          <cell r="A4309" t="str">
            <v>WEST</v>
          </cell>
          <cell r="B4309">
            <v>15</v>
          </cell>
        </row>
        <row r="4310">
          <cell r="A4310" t="str">
            <v>WEST</v>
          </cell>
          <cell r="B4310">
            <v>15</v>
          </cell>
        </row>
        <row r="4311">
          <cell r="A4311" t="str">
            <v>WEST</v>
          </cell>
          <cell r="B4311">
            <v>15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246</v>
          </cell>
        </row>
        <row r="4374">
          <cell r="A4374" t="str">
            <v>WEST</v>
          </cell>
          <cell r="B4374">
            <v>220</v>
          </cell>
        </row>
        <row r="4375">
          <cell r="A4375" t="str">
            <v>WEST</v>
          </cell>
          <cell r="B4375">
            <v>220</v>
          </cell>
        </row>
        <row r="4376">
          <cell r="A4376" t="str">
            <v>WEST</v>
          </cell>
          <cell r="B4376">
            <v>220</v>
          </cell>
        </row>
        <row r="4377">
          <cell r="A4377" t="str">
            <v>WEST</v>
          </cell>
          <cell r="B4377">
            <v>23</v>
          </cell>
        </row>
        <row r="4378">
          <cell r="A4378" t="str">
            <v>WEST</v>
          </cell>
          <cell r="B4378">
            <v>23</v>
          </cell>
        </row>
        <row r="4379">
          <cell r="A4379" t="str">
            <v>WEST</v>
          </cell>
          <cell r="B4379">
            <v>23</v>
          </cell>
        </row>
        <row r="4380">
          <cell r="A4380" t="str">
            <v>WEST</v>
          </cell>
          <cell r="B4380">
            <v>23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22</v>
          </cell>
        </row>
        <row r="4412">
          <cell r="A4412" t="str">
            <v>WEST</v>
          </cell>
          <cell r="B4412">
            <v>22</v>
          </cell>
        </row>
        <row r="4413">
          <cell r="A4413" t="str">
            <v>WEST</v>
          </cell>
          <cell r="B4413">
            <v>22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15</v>
          </cell>
        </row>
        <row r="4443">
          <cell r="A4443" t="str">
            <v>WEST</v>
          </cell>
          <cell r="B4443">
            <v>15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7</v>
          </cell>
        </row>
        <row r="4483">
          <cell r="A4483" t="str">
            <v>WEST</v>
          </cell>
          <cell r="B4483">
            <v>7</v>
          </cell>
        </row>
        <row r="4484">
          <cell r="A4484" t="str">
            <v>WEST</v>
          </cell>
          <cell r="B4484">
            <v>7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8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8</v>
          </cell>
        </row>
        <row r="4500">
          <cell r="A4500" t="str">
            <v>WEST</v>
          </cell>
          <cell r="B4500">
            <v>8</v>
          </cell>
        </row>
        <row r="4501">
          <cell r="A4501" t="str">
            <v>WEST</v>
          </cell>
          <cell r="B4501">
            <v>8</v>
          </cell>
        </row>
        <row r="4502">
          <cell r="A4502" t="str">
            <v>WEST</v>
          </cell>
          <cell r="B4502">
            <v>8</v>
          </cell>
        </row>
        <row r="4503">
          <cell r="A4503" t="str">
            <v>WEST</v>
          </cell>
          <cell r="B4503">
            <v>8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23</v>
          </cell>
        </row>
        <row r="4557">
          <cell r="A4557" t="str">
            <v>WEST</v>
          </cell>
          <cell r="B4557">
            <v>23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15</v>
          </cell>
        </row>
        <row r="4606">
          <cell r="A4606" t="str">
            <v>WEST</v>
          </cell>
          <cell r="B4606">
            <v>15</v>
          </cell>
        </row>
        <row r="4607">
          <cell r="A4607" t="str">
            <v>WEST</v>
          </cell>
          <cell r="B4607">
            <v>15</v>
          </cell>
        </row>
        <row r="4608">
          <cell r="A4608" t="str">
            <v>WEST</v>
          </cell>
          <cell r="B4608">
            <v>15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246</v>
          </cell>
        </row>
        <row r="4630">
          <cell r="A4630" t="str">
            <v>WEST</v>
          </cell>
          <cell r="B4630">
            <v>220</v>
          </cell>
        </row>
        <row r="4631">
          <cell r="A4631" t="str">
            <v>WEST</v>
          </cell>
          <cell r="B4631">
            <v>220</v>
          </cell>
        </row>
        <row r="4632">
          <cell r="A4632" t="str">
            <v>WEST</v>
          </cell>
          <cell r="B4632">
            <v>220</v>
          </cell>
        </row>
        <row r="4633">
          <cell r="A4633" t="str">
            <v>WEST</v>
          </cell>
          <cell r="B4633">
            <v>23</v>
          </cell>
        </row>
        <row r="4634">
          <cell r="A4634" t="str">
            <v>WEST</v>
          </cell>
          <cell r="B4634">
            <v>23</v>
          </cell>
        </row>
        <row r="4635">
          <cell r="A4635" t="str">
            <v>WEST</v>
          </cell>
          <cell r="B4635">
            <v>23</v>
          </cell>
        </row>
        <row r="4636">
          <cell r="A4636" t="str">
            <v>WEST</v>
          </cell>
          <cell r="B4636">
            <v>23</v>
          </cell>
        </row>
        <row r="4637">
          <cell r="A4637" t="str">
            <v>WEST</v>
          </cell>
          <cell r="B4637">
            <v>23</v>
          </cell>
        </row>
        <row r="4638">
          <cell r="A4638" t="str">
            <v>WEST</v>
          </cell>
          <cell r="B4638">
            <v>23</v>
          </cell>
        </row>
        <row r="4639">
          <cell r="A4639" t="str">
            <v>WEST</v>
          </cell>
          <cell r="B4639">
            <v>23</v>
          </cell>
        </row>
        <row r="4640">
          <cell r="A4640" t="str">
            <v>WEST</v>
          </cell>
          <cell r="B4640">
            <v>23</v>
          </cell>
        </row>
        <row r="4641">
          <cell r="A4641" t="str">
            <v>WEST</v>
          </cell>
          <cell r="B4641">
            <v>23</v>
          </cell>
        </row>
        <row r="4642">
          <cell r="A4642" t="str">
            <v>WEST</v>
          </cell>
          <cell r="B4642">
            <v>23</v>
          </cell>
        </row>
        <row r="4643">
          <cell r="A4643" t="str">
            <v>WEST</v>
          </cell>
          <cell r="B4643">
            <v>23</v>
          </cell>
        </row>
        <row r="4644">
          <cell r="A4644" t="str">
            <v>WEST</v>
          </cell>
          <cell r="B4644">
            <v>23</v>
          </cell>
        </row>
        <row r="4645">
          <cell r="A4645" t="str">
            <v>WEST</v>
          </cell>
          <cell r="B4645">
            <v>23</v>
          </cell>
        </row>
        <row r="4646">
          <cell r="A4646" t="str">
            <v>WEST</v>
          </cell>
          <cell r="B4646">
            <v>23</v>
          </cell>
        </row>
        <row r="4647">
          <cell r="A4647" t="str">
            <v>WEST</v>
          </cell>
          <cell r="B4647">
            <v>23</v>
          </cell>
        </row>
        <row r="4648">
          <cell r="A4648" t="str">
            <v>WEST</v>
          </cell>
          <cell r="B4648">
            <v>23</v>
          </cell>
        </row>
        <row r="4649">
          <cell r="A4649" t="str">
            <v>WEST</v>
          </cell>
          <cell r="B4649">
            <v>23</v>
          </cell>
        </row>
        <row r="4650">
          <cell r="A4650" t="str">
            <v>WEST</v>
          </cell>
          <cell r="B4650">
            <v>23</v>
          </cell>
        </row>
        <row r="4651">
          <cell r="A4651" t="str">
            <v>WEST</v>
          </cell>
          <cell r="B4651">
            <v>23</v>
          </cell>
        </row>
        <row r="4652">
          <cell r="A4652" t="str">
            <v>WEST</v>
          </cell>
          <cell r="B4652">
            <v>23</v>
          </cell>
        </row>
        <row r="4653">
          <cell r="A4653" t="str">
            <v>WEST</v>
          </cell>
          <cell r="B4653">
            <v>23</v>
          </cell>
        </row>
        <row r="4654">
          <cell r="A4654" t="str">
            <v>WEST</v>
          </cell>
          <cell r="B4654">
            <v>23</v>
          </cell>
        </row>
        <row r="4655">
          <cell r="A4655" t="str">
            <v>WEST</v>
          </cell>
          <cell r="B4655">
            <v>23</v>
          </cell>
        </row>
        <row r="4656">
          <cell r="A4656" t="str">
            <v>WEST</v>
          </cell>
          <cell r="B4656">
            <v>23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8</v>
          </cell>
        </row>
        <row r="4664">
          <cell r="A4664" t="str">
            <v>WEST</v>
          </cell>
          <cell r="B4664">
            <v>8</v>
          </cell>
        </row>
        <row r="4665">
          <cell r="A4665" t="str">
            <v>WEST</v>
          </cell>
          <cell r="B4665">
            <v>8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8</v>
          </cell>
        </row>
        <row r="4728">
          <cell r="A4728" t="str">
            <v>WEST</v>
          </cell>
          <cell r="B4728">
            <v>8</v>
          </cell>
        </row>
        <row r="4729">
          <cell r="A4729" t="str">
            <v>WEST</v>
          </cell>
          <cell r="B4729">
            <v>8</v>
          </cell>
        </row>
        <row r="4730">
          <cell r="A4730" t="str">
            <v>WEST</v>
          </cell>
          <cell r="B4730">
            <v>8</v>
          </cell>
        </row>
        <row r="4731">
          <cell r="A4731" t="str">
            <v>WEST</v>
          </cell>
          <cell r="B4731">
            <v>8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246</v>
          </cell>
        </row>
        <row r="4746">
          <cell r="A4746" t="str">
            <v>WEST</v>
          </cell>
          <cell r="B4746">
            <v>220</v>
          </cell>
        </row>
        <row r="4747">
          <cell r="A4747" t="str">
            <v>WEST</v>
          </cell>
          <cell r="B4747">
            <v>220</v>
          </cell>
        </row>
        <row r="4748">
          <cell r="A4748" t="str">
            <v>WEST</v>
          </cell>
          <cell r="B4748">
            <v>220</v>
          </cell>
        </row>
        <row r="4749">
          <cell r="A4749" t="str">
            <v>WEST</v>
          </cell>
          <cell r="B4749">
            <v>23</v>
          </cell>
        </row>
        <row r="4750">
          <cell r="A4750" t="str">
            <v>WEST</v>
          </cell>
          <cell r="B4750">
            <v>23</v>
          </cell>
        </row>
        <row r="4751">
          <cell r="A4751" t="str">
            <v>WEST</v>
          </cell>
          <cell r="B4751">
            <v>23</v>
          </cell>
        </row>
        <row r="4752">
          <cell r="A4752" t="str">
            <v>WEST</v>
          </cell>
          <cell r="B4752">
            <v>23</v>
          </cell>
        </row>
        <row r="4753">
          <cell r="A4753" t="str">
            <v>WEST</v>
          </cell>
          <cell r="B4753">
            <v>23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22</v>
          </cell>
        </row>
        <row r="4782">
          <cell r="A4782" t="str">
            <v>WEST</v>
          </cell>
          <cell r="B4782">
            <v>22</v>
          </cell>
        </row>
        <row r="4783">
          <cell r="A4783" t="str">
            <v>WEST</v>
          </cell>
          <cell r="B4783">
            <v>22</v>
          </cell>
        </row>
        <row r="4784">
          <cell r="A4784" t="str">
            <v>WEST</v>
          </cell>
          <cell r="B4784">
            <v>22</v>
          </cell>
        </row>
        <row r="4785">
          <cell r="A4785" t="str">
            <v>WEST</v>
          </cell>
          <cell r="B4785">
            <v>22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15</v>
          </cell>
        </row>
        <row r="4812">
          <cell r="A4812" t="str">
            <v>WEST</v>
          </cell>
          <cell r="B4812">
            <v>15</v>
          </cell>
        </row>
        <row r="4813">
          <cell r="A4813" t="str">
            <v>WEST</v>
          </cell>
          <cell r="B4813">
            <v>15</v>
          </cell>
        </row>
        <row r="4814">
          <cell r="A4814" t="str">
            <v>WEST</v>
          </cell>
          <cell r="B4814">
            <v>15</v>
          </cell>
        </row>
        <row r="4815">
          <cell r="A4815" t="str">
            <v>WEST</v>
          </cell>
          <cell r="B4815">
            <v>15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15</v>
          </cell>
        </row>
        <row r="4883">
          <cell r="A4883" t="str">
            <v>WEST</v>
          </cell>
          <cell r="B4883">
            <v>15</v>
          </cell>
        </row>
        <row r="4884">
          <cell r="A4884" t="str">
            <v>WEST</v>
          </cell>
          <cell r="B4884">
            <v>15</v>
          </cell>
        </row>
        <row r="4885">
          <cell r="A4885" t="str">
            <v>WEST</v>
          </cell>
          <cell r="B4885">
            <v>15</v>
          </cell>
        </row>
        <row r="4886">
          <cell r="A4886" t="str">
            <v>WEST</v>
          </cell>
          <cell r="B4886">
            <v>15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246</v>
          </cell>
        </row>
        <row r="4965">
          <cell r="A4965" t="str">
            <v>WEST</v>
          </cell>
          <cell r="B4965">
            <v>220</v>
          </cell>
        </row>
        <row r="4966">
          <cell r="A4966" t="str">
            <v>WEST</v>
          </cell>
          <cell r="B4966">
            <v>220</v>
          </cell>
        </row>
        <row r="4967">
          <cell r="A4967" t="str">
            <v>WEST</v>
          </cell>
          <cell r="B4967">
            <v>220</v>
          </cell>
        </row>
        <row r="4968">
          <cell r="A4968" t="str">
            <v>WEST</v>
          </cell>
          <cell r="B4968">
            <v>23</v>
          </cell>
        </row>
        <row r="4969">
          <cell r="A4969" t="str">
            <v>WEST</v>
          </cell>
          <cell r="B4969">
            <v>23</v>
          </cell>
        </row>
        <row r="4970">
          <cell r="A4970" t="str">
            <v>WEST</v>
          </cell>
          <cell r="B4970">
            <v>23</v>
          </cell>
        </row>
        <row r="4971">
          <cell r="A4971" t="str">
            <v>WEST</v>
          </cell>
          <cell r="B4971">
            <v>23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8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8</v>
          </cell>
        </row>
        <row r="4997">
          <cell r="A4997" t="str">
            <v>WEST</v>
          </cell>
          <cell r="B4997">
            <v>8</v>
          </cell>
        </row>
        <row r="4998">
          <cell r="A4998" t="str">
            <v>WEST</v>
          </cell>
          <cell r="B4998">
            <v>8</v>
          </cell>
        </row>
        <row r="4999">
          <cell r="A4999" t="str">
            <v>WEST</v>
          </cell>
          <cell r="B4999">
            <v>8</v>
          </cell>
        </row>
        <row r="5000">
          <cell r="A5000" t="str">
            <v>WEST</v>
          </cell>
          <cell r="B5000">
            <v>8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22</v>
          </cell>
        </row>
        <row r="5081">
          <cell r="A5081" t="str">
            <v>WEST</v>
          </cell>
          <cell r="B5081">
            <v>22</v>
          </cell>
        </row>
        <row r="5082">
          <cell r="A5082" t="str">
            <v>WEST</v>
          </cell>
          <cell r="B5082">
            <v>22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15</v>
          </cell>
        </row>
        <row r="5096">
          <cell r="A5096" t="str">
            <v>WEST</v>
          </cell>
          <cell r="B5096">
            <v>15</v>
          </cell>
        </row>
        <row r="5097">
          <cell r="A5097" t="str">
            <v>WEST</v>
          </cell>
          <cell r="B5097">
            <v>15</v>
          </cell>
        </row>
        <row r="5098">
          <cell r="A5098" t="str">
            <v>WEST</v>
          </cell>
          <cell r="B5098">
            <v>15</v>
          </cell>
        </row>
        <row r="5099">
          <cell r="A5099" t="str">
            <v>WEST</v>
          </cell>
          <cell r="B5099">
            <v>15</v>
          </cell>
        </row>
        <row r="5100">
          <cell r="A5100" t="str">
            <v>WEST</v>
          </cell>
          <cell r="B5100">
            <v>15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8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246</v>
          </cell>
        </row>
        <row r="5127">
          <cell r="A5127" t="str">
            <v>WEST</v>
          </cell>
          <cell r="B5127">
            <v>23</v>
          </cell>
        </row>
        <row r="5128">
          <cell r="A5128" t="str">
            <v>WEST</v>
          </cell>
          <cell r="B5128">
            <v>23</v>
          </cell>
        </row>
        <row r="5129">
          <cell r="A5129" t="str">
            <v>WEST</v>
          </cell>
          <cell r="B5129">
            <v>23</v>
          </cell>
        </row>
        <row r="5130">
          <cell r="A5130" t="str">
            <v>WEST</v>
          </cell>
          <cell r="B5130">
            <v>23</v>
          </cell>
        </row>
        <row r="5131">
          <cell r="A5131" t="str">
            <v>WEST</v>
          </cell>
          <cell r="B5131">
            <v>23</v>
          </cell>
        </row>
        <row r="5132">
          <cell r="A5132" t="str">
            <v>WEST</v>
          </cell>
          <cell r="B5132">
            <v>23</v>
          </cell>
        </row>
        <row r="5133">
          <cell r="A5133" t="str">
            <v>WEST</v>
          </cell>
          <cell r="B5133">
            <v>23</v>
          </cell>
        </row>
        <row r="5134">
          <cell r="A5134" t="str">
            <v>WEST</v>
          </cell>
          <cell r="B5134">
            <v>23</v>
          </cell>
        </row>
        <row r="5135">
          <cell r="A5135" t="str">
            <v>WEST</v>
          </cell>
          <cell r="B5135">
            <v>23</v>
          </cell>
        </row>
        <row r="5136">
          <cell r="A5136" t="str">
            <v>WEST</v>
          </cell>
          <cell r="B5136">
            <v>23</v>
          </cell>
        </row>
        <row r="5137">
          <cell r="A5137" t="str">
            <v>WEST</v>
          </cell>
          <cell r="B5137">
            <v>23</v>
          </cell>
        </row>
        <row r="5138">
          <cell r="A5138" t="str">
            <v>WEST</v>
          </cell>
          <cell r="B5138">
            <v>23</v>
          </cell>
        </row>
        <row r="5139">
          <cell r="A5139" t="str">
            <v>WEST</v>
          </cell>
          <cell r="B5139">
            <v>23</v>
          </cell>
        </row>
        <row r="5140">
          <cell r="A5140" t="str">
            <v>WEST</v>
          </cell>
          <cell r="B5140">
            <v>23</v>
          </cell>
        </row>
        <row r="5141">
          <cell r="A5141" t="str">
            <v>WEST</v>
          </cell>
          <cell r="B5141">
            <v>23</v>
          </cell>
        </row>
        <row r="5142">
          <cell r="A5142" t="str">
            <v>WEST</v>
          </cell>
          <cell r="B5142">
            <v>23</v>
          </cell>
        </row>
        <row r="5143">
          <cell r="A5143" t="str">
            <v>WEST</v>
          </cell>
          <cell r="B5143">
            <v>23</v>
          </cell>
        </row>
        <row r="5144">
          <cell r="A5144" t="str">
            <v>WEST</v>
          </cell>
          <cell r="B5144">
            <v>23</v>
          </cell>
        </row>
        <row r="5145">
          <cell r="A5145" t="str">
            <v>WEST</v>
          </cell>
          <cell r="B5145">
            <v>23</v>
          </cell>
        </row>
        <row r="5146">
          <cell r="A5146" t="str">
            <v>WEST</v>
          </cell>
          <cell r="B5146">
            <v>23</v>
          </cell>
        </row>
        <row r="5147">
          <cell r="A5147" t="str">
            <v>WEST</v>
          </cell>
          <cell r="B5147">
            <v>23</v>
          </cell>
        </row>
        <row r="5148">
          <cell r="A5148" t="str">
            <v>WEST</v>
          </cell>
          <cell r="B5148">
            <v>23</v>
          </cell>
        </row>
        <row r="5149">
          <cell r="A5149" t="str">
            <v>WEST</v>
          </cell>
          <cell r="B5149">
            <v>23</v>
          </cell>
        </row>
        <row r="5150">
          <cell r="A5150" t="str">
            <v>WEST</v>
          </cell>
          <cell r="B5150">
            <v>23</v>
          </cell>
        </row>
        <row r="5151">
          <cell r="A5151" t="str">
            <v>WEST</v>
          </cell>
          <cell r="B5151">
            <v>23</v>
          </cell>
        </row>
        <row r="5152">
          <cell r="A5152" t="str">
            <v>WEST</v>
          </cell>
          <cell r="B5152">
            <v>23</v>
          </cell>
        </row>
        <row r="5153">
          <cell r="A5153" t="str">
            <v>WEST</v>
          </cell>
          <cell r="B5153">
            <v>23</v>
          </cell>
        </row>
        <row r="5154">
          <cell r="A5154" t="str">
            <v>WEST</v>
          </cell>
          <cell r="B5154">
            <v>23</v>
          </cell>
        </row>
        <row r="5155">
          <cell r="A5155" t="str">
            <v>WEST</v>
          </cell>
          <cell r="B5155">
            <v>23</v>
          </cell>
        </row>
        <row r="5156">
          <cell r="A5156" t="str">
            <v>WEST</v>
          </cell>
          <cell r="B5156">
            <v>23</v>
          </cell>
        </row>
        <row r="5157">
          <cell r="A5157" t="str">
            <v>WEST</v>
          </cell>
          <cell r="B5157">
            <v>23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8</v>
          </cell>
        </row>
        <row r="5160">
          <cell r="A5160" t="str">
            <v>WEST</v>
          </cell>
          <cell r="B5160">
            <v>8</v>
          </cell>
        </row>
        <row r="5161">
          <cell r="A5161" t="str">
            <v>WEST</v>
          </cell>
          <cell r="B5161">
            <v>8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8</v>
          </cell>
        </row>
        <row r="5224">
          <cell r="A5224" t="str">
            <v>WEST</v>
          </cell>
          <cell r="B5224">
            <v>8</v>
          </cell>
        </row>
        <row r="5225">
          <cell r="A5225" t="str">
            <v>WEST</v>
          </cell>
          <cell r="B5225">
            <v>8</v>
          </cell>
        </row>
        <row r="5226">
          <cell r="A5226" t="str">
            <v>WEST</v>
          </cell>
          <cell r="B5226">
            <v>8</v>
          </cell>
        </row>
        <row r="5227">
          <cell r="A5227" t="str">
            <v>WEST</v>
          </cell>
          <cell r="B5227">
            <v>8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246</v>
          </cell>
        </row>
        <row r="5242">
          <cell r="A5242" t="str">
            <v>WEST</v>
          </cell>
          <cell r="B5242">
            <v>23</v>
          </cell>
        </row>
        <row r="5243">
          <cell r="A5243" t="str">
            <v>WEST</v>
          </cell>
          <cell r="B5243">
            <v>23</v>
          </cell>
        </row>
        <row r="5244">
          <cell r="A5244" t="str">
            <v>WEST</v>
          </cell>
          <cell r="B5244">
            <v>23</v>
          </cell>
        </row>
        <row r="5245">
          <cell r="A5245" t="str">
            <v>WEST</v>
          </cell>
          <cell r="B5245">
            <v>23</v>
          </cell>
        </row>
        <row r="5246">
          <cell r="A5246" t="str">
            <v>WEST</v>
          </cell>
          <cell r="B5246">
            <v>23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22</v>
          </cell>
        </row>
        <row r="5275">
          <cell r="A5275" t="str">
            <v>WEST</v>
          </cell>
          <cell r="B5275">
            <v>22</v>
          </cell>
        </row>
        <row r="5276">
          <cell r="A5276" t="str">
            <v>WEST</v>
          </cell>
          <cell r="B5276">
            <v>22</v>
          </cell>
        </row>
        <row r="5277">
          <cell r="A5277" t="str">
            <v>WEST</v>
          </cell>
          <cell r="B5277">
            <v>22</v>
          </cell>
        </row>
        <row r="5278">
          <cell r="A5278" t="str">
            <v>WEST</v>
          </cell>
          <cell r="B5278">
            <v>22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15</v>
          </cell>
        </row>
        <row r="5305">
          <cell r="A5305" t="str">
            <v>WEST</v>
          </cell>
          <cell r="B5305">
            <v>15</v>
          </cell>
        </row>
        <row r="5306">
          <cell r="A5306" t="str">
            <v>WEST</v>
          </cell>
          <cell r="B5306">
            <v>15</v>
          </cell>
        </row>
        <row r="5307">
          <cell r="A5307" t="str">
            <v>WEST</v>
          </cell>
          <cell r="B5307">
            <v>15</v>
          </cell>
        </row>
        <row r="5308">
          <cell r="A5308" t="str">
            <v>WEST</v>
          </cell>
          <cell r="B5308">
            <v>15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8</v>
          </cell>
        </row>
        <row r="5489">
          <cell r="A5489" t="str">
            <v>WEST</v>
          </cell>
          <cell r="B5489">
            <v>8</v>
          </cell>
        </row>
        <row r="5490">
          <cell r="A5490" t="str">
            <v>WEST</v>
          </cell>
          <cell r="B5490">
            <v>8</v>
          </cell>
        </row>
        <row r="5491">
          <cell r="A5491" t="str">
            <v>WEST</v>
          </cell>
          <cell r="B5491">
            <v>8</v>
          </cell>
        </row>
        <row r="5492">
          <cell r="A5492" t="str">
            <v>WEST</v>
          </cell>
          <cell r="B5492">
            <v>8</v>
          </cell>
        </row>
        <row r="5493">
          <cell r="A5493" t="str">
            <v>WEST</v>
          </cell>
          <cell r="B5493">
            <v>8</v>
          </cell>
        </row>
        <row r="5494">
          <cell r="A5494" t="str">
            <v>WEST</v>
          </cell>
          <cell r="B5494">
            <v>8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246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8</v>
          </cell>
        </row>
        <row r="5584">
          <cell r="A5584" t="str">
            <v>WEST</v>
          </cell>
          <cell r="B5584">
            <v>8</v>
          </cell>
        </row>
        <row r="5585">
          <cell r="A5585" t="str">
            <v>WEST</v>
          </cell>
          <cell r="B5585">
            <v>8</v>
          </cell>
        </row>
        <row r="5586">
          <cell r="A5586" t="str">
            <v>WEST</v>
          </cell>
          <cell r="B5586">
            <v>8</v>
          </cell>
        </row>
        <row r="5587">
          <cell r="A5587" t="str">
            <v>WEST</v>
          </cell>
          <cell r="B5587">
            <v>8</v>
          </cell>
        </row>
        <row r="5588">
          <cell r="A5588" t="str">
            <v>WEST</v>
          </cell>
          <cell r="B5588">
            <v>7</v>
          </cell>
        </row>
        <row r="5589">
          <cell r="A5589" t="str">
            <v>WEST</v>
          </cell>
          <cell r="B5589">
            <v>7</v>
          </cell>
        </row>
        <row r="5590">
          <cell r="A5590" t="str">
            <v>WEST</v>
          </cell>
          <cell r="B5590">
            <v>7</v>
          </cell>
        </row>
        <row r="5591">
          <cell r="A5591" t="str">
            <v>WEST</v>
          </cell>
          <cell r="B5591">
            <v>7</v>
          </cell>
        </row>
        <row r="5592">
          <cell r="A5592" t="str">
            <v>WEST</v>
          </cell>
          <cell r="B5592">
            <v>7</v>
          </cell>
        </row>
        <row r="5593">
          <cell r="A5593" t="str">
            <v>WEST</v>
          </cell>
          <cell r="B5593">
            <v>7</v>
          </cell>
        </row>
        <row r="5594">
          <cell r="A5594" t="str">
            <v>WEST</v>
          </cell>
          <cell r="B5594">
            <v>7</v>
          </cell>
        </row>
        <row r="5595">
          <cell r="A5595" t="str">
            <v>WEST</v>
          </cell>
          <cell r="B5595">
            <v>7</v>
          </cell>
        </row>
        <row r="5596">
          <cell r="A5596" t="str">
            <v>WEST</v>
          </cell>
          <cell r="B5596">
            <v>8</v>
          </cell>
        </row>
        <row r="5597">
          <cell r="A5597" t="str">
            <v>WEST</v>
          </cell>
          <cell r="B5597">
            <v>7</v>
          </cell>
        </row>
        <row r="5598">
          <cell r="A5598" t="str">
            <v>WEST</v>
          </cell>
          <cell r="B5598">
            <v>7</v>
          </cell>
        </row>
        <row r="5599">
          <cell r="A5599" t="str">
            <v>WEST</v>
          </cell>
          <cell r="B5599">
            <v>7</v>
          </cell>
        </row>
        <row r="5600">
          <cell r="A5600" t="str">
            <v>WEST</v>
          </cell>
          <cell r="B5600">
            <v>7</v>
          </cell>
        </row>
        <row r="5601">
          <cell r="A5601" t="str">
            <v>WEST</v>
          </cell>
          <cell r="B5601">
            <v>7</v>
          </cell>
        </row>
        <row r="5602">
          <cell r="A5602" t="str">
            <v>WEST</v>
          </cell>
          <cell r="B5602">
            <v>7</v>
          </cell>
        </row>
        <row r="5603">
          <cell r="A5603" t="str">
            <v>WEST</v>
          </cell>
          <cell r="B5603">
            <v>7</v>
          </cell>
        </row>
        <row r="5604">
          <cell r="A5604" t="str">
            <v>WEST</v>
          </cell>
          <cell r="B5604">
            <v>7</v>
          </cell>
        </row>
        <row r="5605">
          <cell r="A5605" t="str">
            <v>WEST</v>
          </cell>
          <cell r="B5605">
            <v>15</v>
          </cell>
        </row>
        <row r="5606">
          <cell r="A5606" t="str">
            <v>WEST</v>
          </cell>
          <cell r="B5606">
            <v>15</v>
          </cell>
        </row>
        <row r="5607">
          <cell r="A5607" t="str">
            <v>WEST</v>
          </cell>
          <cell r="B5607">
            <v>15</v>
          </cell>
        </row>
        <row r="5608">
          <cell r="A5608" t="str">
            <v>WEST</v>
          </cell>
          <cell r="B5608">
            <v>15</v>
          </cell>
        </row>
        <row r="5609">
          <cell r="A5609" t="str">
            <v>WEST</v>
          </cell>
          <cell r="B5609">
            <v>15</v>
          </cell>
        </row>
        <row r="5610">
          <cell r="A5610" t="str">
            <v>WEST</v>
          </cell>
          <cell r="B5610">
            <v>15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246</v>
          </cell>
        </row>
        <row r="5656">
          <cell r="A5656" t="str">
            <v>WEST</v>
          </cell>
          <cell r="B5656">
            <v>23</v>
          </cell>
        </row>
        <row r="5657">
          <cell r="A5657" t="str">
            <v>WEST</v>
          </cell>
          <cell r="B5657">
            <v>23</v>
          </cell>
        </row>
        <row r="5658">
          <cell r="A5658" t="str">
            <v>WEST</v>
          </cell>
          <cell r="B5658">
            <v>23</v>
          </cell>
        </row>
        <row r="5659">
          <cell r="A5659" t="str">
            <v>WEST</v>
          </cell>
          <cell r="B5659">
            <v>23</v>
          </cell>
        </row>
        <row r="5660">
          <cell r="A5660" t="str">
            <v>WEST</v>
          </cell>
          <cell r="B5660">
            <v>23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22</v>
          </cell>
        </row>
        <row r="5684">
          <cell r="A5684" t="str">
            <v>WEST</v>
          </cell>
          <cell r="B5684">
            <v>22</v>
          </cell>
        </row>
        <row r="5685">
          <cell r="A5685" t="str">
            <v>WEST</v>
          </cell>
          <cell r="B5685">
            <v>22</v>
          </cell>
        </row>
        <row r="5686">
          <cell r="A5686" t="str">
            <v>WEST</v>
          </cell>
          <cell r="B5686">
            <v>22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8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246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8</v>
          </cell>
        </row>
        <row r="5855">
          <cell r="A5855" t="str">
            <v>WEST</v>
          </cell>
          <cell r="B5855">
            <v>8</v>
          </cell>
        </row>
        <row r="5856">
          <cell r="A5856" t="str">
            <v>WEST</v>
          </cell>
          <cell r="B5856">
            <v>8</v>
          </cell>
        </row>
        <row r="5857">
          <cell r="A5857" t="str">
            <v>WEST</v>
          </cell>
          <cell r="B5857">
            <v>8</v>
          </cell>
        </row>
        <row r="5858">
          <cell r="A5858" t="str">
            <v>WEST</v>
          </cell>
          <cell r="B5858">
            <v>8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7</v>
          </cell>
        </row>
        <row r="5869">
          <cell r="A5869" t="str">
            <v>WEST</v>
          </cell>
          <cell r="B5869">
            <v>7</v>
          </cell>
        </row>
        <row r="5870">
          <cell r="A5870" t="str">
            <v>WEST</v>
          </cell>
          <cell r="B5870">
            <v>7</v>
          </cell>
        </row>
        <row r="5871">
          <cell r="A5871" t="str">
            <v>WEST</v>
          </cell>
          <cell r="B5871">
            <v>7</v>
          </cell>
        </row>
        <row r="5872">
          <cell r="A5872" t="str">
            <v>WEST</v>
          </cell>
          <cell r="B5872">
            <v>7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15</v>
          </cell>
        </row>
        <row r="5877">
          <cell r="A5877" t="str">
            <v>WEST</v>
          </cell>
          <cell r="B5877">
            <v>15</v>
          </cell>
        </row>
        <row r="5878">
          <cell r="A5878" t="str">
            <v>WEST</v>
          </cell>
          <cell r="B5878">
            <v>15</v>
          </cell>
        </row>
        <row r="5879">
          <cell r="A5879" t="str">
            <v>WEST</v>
          </cell>
          <cell r="B5879">
            <v>15</v>
          </cell>
        </row>
        <row r="5880">
          <cell r="A5880" t="str">
            <v>WEST</v>
          </cell>
          <cell r="B5880">
            <v>15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7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8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7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8</v>
          </cell>
        </row>
        <row r="5912">
          <cell r="A5912" t="str">
            <v>WEST</v>
          </cell>
          <cell r="B5912">
            <v>8</v>
          </cell>
        </row>
        <row r="5913">
          <cell r="A5913" t="str">
            <v>WEST</v>
          </cell>
          <cell r="B5913">
            <v>8</v>
          </cell>
        </row>
        <row r="5914">
          <cell r="A5914" t="str">
            <v>WEST</v>
          </cell>
          <cell r="B5914">
            <v>8</v>
          </cell>
        </row>
        <row r="5915">
          <cell r="A5915" t="str">
            <v>WEST</v>
          </cell>
          <cell r="B5915">
            <v>8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246</v>
          </cell>
        </row>
        <row r="5926">
          <cell r="A5926" t="str">
            <v>WEST</v>
          </cell>
          <cell r="B5926">
            <v>23</v>
          </cell>
        </row>
        <row r="5927">
          <cell r="A5927" t="str">
            <v>WEST</v>
          </cell>
          <cell r="B5927">
            <v>23</v>
          </cell>
        </row>
        <row r="5928">
          <cell r="A5928" t="str">
            <v>WEST</v>
          </cell>
          <cell r="B5928">
            <v>23</v>
          </cell>
        </row>
        <row r="5929">
          <cell r="A5929" t="str">
            <v>WEST</v>
          </cell>
          <cell r="B5929">
            <v>23</v>
          </cell>
        </row>
        <row r="5930">
          <cell r="A5930" t="str">
            <v>WEST</v>
          </cell>
          <cell r="B5930">
            <v>23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22</v>
          </cell>
        </row>
        <row r="5953">
          <cell r="A5953" t="str">
            <v>WEST</v>
          </cell>
          <cell r="B5953">
            <v>22</v>
          </cell>
        </row>
        <row r="5954">
          <cell r="A5954" t="str">
            <v>WEST</v>
          </cell>
          <cell r="B5954">
            <v>22</v>
          </cell>
        </row>
        <row r="5955">
          <cell r="A5955" t="str">
            <v>WEST</v>
          </cell>
          <cell r="B5955">
            <v>22</v>
          </cell>
        </row>
        <row r="5956">
          <cell r="A5956" t="str">
            <v>WEST</v>
          </cell>
          <cell r="B5956">
            <v>22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15</v>
          </cell>
        </row>
        <row r="5981">
          <cell r="A5981" t="str">
            <v>WEST</v>
          </cell>
          <cell r="B5981">
            <v>15</v>
          </cell>
        </row>
        <row r="5982">
          <cell r="A5982" t="str">
            <v>WEST</v>
          </cell>
          <cell r="B5982">
            <v>15</v>
          </cell>
        </row>
        <row r="5983">
          <cell r="A5983" t="str">
            <v>WEST</v>
          </cell>
          <cell r="B5983">
            <v>15</v>
          </cell>
        </row>
        <row r="5984">
          <cell r="A5984" t="str">
            <v>WEST</v>
          </cell>
          <cell r="B5984">
            <v>15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7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8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246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23</v>
          </cell>
        </row>
        <row r="6070">
          <cell r="A6070" t="str">
            <v>WEST</v>
          </cell>
          <cell r="B6070">
            <v>23</v>
          </cell>
        </row>
        <row r="6071">
          <cell r="A6071" t="str">
            <v>WEST</v>
          </cell>
          <cell r="B6071">
            <v>23</v>
          </cell>
        </row>
        <row r="6072">
          <cell r="A6072" t="str">
            <v>WEST</v>
          </cell>
          <cell r="B6072">
            <v>23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22</v>
          </cell>
        </row>
        <row r="6096">
          <cell r="A6096" t="str">
            <v>WEST</v>
          </cell>
          <cell r="B6096">
            <v>22</v>
          </cell>
        </row>
        <row r="6097">
          <cell r="A6097" t="str">
            <v>WEST</v>
          </cell>
          <cell r="B6097">
            <v>22</v>
          </cell>
        </row>
        <row r="6098">
          <cell r="A6098" t="str">
            <v>WEST</v>
          </cell>
          <cell r="B6098">
            <v>22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8</v>
          </cell>
        </row>
        <row r="6153">
          <cell r="A6153" t="str">
            <v>WEST</v>
          </cell>
          <cell r="B6153">
            <v>8</v>
          </cell>
        </row>
        <row r="6154">
          <cell r="A6154" t="str">
            <v>WEST</v>
          </cell>
          <cell r="B6154">
            <v>8</v>
          </cell>
        </row>
        <row r="6155">
          <cell r="A6155" t="str">
            <v>WEST</v>
          </cell>
          <cell r="B6155">
            <v>8</v>
          </cell>
        </row>
        <row r="6156">
          <cell r="A6156" t="str">
            <v>WEST</v>
          </cell>
          <cell r="B6156">
            <v>8</v>
          </cell>
        </row>
        <row r="6157">
          <cell r="A6157" t="str">
            <v>WEST</v>
          </cell>
          <cell r="B6157">
            <v>8</v>
          </cell>
        </row>
        <row r="6158">
          <cell r="A6158" t="str">
            <v>WEST</v>
          </cell>
          <cell r="B6158">
            <v>8</v>
          </cell>
        </row>
        <row r="6159">
          <cell r="A6159" t="str">
            <v>WEST</v>
          </cell>
          <cell r="B6159">
            <v>8</v>
          </cell>
        </row>
        <row r="6160">
          <cell r="A6160" t="str">
            <v>WEST</v>
          </cell>
          <cell r="B6160">
            <v>8</v>
          </cell>
        </row>
        <row r="6161">
          <cell r="A6161" t="str">
            <v>WEST</v>
          </cell>
          <cell r="B6161">
            <v>8</v>
          </cell>
        </row>
        <row r="6162">
          <cell r="A6162" t="str">
            <v>WEST</v>
          </cell>
          <cell r="B6162">
            <v>8</v>
          </cell>
        </row>
        <row r="6163">
          <cell r="A6163" t="str">
            <v>WEST</v>
          </cell>
          <cell r="B6163">
            <v>8</v>
          </cell>
        </row>
        <row r="6164">
          <cell r="A6164" t="str">
            <v>WEST</v>
          </cell>
          <cell r="B6164">
            <v>8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8</v>
          </cell>
        </row>
        <row r="6267">
          <cell r="A6267" t="str">
            <v>WEST</v>
          </cell>
          <cell r="B6267">
            <v>8</v>
          </cell>
        </row>
        <row r="6268">
          <cell r="A6268" t="str">
            <v>WEST</v>
          </cell>
          <cell r="B6268">
            <v>8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7</v>
          </cell>
        </row>
        <row r="6284">
          <cell r="A6284" t="str">
            <v>WEST</v>
          </cell>
          <cell r="B6284">
            <v>7</v>
          </cell>
        </row>
        <row r="6285">
          <cell r="A6285" t="str">
            <v>WEST</v>
          </cell>
          <cell r="B6285">
            <v>7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8</v>
          </cell>
        </row>
        <row r="6293">
          <cell r="A6293" t="str">
            <v>WEST</v>
          </cell>
          <cell r="B6293">
            <v>8</v>
          </cell>
        </row>
        <row r="6294">
          <cell r="A6294" t="str">
            <v>WEST</v>
          </cell>
          <cell r="B6294">
            <v>8</v>
          </cell>
        </row>
        <row r="6295">
          <cell r="A6295" t="str">
            <v>WEST</v>
          </cell>
          <cell r="B6295">
            <v>8</v>
          </cell>
        </row>
        <row r="6296">
          <cell r="A6296" t="str">
            <v>WEST</v>
          </cell>
          <cell r="B6296">
            <v>7</v>
          </cell>
        </row>
        <row r="6297">
          <cell r="A6297" t="str">
            <v>WEST</v>
          </cell>
          <cell r="B6297">
            <v>7</v>
          </cell>
        </row>
        <row r="6298">
          <cell r="A6298" t="str">
            <v>WEST</v>
          </cell>
          <cell r="B6298">
            <v>7</v>
          </cell>
        </row>
        <row r="6299">
          <cell r="A6299" t="str">
            <v>WEST</v>
          </cell>
          <cell r="B6299">
            <v>7</v>
          </cell>
        </row>
        <row r="6300">
          <cell r="A6300" t="str">
            <v>WEST</v>
          </cell>
          <cell r="B6300">
            <v>7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246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8</v>
          </cell>
        </row>
        <row r="6409">
          <cell r="A6409" t="str">
            <v>WEST</v>
          </cell>
          <cell r="B6409">
            <v>8</v>
          </cell>
        </row>
        <row r="6410">
          <cell r="A6410" t="str">
            <v>WEST</v>
          </cell>
          <cell r="B6410">
            <v>8</v>
          </cell>
        </row>
        <row r="6411">
          <cell r="A6411" t="str">
            <v>WEST</v>
          </cell>
          <cell r="B6411">
            <v>8</v>
          </cell>
        </row>
        <row r="6412">
          <cell r="A6412" t="str">
            <v>WEST</v>
          </cell>
          <cell r="B6412">
            <v>8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246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8</v>
          </cell>
        </row>
        <row r="6509">
          <cell r="A6509" t="str">
            <v>WEST</v>
          </cell>
          <cell r="B6509">
            <v>8</v>
          </cell>
        </row>
        <row r="6510">
          <cell r="A6510" t="str">
            <v>WEST</v>
          </cell>
          <cell r="B6510">
            <v>8</v>
          </cell>
        </row>
        <row r="6511">
          <cell r="A6511" t="str">
            <v>WEST</v>
          </cell>
          <cell r="B6511">
            <v>8</v>
          </cell>
        </row>
        <row r="6512">
          <cell r="A6512" t="str">
            <v>WEST</v>
          </cell>
          <cell r="B6512">
            <v>8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7</v>
          </cell>
        </row>
        <row r="6522">
          <cell r="A6522" t="str">
            <v>WEST</v>
          </cell>
          <cell r="B6522">
            <v>7</v>
          </cell>
        </row>
        <row r="6523">
          <cell r="A6523" t="str">
            <v>WEST</v>
          </cell>
          <cell r="B6523">
            <v>7</v>
          </cell>
        </row>
        <row r="6524">
          <cell r="A6524" t="str">
            <v>WEST</v>
          </cell>
          <cell r="B6524">
            <v>7</v>
          </cell>
        </row>
        <row r="6525">
          <cell r="A6525" t="str">
            <v>WEST</v>
          </cell>
          <cell r="B6525">
            <v>7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15</v>
          </cell>
        </row>
        <row r="6530">
          <cell r="A6530" t="str">
            <v>WEST</v>
          </cell>
          <cell r="B6530">
            <v>15</v>
          </cell>
        </row>
        <row r="6531">
          <cell r="A6531" t="str">
            <v>WEST</v>
          </cell>
          <cell r="B6531">
            <v>15</v>
          </cell>
        </row>
        <row r="6532">
          <cell r="A6532" t="str">
            <v>WEST</v>
          </cell>
          <cell r="B6532">
            <v>15</v>
          </cell>
        </row>
        <row r="6533">
          <cell r="A6533" t="str">
            <v>WEST</v>
          </cell>
          <cell r="B6533">
            <v>15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7</v>
          </cell>
        </row>
        <row r="6548">
          <cell r="A6548" t="str">
            <v>WEST</v>
          </cell>
          <cell r="B6548">
            <v>7</v>
          </cell>
        </row>
        <row r="6549">
          <cell r="A6549" t="str">
            <v>WEST</v>
          </cell>
          <cell r="B6549">
            <v>7</v>
          </cell>
        </row>
        <row r="6550">
          <cell r="A6550" t="str">
            <v>WEST</v>
          </cell>
          <cell r="B6550">
            <v>7</v>
          </cell>
        </row>
        <row r="6551">
          <cell r="A6551" t="str">
            <v>WEST</v>
          </cell>
          <cell r="B6551">
            <v>7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8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7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8</v>
          </cell>
        </row>
        <row r="6565">
          <cell r="A6565" t="str">
            <v>WEST</v>
          </cell>
          <cell r="B6565">
            <v>8</v>
          </cell>
        </row>
        <row r="6566">
          <cell r="A6566" t="str">
            <v>WEST</v>
          </cell>
          <cell r="B6566">
            <v>8</v>
          </cell>
        </row>
        <row r="6567">
          <cell r="A6567" t="str">
            <v>WEST</v>
          </cell>
          <cell r="B6567">
            <v>8</v>
          </cell>
        </row>
        <row r="6568">
          <cell r="A6568" t="str">
            <v>WEST</v>
          </cell>
          <cell r="B6568">
            <v>8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246</v>
          </cell>
        </row>
        <row r="6579">
          <cell r="A6579" t="str">
            <v>WEST</v>
          </cell>
          <cell r="B6579">
            <v>23</v>
          </cell>
        </row>
        <row r="6580">
          <cell r="A6580" t="str">
            <v>WEST</v>
          </cell>
          <cell r="B6580">
            <v>23</v>
          </cell>
        </row>
        <row r="6581">
          <cell r="A6581" t="str">
            <v>WEST</v>
          </cell>
          <cell r="B6581">
            <v>23</v>
          </cell>
        </row>
        <row r="6582">
          <cell r="A6582" t="str">
            <v>WEST</v>
          </cell>
          <cell r="B6582">
            <v>23</v>
          </cell>
        </row>
        <row r="6583">
          <cell r="A6583" t="str">
            <v>WEST</v>
          </cell>
          <cell r="B6583">
            <v>23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22</v>
          </cell>
        </row>
        <row r="6604">
          <cell r="A6604" t="str">
            <v>WEST</v>
          </cell>
          <cell r="B6604">
            <v>22</v>
          </cell>
        </row>
        <row r="6605">
          <cell r="A6605" t="str">
            <v>WEST</v>
          </cell>
          <cell r="B6605">
            <v>22</v>
          </cell>
        </row>
        <row r="6606">
          <cell r="A6606" t="str">
            <v>WEST</v>
          </cell>
          <cell r="B6606">
            <v>22</v>
          </cell>
        </row>
        <row r="6607">
          <cell r="A6607" t="str">
            <v>WEST</v>
          </cell>
          <cell r="B6607">
            <v>22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246</v>
          </cell>
        </row>
        <row r="6707">
          <cell r="A6707" t="str">
            <v>WEST</v>
          </cell>
          <cell r="B6707">
            <v>23</v>
          </cell>
        </row>
        <row r="6708">
          <cell r="A6708" t="str">
            <v>WEST</v>
          </cell>
          <cell r="B6708">
            <v>23</v>
          </cell>
        </row>
        <row r="6709">
          <cell r="A6709" t="str">
            <v>WEST</v>
          </cell>
          <cell r="B6709">
            <v>23</v>
          </cell>
        </row>
        <row r="6710">
          <cell r="A6710" t="str">
            <v>WEST</v>
          </cell>
          <cell r="B6710">
            <v>23</v>
          </cell>
        </row>
        <row r="6711">
          <cell r="A6711" t="str">
            <v>WEST</v>
          </cell>
          <cell r="B6711">
            <v>23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22</v>
          </cell>
        </row>
        <row r="6732">
          <cell r="A6732" t="str">
            <v>WEST</v>
          </cell>
          <cell r="B6732">
            <v>22</v>
          </cell>
        </row>
        <row r="6733">
          <cell r="A6733" t="str">
            <v>WEST</v>
          </cell>
          <cell r="B6733">
            <v>22</v>
          </cell>
        </row>
        <row r="6734">
          <cell r="A6734" t="str">
            <v>WEST</v>
          </cell>
          <cell r="B6734">
            <v>22</v>
          </cell>
        </row>
        <row r="6735">
          <cell r="A6735" t="str">
            <v>WEST</v>
          </cell>
          <cell r="B6735">
            <v>22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8</v>
          </cell>
        </row>
        <row r="6792">
          <cell r="A6792" t="str">
            <v>WEST</v>
          </cell>
          <cell r="B6792">
            <v>8</v>
          </cell>
        </row>
        <row r="6793">
          <cell r="A6793" t="str">
            <v>WEST</v>
          </cell>
          <cell r="B6793">
            <v>8</v>
          </cell>
        </row>
        <row r="6794">
          <cell r="A6794" t="str">
            <v>WEST</v>
          </cell>
          <cell r="B6794">
            <v>8</v>
          </cell>
        </row>
        <row r="6795">
          <cell r="A6795" t="str">
            <v>WEST</v>
          </cell>
          <cell r="B6795">
            <v>8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246</v>
          </cell>
        </row>
        <row r="6822">
          <cell r="A6822" t="str">
            <v>WEST</v>
          </cell>
          <cell r="B6822">
            <v>23</v>
          </cell>
        </row>
        <row r="6823">
          <cell r="A6823" t="str">
            <v>WEST</v>
          </cell>
          <cell r="B6823">
            <v>23</v>
          </cell>
        </row>
        <row r="6824">
          <cell r="A6824" t="str">
            <v>WEST</v>
          </cell>
          <cell r="B6824">
            <v>23</v>
          </cell>
        </row>
        <row r="6825">
          <cell r="A6825" t="str">
            <v>WEST</v>
          </cell>
          <cell r="B6825">
            <v>23</v>
          </cell>
        </row>
        <row r="6826">
          <cell r="A6826" t="str">
            <v>WEST</v>
          </cell>
          <cell r="B6826">
            <v>23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22</v>
          </cell>
        </row>
        <row r="6847">
          <cell r="A6847" t="str">
            <v>WEST</v>
          </cell>
          <cell r="B6847">
            <v>22</v>
          </cell>
        </row>
        <row r="6848">
          <cell r="A6848" t="str">
            <v>WEST</v>
          </cell>
          <cell r="B6848">
            <v>22</v>
          </cell>
        </row>
        <row r="6849">
          <cell r="A6849" t="str">
            <v>WEST</v>
          </cell>
          <cell r="B6849">
            <v>22</v>
          </cell>
        </row>
        <row r="6850">
          <cell r="A6850" t="str">
            <v>WEST</v>
          </cell>
          <cell r="B6850">
            <v>22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15</v>
          </cell>
        </row>
        <row r="6872">
          <cell r="A6872" t="str">
            <v>WEST</v>
          </cell>
          <cell r="B6872">
            <v>15</v>
          </cell>
        </row>
        <row r="6873">
          <cell r="A6873" t="str">
            <v>WEST</v>
          </cell>
          <cell r="B6873">
            <v>15</v>
          </cell>
        </row>
        <row r="6874">
          <cell r="A6874" t="str">
            <v>WEST</v>
          </cell>
          <cell r="B6874">
            <v>15</v>
          </cell>
        </row>
        <row r="6875">
          <cell r="A6875" t="str">
            <v>WEST</v>
          </cell>
          <cell r="B6875">
            <v>15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8</v>
          </cell>
        </row>
        <row r="6898">
          <cell r="A6898" t="str">
            <v>WEST</v>
          </cell>
          <cell r="B6898">
            <v>8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8</v>
          </cell>
        </row>
        <row r="6901">
          <cell r="A6901" t="str">
            <v>WEST</v>
          </cell>
          <cell r="B6901">
            <v>8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8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7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8</v>
          </cell>
        </row>
        <row r="6920">
          <cell r="A6920" t="str">
            <v>WEST</v>
          </cell>
          <cell r="B6920">
            <v>8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8</v>
          </cell>
        </row>
        <row r="6923">
          <cell r="A6923" t="str">
            <v>WEST</v>
          </cell>
          <cell r="B6923">
            <v>8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246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8</v>
          </cell>
        </row>
        <row r="7038">
          <cell r="A7038" t="str">
            <v>WEST</v>
          </cell>
          <cell r="B7038">
            <v>8</v>
          </cell>
        </row>
        <row r="7039">
          <cell r="A7039" t="str">
            <v>WEST</v>
          </cell>
          <cell r="B7039">
            <v>8</v>
          </cell>
        </row>
        <row r="7040">
          <cell r="A7040" t="str">
            <v>WEST</v>
          </cell>
          <cell r="B7040">
            <v>8</v>
          </cell>
        </row>
        <row r="7041">
          <cell r="A7041" t="str">
            <v>WEST</v>
          </cell>
          <cell r="B7041">
            <v>8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7</v>
          </cell>
        </row>
        <row r="7056">
          <cell r="A7056" t="str">
            <v>WEST</v>
          </cell>
          <cell r="B7056">
            <v>7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246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7</v>
          </cell>
        </row>
        <row r="7137">
          <cell r="A7137" t="str">
            <v>WEST</v>
          </cell>
          <cell r="B7137">
            <v>7</v>
          </cell>
        </row>
        <row r="7138">
          <cell r="A7138" t="str">
            <v>WEST</v>
          </cell>
          <cell r="B7138">
            <v>7</v>
          </cell>
        </row>
        <row r="7139">
          <cell r="A7139" t="str">
            <v>WEST</v>
          </cell>
          <cell r="B7139">
            <v>7</v>
          </cell>
        </row>
        <row r="7140">
          <cell r="A7140" t="str">
            <v>WEST</v>
          </cell>
          <cell r="B7140">
            <v>7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8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8</v>
          </cell>
        </row>
        <row r="7182">
          <cell r="A7182" t="str">
            <v>WEST</v>
          </cell>
          <cell r="B7182">
            <v>8</v>
          </cell>
        </row>
        <row r="7183">
          <cell r="A7183" t="str">
            <v>WEST</v>
          </cell>
          <cell r="B7183">
            <v>8</v>
          </cell>
        </row>
        <row r="7184">
          <cell r="A7184" t="str">
            <v>WEST</v>
          </cell>
          <cell r="B7184">
            <v>8</v>
          </cell>
        </row>
        <row r="7185">
          <cell r="A7185" t="str">
            <v>WEST</v>
          </cell>
          <cell r="B7185">
            <v>8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246</v>
          </cell>
        </row>
        <row r="7193">
          <cell r="A7193" t="str">
            <v>WEST</v>
          </cell>
          <cell r="B7193">
            <v>23</v>
          </cell>
        </row>
        <row r="7194">
          <cell r="A7194" t="str">
            <v>WEST</v>
          </cell>
          <cell r="B7194">
            <v>23</v>
          </cell>
        </row>
        <row r="7195">
          <cell r="A7195" t="str">
            <v>WEST</v>
          </cell>
          <cell r="B7195">
            <v>23</v>
          </cell>
        </row>
        <row r="7196">
          <cell r="A7196" t="str">
            <v>WEST</v>
          </cell>
          <cell r="B7196">
            <v>23</v>
          </cell>
        </row>
        <row r="7197">
          <cell r="A7197" t="str">
            <v>WEST</v>
          </cell>
          <cell r="B7197">
            <v>23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22</v>
          </cell>
        </row>
        <row r="7216">
          <cell r="A7216" t="str">
            <v>WEST</v>
          </cell>
          <cell r="B7216">
            <v>22</v>
          </cell>
        </row>
        <row r="7217">
          <cell r="A7217" t="str">
            <v>WEST</v>
          </cell>
          <cell r="B7217">
            <v>22</v>
          </cell>
        </row>
        <row r="7218">
          <cell r="A7218" t="str">
            <v>WEST</v>
          </cell>
          <cell r="B7218">
            <v>22</v>
          </cell>
        </row>
        <row r="7219">
          <cell r="A7219" t="str">
            <v>WEST</v>
          </cell>
          <cell r="B7219">
            <v>22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15</v>
          </cell>
        </row>
        <row r="7233">
          <cell r="A7233" t="str">
            <v>WEST</v>
          </cell>
          <cell r="B7233">
            <v>15</v>
          </cell>
        </row>
        <row r="7234">
          <cell r="A7234" t="str">
            <v>WEST</v>
          </cell>
          <cell r="B7234">
            <v>15</v>
          </cell>
        </row>
        <row r="7235">
          <cell r="A7235" t="str">
            <v>WEST</v>
          </cell>
          <cell r="B7235">
            <v>15</v>
          </cell>
        </row>
        <row r="7236">
          <cell r="A7236" t="str">
            <v>WEST</v>
          </cell>
          <cell r="B7236">
            <v>15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246</v>
          </cell>
        </row>
        <row r="7285">
          <cell r="A7285" t="str">
            <v>WEST</v>
          </cell>
          <cell r="B7285">
            <v>23</v>
          </cell>
        </row>
        <row r="7286">
          <cell r="A7286" t="str">
            <v>WEST</v>
          </cell>
          <cell r="B7286">
            <v>23</v>
          </cell>
        </row>
        <row r="7287">
          <cell r="A7287" t="str">
            <v>WEST</v>
          </cell>
          <cell r="B7287">
            <v>23</v>
          </cell>
        </row>
        <row r="7288">
          <cell r="A7288" t="str">
            <v>WEST</v>
          </cell>
          <cell r="B7288">
            <v>23</v>
          </cell>
        </row>
        <row r="7289">
          <cell r="A7289" t="str">
            <v>WEST</v>
          </cell>
          <cell r="B7289">
            <v>23</v>
          </cell>
        </row>
        <row r="7290">
          <cell r="A7290" t="str">
            <v>WEST</v>
          </cell>
          <cell r="B7290">
            <v>23</v>
          </cell>
        </row>
        <row r="7291">
          <cell r="A7291" t="str">
            <v>WEST</v>
          </cell>
          <cell r="B7291">
            <v>23</v>
          </cell>
        </row>
        <row r="7292">
          <cell r="A7292" t="str">
            <v>WEST</v>
          </cell>
          <cell r="B7292">
            <v>23</v>
          </cell>
        </row>
        <row r="7293">
          <cell r="A7293" t="str">
            <v>WEST</v>
          </cell>
          <cell r="B7293">
            <v>23</v>
          </cell>
        </row>
        <row r="7294">
          <cell r="A7294" t="str">
            <v>WEST</v>
          </cell>
          <cell r="B7294">
            <v>23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22</v>
          </cell>
        </row>
        <row r="7308">
          <cell r="A7308" t="str">
            <v>WEST</v>
          </cell>
          <cell r="B7308">
            <v>22</v>
          </cell>
        </row>
        <row r="7309">
          <cell r="A7309" t="str">
            <v>WEST</v>
          </cell>
          <cell r="B7309">
            <v>22</v>
          </cell>
        </row>
        <row r="7310">
          <cell r="A7310" t="str">
            <v>WEST</v>
          </cell>
          <cell r="B7310">
            <v>22</v>
          </cell>
        </row>
        <row r="7311">
          <cell r="A7311" t="str">
            <v>WEST</v>
          </cell>
          <cell r="B7311">
            <v>22</v>
          </cell>
        </row>
        <row r="7312">
          <cell r="A7312" t="str">
            <v>WEST</v>
          </cell>
          <cell r="B7312">
            <v>22</v>
          </cell>
        </row>
        <row r="7313">
          <cell r="A7313" t="str">
            <v>WEST</v>
          </cell>
          <cell r="B7313">
            <v>22</v>
          </cell>
        </row>
        <row r="7314">
          <cell r="A7314" t="str">
            <v>WEST</v>
          </cell>
          <cell r="B7314">
            <v>22</v>
          </cell>
        </row>
        <row r="7315">
          <cell r="A7315" t="str">
            <v>WEST</v>
          </cell>
          <cell r="B7315">
            <v>22</v>
          </cell>
        </row>
        <row r="7316">
          <cell r="A7316" t="str">
            <v>WEST</v>
          </cell>
          <cell r="B7316">
            <v>22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15</v>
          </cell>
        </row>
        <row r="7325">
          <cell r="A7325" t="str">
            <v>WEST</v>
          </cell>
          <cell r="B7325">
            <v>15</v>
          </cell>
        </row>
        <row r="7326">
          <cell r="A7326" t="str">
            <v>WEST</v>
          </cell>
          <cell r="B7326">
            <v>15</v>
          </cell>
        </row>
        <row r="7327">
          <cell r="A7327" t="str">
            <v>WEST</v>
          </cell>
          <cell r="B7327">
            <v>15</v>
          </cell>
        </row>
        <row r="7328">
          <cell r="A7328" t="str">
            <v>WEST</v>
          </cell>
          <cell r="B7328">
            <v>15</v>
          </cell>
        </row>
        <row r="7329">
          <cell r="A7329" t="str">
            <v>WEST</v>
          </cell>
          <cell r="B7329">
            <v>15</v>
          </cell>
        </row>
        <row r="7330">
          <cell r="A7330" t="str">
            <v>WEST</v>
          </cell>
          <cell r="B7330">
            <v>15</v>
          </cell>
        </row>
        <row r="7331">
          <cell r="A7331" t="str">
            <v>WEST</v>
          </cell>
          <cell r="B7331">
            <v>15</v>
          </cell>
        </row>
        <row r="7332">
          <cell r="A7332" t="str">
            <v>WEST</v>
          </cell>
          <cell r="B7332">
            <v>15</v>
          </cell>
        </row>
        <row r="7333">
          <cell r="A7333" t="str">
            <v>WEST</v>
          </cell>
          <cell r="B7333">
            <v>15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7</v>
          </cell>
        </row>
        <row r="7352">
          <cell r="A7352" t="str">
            <v>WEST</v>
          </cell>
          <cell r="B7352">
            <v>7</v>
          </cell>
        </row>
        <row r="7353">
          <cell r="A7353" t="str">
            <v>WEST</v>
          </cell>
          <cell r="B7353">
            <v>7</v>
          </cell>
        </row>
        <row r="7354">
          <cell r="A7354" t="str">
            <v>WEST</v>
          </cell>
          <cell r="B7354">
            <v>7</v>
          </cell>
        </row>
        <row r="7355">
          <cell r="A7355" t="str">
            <v>WEST</v>
          </cell>
          <cell r="B7355">
            <v>7</v>
          </cell>
        </row>
        <row r="7356">
          <cell r="A7356" t="str">
            <v>WEST</v>
          </cell>
          <cell r="B7356">
            <v>7</v>
          </cell>
        </row>
        <row r="7357">
          <cell r="A7357" t="str">
            <v>WEST</v>
          </cell>
          <cell r="B7357">
            <v>7</v>
          </cell>
        </row>
        <row r="7358">
          <cell r="A7358" t="str">
            <v>WEST</v>
          </cell>
          <cell r="B7358">
            <v>7</v>
          </cell>
        </row>
        <row r="7359">
          <cell r="A7359" t="str">
            <v>WEST</v>
          </cell>
          <cell r="B7359">
            <v>8</v>
          </cell>
        </row>
        <row r="7360">
          <cell r="A7360" t="str">
            <v>WEST</v>
          </cell>
          <cell r="B7360">
            <v>8</v>
          </cell>
        </row>
        <row r="7361">
          <cell r="A7361" t="str">
            <v>WEST</v>
          </cell>
          <cell r="B7361">
            <v>8</v>
          </cell>
        </row>
        <row r="7362">
          <cell r="A7362" t="str">
            <v>WEST</v>
          </cell>
          <cell r="B7362">
            <v>8</v>
          </cell>
        </row>
        <row r="7363">
          <cell r="A7363" t="str">
            <v>WEST</v>
          </cell>
          <cell r="B7363">
            <v>8</v>
          </cell>
        </row>
        <row r="7364">
          <cell r="A7364" t="str">
            <v>WEST</v>
          </cell>
          <cell r="B7364">
            <v>8</v>
          </cell>
        </row>
        <row r="7365">
          <cell r="A7365" t="str">
            <v>WEST</v>
          </cell>
          <cell r="B7365">
            <v>8</v>
          </cell>
        </row>
        <row r="7366">
          <cell r="A7366" t="str">
            <v>WEST</v>
          </cell>
          <cell r="B7366">
            <v>8</v>
          </cell>
        </row>
        <row r="7367">
          <cell r="A7367" t="str">
            <v>WEST</v>
          </cell>
          <cell r="B7367">
            <v>8</v>
          </cell>
        </row>
        <row r="7368">
          <cell r="A7368" t="str">
            <v>WEST</v>
          </cell>
          <cell r="B7368">
            <v>8</v>
          </cell>
        </row>
        <row r="7369">
          <cell r="A7369" t="str">
            <v>WEST</v>
          </cell>
          <cell r="B7369">
            <v>8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8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8</v>
          </cell>
        </row>
        <row r="7388">
          <cell r="A7388" t="str">
            <v>WEST</v>
          </cell>
          <cell r="B7388">
            <v>8</v>
          </cell>
        </row>
        <row r="7389">
          <cell r="A7389" t="str">
            <v>WEST</v>
          </cell>
          <cell r="B7389">
            <v>8</v>
          </cell>
        </row>
        <row r="7390">
          <cell r="A7390" t="str">
            <v>WEST</v>
          </cell>
          <cell r="B7390">
            <v>8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246</v>
          </cell>
        </row>
        <row r="7399">
          <cell r="A7399" t="str">
            <v>WEST</v>
          </cell>
          <cell r="B7399">
            <v>23</v>
          </cell>
        </row>
        <row r="7400">
          <cell r="A7400" t="str">
            <v>WEST</v>
          </cell>
          <cell r="B7400">
            <v>23</v>
          </cell>
        </row>
        <row r="7401">
          <cell r="A7401" t="str">
            <v>WEST</v>
          </cell>
          <cell r="B7401">
            <v>23</v>
          </cell>
        </row>
        <row r="7402">
          <cell r="A7402" t="str">
            <v>WEST</v>
          </cell>
          <cell r="B7402">
            <v>23</v>
          </cell>
        </row>
        <row r="7403">
          <cell r="A7403" t="str">
            <v>WEST</v>
          </cell>
          <cell r="B7403">
            <v>23</v>
          </cell>
        </row>
        <row r="7404">
          <cell r="A7404" t="str">
            <v>WEST</v>
          </cell>
          <cell r="B7404">
            <v>23</v>
          </cell>
        </row>
        <row r="7405">
          <cell r="A7405" t="str">
            <v>WEST</v>
          </cell>
          <cell r="B7405">
            <v>23</v>
          </cell>
        </row>
        <row r="7406">
          <cell r="A7406" t="str">
            <v>WEST</v>
          </cell>
          <cell r="B7406">
            <v>23</v>
          </cell>
        </row>
        <row r="7407">
          <cell r="A7407" t="str">
            <v>WEST</v>
          </cell>
          <cell r="B7407">
            <v>23</v>
          </cell>
        </row>
        <row r="7408">
          <cell r="A7408" t="str">
            <v>WEST</v>
          </cell>
          <cell r="B7408">
            <v>23</v>
          </cell>
        </row>
        <row r="7409">
          <cell r="A7409" t="str">
            <v>WEST</v>
          </cell>
          <cell r="B7409">
            <v>23</v>
          </cell>
        </row>
        <row r="7410">
          <cell r="A7410" t="str">
            <v>WEST</v>
          </cell>
          <cell r="B7410">
            <v>23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22</v>
          </cell>
        </row>
        <row r="7421">
          <cell r="A7421" t="str">
            <v>WEST</v>
          </cell>
          <cell r="B7421">
            <v>22</v>
          </cell>
        </row>
        <row r="7422">
          <cell r="A7422" t="str">
            <v>WEST</v>
          </cell>
          <cell r="B7422">
            <v>22</v>
          </cell>
        </row>
        <row r="7423">
          <cell r="A7423" t="str">
            <v>WEST</v>
          </cell>
          <cell r="B7423">
            <v>22</v>
          </cell>
        </row>
        <row r="7424">
          <cell r="A7424" t="str">
            <v>WEST</v>
          </cell>
          <cell r="B7424">
            <v>22</v>
          </cell>
        </row>
        <row r="7425">
          <cell r="A7425" t="str">
            <v>WEST</v>
          </cell>
          <cell r="B7425">
            <v>22</v>
          </cell>
        </row>
        <row r="7426">
          <cell r="A7426" t="str">
            <v>WEST</v>
          </cell>
          <cell r="B7426">
            <v>22</v>
          </cell>
        </row>
        <row r="7427">
          <cell r="A7427" t="str">
            <v>WEST</v>
          </cell>
          <cell r="B7427">
            <v>22</v>
          </cell>
        </row>
        <row r="7428">
          <cell r="A7428" t="str">
            <v>WEST</v>
          </cell>
          <cell r="B7428">
            <v>22</v>
          </cell>
        </row>
        <row r="7429">
          <cell r="A7429" t="str">
            <v>WEST</v>
          </cell>
          <cell r="B7429">
            <v>22</v>
          </cell>
        </row>
        <row r="7430">
          <cell r="A7430" t="str">
            <v>WEST</v>
          </cell>
          <cell r="B7430">
            <v>22</v>
          </cell>
        </row>
        <row r="7431">
          <cell r="A7431" t="str">
            <v>WEST</v>
          </cell>
          <cell r="B7431">
            <v>22</v>
          </cell>
        </row>
        <row r="7432">
          <cell r="A7432" t="str">
            <v>WEST</v>
          </cell>
          <cell r="B7432">
            <v>22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7</v>
          </cell>
        </row>
        <row r="7473">
          <cell r="A7473" t="str">
            <v>WEST</v>
          </cell>
          <cell r="B7473">
            <v>7</v>
          </cell>
        </row>
        <row r="7474">
          <cell r="A7474" t="str">
            <v>WEST</v>
          </cell>
          <cell r="B7474">
            <v>7</v>
          </cell>
        </row>
        <row r="7475">
          <cell r="A7475" t="str">
            <v>WEST</v>
          </cell>
          <cell r="B7475">
            <v>7</v>
          </cell>
        </row>
        <row r="7476">
          <cell r="A7476" t="str">
            <v>WEST</v>
          </cell>
          <cell r="B7476">
            <v>7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8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246</v>
          </cell>
        </row>
        <row r="7515">
          <cell r="A7515" t="str">
            <v>WEST</v>
          </cell>
          <cell r="B7515">
            <v>23</v>
          </cell>
        </row>
        <row r="7516">
          <cell r="A7516" t="str">
            <v>WEST</v>
          </cell>
          <cell r="B7516">
            <v>23</v>
          </cell>
        </row>
        <row r="7517">
          <cell r="A7517" t="str">
            <v>WEST</v>
          </cell>
          <cell r="B7517">
            <v>23</v>
          </cell>
        </row>
        <row r="7518">
          <cell r="A7518" t="str">
            <v>WEST</v>
          </cell>
          <cell r="B7518">
            <v>23</v>
          </cell>
        </row>
        <row r="7519">
          <cell r="A7519" t="str">
            <v>WEST</v>
          </cell>
          <cell r="B7519">
            <v>23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7</v>
          </cell>
        </row>
        <row r="7572">
          <cell r="A7572" t="str">
            <v>WEST</v>
          </cell>
          <cell r="B7572">
            <v>7</v>
          </cell>
        </row>
        <row r="7573">
          <cell r="A7573" t="str">
            <v>WEST</v>
          </cell>
          <cell r="B7573">
            <v>7</v>
          </cell>
        </row>
        <row r="7574">
          <cell r="A7574" t="str">
            <v>WEST</v>
          </cell>
          <cell r="B7574">
            <v>7</v>
          </cell>
        </row>
        <row r="7575">
          <cell r="A7575" t="str">
            <v>WEST</v>
          </cell>
          <cell r="B7575">
            <v>7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8</v>
          </cell>
        </row>
        <row r="7580">
          <cell r="A7580" t="str">
            <v>WEST</v>
          </cell>
          <cell r="B7580">
            <v>8</v>
          </cell>
        </row>
        <row r="7581">
          <cell r="A7581" t="str">
            <v>WEST</v>
          </cell>
          <cell r="B7581">
            <v>8</v>
          </cell>
        </row>
        <row r="7582">
          <cell r="A7582" t="str">
            <v>WEST</v>
          </cell>
          <cell r="B7582">
            <v>8</v>
          </cell>
        </row>
        <row r="7583">
          <cell r="A7583" t="str">
            <v>WEST</v>
          </cell>
          <cell r="B7583">
            <v>8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22</v>
          </cell>
        </row>
        <row r="7599">
          <cell r="A7599" t="str">
            <v>WEST</v>
          </cell>
          <cell r="B7599">
            <v>22</v>
          </cell>
        </row>
        <row r="7600">
          <cell r="A7600" t="str">
            <v>WEST</v>
          </cell>
          <cell r="B7600">
            <v>22</v>
          </cell>
        </row>
        <row r="7601">
          <cell r="A7601" t="str">
            <v>WEST</v>
          </cell>
          <cell r="B7601">
            <v>22</v>
          </cell>
        </row>
        <row r="7602">
          <cell r="A7602" t="str">
            <v>WEST</v>
          </cell>
          <cell r="B7602">
            <v>22</v>
          </cell>
        </row>
        <row r="7603">
          <cell r="A7603" t="str">
            <v>WEST</v>
          </cell>
          <cell r="B7603">
            <v>22</v>
          </cell>
        </row>
        <row r="7604">
          <cell r="A7604" t="str">
            <v>WEST</v>
          </cell>
          <cell r="B7604">
            <v>22</v>
          </cell>
        </row>
        <row r="7605">
          <cell r="A7605" t="str">
            <v>WEST</v>
          </cell>
          <cell r="B7605">
            <v>22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246</v>
          </cell>
        </row>
        <row r="7608">
          <cell r="A7608" t="str">
            <v>WEST</v>
          </cell>
          <cell r="B7608">
            <v>23</v>
          </cell>
        </row>
        <row r="7609">
          <cell r="A7609" t="str">
            <v>WEST</v>
          </cell>
          <cell r="B7609">
            <v>23</v>
          </cell>
        </row>
        <row r="7610">
          <cell r="A7610" t="str">
            <v>WEST</v>
          </cell>
          <cell r="B7610">
            <v>23</v>
          </cell>
        </row>
        <row r="7611">
          <cell r="A7611" t="str">
            <v>WEST</v>
          </cell>
          <cell r="B7611">
            <v>23</v>
          </cell>
        </row>
        <row r="7612">
          <cell r="A7612" t="str">
            <v>WEST</v>
          </cell>
          <cell r="B7612">
            <v>23</v>
          </cell>
        </row>
        <row r="7613">
          <cell r="A7613" t="str">
            <v>WEST</v>
          </cell>
          <cell r="B7613">
            <v>23</v>
          </cell>
        </row>
        <row r="7614">
          <cell r="A7614" t="str">
            <v>WEST</v>
          </cell>
          <cell r="B7614">
            <v>23</v>
          </cell>
        </row>
        <row r="7615">
          <cell r="A7615" t="str">
            <v>WEST</v>
          </cell>
          <cell r="B7615">
            <v>23</v>
          </cell>
        </row>
        <row r="7616">
          <cell r="A7616" t="str">
            <v>WEST</v>
          </cell>
          <cell r="B7616">
            <v>23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22</v>
          </cell>
        </row>
        <row r="7630">
          <cell r="A7630" t="str">
            <v>WEST</v>
          </cell>
          <cell r="B7630">
            <v>22</v>
          </cell>
        </row>
        <row r="7631">
          <cell r="A7631" t="str">
            <v>WEST</v>
          </cell>
          <cell r="B7631">
            <v>22</v>
          </cell>
        </row>
        <row r="7632">
          <cell r="A7632" t="str">
            <v>WEST</v>
          </cell>
          <cell r="B7632">
            <v>22</v>
          </cell>
        </row>
        <row r="7633">
          <cell r="A7633" t="str">
            <v>WEST</v>
          </cell>
          <cell r="B7633">
            <v>22</v>
          </cell>
        </row>
        <row r="7634">
          <cell r="A7634" t="str">
            <v>WEST</v>
          </cell>
          <cell r="B7634">
            <v>22</v>
          </cell>
        </row>
        <row r="7635">
          <cell r="A7635" t="str">
            <v>WEST</v>
          </cell>
          <cell r="B7635">
            <v>22</v>
          </cell>
        </row>
        <row r="7636">
          <cell r="A7636" t="str">
            <v>WEST</v>
          </cell>
          <cell r="B7636">
            <v>22</v>
          </cell>
        </row>
        <row r="7637">
          <cell r="A7637" t="str">
            <v>WEST</v>
          </cell>
          <cell r="B7637">
            <v>22</v>
          </cell>
        </row>
        <row r="7638">
          <cell r="A7638" t="str">
            <v>WEST</v>
          </cell>
          <cell r="B7638">
            <v>15</v>
          </cell>
        </row>
        <row r="7639">
          <cell r="A7639" t="str">
            <v>WEST</v>
          </cell>
          <cell r="B7639">
            <v>15</v>
          </cell>
        </row>
        <row r="7640">
          <cell r="A7640" t="str">
            <v>WEST</v>
          </cell>
          <cell r="B7640">
            <v>15</v>
          </cell>
        </row>
        <row r="7641">
          <cell r="A7641" t="str">
            <v>WEST</v>
          </cell>
          <cell r="B7641">
            <v>15</v>
          </cell>
        </row>
        <row r="7642">
          <cell r="A7642" t="str">
            <v>WEST</v>
          </cell>
          <cell r="B7642">
            <v>15</v>
          </cell>
        </row>
        <row r="7643">
          <cell r="A7643" t="str">
            <v>WEST</v>
          </cell>
          <cell r="B7643">
            <v>15</v>
          </cell>
        </row>
        <row r="7644">
          <cell r="A7644" t="str">
            <v>WEST</v>
          </cell>
          <cell r="B7644">
            <v>15</v>
          </cell>
        </row>
        <row r="7645">
          <cell r="A7645" t="str">
            <v>WEST</v>
          </cell>
          <cell r="B7645">
            <v>15</v>
          </cell>
        </row>
        <row r="7646">
          <cell r="A7646" t="str">
            <v>WEST</v>
          </cell>
          <cell r="B7646">
            <v>15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8</v>
          </cell>
        </row>
        <row r="7665">
          <cell r="A7665" t="str">
            <v>WEST</v>
          </cell>
          <cell r="B7665">
            <v>8</v>
          </cell>
        </row>
        <row r="7666">
          <cell r="A7666" t="str">
            <v>WEST</v>
          </cell>
          <cell r="B7666">
            <v>8</v>
          </cell>
        </row>
        <row r="7667">
          <cell r="A7667" t="str">
            <v>WEST</v>
          </cell>
          <cell r="B7667">
            <v>7</v>
          </cell>
        </row>
        <row r="7668">
          <cell r="A7668" t="str">
            <v>WEST</v>
          </cell>
          <cell r="B7668">
            <v>7</v>
          </cell>
        </row>
        <row r="7669">
          <cell r="A7669" t="str">
            <v>WEST</v>
          </cell>
          <cell r="B7669">
            <v>7</v>
          </cell>
        </row>
        <row r="7670">
          <cell r="A7670" t="str">
            <v>WEST</v>
          </cell>
          <cell r="B7670">
            <v>7</v>
          </cell>
        </row>
        <row r="7671">
          <cell r="A7671" t="str">
            <v>WEST</v>
          </cell>
          <cell r="B7671">
            <v>7</v>
          </cell>
        </row>
        <row r="7672">
          <cell r="A7672" t="str">
            <v>WEST</v>
          </cell>
          <cell r="B7672">
            <v>7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246</v>
          </cell>
        </row>
        <row r="7701">
          <cell r="A7701" t="str">
            <v>WEST</v>
          </cell>
          <cell r="B7701">
            <v>23</v>
          </cell>
        </row>
        <row r="7702">
          <cell r="A7702" t="str">
            <v>WEST</v>
          </cell>
          <cell r="B7702">
            <v>23</v>
          </cell>
        </row>
        <row r="7703">
          <cell r="A7703" t="str">
            <v>WEST</v>
          </cell>
          <cell r="B7703">
            <v>23</v>
          </cell>
        </row>
        <row r="7704">
          <cell r="A7704" t="str">
            <v>WEST</v>
          </cell>
          <cell r="B7704">
            <v>23</v>
          </cell>
        </row>
        <row r="7705">
          <cell r="A7705" t="str">
            <v>WEST</v>
          </cell>
          <cell r="B7705">
            <v>23</v>
          </cell>
        </row>
        <row r="7706">
          <cell r="A7706" t="str">
            <v>WEST</v>
          </cell>
          <cell r="B7706">
            <v>23</v>
          </cell>
        </row>
        <row r="7707">
          <cell r="A7707" t="str">
            <v>WEST</v>
          </cell>
          <cell r="B7707">
            <v>23</v>
          </cell>
        </row>
        <row r="7708">
          <cell r="A7708" t="str">
            <v>WEST</v>
          </cell>
          <cell r="B7708">
            <v>23</v>
          </cell>
        </row>
        <row r="7709">
          <cell r="A7709" t="str">
            <v>WEST</v>
          </cell>
          <cell r="B7709">
            <v>23</v>
          </cell>
        </row>
        <row r="7710">
          <cell r="A7710" t="str">
            <v>WEST</v>
          </cell>
          <cell r="B7710">
            <v>23</v>
          </cell>
        </row>
        <row r="7711">
          <cell r="A7711" t="str">
            <v>WEST</v>
          </cell>
          <cell r="B7711">
            <v>23</v>
          </cell>
        </row>
        <row r="7712">
          <cell r="A7712" t="str">
            <v>WEST</v>
          </cell>
          <cell r="B7712">
            <v>23</v>
          </cell>
        </row>
        <row r="7713">
          <cell r="A7713" t="str">
            <v>WEST</v>
          </cell>
          <cell r="B7713">
            <v>23</v>
          </cell>
        </row>
        <row r="7714">
          <cell r="A7714" t="str">
            <v>WEST</v>
          </cell>
          <cell r="B7714">
            <v>23</v>
          </cell>
        </row>
        <row r="7715">
          <cell r="A7715" t="str">
            <v>WEST</v>
          </cell>
          <cell r="B7715">
            <v>23</v>
          </cell>
        </row>
        <row r="7716">
          <cell r="A7716" t="str">
            <v>WEST</v>
          </cell>
          <cell r="B7716">
            <v>23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22</v>
          </cell>
        </row>
        <row r="7723">
          <cell r="A7723" t="str">
            <v>WEST</v>
          </cell>
          <cell r="B7723">
            <v>22</v>
          </cell>
        </row>
        <row r="7724">
          <cell r="A7724" t="str">
            <v>WEST</v>
          </cell>
          <cell r="B7724">
            <v>22</v>
          </cell>
        </row>
        <row r="7725">
          <cell r="A7725" t="str">
            <v>WEST</v>
          </cell>
          <cell r="B7725">
            <v>22</v>
          </cell>
        </row>
        <row r="7726">
          <cell r="A7726" t="str">
            <v>WEST</v>
          </cell>
          <cell r="B7726">
            <v>22</v>
          </cell>
        </row>
        <row r="7727">
          <cell r="A7727" t="str">
            <v>WEST</v>
          </cell>
          <cell r="B7727">
            <v>22</v>
          </cell>
        </row>
        <row r="7728">
          <cell r="A7728" t="str">
            <v>WEST</v>
          </cell>
          <cell r="B7728">
            <v>22</v>
          </cell>
        </row>
        <row r="7729">
          <cell r="A7729" t="str">
            <v>WEST</v>
          </cell>
          <cell r="B7729">
            <v>22</v>
          </cell>
        </row>
        <row r="7730">
          <cell r="A7730" t="str">
            <v>WEST</v>
          </cell>
          <cell r="B7730">
            <v>22</v>
          </cell>
        </row>
        <row r="7731">
          <cell r="A7731" t="str">
            <v>WEST</v>
          </cell>
          <cell r="B7731">
            <v>22</v>
          </cell>
        </row>
        <row r="7732">
          <cell r="A7732" t="str">
            <v>WEST</v>
          </cell>
          <cell r="B7732">
            <v>22</v>
          </cell>
        </row>
        <row r="7733">
          <cell r="A7733" t="str">
            <v>WEST</v>
          </cell>
          <cell r="B7733">
            <v>22</v>
          </cell>
        </row>
        <row r="7734">
          <cell r="A7734" t="str">
            <v>WEST</v>
          </cell>
          <cell r="B7734">
            <v>22</v>
          </cell>
        </row>
        <row r="7735">
          <cell r="A7735" t="str">
            <v>WEST</v>
          </cell>
          <cell r="B7735">
            <v>22</v>
          </cell>
        </row>
        <row r="7736">
          <cell r="A7736" t="str">
            <v>WEST</v>
          </cell>
          <cell r="B7736">
            <v>22</v>
          </cell>
        </row>
        <row r="7737">
          <cell r="A7737" t="str">
            <v>WEST</v>
          </cell>
          <cell r="B7737">
            <v>22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15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8</v>
          </cell>
        </row>
        <row r="7776">
          <cell r="A7776" t="str">
            <v>WEST</v>
          </cell>
          <cell r="B7776">
            <v>8</v>
          </cell>
        </row>
        <row r="7777">
          <cell r="A7777" t="str">
            <v>WEST</v>
          </cell>
          <cell r="B7777">
            <v>8</v>
          </cell>
        </row>
        <row r="7778">
          <cell r="A7778" t="str">
            <v>WEST</v>
          </cell>
          <cell r="B7778">
            <v>8</v>
          </cell>
        </row>
        <row r="7779">
          <cell r="A7779" t="str">
            <v>WEST</v>
          </cell>
          <cell r="B7779">
            <v>8</v>
          </cell>
        </row>
        <row r="7780">
          <cell r="A7780" t="str">
            <v>WEST</v>
          </cell>
          <cell r="B7780">
            <v>8</v>
          </cell>
        </row>
        <row r="7781">
          <cell r="A7781" t="str">
            <v>WEST</v>
          </cell>
          <cell r="B7781">
            <v>8</v>
          </cell>
        </row>
        <row r="7782">
          <cell r="A7782" t="str">
            <v>WEST</v>
          </cell>
          <cell r="B7782">
            <v>8</v>
          </cell>
        </row>
        <row r="7783">
          <cell r="A7783" t="str">
            <v>WEST</v>
          </cell>
          <cell r="B7783">
            <v>8</v>
          </cell>
        </row>
        <row r="7784">
          <cell r="A7784" t="str">
            <v>WEST</v>
          </cell>
          <cell r="B7784">
            <v>8</v>
          </cell>
        </row>
        <row r="7785">
          <cell r="A7785" t="str">
            <v>WEST</v>
          </cell>
          <cell r="B7785">
            <v>7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7</v>
          </cell>
        </row>
        <row r="7795">
          <cell r="A7795" t="str">
            <v>WEST</v>
          </cell>
          <cell r="B7795">
            <v>7</v>
          </cell>
        </row>
        <row r="7796">
          <cell r="A7796" t="str">
            <v>WEST</v>
          </cell>
          <cell r="B7796">
            <v>7</v>
          </cell>
        </row>
        <row r="7797">
          <cell r="A7797" t="str">
            <v>WEST</v>
          </cell>
          <cell r="B7797">
            <v>7</v>
          </cell>
        </row>
        <row r="7798">
          <cell r="A7798" t="str">
            <v>WEST</v>
          </cell>
          <cell r="B7798">
            <v>7</v>
          </cell>
        </row>
        <row r="7799">
          <cell r="A7799" t="str">
            <v>WEST</v>
          </cell>
          <cell r="B7799">
            <v>7</v>
          </cell>
        </row>
        <row r="7800">
          <cell r="A7800" t="str">
            <v>WEST</v>
          </cell>
          <cell r="B7800">
            <v>7</v>
          </cell>
        </row>
        <row r="7801">
          <cell r="A7801" t="str">
            <v>WEST</v>
          </cell>
          <cell r="B7801">
            <v>7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246</v>
          </cell>
        </row>
        <row r="7818">
          <cell r="A7818" t="str">
            <v>WEST</v>
          </cell>
          <cell r="B7818">
            <v>23</v>
          </cell>
        </row>
        <row r="7819">
          <cell r="A7819" t="str">
            <v>WEST</v>
          </cell>
          <cell r="B7819">
            <v>23</v>
          </cell>
        </row>
        <row r="7820">
          <cell r="A7820" t="str">
            <v>WEST</v>
          </cell>
          <cell r="B7820">
            <v>23</v>
          </cell>
        </row>
        <row r="7821">
          <cell r="A7821" t="str">
            <v>WEST</v>
          </cell>
          <cell r="B7821">
            <v>23</v>
          </cell>
        </row>
        <row r="7822">
          <cell r="A7822" t="str">
            <v>WEST</v>
          </cell>
          <cell r="B7822">
            <v>23</v>
          </cell>
        </row>
        <row r="7823">
          <cell r="A7823" t="str">
            <v>WEST</v>
          </cell>
          <cell r="B7823">
            <v>23</v>
          </cell>
        </row>
        <row r="7824">
          <cell r="A7824" t="str">
            <v>WEST</v>
          </cell>
          <cell r="B7824">
            <v>23</v>
          </cell>
        </row>
        <row r="7825">
          <cell r="A7825" t="str">
            <v>WEST</v>
          </cell>
          <cell r="B7825">
            <v>23</v>
          </cell>
        </row>
        <row r="7826">
          <cell r="A7826" t="str">
            <v>WEST</v>
          </cell>
          <cell r="B7826">
            <v>23</v>
          </cell>
        </row>
        <row r="7827">
          <cell r="A7827" t="str">
            <v>WEST</v>
          </cell>
          <cell r="B7827">
            <v>23</v>
          </cell>
        </row>
        <row r="7828">
          <cell r="A7828" t="str">
            <v>WEST</v>
          </cell>
          <cell r="B7828">
            <v>23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22</v>
          </cell>
        </row>
        <row r="7840">
          <cell r="A7840" t="str">
            <v>WEST</v>
          </cell>
          <cell r="B7840">
            <v>22</v>
          </cell>
        </row>
        <row r="7841">
          <cell r="A7841" t="str">
            <v>WEST</v>
          </cell>
          <cell r="B7841">
            <v>22</v>
          </cell>
        </row>
        <row r="7842">
          <cell r="A7842" t="str">
            <v>WEST</v>
          </cell>
          <cell r="B7842">
            <v>22</v>
          </cell>
        </row>
        <row r="7843">
          <cell r="A7843" t="str">
            <v>WEST</v>
          </cell>
          <cell r="B7843">
            <v>22</v>
          </cell>
        </row>
        <row r="7844">
          <cell r="A7844" t="str">
            <v>WEST</v>
          </cell>
          <cell r="B7844">
            <v>22</v>
          </cell>
        </row>
        <row r="7845">
          <cell r="A7845" t="str">
            <v>WEST</v>
          </cell>
          <cell r="B7845">
            <v>22</v>
          </cell>
        </row>
        <row r="7846">
          <cell r="A7846" t="str">
            <v>WEST</v>
          </cell>
          <cell r="B7846">
            <v>22</v>
          </cell>
        </row>
        <row r="7847">
          <cell r="A7847" t="str">
            <v>WEST</v>
          </cell>
          <cell r="B7847">
            <v>22</v>
          </cell>
        </row>
        <row r="7848">
          <cell r="A7848" t="str">
            <v>WEST</v>
          </cell>
          <cell r="B7848">
            <v>22</v>
          </cell>
        </row>
        <row r="7849">
          <cell r="A7849" t="str">
            <v>WEST</v>
          </cell>
          <cell r="B7849">
            <v>22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15</v>
          </cell>
        </row>
        <row r="7856">
          <cell r="A7856" t="str">
            <v>WEST</v>
          </cell>
          <cell r="B7856">
            <v>15</v>
          </cell>
        </row>
        <row r="7857">
          <cell r="A7857" t="str">
            <v>WEST</v>
          </cell>
          <cell r="B7857">
            <v>15</v>
          </cell>
        </row>
        <row r="7858">
          <cell r="A7858" t="str">
            <v>WEST</v>
          </cell>
          <cell r="B7858">
            <v>15</v>
          </cell>
        </row>
        <row r="7859">
          <cell r="A7859" t="str">
            <v>WEST</v>
          </cell>
          <cell r="B7859">
            <v>15</v>
          </cell>
        </row>
        <row r="7860">
          <cell r="A7860" t="str">
            <v>WEST</v>
          </cell>
          <cell r="B7860">
            <v>15</v>
          </cell>
        </row>
        <row r="7861">
          <cell r="A7861" t="str">
            <v>WEST</v>
          </cell>
          <cell r="B7861">
            <v>15</v>
          </cell>
        </row>
        <row r="7862">
          <cell r="A7862" t="str">
            <v>WEST</v>
          </cell>
          <cell r="B7862">
            <v>15</v>
          </cell>
        </row>
        <row r="7863">
          <cell r="A7863" t="str">
            <v>WEST</v>
          </cell>
          <cell r="B7863">
            <v>15</v>
          </cell>
        </row>
        <row r="7864">
          <cell r="A7864" t="str">
            <v>WEST</v>
          </cell>
          <cell r="B7864">
            <v>15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8</v>
          </cell>
        </row>
        <row r="7882">
          <cell r="A7882" t="str">
            <v>WEST</v>
          </cell>
          <cell r="B7882">
            <v>8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7</v>
          </cell>
        </row>
        <row r="7902">
          <cell r="A7902" t="str">
            <v>WEST</v>
          </cell>
          <cell r="B7902">
            <v>7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8</v>
          </cell>
        </row>
        <row r="7910">
          <cell r="A7910" t="str">
            <v>WEST</v>
          </cell>
          <cell r="B7910">
            <v>8</v>
          </cell>
        </row>
        <row r="7911">
          <cell r="A7911" t="str">
            <v>WEST</v>
          </cell>
          <cell r="B7911">
            <v>8</v>
          </cell>
        </row>
        <row r="7912">
          <cell r="A7912" t="str">
            <v>WEST</v>
          </cell>
          <cell r="B7912">
            <v>8</v>
          </cell>
        </row>
        <row r="7913">
          <cell r="A7913" t="str">
            <v>WEST</v>
          </cell>
          <cell r="B7913">
            <v>8</v>
          </cell>
        </row>
        <row r="7914">
          <cell r="A7914" t="str">
            <v>WEST</v>
          </cell>
          <cell r="B7914">
            <v>8</v>
          </cell>
        </row>
        <row r="7915">
          <cell r="A7915" t="str">
            <v>WEST</v>
          </cell>
          <cell r="B7915">
            <v>8</v>
          </cell>
        </row>
        <row r="7916">
          <cell r="A7916" t="str">
            <v>WEST</v>
          </cell>
          <cell r="B7916">
            <v>8</v>
          </cell>
        </row>
        <row r="7917">
          <cell r="A7917" t="str">
            <v>WEST</v>
          </cell>
          <cell r="B7917">
            <v>8</v>
          </cell>
        </row>
        <row r="7918">
          <cell r="A7918" t="str">
            <v>WEST</v>
          </cell>
          <cell r="B7918">
            <v>8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8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7</v>
          </cell>
        </row>
        <row r="7929">
          <cell r="A7929" t="str">
            <v>WEST</v>
          </cell>
          <cell r="B7929">
            <v>246</v>
          </cell>
        </row>
        <row r="7930">
          <cell r="A7930" t="str">
            <v>WEST</v>
          </cell>
          <cell r="B7930">
            <v>23</v>
          </cell>
        </row>
        <row r="7931">
          <cell r="A7931" t="str">
            <v>WEST</v>
          </cell>
          <cell r="B7931">
            <v>23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22</v>
          </cell>
        </row>
        <row r="7952">
          <cell r="A7952" t="str">
            <v>WEST</v>
          </cell>
          <cell r="B7952">
            <v>22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15</v>
          </cell>
        </row>
        <row r="7968">
          <cell r="A7968" t="str">
            <v>WEST</v>
          </cell>
          <cell r="B7968">
            <v>15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7</v>
          </cell>
        </row>
        <row r="8004">
          <cell r="A8004" t="str">
            <v>WEST</v>
          </cell>
          <cell r="B8004">
            <v>7</v>
          </cell>
        </row>
        <row r="8005">
          <cell r="A8005" t="str">
            <v>WEST</v>
          </cell>
          <cell r="B8005">
            <v>7</v>
          </cell>
        </row>
        <row r="8006">
          <cell r="A8006" t="str">
            <v>WEST</v>
          </cell>
          <cell r="B8006">
            <v>7</v>
          </cell>
        </row>
        <row r="8007">
          <cell r="A8007" t="str">
            <v>WEST</v>
          </cell>
          <cell r="B8007">
            <v>7</v>
          </cell>
        </row>
        <row r="8008">
          <cell r="A8008" t="str">
            <v>WEST</v>
          </cell>
          <cell r="B8008">
            <v>7</v>
          </cell>
        </row>
        <row r="8009">
          <cell r="A8009" t="str">
            <v>WEST</v>
          </cell>
          <cell r="B8009">
            <v>7</v>
          </cell>
        </row>
        <row r="8010">
          <cell r="A8010" t="str">
            <v>WEST</v>
          </cell>
          <cell r="B8010">
            <v>7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8</v>
          </cell>
        </row>
        <row r="8018">
          <cell r="A8018" t="str">
            <v>WEST</v>
          </cell>
          <cell r="B8018">
            <v>8</v>
          </cell>
        </row>
        <row r="8019">
          <cell r="A8019" t="str">
            <v>WEST</v>
          </cell>
          <cell r="B8019">
            <v>8</v>
          </cell>
        </row>
        <row r="8020">
          <cell r="A8020" t="str">
            <v>WEST</v>
          </cell>
          <cell r="B8020">
            <v>8</v>
          </cell>
        </row>
        <row r="8021">
          <cell r="A8021" t="str">
            <v>WEST</v>
          </cell>
          <cell r="B8021">
            <v>8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8</v>
          </cell>
        </row>
        <row r="8024">
          <cell r="A8024" t="str">
            <v>WEST</v>
          </cell>
          <cell r="B8024">
            <v>8</v>
          </cell>
        </row>
        <row r="8025">
          <cell r="A8025" t="str">
            <v>WEST</v>
          </cell>
          <cell r="B8025">
            <v>8</v>
          </cell>
        </row>
        <row r="8026">
          <cell r="A8026" t="str">
            <v>WEST</v>
          </cell>
          <cell r="B8026">
            <v>8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8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7</v>
          </cell>
        </row>
        <row r="8032">
          <cell r="A8032" t="str">
            <v>WEST</v>
          </cell>
          <cell r="B8032">
            <v>7</v>
          </cell>
        </row>
        <row r="8033">
          <cell r="A8033" t="str">
            <v>WEST</v>
          </cell>
          <cell r="B8033">
            <v>7</v>
          </cell>
        </row>
        <row r="8034">
          <cell r="A8034" t="str">
            <v>WEST</v>
          </cell>
          <cell r="B8034">
            <v>7</v>
          </cell>
        </row>
        <row r="8035">
          <cell r="A8035" t="str">
            <v>WEST</v>
          </cell>
          <cell r="B8035">
            <v>7</v>
          </cell>
        </row>
        <row r="8036">
          <cell r="A8036" t="str">
            <v>WEST</v>
          </cell>
          <cell r="B8036">
            <v>7</v>
          </cell>
        </row>
        <row r="8037">
          <cell r="A8037" t="str">
            <v>WEST</v>
          </cell>
          <cell r="B8037">
            <v>246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7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8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8</v>
          </cell>
        </row>
        <row r="8120">
          <cell r="A8120" t="str">
            <v>WEST</v>
          </cell>
          <cell r="B8120">
            <v>8</v>
          </cell>
        </row>
        <row r="8121">
          <cell r="A8121" t="str">
            <v>WEST</v>
          </cell>
          <cell r="B8121">
            <v>8</v>
          </cell>
        </row>
        <row r="8122">
          <cell r="A8122" t="str">
            <v>WEST</v>
          </cell>
          <cell r="B8122">
            <v>8</v>
          </cell>
        </row>
        <row r="8123">
          <cell r="A8123" t="str">
            <v>WEST</v>
          </cell>
          <cell r="B8123">
            <v>8</v>
          </cell>
        </row>
        <row r="8124">
          <cell r="A8124" t="str">
            <v>WEST</v>
          </cell>
          <cell r="B8124">
            <v>8</v>
          </cell>
        </row>
        <row r="8125">
          <cell r="A8125" t="str">
            <v>WEST</v>
          </cell>
          <cell r="B8125">
            <v>8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246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22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7</v>
          </cell>
        </row>
        <row r="8202">
          <cell r="A8202" t="str">
            <v>WEST</v>
          </cell>
          <cell r="B8202">
            <v>7</v>
          </cell>
        </row>
        <row r="8203">
          <cell r="A8203" t="str">
            <v>WEST</v>
          </cell>
          <cell r="B8203">
            <v>7</v>
          </cell>
        </row>
        <row r="8204">
          <cell r="A8204" t="str">
            <v>WEST</v>
          </cell>
          <cell r="B8204">
            <v>7</v>
          </cell>
        </row>
        <row r="8205">
          <cell r="A8205" t="str">
            <v>WEST</v>
          </cell>
          <cell r="B8205">
            <v>7</v>
          </cell>
        </row>
        <row r="8206">
          <cell r="A8206" t="str">
            <v>WEST</v>
          </cell>
          <cell r="B8206">
            <v>7</v>
          </cell>
        </row>
        <row r="8207">
          <cell r="A8207" t="str">
            <v>WEST</v>
          </cell>
          <cell r="B8207">
            <v>7</v>
          </cell>
        </row>
        <row r="8208">
          <cell r="A8208" t="str">
            <v>WEST</v>
          </cell>
          <cell r="B8208">
            <v>7</v>
          </cell>
        </row>
        <row r="8209">
          <cell r="A8209" t="str">
            <v>WEST</v>
          </cell>
          <cell r="B8209">
            <v>7</v>
          </cell>
        </row>
        <row r="8210">
          <cell r="A8210" t="str">
            <v>WEST</v>
          </cell>
          <cell r="B8210">
            <v>7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246</v>
          </cell>
        </row>
        <row r="8234">
          <cell r="A8234" t="str">
            <v>WEST</v>
          </cell>
          <cell r="B8234">
            <v>23</v>
          </cell>
        </row>
        <row r="8235">
          <cell r="A8235" t="str">
            <v>WEST</v>
          </cell>
          <cell r="B8235">
            <v>23</v>
          </cell>
        </row>
        <row r="8236">
          <cell r="A8236" t="str">
            <v>WEST</v>
          </cell>
          <cell r="B8236">
            <v>23</v>
          </cell>
        </row>
        <row r="8237">
          <cell r="A8237" t="str">
            <v>WEST</v>
          </cell>
          <cell r="B8237">
            <v>23</v>
          </cell>
        </row>
        <row r="8238">
          <cell r="A8238" t="str">
            <v>WEST</v>
          </cell>
          <cell r="B8238">
            <v>23</v>
          </cell>
        </row>
        <row r="8239">
          <cell r="A8239" t="str">
            <v>WEST</v>
          </cell>
          <cell r="B8239">
            <v>23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22</v>
          </cell>
        </row>
        <row r="8256">
          <cell r="A8256" t="str">
            <v>WEST</v>
          </cell>
          <cell r="B8256">
            <v>22</v>
          </cell>
        </row>
        <row r="8257">
          <cell r="A8257" t="str">
            <v>WEST</v>
          </cell>
          <cell r="B8257">
            <v>22</v>
          </cell>
        </row>
        <row r="8258">
          <cell r="A8258" t="str">
            <v>WEST</v>
          </cell>
          <cell r="B8258">
            <v>22</v>
          </cell>
        </row>
        <row r="8259">
          <cell r="A8259" t="str">
            <v>WEST</v>
          </cell>
          <cell r="B8259">
            <v>22</v>
          </cell>
        </row>
        <row r="8260">
          <cell r="A8260" t="str">
            <v>WEST</v>
          </cell>
          <cell r="B8260">
            <v>22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15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22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15</v>
          </cell>
        </row>
        <row r="8273">
          <cell r="A8273" t="str">
            <v>WEST</v>
          </cell>
          <cell r="B8273">
            <v>15</v>
          </cell>
        </row>
        <row r="8274">
          <cell r="A8274" t="str">
            <v>WEST</v>
          </cell>
          <cell r="B8274">
            <v>15</v>
          </cell>
        </row>
        <row r="8275">
          <cell r="A8275" t="str">
            <v>WEST</v>
          </cell>
          <cell r="B8275">
            <v>15</v>
          </cell>
        </row>
        <row r="8276">
          <cell r="A8276" t="str">
            <v>WEST</v>
          </cell>
          <cell r="B8276">
            <v>15</v>
          </cell>
        </row>
        <row r="8277">
          <cell r="A8277" t="str">
            <v>WEST</v>
          </cell>
          <cell r="B8277">
            <v>15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8</v>
          </cell>
        </row>
        <row r="8300">
          <cell r="A8300" t="str">
            <v>WEST</v>
          </cell>
          <cell r="B8300">
            <v>8</v>
          </cell>
        </row>
        <row r="8301">
          <cell r="A8301" t="str">
            <v>WEST</v>
          </cell>
          <cell r="B8301">
            <v>8</v>
          </cell>
        </row>
        <row r="8302">
          <cell r="A8302" t="str">
            <v>WEST</v>
          </cell>
          <cell r="B8302">
            <v>8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15</v>
          </cell>
        </row>
        <row r="8309">
          <cell r="A8309" t="str">
            <v>WEST</v>
          </cell>
          <cell r="B8309">
            <v>15</v>
          </cell>
        </row>
        <row r="8310">
          <cell r="A8310" t="str">
            <v>WEST</v>
          </cell>
          <cell r="B8310">
            <v>15</v>
          </cell>
        </row>
        <row r="8311">
          <cell r="A8311" t="str">
            <v>WEST</v>
          </cell>
          <cell r="B8311">
            <v>15</v>
          </cell>
        </row>
        <row r="8312">
          <cell r="A8312" t="str">
            <v>WEST</v>
          </cell>
          <cell r="B8312">
            <v>15</v>
          </cell>
        </row>
        <row r="8313">
          <cell r="A8313" t="str">
            <v>WEST</v>
          </cell>
          <cell r="B8313">
            <v>15</v>
          </cell>
        </row>
        <row r="8314">
          <cell r="A8314" t="str">
            <v>WEST</v>
          </cell>
          <cell r="B8314">
            <v>8</v>
          </cell>
        </row>
        <row r="8315">
          <cell r="A8315" t="str">
            <v>WEST</v>
          </cell>
          <cell r="B8315">
            <v>8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7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246</v>
          </cell>
        </row>
        <row r="8334">
          <cell r="A8334" t="str">
            <v>WEST</v>
          </cell>
          <cell r="B8334">
            <v>23</v>
          </cell>
        </row>
        <row r="8335">
          <cell r="A8335" t="str">
            <v>WEST</v>
          </cell>
          <cell r="B8335">
            <v>23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22</v>
          </cell>
        </row>
        <row r="8352">
          <cell r="A8352" t="str">
            <v>WEST</v>
          </cell>
          <cell r="B8352">
            <v>22</v>
          </cell>
        </row>
        <row r="8353">
          <cell r="A8353" t="str">
            <v>WEST</v>
          </cell>
          <cell r="B8353">
            <v>22</v>
          </cell>
        </row>
        <row r="8354">
          <cell r="A8354" t="str">
            <v>WEST</v>
          </cell>
          <cell r="B8354">
            <v>22</v>
          </cell>
        </row>
        <row r="8355">
          <cell r="A8355" t="str">
            <v>WEST</v>
          </cell>
          <cell r="B8355">
            <v>22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15</v>
          </cell>
        </row>
        <row r="8367">
          <cell r="A8367" t="str">
            <v>WEST</v>
          </cell>
          <cell r="B8367">
            <v>15</v>
          </cell>
        </row>
        <row r="8368">
          <cell r="A8368" t="str">
            <v>WEST</v>
          </cell>
          <cell r="B8368">
            <v>15</v>
          </cell>
        </row>
        <row r="8369">
          <cell r="A8369" t="str">
            <v>WEST</v>
          </cell>
          <cell r="B8369">
            <v>15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7</v>
          </cell>
        </row>
        <row r="8413">
          <cell r="A8413" t="str">
            <v>WEST</v>
          </cell>
          <cell r="B8413">
            <v>7</v>
          </cell>
        </row>
        <row r="8414">
          <cell r="A8414" t="str">
            <v>WEST</v>
          </cell>
          <cell r="B8414">
            <v>7</v>
          </cell>
        </row>
        <row r="8415">
          <cell r="A8415" t="str">
            <v>WEST</v>
          </cell>
          <cell r="B8415">
            <v>7</v>
          </cell>
        </row>
        <row r="8416">
          <cell r="A8416" t="str">
            <v>WEST</v>
          </cell>
          <cell r="B8416">
            <v>7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246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8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8</v>
          </cell>
        </row>
        <row r="8489">
          <cell r="A8489" t="str">
            <v>WEST</v>
          </cell>
          <cell r="B8489">
            <v>8</v>
          </cell>
        </row>
        <row r="8490">
          <cell r="A8490" t="str">
            <v>WEST</v>
          </cell>
          <cell r="B8490">
            <v>8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7</v>
          </cell>
        </row>
        <row r="8500">
          <cell r="A8500" t="str">
            <v>WEST</v>
          </cell>
          <cell r="B8500">
            <v>7</v>
          </cell>
        </row>
        <row r="8501">
          <cell r="A8501" t="str">
            <v>WEST</v>
          </cell>
          <cell r="B8501">
            <v>7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15</v>
          </cell>
        </row>
        <row r="8507">
          <cell r="A8507" t="str">
            <v>WEST</v>
          </cell>
          <cell r="B8507">
            <v>15</v>
          </cell>
        </row>
        <row r="8508">
          <cell r="A8508" t="str">
            <v>WEST</v>
          </cell>
          <cell r="B8508">
            <v>15</v>
          </cell>
        </row>
        <row r="8509">
          <cell r="A8509" t="str">
            <v>WEST</v>
          </cell>
          <cell r="B8509">
            <v>15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8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8</v>
          </cell>
        </row>
        <row r="8533">
          <cell r="A8533" t="str">
            <v>WEST</v>
          </cell>
          <cell r="B8533">
            <v>8</v>
          </cell>
        </row>
        <row r="8534">
          <cell r="A8534" t="str">
            <v>WEST</v>
          </cell>
          <cell r="B8534">
            <v>8</v>
          </cell>
        </row>
        <row r="8535">
          <cell r="A8535" t="str">
            <v>WEST</v>
          </cell>
          <cell r="B8535">
            <v>8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246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7</v>
          </cell>
        </row>
        <row r="8612">
          <cell r="A8612" t="str">
            <v>WEST</v>
          </cell>
          <cell r="B8612">
            <v>7</v>
          </cell>
        </row>
        <row r="8613">
          <cell r="A8613" t="str">
            <v>WEST</v>
          </cell>
          <cell r="B8613">
            <v>7</v>
          </cell>
        </row>
        <row r="8614">
          <cell r="A8614" t="str">
            <v>WEST</v>
          </cell>
          <cell r="B8614">
            <v>7</v>
          </cell>
        </row>
        <row r="8615">
          <cell r="A8615" t="str">
            <v>WEST</v>
          </cell>
          <cell r="B8615">
            <v>7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246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23</v>
          </cell>
        </row>
        <row r="8643">
          <cell r="A8643" t="str">
            <v>WEST</v>
          </cell>
          <cell r="B8643">
            <v>23</v>
          </cell>
        </row>
        <row r="8644">
          <cell r="A8644" t="str">
            <v>WEST</v>
          </cell>
          <cell r="B8644">
            <v>23</v>
          </cell>
        </row>
        <row r="8645">
          <cell r="A8645" t="str">
            <v>WEST</v>
          </cell>
          <cell r="B8645">
            <v>23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22</v>
          </cell>
        </row>
        <row r="8658">
          <cell r="A8658" t="str">
            <v>WEST</v>
          </cell>
          <cell r="B8658">
            <v>22</v>
          </cell>
        </row>
        <row r="8659">
          <cell r="A8659" t="str">
            <v>WEST</v>
          </cell>
          <cell r="B8659">
            <v>22</v>
          </cell>
        </row>
        <row r="8660">
          <cell r="A8660" t="str">
            <v>WEST</v>
          </cell>
          <cell r="B8660">
            <v>22</v>
          </cell>
        </row>
        <row r="8661">
          <cell r="A8661" t="str">
            <v>WEST</v>
          </cell>
          <cell r="B8661">
            <v>22</v>
          </cell>
        </row>
        <row r="8662">
          <cell r="A8662" t="str">
            <v>WEST</v>
          </cell>
          <cell r="B8662">
            <v>22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15</v>
          </cell>
        </row>
        <row r="8675">
          <cell r="A8675" t="str">
            <v>WEST</v>
          </cell>
          <cell r="B8675">
            <v>15</v>
          </cell>
        </row>
        <row r="8676">
          <cell r="A8676" t="str">
            <v>WEST</v>
          </cell>
          <cell r="B8676">
            <v>15</v>
          </cell>
        </row>
        <row r="8677">
          <cell r="A8677" t="str">
            <v>WEST</v>
          </cell>
          <cell r="B8677">
            <v>15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8</v>
          </cell>
        </row>
        <row r="8723">
          <cell r="A8723" t="str">
            <v>WEST</v>
          </cell>
          <cell r="B8723">
            <v>8</v>
          </cell>
        </row>
        <row r="8724">
          <cell r="A8724" t="str">
            <v>WEST</v>
          </cell>
          <cell r="B8724">
            <v>8</v>
          </cell>
        </row>
        <row r="8725">
          <cell r="A8725" t="str">
            <v>WEST</v>
          </cell>
          <cell r="B8725">
            <v>8</v>
          </cell>
        </row>
        <row r="8726">
          <cell r="A8726" t="str">
            <v>WEST</v>
          </cell>
          <cell r="B8726">
            <v>8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246</v>
          </cell>
        </row>
        <row r="8732">
          <cell r="A8732" t="str">
            <v>WEST</v>
          </cell>
          <cell r="B8732">
            <v>23</v>
          </cell>
        </row>
        <row r="8733">
          <cell r="A8733" t="str">
            <v>WEST</v>
          </cell>
          <cell r="B8733">
            <v>23</v>
          </cell>
        </row>
        <row r="8734">
          <cell r="A8734" t="str">
            <v>WEST</v>
          </cell>
          <cell r="B8734">
            <v>23</v>
          </cell>
        </row>
        <row r="8735">
          <cell r="A8735" t="str">
            <v>WEST</v>
          </cell>
          <cell r="B8735">
            <v>23</v>
          </cell>
        </row>
        <row r="8736">
          <cell r="A8736" t="str">
            <v>WEST</v>
          </cell>
          <cell r="B8736">
            <v>23</v>
          </cell>
        </row>
        <row r="8737">
          <cell r="A8737" t="str">
            <v>WEST</v>
          </cell>
          <cell r="B8737">
            <v>23</v>
          </cell>
        </row>
        <row r="8738">
          <cell r="A8738" t="str">
            <v>WEST</v>
          </cell>
          <cell r="B8738">
            <v>23</v>
          </cell>
        </row>
        <row r="8739">
          <cell r="A8739" t="str">
            <v>WEST</v>
          </cell>
          <cell r="B8739">
            <v>23</v>
          </cell>
        </row>
        <row r="8740">
          <cell r="A8740" t="str">
            <v>WEST</v>
          </cell>
          <cell r="B8740">
            <v>23</v>
          </cell>
        </row>
        <row r="8741">
          <cell r="A8741" t="str">
            <v>WEST</v>
          </cell>
          <cell r="B8741">
            <v>23</v>
          </cell>
        </row>
        <row r="8742">
          <cell r="A8742" t="str">
            <v>WEST</v>
          </cell>
          <cell r="B8742">
            <v>23</v>
          </cell>
        </row>
        <row r="8743">
          <cell r="A8743" t="str">
            <v>WEST</v>
          </cell>
          <cell r="B8743">
            <v>23</v>
          </cell>
        </row>
        <row r="8744">
          <cell r="A8744" t="str">
            <v>WEST</v>
          </cell>
          <cell r="B8744">
            <v>23</v>
          </cell>
        </row>
        <row r="8745">
          <cell r="A8745" t="str">
            <v>WEST</v>
          </cell>
          <cell r="B8745">
            <v>23</v>
          </cell>
        </row>
        <row r="8746">
          <cell r="A8746" t="str">
            <v>WEST</v>
          </cell>
          <cell r="B8746">
            <v>23</v>
          </cell>
        </row>
        <row r="8747">
          <cell r="A8747" t="str">
            <v>WEST</v>
          </cell>
          <cell r="B8747">
            <v>23</v>
          </cell>
        </row>
        <row r="8748">
          <cell r="A8748" t="str">
            <v>WEST</v>
          </cell>
          <cell r="B8748">
            <v>22</v>
          </cell>
        </row>
        <row r="8749">
          <cell r="A8749" t="str">
            <v>WEST</v>
          </cell>
          <cell r="B8749">
            <v>22</v>
          </cell>
        </row>
        <row r="8750">
          <cell r="A8750" t="str">
            <v>WEST</v>
          </cell>
          <cell r="B8750">
            <v>22</v>
          </cell>
        </row>
        <row r="8751">
          <cell r="A8751" t="str">
            <v>WEST</v>
          </cell>
          <cell r="B8751">
            <v>22</v>
          </cell>
        </row>
        <row r="8752">
          <cell r="A8752" t="str">
            <v>WEST</v>
          </cell>
          <cell r="B8752">
            <v>22</v>
          </cell>
        </row>
        <row r="8753">
          <cell r="A8753" t="str">
            <v>WEST</v>
          </cell>
          <cell r="B8753">
            <v>22</v>
          </cell>
        </row>
        <row r="8754">
          <cell r="A8754" t="str">
            <v>WEST</v>
          </cell>
          <cell r="B8754">
            <v>22</v>
          </cell>
        </row>
        <row r="8755">
          <cell r="A8755" t="str">
            <v>WEST</v>
          </cell>
          <cell r="B8755">
            <v>22</v>
          </cell>
        </row>
        <row r="8756">
          <cell r="A8756" t="str">
            <v>WEST</v>
          </cell>
          <cell r="B8756">
            <v>22</v>
          </cell>
        </row>
        <row r="8757">
          <cell r="A8757" t="str">
            <v>WEST</v>
          </cell>
          <cell r="B8757">
            <v>22</v>
          </cell>
        </row>
        <row r="8758">
          <cell r="A8758" t="str">
            <v>WEST</v>
          </cell>
          <cell r="B8758">
            <v>22</v>
          </cell>
        </row>
        <row r="8759">
          <cell r="A8759" t="str">
            <v>WEST</v>
          </cell>
          <cell r="B8759">
            <v>22</v>
          </cell>
        </row>
        <row r="8760">
          <cell r="A8760" t="str">
            <v>WEST</v>
          </cell>
          <cell r="B8760">
            <v>22</v>
          </cell>
        </row>
        <row r="8761">
          <cell r="A8761" t="str">
            <v>WEST</v>
          </cell>
          <cell r="B8761">
            <v>22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15</v>
          </cell>
        </row>
        <row r="8766">
          <cell r="A8766" t="str">
            <v>WEST</v>
          </cell>
          <cell r="B8766">
            <v>15</v>
          </cell>
        </row>
        <row r="8767">
          <cell r="A8767" t="str">
            <v>WEST</v>
          </cell>
          <cell r="B8767">
            <v>15</v>
          </cell>
        </row>
        <row r="8768">
          <cell r="A8768" t="str">
            <v>WEST</v>
          </cell>
          <cell r="B8768">
            <v>15</v>
          </cell>
        </row>
        <row r="8769">
          <cell r="A8769" t="str">
            <v>WEST</v>
          </cell>
          <cell r="B8769">
            <v>15</v>
          </cell>
        </row>
        <row r="8770">
          <cell r="A8770" t="str">
            <v>WEST</v>
          </cell>
          <cell r="B8770">
            <v>15</v>
          </cell>
        </row>
        <row r="8771">
          <cell r="A8771" t="str">
            <v>WEST</v>
          </cell>
          <cell r="B8771">
            <v>15</v>
          </cell>
        </row>
        <row r="8772">
          <cell r="A8772" t="str">
            <v>WEST</v>
          </cell>
          <cell r="B8772">
            <v>15</v>
          </cell>
        </row>
        <row r="8773">
          <cell r="A8773" t="str">
            <v>WEST</v>
          </cell>
          <cell r="B8773">
            <v>15</v>
          </cell>
        </row>
        <row r="8774">
          <cell r="A8774" t="str">
            <v>WEST</v>
          </cell>
          <cell r="B8774">
            <v>15</v>
          </cell>
        </row>
        <row r="8775">
          <cell r="A8775" t="str">
            <v>WEST</v>
          </cell>
          <cell r="B8775">
            <v>15</v>
          </cell>
        </row>
        <row r="8776">
          <cell r="A8776" t="str">
            <v>WEST</v>
          </cell>
          <cell r="B8776">
            <v>15</v>
          </cell>
        </row>
        <row r="8777">
          <cell r="A8777" t="str">
            <v>WEST</v>
          </cell>
          <cell r="B8777">
            <v>15</v>
          </cell>
        </row>
        <row r="8778">
          <cell r="A8778" t="str">
            <v>WEST</v>
          </cell>
          <cell r="B8778">
            <v>15</v>
          </cell>
        </row>
        <row r="8779">
          <cell r="A8779" t="str">
            <v>WEST</v>
          </cell>
          <cell r="B8779">
            <v>15</v>
          </cell>
        </row>
        <row r="8780">
          <cell r="A8780" t="str">
            <v>WEST</v>
          </cell>
          <cell r="B8780">
            <v>15</v>
          </cell>
        </row>
        <row r="8781">
          <cell r="A8781" t="str">
            <v>WEST</v>
          </cell>
          <cell r="B8781">
            <v>15</v>
          </cell>
        </row>
        <row r="8782">
          <cell r="A8782" t="str">
            <v>WEST</v>
          </cell>
          <cell r="B8782">
            <v>15</v>
          </cell>
        </row>
        <row r="8783">
          <cell r="A8783" t="str">
            <v>WEST</v>
          </cell>
          <cell r="B8783">
            <v>15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8</v>
          </cell>
        </row>
        <row r="8800">
          <cell r="A8800" t="str">
            <v>WEST</v>
          </cell>
          <cell r="B8800">
            <v>8</v>
          </cell>
        </row>
        <row r="8801">
          <cell r="A8801" t="str">
            <v>WEST</v>
          </cell>
          <cell r="B8801">
            <v>8</v>
          </cell>
        </row>
        <row r="8802">
          <cell r="A8802" t="str">
            <v>WEST</v>
          </cell>
          <cell r="B8802">
            <v>7</v>
          </cell>
        </row>
        <row r="8803">
          <cell r="A8803" t="str">
            <v>WEST</v>
          </cell>
          <cell r="B8803">
            <v>7</v>
          </cell>
        </row>
        <row r="8804">
          <cell r="A8804" t="str">
            <v>WEST</v>
          </cell>
          <cell r="B8804">
            <v>7</v>
          </cell>
        </row>
        <row r="8805">
          <cell r="A8805" t="str">
            <v>WEST</v>
          </cell>
          <cell r="B8805">
            <v>7</v>
          </cell>
        </row>
        <row r="8806">
          <cell r="A8806" t="str">
            <v>WEST</v>
          </cell>
          <cell r="B8806">
            <v>7</v>
          </cell>
        </row>
        <row r="8807">
          <cell r="A8807" t="str">
            <v>WEST</v>
          </cell>
          <cell r="B8807">
            <v>7</v>
          </cell>
        </row>
        <row r="8808">
          <cell r="A8808" t="str">
            <v>WEST</v>
          </cell>
          <cell r="B8808">
            <v>7</v>
          </cell>
        </row>
        <row r="8809">
          <cell r="A8809" t="str">
            <v>WEST</v>
          </cell>
          <cell r="B8809">
            <v>7</v>
          </cell>
        </row>
        <row r="8810">
          <cell r="A8810" t="str">
            <v>WEST</v>
          </cell>
          <cell r="B8810">
            <v>7</v>
          </cell>
        </row>
        <row r="8811">
          <cell r="A8811" t="str">
            <v>WEST</v>
          </cell>
          <cell r="B8811">
            <v>7</v>
          </cell>
        </row>
        <row r="8812">
          <cell r="A8812" t="str">
            <v>WEST</v>
          </cell>
          <cell r="B8812">
            <v>7</v>
          </cell>
        </row>
        <row r="8813">
          <cell r="A8813" t="str">
            <v>WEST</v>
          </cell>
          <cell r="B8813">
            <v>7</v>
          </cell>
        </row>
        <row r="8814">
          <cell r="A8814" t="str">
            <v>WEST</v>
          </cell>
          <cell r="B8814">
            <v>7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15</v>
          </cell>
        </row>
        <row r="8827">
          <cell r="A8827" t="str">
            <v>WEST</v>
          </cell>
          <cell r="B8827">
            <v>15</v>
          </cell>
        </row>
        <row r="8828">
          <cell r="A8828" t="str">
            <v>WEST</v>
          </cell>
          <cell r="B8828">
            <v>15</v>
          </cell>
        </row>
        <row r="8829">
          <cell r="A8829" t="str">
            <v>WEST</v>
          </cell>
          <cell r="B8829">
            <v>15</v>
          </cell>
        </row>
        <row r="8830">
          <cell r="A8830" t="str">
            <v>WEST</v>
          </cell>
          <cell r="B8830">
            <v>15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246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23</v>
          </cell>
        </row>
        <row r="8857">
          <cell r="A8857" t="str">
            <v>WEST</v>
          </cell>
          <cell r="B8857">
            <v>23</v>
          </cell>
        </row>
        <row r="8858">
          <cell r="A8858" t="str">
            <v>WEST</v>
          </cell>
          <cell r="B8858">
            <v>23</v>
          </cell>
        </row>
        <row r="8859">
          <cell r="A8859" t="str">
            <v>WEST</v>
          </cell>
          <cell r="B8859">
            <v>23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22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22</v>
          </cell>
        </row>
        <row r="8872">
          <cell r="A8872" t="str">
            <v>WEST</v>
          </cell>
          <cell r="B8872">
            <v>22</v>
          </cell>
        </row>
        <row r="8873">
          <cell r="A8873" t="str">
            <v>WEST</v>
          </cell>
          <cell r="B8873">
            <v>22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7</v>
          </cell>
        </row>
        <row r="8895">
          <cell r="A8895" t="str">
            <v>WEST</v>
          </cell>
          <cell r="B8895">
            <v>7</v>
          </cell>
        </row>
        <row r="8896">
          <cell r="A8896" t="str">
            <v>WEST</v>
          </cell>
          <cell r="B8896">
            <v>7</v>
          </cell>
        </row>
        <row r="8897">
          <cell r="A8897" t="str">
            <v>WEST</v>
          </cell>
          <cell r="B8897">
            <v>7</v>
          </cell>
        </row>
        <row r="8898">
          <cell r="A8898" t="str">
            <v>WEST</v>
          </cell>
          <cell r="B8898">
            <v>7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8</v>
          </cell>
        </row>
        <row r="8903">
          <cell r="A8903" t="str">
            <v>WEST</v>
          </cell>
          <cell r="B8903">
            <v>8</v>
          </cell>
        </row>
        <row r="8904">
          <cell r="A8904" t="str">
            <v>WEST</v>
          </cell>
          <cell r="B8904">
            <v>8</v>
          </cell>
        </row>
        <row r="8905">
          <cell r="A8905" t="str">
            <v>WEST</v>
          </cell>
          <cell r="B8905">
            <v>8</v>
          </cell>
        </row>
        <row r="8906">
          <cell r="A8906" t="str">
            <v>WEST</v>
          </cell>
          <cell r="B8906">
            <v>8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246</v>
          </cell>
        </row>
        <row r="8921">
          <cell r="A8921" t="str">
            <v>WEST</v>
          </cell>
          <cell r="B8921">
            <v>23</v>
          </cell>
        </row>
        <row r="8922">
          <cell r="A8922" t="str">
            <v>WEST</v>
          </cell>
          <cell r="B8922">
            <v>23</v>
          </cell>
        </row>
        <row r="8923">
          <cell r="A8923" t="str">
            <v>WEST</v>
          </cell>
          <cell r="B8923">
            <v>23</v>
          </cell>
        </row>
        <row r="8924">
          <cell r="A8924" t="str">
            <v>WEST</v>
          </cell>
          <cell r="B8924">
            <v>23</v>
          </cell>
        </row>
        <row r="8925">
          <cell r="A8925" t="str">
            <v>WEST</v>
          </cell>
          <cell r="B8925">
            <v>23</v>
          </cell>
        </row>
        <row r="8926">
          <cell r="A8926" t="str">
            <v>WEST</v>
          </cell>
          <cell r="B8926">
            <v>23</v>
          </cell>
        </row>
        <row r="8927">
          <cell r="A8927" t="str">
            <v>WEST</v>
          </cell>
          <cell r="B8927">
            <v>23</v>
          </cell>
        </row>
        <row r="8928">
          <cell r="A8928" t="str">
            <v>WEST</v>
          </cell>
          <cell r="B8928">
            <v>23</v>
          </cell>
        </row>
        <row r="8929">
          <cell r="A8929" t="str">
            <v>WEST</v>
          </cell>
          <cell r="B8929">
            <v>23</v>
          </cell>
        </row>
        <row r="8930">
          <cell r="A8930" t="str">
            <v>WEST</v>
          </cell>
          <cell r="B8930">
            <v>23</v>
          </cell>
        </row>
        <row r="8931">
          <cell r="A8931" t="str">
            <v>WEST</v>
          </cell>
          <cell r="B8931">
            <v>23</v>
          </cell>
        </row>
        <row r="8932">
          <cell r="A8932" t="str">
            <v>WEST</v>
          </cell>
          <cell r="B8932">
            <v>23</v>
          </cell>
        </row>
        <row r="8933">
          <cell r="A8933" t="str">
            <v>WEST</v>
          </cell>
          <cell r="B8933">
            <v>23</v>
          </cell>
        </row>
        <row r="8934">
          <cell r="A8934" t="str">
            <v>WEST</v>
          </cell>
          <cell r="B8934">
            <v>23</v>
          </cell>
        </row>
        <row r="8935">
          <cell r="A8935" t="str">
            <v>WEST</v>
          </cell>
          <cell r="B8935">
            <v>23</v>
          </cell>
        </row>
        <row r="8936">
          <cell r="A8936" t="str">
            <v>WEST</v>
          </cell>
          <cell r="B8936">
            <v>22</v>
          </cell>
        </row>
        <row r="8937">
          <cell r="A8937" t="str">
            <v>WEST</v>
          </cell>
          <cell r="B8937">
            <v>22</v>
          </cell>
        </row>
        <row r="8938">
          <cell r="A8938" t="str">
            <v>WEST</v>
          </cell>
          <cell r="B8938">
            <v>22</v>
          </cell>
        </row>
        <row r="8939">
          <cell r="A8939" t="str">
            <v>WEST</v>
          </cell>
          <cell r="B8939">
            <v>22</v>
          </cell>
        </row>
        <row r="8940">
          <cell r="A8940" t="str">
            <v>WEST</v>
          </cell>
          <cell r="B8940">
            <v>22</v>
          </cell>
        </row>
        <row r="8941">
          <cell r="A8941" t="str">
            <v>WEST</v>
          </cell>
          <cell r="B8941">
            <v>22</v>
          </cell>
        </row>
        <row r="8942">
          <cell r="A8942" t="str">
            <v>WEST</v>
          </cell>
          <cell r="B8942">
            <v>22</v>
          </cell>
        </row>
        <row r="8943">
          <cell r="A8943" t="str">
            <v>WEST</v>
          </cell>
          <cell r="B8943">
            <v>22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22</v>
          </cell>
        </row>
        <row r="8946">
          <cell r="A8946" t="str">
            <v>WEST</v>
          </cell>
          <cell r="B8946">
            <v>22</v>
          </cell>
        </row>
        <row r="8947">
          <cell r="A8947" t="str">
            <v>WEST</v>
          </cell>
          <cell r="B8947">
            <v>22</v>
          </cell>
        </row>
        <row r="8948">
          <cell r="A8948" t="str">
            <v>WEST</v>
          </cell>
          <cell r="B8948">
            <v>22</v>
          </cell>
        </row>
        <row r="8949">
          <cell r="A8949" t="str">
            <v>WEST</v>
          </cell>
          <cell r="B8949">
            <v>22</v>
          </cell>
        </row>
        <row r="8950">
          <cell r="A8950" t="str">
            <v>WEST</v>
          </cell>
          <cell r="B8950">
            <v>22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15</v>
          </cell>
        </row>
        <row r="8964">
          <cell r="A8964" t="str">
            <v>WEST</v>
          </cell>
          <cell r="B8964">
            <v>15</v>
          </cell>
        </row>
        <row r="8965">
          <cell r="A8965" t="str">
            <v>WEST</v>
          </cell>
          <cell r="B8965">
            <v>15</v>
          </cell>
        </row>
        <row r="8966">
          <cell r="A8966" t="str">
            <v>WEST</v>
          </cell>
          <cell r="B8966">
            <v>15</v>
          </cell>
        </row>
        <row r="8967">
          <cell r="A8967" t="str">
            <v>WEST</v>
          </cell>
          <cell r="B8967">
            <v>15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8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8</v>
          </cell>
        </row>
        <row r="8996">
          <cell r="A8996" t="str">
            <v>WEST</v>
          </cell>
          <cell r="B8996">
            <v>8</v>
          </cell>
        </row>
        <row r="8997">
          <cell r="A8997" t="str">
            <v>WEST</v>
          </cell>
          <cell r="B8997">
            <v>8</v>
          </cell>
        </row>
        <row r="8998">
          <cell r="A8998" t="str">
            <v>WEST</v>
          </cell>
          <cell r="B8998">
            <v>8</v>
          </cell>
        </row>
        <row r="8999">
          <cell r="A8999" t="str">
            <v>WEST</v>
          </cell>
          <cell r="B8999">
            <v>8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7</v>
          </cell>
        </row>
        <row r="9005">
          <cell r="A9005" t="str">
            <v>WEST</v>
          </cell>
          <cell r="B9005">
            <v>7</v>
          </cell>
        </row>
        <row r="9006">
          <cell r="A9006" t="str">
            <v>WEST</v>
          </cell>
          <cell r="B9006">
            <v>7</v>
          </cell>
        </row>
        <row r="9007">
          <cell r="A9007" t="str">
            <v>WEST</v>
          </cell>
          <cell r="B9007">
            <v>7</v>
          </cell>
        </row>
        <row r="9008">
          <cell r="A9008" t="str">
            <v>WEST</v>
          </cell>
          <cell r="B9008">
            <v>7</v>
          </cell>
        </row>
        <row r="9009">
          <cell r="A9009" t="str">
            <v>WEST</v>
          </cell>
          <cell r="B9009">
            <v>7</v>
          </cell>
        </row>
        <row r="9010">
          <cell r="A9010" t="str">
            <v>WEST</v>
          </cell>
          <cell r="B9010">
            <v>7</v>
          </cell>
        </row>
        <row r="9011">
          <cell r="A9011" t="str">
            <v>WEST</v>
          </cell>
          <cell r="B9011">
            <v>7</v>
          </cell>
        </row>
        <row r="9012">
          <cell r="A9012" t="str">
            <v>WEST</v>
          </cell>
          <cell r="B9012">
            <v>22</v>
          </cell>
        </row>
        <row r="9013">
          <cell r="A9013" t="str">
            <v>WEST</v>
          </cell>
          <cell r="B9013">
            <v>22</v>
          </cell>
        </row>
        <row r="9014">
          <cell r="A9014" t="str">
            <v>WEST</v>
          </cell>
          <cell r="B9014">
            <v>22</v>
          </cell>
        </row>
        <row r="9015">
          <cell r="A9015" t="str">
            <v>WEST</v>
          </cell>
          <cell r="B9015">
            <v>22</v>
          </cell>
        </row>
        <row r="9016">
          <cell r="A9016" t="str">
            <v>WEST</v>
          </cell>
          <cell r="B9016">
            <v>22</v>
          </cell>
        </row>
        <row r="9017">
          <cell r="A9017" t="str">
            <v>WEST</v>
          </cell>
          <cell r="B9017">
            <v>22</v>
          </cell>
        </row>
        <row r="9018">
          <cell r="A9018" t="str">
            <v>WEST</v>
          </cell>
          <cell r="B9018">
            <v>22</v>
          </cell>
        </row>
        <row r="9019">
          <cell r="A9019" t="str">
            <v>WEST</v>
          </cell>
          <cell r="B9019">
            <v>22</v>
          </cell>
        </row>
        <row r="9020">
          <cell r="A9020" t="str">
            <v>WEST</v>
          </cell>
          <cell r="B9020">
            <v>22</v>
          </cell>
        </row>
        <row r="9021">
          <cell r="A9021" t="str">
            <v>WEST</v>
          </cell>
          <cell r="B9021">
            <v>22</v>
          </cell>
        </row>
        <row r="9022">
          <cell r="A9022" t="str">
            <v>WEST</v>
          </cell>
          <cell r="B9022">
            <v>22</v>
          </cell>
        </row>
        <row r="9023">
          <cell r="A9023" t="str">
            <v>WEST</v>
          </cell>
          <cell r="B9023">
            <v>22</v>
          </cell>
        </row>
        <row r="9024">
          <cell r="A9024" t="str">
            <v>WEST</v>
          </cell>
          <cell r="B9024">
            <v>22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8</v>
          </cell>
        </row>
        <row r="9061">
          <cell r="A9061" t="str">
            <v>WEST</v>
          </cell>
          <cell r="B9061">
            <v>8</v>
          </cell>
        </row>
        <row r="9062">
          <cell r="A9062" t="str">
            <v>WEST</v>
          </cell>
          <cell r="B9062">
            <v>8</v>
          </cell>
        </row>
        <row r="9063">
          <cell r="A9063" t="str">
            <v>WEST</v>
          </cell>
          <cell r="B9063">
            <v>8</v>
          </cell>
        </row>
        <row r="9064">
          <cell r="A9064" t="str">
            <v>WEST</v>
          </cell>
          <cell r="B9064">
            <v>8</v>
          </cell>
        </row>
        <row r="9065">
          <cell r="A9065" t="str">
            <v>WEST</v>
          </cell>
          <cell r="B9065">
            <v>8</v>
          </cell>
        </row>
        <row r="9066">
          <cell r="A9066" t="str">
            <v>WEST</v>
          </cell>
          <cell r="B9066">
            <v>8</v>
          </cell>
        </row>
        <row r="9067">
          <cell r="A9067" t="str">
            <v>WEST</v>
          </cell>
          <cell r="B9067">
            <v>8</v>
          </cell>
        </row>
        <row r="9068">
          <cell r="A9068" t="str">
            <v>WEST</v>
          </cell>
          <cell r="B9068">
            <v>8</v>
          </cell>
        </row>
        <row r="9069">
          <cell r="A9069" t="str">
            <v>WEST</v>
          </cell>
          <cell r="B9069">
            <v>8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246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8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15</v>
          </cell>
        </row>
        <row r="9135">
          <cell r="A9135" t="str">
            <v>WEST</v>
          </cell>
          <cell r="B9135">
            <v>15</v>
          </cell>
        </row>
        <row r="9136">
          <cell r="A9136" t="str">
            <v>WEST</v>
          </cell>
          <cell r="B9136">
            <v>15</v>
          </cell>
        </row>
        <row r="9137">
          <cell r="A9137" t="str">
            <v>WEST</v>
          </cell>
          <cell r="B9137">
            <v>15</v>
          </cell>
        </row>
        <row r="9138">
          <cell r="A9138" t="str">
            <v>WEST</v>
          </cell>
          <cell r="B9138">
            <v>15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8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246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23</v>
          </cell>
        </row>
        <row r="9158">
          <cell r="A9158" t="str">
            <v>WEST</v>
          </cell>
          <cell r="B9158">
            <v>23</v>
          </cell>
        </row>
        <row r="9159">
          <cell r="A9159" t="str">
            <v>WEST</v>
          </cell>
          <cell r="B9159">
            <v>23</v>
          </cell>
        </row>
        <row r="9160">
          <cell r="A9160" t="str">
            <v>WEST</v>
          </cell>
          <cell r="B9160">
            <v>23</v>
          </cell>
        </row>
        <row r="9161">
          <cell r="A9161" t="str">
            <v>WEST</v>
          </cell>
          <cell r="B9161">
            <v>23</v>
          </cell>
        </row>
        <row r="9162">
          <cell r="A9162" t="str">
            <v>WEST</v>
          </cell>
          <cell r="B9162">
            <v>23</v>
          </cell>
        </row>
        <row r="9163">
          <cell r="A9163" t="str">
            <v>WEST</v>
          </cell>
          <cell r="B9163">
            <v>23</v>
          </cell>
        </row>
        <row r="9164">
          <cell r="A9164" t="str">
            <v>WEST</v>
          </cell>
          <cell r="B9164">
            <v>23</v>
          </cell>
        </row>
        <row r="9165">
          <cell r="A9165" t="str">
            <v>WEST</v>
          </cell>
          <cell r="B9165">
            <v>23</v>
          </cell>
        </row>
        <row r="9166">
          <cell r="A9166" t="str">
            <v>WEST</v>
          </cell>
          <cell r="B9166">
            <v>23</v>
          </cell>
        </row>
        <row r="9167">
          <cell r="A9167" t="str">
            <v>WEST</v>
          </cell>
          <cell r="B9167">
            <v>23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22</v>
          </cell>
        </row>
        <row r="9172">
          <cell r="A9172" t="str">
            <v>WEST</v>
          </cell>
          <cell r="B9172">
            <v>22</v>
          </cell>
        </row>
        <row r="9173">
          <cell r="A9173" t="str">
            <v>WEST</v>
          </cell>
          <cell r="B9173">
            <v>22</v>
          </cell>
        </row>
        <row r="9174">
          <cell r="A9174" t="str">
            <v>WEST</v>
          </cell>
          <cell r="B9174">
            <v>22</v>
          </cell>
        </row>
        <row r="9175">
          <cell r="A9175" t="str">
            <v>WEST</v>
          </cell>
          <cell r="B9175">
            <v>22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22</v>
          </cell>
        </row>
        <row r="9178">
          <cell r="A9178" t="str">
            <v>WEST</v>
          </cell>
          <cell r="B9178">
            <v>22</v>
          </cell>
        </row>
        <row r="9179">
          <cell r="A9179" t="str">
            <v>WEST</v>
          </cell>
          <cell r="B9179">
            <v>22</v>
          </cell>
        </row>
        <row r="9180">
          <cell r="A9180" t="str">
            <v>WEST</v>
          </cell>
          <cell r="B9180">
            <v>22</v>
          </cell>
        </row>
        <row r="9181">
          <cell r="A9181" t="str">
            <v>WEST</v>
          </cell>
          <cell r="B9181">
            <v>22</v>
          </cell>
        </row>
        <row r="9182">
          <cell r="A9182" t="str">
            <v>WEST</v>
          </cell>
          <cell r="B9182">
            <v>22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7</v>
          </cell>
        </row>
        <row r="9195">
          <cell r="A9195" t="str">
            <v>WEST</v>
          </cell>
          <cell r="B9195">
            <v>7</v>
          </cell>
        </row>
        <row r="9196">
          <cell r="A9196" t="str">
            <v>WEST</v>
          </cell>
          <cell r="B9196">
            <v>7</v>
          </cell>
        </row>
        <row r="9197">
          <cell r="A9197" t="str">
            <v>WEST</v>
          </cell>
          <cell r="B9197">
            <v>7</v>
          </cell>
        </row>
        <row r="9198">
          <cell r="A9198" t="str">
            <v>WEST</v>
          </cell>
          <cell r="B9198">
            <v>7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8</v>
          </cell>
        </row>
        <row r="9205">
          <cell r="A9205" t="str">
            <v>WEST</v>
          </cell>
          <cell r="B9205">
            <v>8</v>
          </cell>
        </row>
        <row r="9206">
          <cell r="A9206" t="str">
            <v>WEST</v>
          </cell>
          <cell r="B9206">
            <v>8</v>
          </cell>
        </row>
        <row r="9207">
          <cell r="A9207" t="str">
            <v>WEST</v>
          </cell>
          <cell r="B9207">
            <v>8</v>
          </cell>
        </row>
        <row r="9208">
          <cell r="A9208" t="str">
            <v>WEST</v>
          </cell>
          <cell r="B9208">
            <v>8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246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22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7</v>
          </cell>
        </row>
        <row r="9291">
          <cell r="A9291" t="str">
            <v>WEST</v>
          </cell>
          <cell r="B9291">
            <v>7</v>
          </cell>
        </row>
        <row r="9292">
          <cell r="A9292" t="str">
            <v>WEST</v>
          </cell>
          <cell r="B9292">
            <v>7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8</v>
          </cell>
        </row>
        <row r="9297">
          <cell r="A9297" t="str">
            <v>WEST</v>
          </cell>
          <cell r="B9297">
            <v>8</v>
          </cell>
        </row>
        <row r="9298">
          <cell r="A9298" t="str">
            <v>WEST</v>
          </cell>
          <cell r="B9298">
            <v>8</v>
          </cell>
        </row>
        <row r="9299">
          <cell r="A9299" t="str">
            <v>WEST</v>
          </cell>
          <cell r="B9299">
            <v>8</v>
          </cell>
        </row>
        <row r="9300">
          <cell r="A9300" t="str">
            <v>WEST</v>
          </cell>
          <cell r="B9300">
            <v>8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8</v>
          </cell>
        </row>
        <row r="9304">
          <cell r="A9304" t="str">
            <v>WEST</v>
          </cell>
          <cell r="B9304">
            <v>8</v>
          </cell>
        </row>
        <row r="9305">
          <cell r="A9305" t="str">
            <v>WEST</v>
          </cell>
          <cell r="B9305">
            <v>8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7</v>
          </cell>
        </row>
        <row r="9311">
          <cell r="A9311" t="str">
            <v>WEST</v>
          </cell>
          <cell r="B9311">
            <v>7</v>
          </cell>
        </row>
        <row r="9312">
          <cell r="A9312" t="str">
            <v>WEST</v>
          </cell>
          <cell r="B9312">
            <v>7</v>
          </cell>
        </row>
        <row r="9313">
          <cell r="A9313" t="str">
            <v>WEST</v>
          </cell>
          <cell r="B9313">
            <v>7</v>
          </cell>
        </row>
        <row r="9314">
          <cell r="A9314" t="str">
            <v>WEST</v>
          </cell>
          <cell r="B9314">
            <v>246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22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8</v>
          </cell>
        </row>
        <row r="9391">
          <cell r="A9391" t="str">
            <v>WEST</v>
          </cell>
          <cell r="B9391">
            <v>8</v>
          </cell>
        </row>
        <row r="9392">
          <cell r="A9392" t="str">
            <v>WEST</v>
          </cell>
          <cell r="B9392">
            <v>8</v>
          </cell>
        </row>
        <row r="9393">
          <cell r="A9393" t="str">
            <v>WEST</v>
          </cell>
          <cell r="B9393">
            <v>8</v>
          </cell>
        </row>
        <row r="9394">
          <cell r="A9394" t="str">
            <v>WEST</v>
          </cell>
          <cell r="B9394">
            <v>15</v>
          </cell>
        </row>
        <row r="9395">
          <cell r="A9395" t="str">
            <v>WEST</v>
          </cell>
          <cell r="B9395">
            <v>15</v>
          </cell>
        </row>
        <row r="9396">
          <cell r="A9396" t="str">
            <v>WEST</v>
          </cell>
          <cell r="B9396">
            <v>15</v>
          </cell>
        </row>
        <row r="9397">
          <cell r="A9397" t="str">
            <v>WEST</v>
          </cell>
          <cell r="B9397">
            <v>15</v>
          </cell>
        </row>
        <row r="9398">
          <cell r="A9398" t="str">
            <v>WEST</v>
          </cell>
          <cell r="B9398">
            <v>15</v>
          </cell>
        </row>
        <row r="9399">
          <cell r="A9399" t="str">
            <v>WEST</v>
          </cell>
          <cell r="B9399">
            <v>15</v>
          </cell>
        </row>
        <row r="9400">
          <cell r="A9400" t="str">
            <v>WEST</v>
          </cell>
          <cell r="B9400">
            <v>15</v>
          </cell>
        </row>
        <row r="9401">
          <cell r="A9401" t="str">
            <v>WEST</v>
          </cell>
          <cell r="B9401">
            <v>15</v>
          </cell>
        </row>
        <row r="9402">
          <cell r="A9402" t="str">
            <v>WEST</v>
          </cell>
          <cell r="B9402">
            <v>8</v>
          </cell>
        </row>
        <row r="9403">
          <cell r="A9403" t="str">
            <v>WEST</v>
          </cell>
          <cell r="B9403">
            <v>15</v>
          </cell>
        </row>
        <row r="9404">
          <cell r="A9404" t="str">
            <v>WEST</v>
          </cell>
          <cell r="B9404">
            <v>15</v>
          </cell>
        </row>
        <row r="9405">
          <cell r="A9405" t="str">
            <v>WEST</v>
          </cell>
          <cell r="B9405">
            <v>15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246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7</v>
          </cell>
        </row>
        <row r="9465">
          <cell r="A9465" t="str">
            <v>WEST</v>
          </cell>
          <cell r="B9465">
            <v>7</v>
          </cell>
        </row>
        <row r="9466">
          <cell r="A9466" t="str">
            <v>WEST</v>
          </cell>
          <cell r="B9466">
            <v>7</v>
          </cell>
        </row>
        <row r="9467">
          <cell r="A9467" t="str">
            <v>WEST</v>
          </cell>
          <cell r="B9467">
            <v>7</v>
          </cell>
        </row>
        <row r="9468">
          <cell r="A9468" t="str">
            <v>WEST</v>
          </cell>
          <cell r="B9468">
            <v>7</v>
          </cell>
        </row>
        <row r="9469">
          <cell r="A9469" t="str">
            <v>WEST</v>
          </cell>
          <cell r="B9469">
            <v>7</v>
          </cell>
        </row>
        <row r="9470">
          <cell r="A9470" t="str">
            <v>WEST</v>
          </cell>
          <cell r="B9470">
            <v>7</v>
          </cell>
        </row>
        <row r="9471">
          <cell r="A9471" t="str">
            <v>WEST</v>
          </cell>
          <cell r="B9471">
            <v>7</v>
          </cell>
        </row>
        <row r="9472">
          <cell r="A9472" t="str">
            <v>WEST</v>
          </cell>
          <cell r="B9472">
            <v>7</v>
          </cell>
        </row>
        <row r="9473">
          <cell r="A9473" t="str">
            <v>WEST</v>
          </cell>
          <cell r="B9473">
            <v>7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7</v>
          </cell>
        </row>
        <row r="9476">
          <cell r="A9476" t="str">
            <v>WEST</v>
          </cell>
          <cell r="B9476">
            <v>7</v>
          </cell>
        </row>
        <row r="9477">
          <cell r="A9477" t="str">
            <v>WEST</v>
          </cell>
          <cell r="B9477">
            <v>7</v>
          </cell>
        </row>
        <row r="9478">
          <cell r="A9478" t="str">
            <v>WEST</v>
          </cell>
          <cell r="B9478">
            <v>7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15</v>
          </cell>
        </row>
        <row r="9485">
          <cell r="A9485" t="str">
            <v>WEST</v>
          </cell>
          <cell r="B9485">
            <v>15</v>
          </cell>
        </row>
        <row r="9486">
          <cell r="A9486" t="str">
            <v>WEST</v>
          </cell>
          <cell r="B9486">
            <v>15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8</v>
          </cell>
        </row>
        <row r="9497">
          <cell r="A9497" t="str">
            <v>WEST</v>
          </cell>
          <cell r="B9497">
            <v>8</v>
          </cell>
        </row>
        <row r="9498">
          <cell r="A9498" t="str">
            <v>WEST</v>
          </cell>
          <cell r="B9498">
            <v>8</v>
          </cell>
        </row>
        <row r="9499">
          <cell r="A9499" t="str">
            <v>WEST</v>
          </cell>
          <cell r="B9499">
            <v>8</v>
          </cell>
        </row>
        <row r="9500">
          <cell r="A9500" t="str">
            <v>WEST</v>
          </cell>
          <cell r="B9500">
            <v>8</v>
          </cell>
        </row>
        <row r="9501">
          <cell r="A9501" t="str">
            <v>WEST</v>
          </cell>
          <cell r="B9501">
            <v>8</v>
          </cell>
        </row>
        <row r="9502">
          <cell r="A9502" t="str">
            <v>WEST</v>
          </cell>
          <cell r="B9502">
            <v>8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23</v>
          </cell>
        </row>
        <row r="9509">
          <cell r="A9509" t="str">
            <v>WEST</v>
          </cell>
          <cell r="B9509">
            <v>23</v>
          </cell>
        </row>
        <row r="9510">
          <cell r="A9510" t="str">
            <v>WEST</v>
          </cell>
          <cell r="B9510">
            <v>23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22</v>
          </cell>
        </row>
        <row r="9518">
          <cell r="A9518" t="str">
            <v>WEST</v>
          </cell>
          <cell r="B9518">
            <v>22</v>
          </cell>
        </row>
        <row r="9519">
          <cell r="A9519" t="str">
            <v>WEST</v>
          </cell>
          <cell r="B9519">
            <v>22</v>
          </cell>
        </row>
        <row r="9520">
          <cell r="A9520" t="str">
            <v>WEST</v>
          </cell>
          <cell r="B9520">
            <v>7</v>
          </cell>
        </row>
        <row r="9521">
          <cell r="A9521" t="str">
            <v>WEST</v>
          </cell>
          <cell r="B9521">
            <v>7</v>
          </cell>
        </row>
        <row r="9522">
          <cell r="A9522" t="str">
            <v>WEST</v>
          </cell>
          <cell r="B9522">
            <v>7</v>
          </cell>
        </row>
        <row r="9523">
          <cell r="A9523" t="str">
            <v>WEST</v>
          </cell>
          <cell r="B9523">
            <v>7</v>
          </cell>
        </row>
        <row r="9524">
          <cell r="A9524" t="str">
            <v>WEST</v>
          </cell>
          <cell r="B9524">
            <v>7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15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8</v>
          </cell>
        </row>
        <row r="9532">
          <cell r="A9532" t="str">
            <v>WEST</v>
          </cell>
          <cell r="B9532">
            <v>8</v>
          </cell>
        </row>
        <row r="9533">
          <cell r="A9533" t="str">
            <v>WEST</v>
          </cell>
          <cell r="B9533">
            <v>8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15</v>
          </cell>
        </row>
        <row r="9538">
          <cell r="A9538" t="str">
            <v>WEST</v>
          </cell>
          <cell r="B9538">
            <v>15</v>
          </cell>
        </row>
        <row r="9539">
          <cell r="A9539" t="str">
            <v>WEST</v>
          </cell>
          <cell r="B9539">
            <v>15</v>
          </cell>
        </row>
        <row r="9540">
          <cell r="A9540" t="str">
            <v>WEST</v>
          </cell>
          <cell r="B9540">
            <v>15</v>
          </cell>
        </row>
        <row r="9541">
          <cell r="A9541" t="str">
            <v>WEST</v>
          </cell>
          <cell r="B9541">
            <v>15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22</v>
          </cell>
        </row>
        <row r="9547">
          <cell r="A9547" t="str">
            <v>WEST</v>
          </cell>
          <cell r="B9547">
            <v>22</v>
          </cell>
        </row>
        <row r="9548">
          <cell r="A9548" t="str">
            <v>WEST</v>
          </cell>
          <cell r="B9548">
            <v>22</v>
          </cell>
        </row>
        <row r="9549">
          <cell r="A9549" t="str">
            <v>WEST</v>
          </cell>
          <cell r="B9549">
            <v>22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7</v>
          </cell>
        </row>
        <row r="9567">
          <cell r="A9567" t="str">
            <v>WEST</v>
          </cell>
          <cell r="B9567">
            <v>7</v>
          </cell>
        </row>
        <row r="9568">
          <cell r="A9568" t="str">
            <v>WEST</v>
          </cell>
          <cell r="B9568">
            <v>7</v>
          </cell>
        </row>
        <row r="9569">
          <cell r="A9569" t="str">
            <v>WEST</v>
          </cell>
          <cell r="B9569">
            <v>7</v>
          </cell>
        </row>
        <row r="9570">
          <cell r="A9570" t="str">
            <v>WEST</v>
          </cell>
          <cell r="B9570">
            <v>7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8</v>
          </cell>
        </row>
        <row r="9579">
          <cell r="A9579" t="str">
            <v>WEST</v>
          </cell>
          <cell r="B9579">
            <v>8</v>
          </cell>
        </row>
        <row r="9580">
          <cell r="A9580" t="str">
            <v>WEST</v>
          </cell>
          <cell r="B9580">
            <v>8</v>
          </cell>
        </row>
        <row r="9581">
          <cell r="A9581" t="str">
            <v>WEST</v>
          </cell>
          <cell r="B9581">
            <v>8</v>
          </cell>
        </row>
        <row r="9582">
          <cell r="A9582" t="str">
            <v>WEST</v>
          </cell>
          <cell r="B9582">
            <v>8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7</v>
          </cell>
        </row>
        <row r="9614">
          <cell r="A9614" t="str">
            <v>WEST</v>
          </cell>
          <cell r="B9614">
            <v>7</v>
          </cell>
        </row>
        <row r="9615">
          <cell r="A9615" t="str">
            <v>WEST</v>
          </cell>
          <cell r="B9615">
            <v>7</v>
          </cell>
        </row>
        <row r="9616">
          <cell r="A9616" t="str">
            <v>WEST</v>
          </cell>
          <cell r="B9616">
            <v>7</v>
          </cell>
        </row>
        <row r="9617">
          <cell r="A9617" t="str">
            <v>WEST</v>
          </cell>
          <cell r="B9617">
            <v>7</v>
          </cell>
        </row>
        <row r="9618">
          <cell r="A9618" t="str">
            <v>WEST</v>
          </cell>
          <cell r="B9618">
            <v>7</v>
          </cell>
        </row>
        <row r="9619">
          <cell r="A9619" t="str">
            <v>WEST</v>
          </cell>
          <cell r="B9619">
            <v>7</v>
          </cell>
        </row>
        <row r="9620">
          <cell r="A9620" t="str">
            <v>WEST</v>
          </cell>
          <cell r="B9620">
            <v>7</v>
          </cell>
        </row>
        <row r="9621">
          <cell r="A9621" t="str">
            <v>WEST</v>
          </cell>
          <cell r="B9621">
            <v>23</v>
          </cell>
        </row>
        <row r="9622">
          <cell r="A9622" t="str">
            <v>WEST</v>
          </cell>
          <cell r="B9622">
            <v>23</v>
          </cell>
        </row>
        <row r="9623">
          <cell r="A9623" t="str">
            <v>WEST</v>
          </cell>
          <cell r="B9623">
            <v>23</v>
          </cell>
        </row>
        <row r="9624">
          <cell r="A9624" t="str">
            <v>WEST</v>
          </cell>
          <cell r="B9624">
            <v>23</v>
          </cell>
        </row>
        <row r="9625">
          <cell r="A9625" t="str">
            <v>WEST</v>
          </cell>
          <cell r="B9625">
            <v>23</v>
          </cell>
        </row>
        <row r="9626">
          <cell r="A9626" t="str">
            <v>WEST</v>
          </cell>
          <cell r="B9626">
            <v>23</v>
          </cell>
        </row>
        <row r="9627">
          <cell r="A9627" t="str">
            <v>WEST</v>
          </cell>
          <cell r="B9627">
            <v>23</v>
          </cell>
        </row>
        <row r="9628">
          <cell r="A9628" t="str">
            <v>WEST</v>
          </cell>
          <cell r="B9628">
            <v>23</v>
          </cell>
        </row>
        <row r="9629">
          <cell r="A9629" t="str">
            <v>WEST</v>
          </cell>
          <cell r="B9629">
            <v>22</v>
          </cell>
        </row>
        <row r="9630">
          <cell r="A9630" t="str">
            <v>WEST</v>
          </cell>
          <cell r="B9630">
            <v>22</v>
          </cell>
        </row>
        <row r="9631">
          <cell r="A9631" t="str">
            <v>WEST</v>
          </cell>
          <cell r="B9631">
            <v>22</v>
          </cell>
        </row>
        <row r="9632">
          <cell r="A9632" t="str">
            <v>WEST</v>
          </cell>
          <cell r="B9632">
            <v>22</v>
          </cell>
        </row>
        <row r="9633">
          <cell r="A9633" t="str">
            <v>WEST</v>
          </cell>
          <cell r="B9633">
            <v>22</v>
          </cell>
        </row>
        <row r="9634">
          <cell r="A9634" t="str">
            <v>WEST</v>
          </cell>
          <cell r="B9634">
            <v>22</v>
          </cell>
        </row>
        <row r="9635">
          <cell r="A9635" t="str">
            <v>WEST</v>
          </cell>
          <cell r="B9635">
            <v>22</v>
          </cell>
        </row>
        <row r="9636">
          <cell r="A9636" t="str">
            <v>WEST</v>
          </cell>
          <cell r="B9636">
            <v>22</v>
          </cell>
        </row>
        <row r="9637">
          <cell r="A9637" t="str">
            <v>WEST</v>
          </cell>
          <cell r="B9637">
            <v>22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8</v>
          </cell>
        </row>
        <row r="9652">
          <cell r="A9652" t="str">
            <v>WEST</v>
          </cell>
          <cell r="B9652">
            <v>8</v>
          </cell>
        </row>
        <row r="9653">
          <cell r="A9653" t="str">
            <v>WEST</v>
          </cell>
          <cell r="B9653">
            <v>8</v>
          </cell>
        </row>
        <row r="9654">
          <cell r="A9654" t="str">
            <v>WEST</v>
          </cell>
          <cell r="B9654">
            <v>8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8</v>
          </cell>
        </row>
        <row r="9657">
          <cell r="A9657" t="str">
            <v>WEST</v>
          </cell>
          <cell r="B9657">
            <v>8</v>
          </cell>
        </row>
        <row r="9658">
          <cell r="A9658" t="str">
            <v>WEST</v>
          </cell>
          <cell r="B9658">
            <v>8</v>
          </cell>
        </row>
        <row r="9659">
          <cell r="A9659" t="str">
            <v>WEST</v>
          </cell>
          <cell r="B9659">
            <v>7</v>
          </cell>
        </row>
        <row r="9660">
          <cell r="A9660" t="str">
            <v>WEST</v>
          </cell>
          <cell r="B9660">
            <v>7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15</v>
          </cell>
        </row>
        <row r="9668">
          <cell r="A9668" t="str">
            <v>WEST</v>
          </cell>
          <cell r="B9668">
            <v>15</v>
          </cell>
        </row>
        <row r="9669">
          <cell r="A9669" t="str">
            <v>WEST</v>
          </cell>
          <cell r="B9669">
            <v>15</v>
          </cell>
        </row>
        <row r="9670">
          <cell r="A9670" t="str">
            <v>WEST</v>
          </cell>
          <cell r="B9670">
            <v>15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23</v>
          </cell>
        </row>
        <row r="9681">
          <cell r="A9681" t="str">
            <v>WEST</v>
          </cell>
          <cell r="B9681">
            <v>23</v>
          </cell>
        </row>
        <row r="9682">
          <cell r="A9682" t="str">
            <v>WEST</v>
          </cell>
          <cell r="B9682">
            <v>23</v>
          </cell>
        </row>
        <row r="9683">
          <cell r="A9683" t="str">
            <v>WEST</v>
          </cell>
          <cell r="B9683">
            <v>23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22</v>
          </cell>
        </row>
        <row r="9689">
          <cell r="A9689" t="str">
            <v>WEST</v>
          </cell>
          <cell r="B9689">
            <v>22</v>
          </cell>
        </row>
        <row r="9690">
          <cell r="A9690" t="str">
            <v>WEST</v>
          </cell>
          <cell r="B9690">
            <v>22</v>
          </cell>
        </row>
        <row r="9691">
          <cell r="A9691" t="str">
            <v>WEST</v>
          </cell>
          <cell r="B9691">
            <v>22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7</v>
          </cell>
        </row>
        <row r="9701">
          <cell r="A9701" t="str">
            <v>WEST</v>
          </cell>
          <cell r="B9701">
            <v>7</v>
          </cell>
        </row>
        <row r="9702">
          <cell r="A9702" t="str">
            <v>WEST</v>
          </cell>
          <cell r="B9702">
            <v>7</v>
          </cell>
        </row>
        <row r="9703">
          <cell r="A9703" t="str">
            <v>WEST</v>
          </cell>
          <cell r="B9703">
            <v>7</v>
          </cell>
        </row>
        <row r="9704">
          <cell r="A9704" t="str">
            <v>WEST</v>
          </cell>
          <cell r="B9704">
            <v>7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8</v>
          </cell>
        </row>
        <row r="9710">
          <cell r="A9710" t="str">
            <v>WEST</v>
          </cell>
          <cell r="B9710">
            <v>8</v>
          </cell>
        </row>
        <row r="9711">
          <cell r="A9711" t="str">
            <v>WEST</v>
          </cell>
          <cell r="B9711">
            <v>8</v>
          </cell>
        </row>
        <row r="9712">
          <cell r="A9712" t="str">
            <v>WEST</v>
          </cell>
          <cell r="B9712">
            <v>8</v>
          </cell>
        </row>
        <row r="9713">
          <cell r="A9713" t="str">
            <v>WEST</v>
          </cell>
          <cell r="B9713">
            <v>7</v>
          </cell>
        </row>
        <row r="9714">
          <cell r="A9714" t="str">
            <v>WEST</v>
          </cell>
          <cell r="B9714">
            <v>7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15</v>
          </cell>
        </row>
        <row r="9722">
          <cell r="A9722" t="str">
            <v>WEST</v>
          </cell>
          <cell r="B9722">
            <v>15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15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8</v>
          </cell>
        </row>
        <row r="9738">
          <cell r="A9738" t="str">
            <v>WEST</v>
          </cell>
          <cell r="B9738">
            <v>8</v>
          </cell>
        </row>
        <row r="9739">
          <cell r="A9739" t="str">
            <v>WEST</v>
          </cell>
          <cell r="B9739">
            <v>8</v>
          </cell>
        </row>
        <row r="9740">
          <cell r="A9740" t="str">
            <v>WEST</v>
          </cell>
          <cell r="B9740">
            <v>8</v>
          </cell>
        </row>
        <row r="9741">
          <cell r="A9741" t="str">
            <v>WEST</v>
          </cell>
          <cell r="B9741">
            <v>8</v>
          </cell>
        </row>
        <row r="9742">
          <cell r="A9742" t="str">
            <v>WEST</v>
          </cell>
          <cell r="B9742">
            <v>23</v>
          </cell>
        </row>
        <row r="9743">
          <cell r="A9743" t="str">
            <v>WEST</v>
          </cell>
          <cell r="B9743">
            <v>23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22</v>
          </cell>
        </row>
        <row r="9751">
          <cell r="A9751" t="str">
            <v>WEST</v>
          </cell>
          <cell r="B9751">
            <v>22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7</v>
          </cell>
        </row>
        <row r="9760">
          <cell r="A9760" t="str">
            <v>WEST</v>
          </cell>
          <cell r="B9760">
            <v>7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15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22</v>
          </cell>
        </row>
        <row r="9795">
          <cell r="A9795" t="str">
            <v>WEST</v>
          </cell>
          <cell r="B9795">
            <v>22</v>
          </cell>
        </row>
        <row r="9796">
          <cell r="A9796" t="str">
            <v>WEST</v>
          </cell>
          <cell r="B9796">
            <v>22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22</v>
          </cell>
        </row>
        <row r="9801">
          <cell r="A9801" t="str">
            <v>WEST</v>
          </cell>
          <cell r="B9801">
            <v>22</v>
          </cell>
        </row>
        <row r="9802">
          <cell r="A9802" t="str">
            <v>WEST</v>
          </cell>
          <cell r="B9802">
            <v>22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7</v>
          </cell>
        </row>
        <row r="9812">
          <cell r="A9812" t="str">
            <v>WEST</v>
          </cell>
          <cell r="B9812">
            <v>7</v>
          </cell>
        </row>
        <row r="9813">
          <cell r="A9813" t="str">
            <v>WEST</v>
          </cell>
          <cell r="B9813">
            <v>7</v>
          </cell>
        </row>
        <row r="9814">
          <cell r="A9814" t="str">
            <v>WEST</v>
          </cell>
          <cell r="B9814">
            <v>7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8</v>
          </cell>
        </row>
        <row r="9822">
          <cell r="A9822" t="str">
            <v>WEST</v>
          </cell>
          <cell r="B9822">
            <v>8</v>
          </cell>
        </row>
        <row r="9823">
          <cell r="A9823" t="str">
            <v>WEST</v>
          </cell>
          <cell r="B9823">
            <v>8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7</v>
          </cell>
        </row>
        <row r="9856">
          <cell r="A9856" t="str">
            <v>WEST</v>
          </cell>
          <cell r="B9856">
            <v>7</v>
          </cell>
        </row>
        <row r="9857">
          <cell r="A9857" t="str">
            <v>WEST</v>
          </cell>
          <cell r="B9857">
            <v>7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8</v>
          </cell>
        </row>
        <row r="9864">
          <cell r="A9864" t="str">
            <v>WEST</v>
          </cell>
          <cell r="B9864">
            <v>8</v>
          </cell>
        </row>
        <row r="9865">
          <cell r="A9865" t="str">
            <v>WEST</v>
          </cell>
          <cell r="B9865">
            <v>8</v>
          </cell>
        </row>
        <row r="9866">
          <cell r="A9866" t="str">
            <v>WEST</v>
          </cell>
          <cell r="B9866">
            <v>8</v>
          </cell>
        </row>
        <row r="9867">
          <cell r="A9867" t="str">
            <v>WEST</v>
          </cell>
          <cell r="B9867">
            <v>8</v>
          </cell>
        </row>
        <row r="9868">
          <cell r="A9868" t="str">
            <v>WEST</v>
          </cell>
          <cell r="B9868">
            <v>8</v>
          </cell>
        </row>
        <row r="9869">
          <cell r="A9869" t="str">
            <v>WEST</v>
          </cell>
          <cell r="B9869">
            <v>8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7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23</v>
          </cell>
        </row>
        <row r="9885">
          <cell r="A9885" t="str">
            <v>WEST</v>
          </cell>
          <cell r="B9885">
            <v>23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22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15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15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15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8</v>
          </cell>
        </row>
        <row r="9966">
          <cell r="A9966" t="str">
            <v>WEST</v>
          </cell>
          <cell r="B9966">
            <v>8</v>
          </cell>
        </row>
        <row r="9967">
          <cell r="A9967" t="str">
            <v>WEST</v>
          </cell>
          <cell r="B9967">
            <v>8</v>
          </cell>
        </row>
        <row r="9968">
          <cell r="A9968" t="str">
            <v>WEST</v>
          </cell>
          <cell r="B9968">
            <v>8</v>
          </cell>
        </row>
        <row r="9969">
          <cell r="A9969" t="str">
            <v>WEST</v>
          </cell>
          <cell r="B9969">
            <v>23</v>
          </cell>
        </row>
        <row r="9970">
          <cell r="A9970" t="str">
            <v>WEST</v>
          </cell>
          <cell r="B9970">
            <v>23</v>
          </cell>
        </row>
        <row r="9971">
          <cell r="A9971" t="str">
            <v>WEST</v>
          </cell>
          <cell r="B9971">
            <v>23</v>
          </cell>
        </row>
        <row r="9972">
          <cell r="A9972" t="str">
            <v>WEST</v>
          </cell>
          <cell r="B9972">
            <v>23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22</v>
          </cell>
        </row>
        <row r="9978">
          <cell r="A9978" t="str">
            <v>WEST</v>
          </cell>
          <cell r="B9978">
            <v>22</v>
          </cell>
        </row>
        <row r="9979">
          <cell r="A9979" t="str">
            <v>WEST</v>
          </cell>
          <cell r="B9979">
            <v>22</v>
          </cell>
        </row>
        <row r="9980">
          <cell r="A9980" t="str">
            <v>WEST</v>
          </cell>
          <cell r="B9980">
            <v>22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15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15</v>
          </cell>
        </row>
        <row r="9988">
          <cell r="A9988" t="str">
            <v>WEST</v>
          </cell>
          <cell r="B9988">
            <v>15</v>
          </cell>
        </row>
        <row r="9989">
          <cell r="A9989" t="str">
            <v>WEST</v>
          </cell>
          <cell r="B9989">
            <v>15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7</v>
          </cell>
        </row>
        <row r="9998">
          <cell r="A9998" t="str">
            <v>WEST</v>
          </cell>
          <cell r="B9998">
            <v>7</v>
          </cell>
        </row>
        <row r="9999">
          <cell r="A9999" t="str">
            <v>WEST</v>
          </cell>
          <cell r="B9999">
            <v>7</v>
          </cell>
        </row>
        <row r="10000">
          <cell r="A10000" t="str">
            <v>WEST</v>
          </cell>
          <cell r="B10000">
            <v>7</v>
          </cell>
        </row>
        <row r="10001">
          <cell r="A10001" t="str">
            <v>WEST</v>
          </cell>
          <cell r="B10001">
            <v>7</v>
          </cell>
        </row>
        <row r="10002">
          <cell r="A10002" t="str">
            <v>WEST</v>
          </cell>
          <cell r="B10002">
            <v>7</v>
          </cell>
        </row>
        <row r="10003">
          <cell r="A10003" t="str">
            <v>WEST</v>
          </cell>
          <cell r="B10003">
            <v>7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23</v>
          </cell>
        </row>
        <row r="10006">
          <cell r="A10006" t="str">
            <v>WEST</v>
          </cell>
          <cell r="B10006">
            <v>23</v>
          </cell>
        </row>
        <row r="10007">
          <cell r="A10007" t="str">
            <v>WEST</v>
          </cell>
          <cell r="B10007">
            <v>23</v>
          </cell>
        </row>
        <row r="10008">
          <cell r="A10008" t="str">
            <v>WEST</v>
          </cell>
          <cell r="B10008">
            <v>23</v>
          </cell>
        </row>
        <row r="10009">
          <cell r="A10009" t="str">
            <v>WEST</v>
          </cell>
          <cell r="B10009">
            <v>23</v>
          </cell>
        </row>
        <row r="10010">
          <cell r="A10010" t="str">
            <v>WEST</v>
          </cell>
          <cell r="B10010">
            <v>23</v>
          </cell>
        </row>
        <row r="10011">
          <cell r="A10011" t="str">
            <v>WEST</v>
          </cell>
          <cell r="B10011">
            <v>23</v>
          </cell>
        </row>
        <row r="10012">
          <cell r="A10012" t="str">
            <v>WEST</v>
          </cell>
          <cell r="B10012">
            <v>23</v>
          </cell>
        </row>
        <row r="10013">
          <cell r="A10013" t="str">
            <v>WEST</v>
          </cell>
          <cell r="B10013">
            <v>22</v>
          </cell>
        </row>
        <row r="10014">
          <cell r="A10014" t="str">
            <v>WEST</v>
          </cell>
          <cell r="B10014">
            <v>22</v>
          </cell>
        </row>
        <row r="10015">
          <cell r="A10015" t="str">
            <v>WEST</v>
          </cell>
          <cell r="B10015">
            <v>22</v>
          </cell>
        </row>
        <row r="10016">
          <cell r="A10016" t="str">
            <v>WEST</v>
          </cell>
          <cell r="B10016">
            <v>22</v>
          </cell>
        </row>
        <row r="10017">
          <cell r="A10017" t="str">
            <v>WEST</v>
          </cell>
          <cell r="B10017">
            <v>22</v>
          </cell>
        </row>
        <row r="10018">
          <cell r="A10018" t="str">
            <v>WEST</v>
          </cell>
          <cell r="B10018">
            <v>22</v>
          </cell>
        </row>
        <row r="10019">
          <cell r="A10019" t="str">
            <v>WEST</v>
          </cell>
          <cell r="B10019">
            <v>22</v>
          </cell>
        </row>
        <row r="10020">
          <cell r="A10020" t="str">
            <v>WEST</v>
          </cell>
          <cell r="B10020">
            <v>22</v>
          </cell>
        </row>
        <row r="10021">
          <cell r="A10021" t="str">
            <v>WEST</v>
          </cell>
          <cell r="B10021">
            <v>22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8</v>
          </cell>
        </row>
        <row r="10027">
          <cell r="A10027" t="str">
            <v>WEST</v>
          </cell>
          <cell r="B10027">
            <v>8</v>
          </cell>
        </row>
        <row r="10028">
          <cell r="A10028" t="str">
            <v>WEST</v>
          </cell>
          <cell r="B10028">
            <v>8</v>
          </cell>
        </row>
        <row r="10029">
          <cell r="A10029" t="str">
            <v>WEST</v>
          </cell>
          <cell r="B10029">
            <v>8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15</v>
          </cell>
        </row>
        <row r="10035">
          <cell r="A10035" t="str">
            <v>WEST</v>
          </cell>
          <cell r="B10035">
            <v>15</v>
          </cell>
        </row>
        <row r="10036">
          <cell r="A10036" t="str">
            <v>WEST</v>
          </cell>
          <cell r="B10036">
            <v>15</v>
          </cell>
        </row>
        <row r="10037">
          <cell r="A10037" t="str">
            <v>WEST</v>
          </cell>
          <cell r="B10037">
            <v>15</v>
          </cell>
        </row>
        <row r="10038">
          <cell r="A10038" t="str">
            <v>WEST</v>
          </cell>
          <cell r="B10038">
            <v>15</v>
          </cell>
        </row>
        <row r="10039">
          <cell r="A10039" t="str">
            <v>WEST</v>
          </cell>
          <cell r="B10039">
            <v>15</v>
          </cell>
        </row>
        <row r="10040">
          <cell r="A10040" t="str">
            <v>WEST</v>
          </cell>
          <cell r="B10040">
            <v>15</v>
          </cell>
        </row>
        <row r="10041">
          <cell r="A10041" t="str">
            <v>WEST</v>
          </cell>
          <cell r="B10041">
            <v>15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23</v>
          </cell>
        </row>
        <row r="10051">
          <cell r="A10051" t="str">
            <v>WEST</v>
          </cell>
          <cell r="B10051">
            <v>23</v>
          </cell>
        </row>
        <row r="10052">
          <cell r="A10052" t="str">
            <v>WEST</v>
          </cell>
          <cell r="B10052">
            <v>23</v>
          </cell>
        </row>
        <row r="10053">
          <cell r="A10053" t="str">
            <v>WEST</v>
          </cell>
          <cell r="B10053">
            <v>23</v>
          </cell>
        </row>
        <row r="10054">
          <cell r="A10054" t="str">
            <v>WEST</v>
          </cell>
          <cell r="B10054">
            <v>23</v>
          </cell>
        </row>
        <row r="10055">
          <cell r="A10055" t="str">
            <v>WEST</v>
          </cell>
          <cell r="B10055">
            <v>23</v>
          </cell>
        </row>
        <row r="10056">
          <cell r="A10056" t="str">
            <v>WEST</v>
          </cell>
          <cell r="B10056">
            <v>23</v>
          </cell>
        </row>
        <row r="10057">
          <cell r="A10057" t="str">
            <v>WEST</v>
          </cell>
          <cell r="B10057">
            <v>22</v>
          </cell>
        </row>
        <row r="10058">
          <cell r="A10058" t="str">
            <v>WEST</v>
          </cell>
          <cell r="B10058">
            <v>22</v>
          </cell>
        </row>
        <row r="10059">
          <cell r="A10059" t="str">
            <v>WEST</v>
          </cell>
          <cell r="B10059">
            <v>22</v>
          </cell>
        </row>
        <row r="10060">
          <cell r="A10060" t="str">
            <v>WEST</v>
          </cell>
          <cell r="B10060">
            <v>22</v>
          </cell>
        </row>
        <row r="10061">
          <cell r="A10061" t="str">
            <v>WEST</v>
          </cell>
          <cell r="B10061">
            <v>22</v>
          </cell>
        </row>
        <row r="10062">
          <cell r="A10062" t="str">
            <v>WEST</v>
          </cell>
          <cell r="B10062">
            <v>22</v>
          </cell>
        </row>
        <row r="10063">
          <cell r="A10063" t="str">
            <v>WEST</v>
          </cell>
          <cell r="B10063">
            <v>22</v>
          </cell>
        </row>
        <row r="10064">
          <cell r="A10064" t="str">
            <v>WEST</v>
          </cell>
          <cell r="B10064">
            <v>22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15</v>
          </cell>
        </row>
        <row r="10079">
          <cell r="A10079" t="str">
            <v>WEST</v>
          </cell>
          <cell r="B10079">
            <v>15</v>
          </cell>
        </row>
        <row r="10080">
          <cell r="A10080" t="str">
            <v>WEST</v>
          </cell>
          <cell r="B10080">
            <v>15</v>
          </cell>
        </row>
        <row r="10081">
          <cell r="A10081" t="str">
            <v>WEST</v>
          </cell>
          <cell r="B10081">
            <v>15</v>
          </cell>
        </row>
        <row r="10082">
          <cell r="A10082" t="str">
            <v>WEST</v>
          </cell>
          <cell r="B10082">
            <v>15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7</v>
          </cell>
        </row>
        <row r="10085">
          <cell r="A10085" t="str">
            <v>WEST</v>
          </cell>
          <cell r="B10085">
            <v>7</v>
          </cell>
        </row>
        <row r="10086">
          <cell r="A10086" t="str">
            <v>WEST</v>
          </cell>
          <cell r="B10086">
            <v>7</v>
          </cell>
        </row>
        <row r="10087">
          <cell r="A10087" t="str">
            <v>WEST</v>
          </cell>
          <cell r="B10087">
            <v>7</v>
          </cell>
        </row>
        <row r="10088">
          <cell r="A10088" t="str">
            <v>WEST</v>
          </cell>
          <cell r="B10088">
            <v>7</v>
          </cell>
        </row>
        <row r="10089">
          <cell r="A10089" t="str">
            <v>WEST</v>
          </cell>
          <cell r="B10089">
            <v>7</v>
          </cell>
        </row>
        <row r="10090">
          <cell r="A10090" t="str">
            <v>WEST</v>
          </cell>
          <cell r="B10090">
            <v>7</v>
          </cell>
        </row>
        <row r="10091">
          <cell r="A10091" t="str">
            <v>WEST</v>
          </cell>
          <cell r="B10091">
            <v>15</v>
          </cell>
        </row>
        <row r="10092">
          <cell r="A10092" t="str">
            <v>WEST</v>
          </cell>
          <cell r="B10092">
            <v>8</v>
          </cell>
        </row>
        <row r="10093">
          <cell r="A10093" t="str">
            <v>WEST</v>
          </cell>
          <cell r="B10093">
            <v>8</v>
          </cell>
        </row>
        <row r="10094">
          <cell r="A10094" t="str">
            <v>WEST</v>
          </cell>
          <cell r="B10094">
            <v>8</v>
          </cell>
        </row>
        <row r="10095">
          <cell r="A10095" t="str">
            <v>WEST</v>
          </cell>
          <cell r="B10095">
            <v>8</v>
          </cell>
        </row>
        <row r="10096">
          <cell r="A10096" t="str">
            <v>WEST</v>
          </cell>
          <cell r="B10096">
            <v>8</v>
          </cell>
        </row>
        <row r="10097">
          <cell r="A10097" t="str">
            <v>WEST</v>
          </cell>
          <cell r="B10097">
            <v>8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23</v>
          </cell>
        </row>
        <row r="10101">
          <cell r="A10101" t="str">
            <v>WEST</v>
          </cell>
          <cell r="B10101">
            <v>23</v>
          </cell>
        </row>
        <row r="10102">
          <cell r="A10102" t="str">
            <v>WEST</v>
          </cell>
          <cell r="B10102">
            <v>23</v>
          </cell>
        </row>
        <row r="10103">
          <cell r="A10103" t="str">
            <v>WEST</v>
          </cell>
          <cell r="B10103">
            <v>23</v>
          </cell>
        </row>
        <row r="10104">
          <cell r="A10104" t="str">
            <v>WEST</v>
          </cell>
          <cell r="B10104">
            <v>23</v>
          </cell>
        </row>
        <row r="10105">
          <cell r="A10105" t="str">
            <v>WEST</v>
          </cell>
          <cell r="B10105">
            <v>23</v>
          </cell>
        </row>
        <row r="10106">
          <cell r="A10106" t="str">
            <v>WEST</v>
          </cell>
          <cell r="B10106">
            <v>23</v>
          </cell>
        </row>
        <row r="10107">
          <cell r="A10107" t="str">
            <v>WEST</v>
          </cell>
          <cell r="B10107">
            <v>22</v>
          </cell>
        </row>
        <row r="10108">
          <cell r="A10108" t="str">
            <v>WEST</v>
          </cell>
          <cell r="B10108">
            <v>22</v>
          </cell>
        </row>
        <row r="10109">
          <cell r="A10109" t="str">
            <v>WEST</v>
          </cell>
          <cell r="B10109">
            <v>22</v>
          </cell>
        </row>
        <row r="10110">
          <cell r="A10110" t="str">
            <v>WEST</v>
          </cell>
          <cell r="B10110">
            <v>22</v>
          </cell>
        </row>
        <row r="10111">
          <cell r="A10111" t="str">
            <v>WEST</v>
          </cell>
          <cell r="B10111">
            <v>22</v>
          </cell>
        </row>
        <row r="10112">
          <cell r="A10112" t="str">
            <v>WEST</v>
          </cell>
          <cell r="B10112">
            <v>22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7</v>
          </cell>
        </row>
        <row r="10130">
          <cell r="A10130" t="str">
            <v>WEST</v>
          </cell>
          <cell r="B10130">
            <v>7</v>
          </cell>
        </row>
        <row r="10131">
          <cell r="A10131" t="str">
            <v>WEST</v>
          </cell>
          <cell r="B10131">
            <v>7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15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8</v>
          </cell>
        </row>
        <row r="10143">
          <cell r="A10143" t="str">
            <v>WEST</v>
          </cell>
          <cell r="B10143">
            <v>8</v>
          </cell>
        </row>
        <row r="10144">
          <cell r="A10144" t="str">
            <v>WEST</v>
          </cell>
          <cell r="B10144">
            <v>8</v>
          </cell>
        </row>
        <row r="10145">
          <cell r="A10145" t="str">
            <v>WEST</v>
          </cell>
          <cell r="B10145">
            <v>8</v>
          </cell>
        </row>
        <row r="10146">
          <cell r="A10146" t="str">
            <v>WEST</v>
          </cell>
          <cell r="B10146">
            <v>8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22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23</v>
          </cell>
        </row>
        <row r="10160">
          <cell r="A10160" t="str">
            <v>WEST</v>
          </cell>
          <cell r="B10160">
            <v>23</v>
          </cell>
        </row>
        <row r="10161">
          <cell r="A10161" t="str">
            <v>WEST</v>
          </cell>
          <cell r="B10161">
            <v>23</v>
          </cell>
        </row>
        <row r="10162">
          <cell r="A10162" t="str">
            <v>WEST</v>
          </cell>
          <cell r="B10162">
            <v>23</v>
          </cell>
        </row>
        <row r="10163">
          <cell r="A10163" t="str">
            <v>WEST</v>
          </cell>
          <cell r="B10163">
            <v>23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7</v>
          </cell>
        </row>
        <row r="10171">
          <cell r="A10171" t="str">
            <v>WEST</v>
          </cell>
          <cell r="B10171">
            <v>7</v>
          </cell>
        </row>
        <row r="10172">
          <cell r="A10172" t="str">
            <v>WEST</v>
          </cell>
          <cell r="B10172">
            <v>7</v>
          </cell>
        </row>
        <row r="10173">
          <cell r="A10173" t="str">
            <v>WEST</v>
          </cell>
          <cell r="B10173">
            <v>7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8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23</v>
          </cell>
        </row>
        <row r="10195">
          <cell r="A10195" t="str">
            <v>WEST</v>
          </cell>
          <cell r="B10195">
            <v>23</v>
          </cell>
        </row>
        <row r="10196">
          <cell r="A10196" t="str">
            <v>WEST</v>
          </cell>
          <cell r="B10196">
            <v>23</v>
          </cell>
        </row>
        <row r="10197">
          <cell r="A10197" t="str">
            <v>WEST</v>
          </cell>
          <cell r="B10197">
            <v>23</v>
          </cell>
        </row>
        <row r="10198">
          <cell r="A10198" t="str">
            <v>WEST</v>
          </cell>
          <cell r="B10198">
            <v>23</v>
          </cell>
        </row>
        <row r="10199">
          <cell r="A10199" t="str">
            <v>WEST</v>
          </cell>
          <cell r="B10199">
            <v>15</v>
          </cell>
        </row>
        <row r="10200">
          <cell r="A10200" t="str">
            <v>WEST</v>
          </cell>
          <cell r="B10200">
            <v>15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7</v>
          </cell>
        </row>
        <row r="10213">
          <cell r="A10213" t="str">
            <v>WEST</v>
          </cell>
          <cell r="B10213">
            <v>7</v>
          </cell>
        </row>
        <row r="10214">
          <cell r="A10214" t="str">
            <v>WEST</v>
          </cell>
          <cell r="B10214">
            <v>7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23</v>
          </cell>
        </row>
        <row r="10220">
          <cell r="A10220" t="str">
            <v>WEST</v>
          </cell>
          <cell r="B10220">
            <v>23</v>
          </cell>
        </row>
        <row r="10221">
          <cell r="A10221" t="str">
            <v>WEST</v>
          </cell>
          <cell r="B10221">
            <v>23</v>
          </cell>
        </row>
        <row r="10222">
          <cell r="A10222" t="str">
            <v>WEST</v>
          </cell>
          <cell r="B10222">
            <v>22</v>
          </cell>
        </row>
        <row r="10223">
          <cell r="A10223" t="str">
            <v>WEST</v>
          </cell>
          <cell r="B10223">
            <v>22</v>
          </cell>
        </row>
        <row r="10224">
          <cell r="A10224" t="str">
            <v>WEST</v>
          </cell>
          <cell r="B10224">
            <v>22</v>
          </cell>
        </row>
        <row r="10225">
          <cell r="A10225" t="str">
            <v>WEST</v>
          </cell>
          <cell r="B10225">
            <v>22</v>
          </cell>
        </row>
        <row r="10226">
          <cell r="A10226" t="str">
            <v>WEST</v>
          </cell>
          <cell r="B10226">
            <v>22</v>
          </cell>
        </row>
        <row r="10227">
          <cell r="A10227" t="str">
            <v>WEST</v>
          </cell>
          <cell r="B10227">
            <v>22</v>
          </cell>
        </row>
        <row r="10228">
          <cell r="A10228" t="str">
            <v>WEST</v>
          </cell>
          <cell r="B10228">
            <v>22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15</v>
          </cell>
        </row>
        <row r="10231">
          <cell r="A10231" t="str">
            <v>WEST</v>
          </cell>
          <cell r="B10231">
            <v>15</v>
          </cell>
        </row>
        <row r="10232">
          <cell r="A10232" t="str">
            <v>WEST</v>
          </cell>
          <cell r="B10232">
            <v>15</v>
          </cell>
        </row>
        <row r="10233">
          <cell r="A10233" t="str">
            <v>WEST</v>
          </cell>
          <cell r="B10233">
            <v>15</v>
          </cell>
        </row>
        <row r="10234">
          <cell r="A10234" t="str">
            <v>WEST</v>
          </cell>
          <cell r="B10234">
            <v>15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7</v>
          </cell>
        </row>
        <row r="10254">
          <cell r="A10254" t="str">
            <v>WEST</v>
          </cell>
          <cell r="B10254">
            <v>7</v>
          </cell>
        </row>
        <row r="10255">
          <cell r="A10255" t="str">
            <v>WEST</v>
          </cell>
          <cell r="B10255">
            <v>7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23</v>
          </cell>
        </row>
        <row r="10270">
          <cell r="A10270" t="str">
            <v>WEST</v>
          </cell>
          <cell r="B10270">
            <v>23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22</v>
          </cell>
        </row>
        <row r="10274">
          <cell r="A10274" t="str">
            <v>WEST</v>
          </cell>
          <cell r="B10274">
            <v>22</v>
          </cell>
        </row>
        <row r="10275">
          <cell r="A10275" t="str">
            <v>WEST</v>
          </cell>
          <cell r="B10275">
            <v>22</v>
          </cell>
        </row>
        <row r="10276">
          <cell r="A10276" t="str">
            <v>WEST</v>
          </cell>
          <cell r="B10276">
            <v>22</v>
          </cell>
        </row>
        <row r="10277">
          <cell r="A10277" t="str">
            <v>WEST</v>
          </cell>
          <cell r="B10277">
            <v>22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7</v>
          </cell>
        </row>
        <row r="10299">
          <cell r="A10299" t="str">
            <v>WEST</v>
          </cell>
          <cell r="B10299">
            <v>7</v>
          </cell>
        </row>
        <row r="10300">
          <cell r="A10300" t="str">
            <v>WEST</v>
          </cell>
          <cell r="B10300">
            <v>7</v>
          </cell>
        </row>
        <row r="10301">
          <cell r="A10301" t="str">
            <v>WEST</v>
          </cell>
          <cell r="B10301">
            <v>7</v>
          </cell>
        </row>
        <row r="10302">
          <cell r="A10302" t="str">
            <v>WEST</v>
          </cell>
          <cell r="B10302">
            <v>7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15</v>
          </cell>
        </row>
        <row r="10310">
          <cell r="A10310" t="str">
            <v>WEST</v>
          </cell>
          <cell r="B10310">
            <v>15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15</v>
          </cell>
        </row>
        <row r="10313">
          <cell r="A10313" t="str">
            <v>WEST</v>
          </cell>
          <cell r="B10313">
            <v>15</v>
          </cell>
        </row>
        <row r="10314">
          <cell r="A10314" t="str">
            <v>WEST</v>
          </cell>
          <cell r="B10314">
            <v>15</v>
          </cell>
        </row>
        <row r="10315">
          <cell r="A10315" t="str">
            <v>WEST</v>
          </cell>
          <cell r="B10315">
            <v>15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8</v>
          </cell>
        </row>
        <row r="10321">
          <cell r="A10321" t="str">
            <v>WEST</v>
          </cell>
          <cell r="B10321">
            <v>8</v>
          </cell>
        </row>
        <row r="10322">
          <cell r="A10322" t="str">
            <v>WEST</v>
          </cell>
          <cell r="B10322">
            <v>8</v>
          </cell>
        </row>
        <row r="10323">
          <cell r="A10323" t="str">
            <v>WEST</v>
          </cell>
          <cell r="B10323">
            <v>8</v>
          </cell>
        </row>
        <row r="10324">
          <cell r="A10324" t="str">
            <v>WEST</v>
          </cell>
          <cell r="B10324">
            <v>23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22</v>
          </cell>
        </row>
        <row r="10339">
          <cell r="A10339" t="str">
            <v>WEST</v>
          </cell>
          <cell r="B10339">
            <v>7</v>
          </cell>
        </row>
        <row r="10340">
          <cell r="A10340" t="str">
            <v>WEST</v>
          </cell>
          <cell r="B10340">
            <v>7</v>
          </cell>
        </row>
        <row r="10341">
          <cell r="A10341" t="str">
            <v>WEST</v>
          </cell>
          <cell r="B10341">
            <v>7</v>
          </cell>
        </row>
        <row r="10342">
          <cell r="A10342" t="str">
            <v>WEST</v>
          </cell>
          <cell r="B10342">
            <v>7</v>
          </cell>
        </row>
        <row r="10343">
          <cell r="A10343" t="str">
            <v>WEST</v>
          </cell>
          <cell r="B10343">
            <v>7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15</v>
          </cell>
        </row>
        <row r="10348">
          <cell r="A10348" t="str">
            <v>WEST</v>
          </cell>
          <cell r="B10348">
            <v>15</v>
          </cell>
        </row>
        <row r="10349">
          <cell r="A10349" t="str">
            <v>WEST</v>
          </cell>
          <cell r="B10349">
            <v>15</v>
          </cell>
        </row>
        <row r="10350">
          <cell r="A10350" t="str">
            <v>WEST</v>
          </cell>
          <cell r="B10350">
            <v>15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22</v>
          </cell>
        </row>
        <row r="10357">
          <cell r="A10357" t="str">
            <v>WEST</v>
          </cell>
          <cell r="B10357">
            <v>22</v>
          </cell>
        </row>
        <row r="10358">
          <cell r="A10358" t="str">
            <v>WEST</v>
          </cell>
          <cell r="B10358">
            <v>22</v>
          </cell>
        </row>
        <row r="10359">
          <cell r="A10359" t="str">
            <v>WEST</v>
          </cell>
          <cell r="B10359">
            <v>22</v>
          </cell>
        </row>
        <row r="10360">
          <cell r="A10360" t="str">
            <v>WEST</v>
          </cell>
          <cell r="B10360">
            <v>22</v>
          </cell>
        </row>
        <row r="10361">
          <cell r="A10361" t="str">
            <v>WEST</v>
          </cell>
          <cell r="B10361">
            <v>22</v>
          </cell>
        </row>
        <row r="10362">
          <cell r="A10362" t="str">
            <v>WEST</v>
          </cell>
          <cell r="B10362">
            <v>22</v>
          </cell>
        </row>
        <row r="10363">
          <cell r="A10363" t="str">
            <v>WEST</v>
          </cell>
          <cell r="B10363">
            <v>22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23</v>
          </cell>
        </row>
        <row r="10374">
          <cell r="A10374" t="str">
            <v>WEST</v>
          </cell>
          <cell r="B10374">
            <v>23</v>
          </cell>
        </row>
        <row r="10375">
          <cell r="A10375" t="str">
            <v>WEST</v>
          </cell>
          <cell r="B10375">
            <v>23</v>
          </cell>
        </row>
        <row r="10376">
          <cell r="A10376" t="str">
            <v>WEST</v>
          </cell>
          <cell r="B10376">
            <v>23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15</v>
          </cell>
        </row>
        <row r="10395">
          <cell r="A10395" t="str">
            <v>WEST</v>
          </cell>
          <cell r="B10395">
            <v>15</v>
          </cell>
        </row>
        <row r="10396">
          <cell r="A10396" t="str">
            <v>WEST</v>
          </cell>
          <cell r="B10396">
            <v>15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22</v>
          </cell>
        </row>
        <row r="10419">
          <cell r="A10419" t="str">
            <v>WEST</v>
          </cell>
          <cell r="B10419">
            <v>22</v>
          </cell>
        </row>
        <row r="10420">
          <cell r="A10420" t="str">
            <v>WEST</v>
          </cell>
          <cell r="B10420">
            <v>22</v>
          </cell>
        </row>
        <row r="10421">
          <cell r="A10421" t="str">
            <v>WEST</v>
          </cell>
          <cell r="B10421">
            <v>7</v>
          </cell>
        </row>
        <row r="10422">
          <cell r="A10422" t="str">
            <v>WEST</v>
          </cell>
          <cell r="B10422">
            <v>7</v>
          </cell>
        </row>
        <row r="10423">
          <cell r="A10423" t="str">
            <v>WEST</v>
          </cell>
          <cell r="B10423">
            <v>7</v>
          </cell>
        </row>
        <row r="10424">
          <cell r="A10424" t="str">
            <v>WEST</v>
          </cell>
          <cell r="B10424">
            <v>7</v>
          </cell>
        </row>
        <row r="10425">
          <cell r="A10425" t="str">
            <v>WEST</v>
          </cell>
          <cell r="B10425">
            <v>7</v>
          </cell>
        </row>
        <row r="10426">
          <cell r="A10426" t="str">
            <v>WEST</v>
          </cell>
          <cell r="B10426">
            <v>7</v>
          </cell>
        </row>
        <row r="10427">
          <cell r="A10427" t="str">
            <v>WEST</v>
          </cell>
          <cell r="B10427">
            <v>7</v>
          </cell>
        </row>
        <row r="10428">
          <cell r="A10428" t="str">
            <v>WEST</v>
          </cell>
          <cell r="B10428">
            <v>7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23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8</v>
          </cell>
        </row>
        <row r="10438">
          <cell r="A10438" t="str">
            <v>WEST</v>
          </cell>
          <cell r="B10438">
            <v>8</v>
          </cell>
        </row>
        <row r="10439">
          <cell r="A10439" t="str">
            <v>WEST</v>
          </cell>
          <cell r="B10439">
            <v>8</v>
          </cell>
        </row>
        <row r="10440">
          <cell r="A10440" t="str">
            <v>WEST</v>
          </cell>
          <cell r="B10440">
            <v>8</v>
          </cell>
        </row>
        <row r="10441">
          <cell r="A10441" t="str">
            <v>WEST</v>
          </cell>
          <cell r="B10441">
            <v>8</v>
          </cell>
        </row>
        <row r="10442">
          <cell r="A10442" t="str">
            <v>WEST</v>
          </cell>
          <cell r="B10442">
            <v>8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15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15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7</v>
          </cell>
        </row>
        <row r="10469">
          <cell r="A10469" t="str">
            <v>WEST</v>
          </cell>
          <cell r="B10469">
            <v>7</v>
          </cell>
        </row>
        <row r="10470">
          <cell r="A10470" t="str">
            <v>WEST</v>
          </cell>
          <cell r="B10470">
            <v>23</v>
          </cell>
        </row>
        <row r="10471">
          <cell r="A10471" t="str">
            <v>WEST</v>
          </cell>
          <cell r="B10471">
            <v>23</v>
          </cell>
        </row>
        <row r="10472">
          <cell r="A10472" t="str">
            <v>WEST</v>
          </cell>
          <cell r="B10472">
            <v>23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22</v>
          </cell>
        </row>
        <row r="10478">
          <cell r="A10478" t="str">
            <v>WEST</v>
          </cell>
          <cell r="B10478">
            <v>22</v>
          </cell>
        </row>
        <row r="10479">
          <cell r="A10479" t="str">
            <v>WEST</v>
          </cell>
          <cell r="B10479">
            <v>22</v>
          </cell>
        </row>
        <row r="10480">
          <cell r="A10480" t="str">
            <v>WEST</v>
          </cell>
          <cell r="B10480">
            <v>22</v>
          </cell>
        </row>
        <row r="10481">
          <cell r="A10481" t="str">
            <v>WEST</v>
          </cell>
          <cell r="B10481">
            <v>22</v>
          </cell>
        </row>
        <row r="10482">
          <cell r="A10482" t="str">
            <v>WEST</v>
          </cell>
          <cell r="B10482">
            <v>22</v>
          </cell>
        </row>
        <row r="10483">
          <cell r="A10483" t="str">
            <v>WEST</v>
          </cell>
          <cell r="B10483">
            <v>22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8</v>
          </cell>
        </row>
        <row r="10487">
          <cell r="A10487" t="str">
            <v>WEST</v>
          </cell>
          <cell r="B10487">
            <v>8</v>
          </cell>
        </row>
        <row r="10488">
          <cell r="A10488" t="str">
            <v>WEST</v>
          </cell>
          <cell r="B10488">
            <v>8</v>
          </cell>
        </row>
        <row r="10489">
          <cell r="A10489" t="str">
            <v>WEST</v>
          </cell>
          <cell r="B10489">
            <v>8</v>
          </cell>
        </row>
        <row r="10490">
          <cell r="A10490" t="str">
            <v>WEST</v>
          </cell>
          <cell r="B10490">
            <v>8</v>
          </cell>
        </row>
        <row r="10491">
          <cell r="A10491" t="str">
            <v>WEST</v>
          </cell>
          <cell r="B10491">
            <v>8</v>
          </cell>
        </row>
        <row r="10492">
          <cell r="A10492" t="str">
            <v>WEST</v>
          </cell>
          <cell r="B10492">
            <v>8</v>
          </cell>
        </row>
        <row r="10493">
          <cell r="A10493" t="str">
            <v>WEST</v>
          </cell>
          <cell r="B10493">
            <v>8</v>
          </cell>
        </row>
        <row r="10494">
          <cell r="A10494" t="str">
            <v>WEST</v>
          </cell>
          <cell r="B10494">
            <v>15</v>
          </cell>
        </row>
        <row r="10495">
          <cell r="A10495" t="str">
            <v>WEST</v>
          </cell>
          <cell r="B10495">
            <v>15</v>
          </cell>
        </row>
        <row r="10496">
          <cell r="A10496" t="str">
            <v>WEST</v>
          </cell>
          <cell r="B10496">
            <v>15</v>
          </cell>
        </row>
        <row r="10497">
          <cell r="A10497" t="str">
            <v>WEST</v>
          </cell>
          <cell r="B10497">
            <v>15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7</v>
          </cell>
        </row>
        <row r="10509">
          <cell r="A10509" t="str">
            <v>WEST</v>
          </cell>
          <cell r="B10509">
            <v>7</v>
          </cell>
        </row>
        <row r="10510">
          <cell r="A10510" t="str">
            <v>WEST</v>
          </cell>
          <cell r="B10510">
            <v>7</v>
          </cell>
        </row>
        <row r="10511">
          <cell r="A10511" t="str">
            <v>WEST</v>
          </cell>
          <cell r="B10511">
            <v>23</v>
          </cell>
        </row>
        <row r="10512">
          <cell r="A10512" t="str">
            <v>WEST</v>
          </cell>
          <cell r="B10512">
            <v>23</v>
          </cell>
        </row>
        <row r="10513">
          <cell r="A10513" t="str">
            <v>WEST</v>
          </cell>
          <cell r="B10513">
            <v>23</v>
          </cell>
        </row>
        <row r="10514">
          <cell r="A10514" t="str">
            <v>WEST</v>
          </cell>
          <cell r="B10514">
            <v>23</v>
          </cell>
        </row>
        <row r="10515">
          <cell r="A10515" t="str">
            <v>WEST</v>
          </cell>
          <cell r="B10515">
            <v>23</v>
          </cell>
        </row>
        <row r="10516">
          <cell r="A10516" t="str">
            <v>WEST</v>
          </cell>
          <cell r="B10516">
            <v>23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22</v>
          </cell>
        </row>
        <row r="10519">
          <cell r="A10519" t="str">
            <v>WEST</v>
          </cell>
          <cell r="B10519">
            <v>22</v>
          </cell>
        </row>
        <row r="10520">
          <cell r="A10520" t="str">
            <v>WEST</v>
          </cell>
          <cell r="B10520">
            <v>22</v>
          </cell>
        </row>
        <row r="10521">
          <cell r="A10521" t="str">
            <v>WEST</v>
          </cell>
          <cell r="B10521">
            <v>22</v>
          </cell>
        </row>
        <row r="10522">
          <cell r="A10522" t="str">
            <v>WEST</v>
          </cell>
          <cell r="B10522">
            <v>22</v>
          </cell>
        </row>
        <row r="10523">
          <cell r="A10523" t="str">
            <v>WEST</v>
          </cell>
          <cell r="B10523">
            <v>22</v>
          </cell>
        </row>
        <row r="10524">
          <cell r="A10524" t="str">
            <v>WEST</v>
          </cell>
          <cell r="B10524">
            <v>22</v>
          </cell>
        </row>
        <row r="10525">
          <cell r="A10525" t="str">
            <v>WEST</v>
          </cell>
          <cell r="B10525">
            <v>22</v>
          </cell>
        </row>
        <row r="10526">
          <cell r="A10526" t="str">
            <v>WEST</v>
          </cell>
          <cell r="B10526">
            <v>15</v>
          </cell>
        </row>
        <row r="10527">
          <cell r="A10527" t="str">
            <v>WEST</v>
          </cell>
          <cell r="B10527">
            <v>15</v>
          </cell>
        </row>
        <row r="10528">
          <cell r="A10528" t="str">
            <v>WEST</v>
          </cell>
          <cell r="B10528">
            <v>15</v>
          </cell>
        </row>
        <row r="10529">
          <cell r="A10529" t="str">
            <v>WEST</v>
          </cell>
          <cell r="B10529">
            <v>15</v>
          </cell>
        </row>
        <row r="10530">
          <cell r="A10530" t="str">
            <v>WEST</v>
          </cell>
          <cell r="B10530">
            <v>15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7</v>
          </cell>
        </row>
        <row r="10551">
          <cell r="A10551" t="str">
            <v>WEST</v>
          </cell>
          <cell r="B10551">
            <v>7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22</v>
          </cell>
        </row>
        <row r="10576">
          <cell r="A10576" t="str">
            <v>WEST</v>
          </cell>
          <cell r="B10576">
            <v>22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7</v>
          </cell>
        </row>
        <row r="10592">
          <cell r="A10592" t="str">
            <v>WEST</v>
          </cell>
          <cell r="B10592">
            <v>7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8</v>
          </cell>
        </row>
        <row r="10595">
          <cell r="A10595" t="str">
            <v>WEST</v>
          </cell>
          <cell r="B10595">
            <v>8</v>
          </cell>
        </row>
        <row r="10596">
          <cell r="A10596" t="str">
            <v>WEST</v>
          </cell>
          <cell r="B10596">
            <v>8</v>
          </cell>
        </row>
        <row r="10597">
          <cell r="A10597" t="str">
            <v>WEST</v>
          </cell>
          <cell r="B10597">
            <v>8</v>
          </cell>
        </row>
        <row r="10598">
          <cell r="A10598" t="str">
            <v>WEST</v>
          </cell>
          <cell r="B10598">
            <v>8</v>
          </cell>
        </row>
        <row r="10599">
          <cell r="A10599" t="str">
            <v>WEST</v>
          </cell>
          <cell r="B10599">
            <v>8</v>
          </cell>
        </row>
        <row r="10600">
          <cell r="A10600" t="str">
            <v>WEST</v>
          </cell>
          <cell r="B10600">
            <v>8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15</v>
          </cell>
        </row>
        <row r="10608">
          <cell r="A10608" t="str">
            <v>WEST</v>
          </cell>
          <cell r="B10608">
            <v>15</v>
          </cell>
        </row>
        <row r="10609">
          <cell r="A10609" t="str">
            <v>WEST</v>
          </cell>
          <cell r="B10609">
            <v>15</v>
          </cell>
        </row>
        <row r="10610">
          <cell r="A10610" t="str">
            <v>WEST</v>
          </cell>
          <cell r="B10610">
            <v>15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23</v>
          </cell>
        </row>
        <row r="10617">
          <cell r="A10617" t="str">
            <v>WEST</v>
          </cell>
          <cell r="B10617">
            <v>23</v>
          </cell>
        </row>
        <row r="10618">
          <cell r="A10618" t="str">
            <v>WEST</v>
          </cell>
          <cell r="B10618">
            <v>23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22</v>
          </cell>
        </row>
        <row r="10625">
          <cell r="A10625" t="str">
            <v>WEST</v>
          </cell>
          <cell r="B10625">
            <v>22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7</v>
          </cell>
        </row>
        <row r="10633">
          <cell r="A10633" t="str">
            <v>WEST</v>
          </cell>
          <cell r="B10633">
            <v>7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8</v>
          </cell>
        </row>
        <row r="10636">
          <cell r="A10636" t="str">
            <v>WEST</v>
          </cell>
          <cell r="B10636">
            <v>8</v>
          </cell>
        </row>
        <row r="10637">
          <cell r="A10637" t="str">
            <v>WEST</v>
          </cell>
          <cell r="B10637">
            <v>8</v>
          </cell>
        </row>
        <row r="10638">
          <cell r="A10638" t="str">
            <v>WEST</v>
          </cell>
          <cell r="B10638">
            <v>8</v>
          </cell>
        </row>
        <row r="10639">
          <cell r="A10639" t="str">
            <v>WEST</v>
          </cell>
          <cell r="B10639">
            <v>8</v>
          </cell>
        </row>
        <row r="10640">
          <cell r="A10640" t="str">
            <v>WEST</v>
          </cell>
          <cell r="B10640">
            <v>8</v>
          </cell>
        </row>
        <row r="10641">
          <cell r="A10641" t="str">
            <v>WEST</v>
          </cell>
          <cell r="B10641">
            <v>8</v>
          </cell>
        </row>
        <row r="10642">
          <cell r="A10642" t="str">
            <v>WEST</v>
          </cell>
          <cell r="B10642">
            <v>8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15</v>
          </cell>
        </row>
        <row r="10658">
          <cell r="A10658" t="str">
            <v>WEST</v>
          </cell>
          <cell r="B10658">
            <v>15</v>
          </cell>
        </row>
        <row r="10659">
          <cell r="A10659" t="str">
            <v>WEST</v>
          </cell>
          <cell r="B10659">
            <v>23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7</v>
          </cell>
        </row>
        <row r="10674">
          <cell r="A10674" t="str">
            <v>WEST</v>
          </cell>
          <cell r="B10674">
            <v>7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22</v>
          </cell>
        </row>
        <row r="10681">
          <cell r="A10681" t="str">
            <v>WEST</v>
          </cell>
          <cell r="B10681">
            <v>22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15</v>
          </cell>
        </row>
        <row r="10700">
          <cell r="A10700" t="str">
            <v>WEST</v>
          </cell>
          <cell r="B10700">
            <v>15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15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15</v>
          </cell>
        </row>
        <row r="10705">
          <cell r="A10705" t="str">
            <v>WEST</v>
          </cell>
          <cell r="B10705">
            <v>15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15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7</v>
          </cell>
        </row>
        <row r="10715">
          <cell r="A10715" t="str">
            <v>WEST</v>
          </cell>
          <cell r="B10715">
            <v>7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8</v>
          </cell>
        </row>
        <row r="10725">
          <cell r="A10725" t="str">
            <v>WEST</v>
          </cell>
          <cell r="B10725">
            <v>8</v>
          </cell>
        </row>
        <row r="10726">
          <cell r="A10726" t="str">
            <v>WEST</v>
          </cell>
          <cell r="B10726">
            <v>8</v>
          </cell>
        </row>
        <row r="10727">
          <cell r="A10727" t="str">
            <v>WEST</v>
          </cell>
          <cell r="B10727">
            <v>8</v>
          </cell>
        </row>
        <row r="10728">
          <cell r="A10728" t="str">
            <v>WEST</v>
          </cell>
          <cell r="B10728">
            <v>8</v>
          </cell>
        </row>
        <row r="10729">
          <cell r="A10729" t="str">
            <v>WEST</v>
          </cell>
          <cell r="B10729">
            <v>8</v>
          </cell>
        </row>
        <row r="10730">
          <cell r="A10730" t="str">
            <v>WEST</v>
          </cell>
          <cell r="B10730">
            <v>8</v>
          </cell>
        </row>
        <row r="10731">
          <cell r="A10731" t="str">
            <v>WEST</v>
          </cell>
          <cell r="B10731">
            <v>8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15</v>
          </cell>
        </row>
        <row r="10741">
          <cell r="A10741" t="str">
            <v>WEST</v>
          </cell>
          <cell r="B10741">
            <v>15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7</v>
          </cell>
        </row>
        <row r="10756">
          <cell r="A10756" t="str">
            <v>WEST</v>
          </cell>
          <cell r="B10756">
            <v>7</v>
          </cell>
        </row>
        <row r="10757">
          <cell r="A10757" t="str">
            <v>WEST</v>
          </cell>
          <cell r="B10757">
            <v>23</v>
          </cell>
        </row>
        <row r="10758">
          <cell r="A10758" t="str">
            <v>WEST</v>
          </cell>
          <cell r="B10758">
            <v>23</v>
          </cell>
        </row>
        <row r="10759">
          <cell r="A10759" t="str">
            <v>WEST</v>
          </cell>
          <cell r="B10759">
            <v>23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15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8</v>
          </cell>
        </row>
        <row r="10783">
          <cell r="A10783" t="str">
            <v>WEST</v>
          </cell>
          <cell r="B10783">
            <v>8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7</v>
          </cell>
        </row>
        <row r="10797">
          <cell r="A10797" t="str">
            <v>WEST</v>
          </cell>
          <cell r="B10797">
            <v>7</v>
          </cell>
        </row>
        <row r="10798">
          <cell r="A10798" t="str">
            <v>WEST</v>
          </cell>
          <cell r="B10798">
            <v>7</v>
          </cell>
        </row>
        <row r="10799">
          <cell r="A10799" t="str">
            <v>WEST</v>
          </cell>
          <cell r="B10799">
            <v>7</v>
          </cell>
        </row>
        <row r="10800">
          <cell r="A10800" t="str">
            <v>WEST</v>
          </cell>
          <cell r="B10800">
            <v>7</v>
          </cell>
        </row>
        <row r="10801">
          <cell r="A10801" t="str">
            <v>WEST</v>
          </cell>
          <cell r="B10801">
            <v>7</v>
          </cell>
        </row>
        <row r="10802">
          <cell r="A10802" t="str">
            <v>WEST</v>
          </cell>
          <cell r="B10802">
            <v>7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22</v>
          </cell>
        </row>
        <row r="10814">
          <cell r="A10814" t="str">
            <v>WEST</v>
          </cell>
          <cell r="B10814">
            <v>22</v>
          </cell>
        </row>
        <row r="10815">
          <cell r="A10815" t="str">
            <v>WEST</v>
          </cell>
          <cell r="B10815">
            <v>22</v>
          </cell>
        </row>
        <row r="10816">
          <cell r="A10816" t="str">
            <v>WEST</v>
          </cell>
          <cell r="B10816">
            <v>22</v>
          </cell>
        </row>
        <row r="10817">
          <cell r="A10817" t="str">
            <v>WEST</v>
          </cell>
          <cell r="B10817">
            <v>22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15</v>
          </cell>
        </row>
        <row r="10822">
          <cell r="A10822" t="str">
            <v>WEST</v>
          </cell>
          <cell r="B10822">
            <v>15</v>
          </cell>
        </row>
        <row r="10823">
          <cell r="A10823" t="str">
            <v>WEST</v>
          </cell>
          <cell r="B10823">
            <v>15</v>
          </cell>
        </row>
        <row r="10824">
          <cell r="A10824" t="str">
            <v>WEST</v>
          </cell>
          <cell r="B10824">
            <v>15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8</v>
          </cell>
        </row>
        <row r="10831">
          <cell r="A10831" t="str">
            <v>WEST</v>
          </cell>
          <cell r="B10831">
            <v>8</v>
          </cell>
        </row>
        <row r="10832">
          <cell r="A10832" t="str">
            <v>WEST</v>
          </cell>
          <cell r="B10832">
            <v>8</v>
          </cell>
        </row>
        <row r="10833">
          <cell r="A10833" t="str">
            <v>WEST</v>
          </cell>
          <cell r="B10833">
            <v>8</v>
          </cell>
        </row>
        <row r="10834">
          <cell r="A10834" t="str">
            <v>WEST</v>
          </cell>
          <cell r="B10834">
            <v>8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7</v>
          </cell>
        </row>
        <row r="10839">
          <cell r="A10839" t="str">
            <v>WEST</v>
          </cell>
          <cell r="B10839">
            <v>7</v>
          </cell>
        </row>
        <row r="10840">
          <cell r="A10840" t="str">
            <v>WEST</v>
          </cell>
          <cell r="B10840">
            <v>7</v>
          </cell>
        </row>
        <row r="10841">
          <cell r="A10841" t="str">
            <v>WEST</v>
          </cell>
          <cell r="B10841">
            <v>7</v>
          </cell>
        </row>
        <row r="10842">
          <cell r="A10842" t="str">
            <v>WEST</v>
          </cell>
          <cell r="B10842">
            <v>7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23</v>
          </cell>
        </row>
        <row r="10857">
          <cell r="A10857" t="str">
            <v>WEST</v>
          </cell>
          <cell r="B10857">
            <v>23</v>
          </cell>
        </row>
        <row r="10858">
          <cell r="A10858" t="str">
            <v>WEST</v>
          </cell>
          <cell r="B10858">
            <v>23</v>
          </cell>
        </row>
        <row r="10859">
          <cell r="A10859" t="str">
            <v>WEST</v>
          </cell>
          <cell r="B10859">
            <v>23</v>
          </cell>
        </row>
        <row r="10860">
          <cell r="A10860" t="str">
            <v>WEST</v>
          </cell>
          <cell r="B10860">
            <v>23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22</v>
          </cell>
        </row>
        <row r="10864">
          <cell r="A10864" t="str">
            <v>WEST</v>
          </cell>
          <cell r="B10864">
            <v>22</v>
          </cell>
        </row>
        <row r="10865">
          <cell r="A10865" t="str">
            <v>WEST</v>
          </cell>
          <cell r="B10865">
            <v>22</v>
          </cell>
        </row>
        <row r="10866">
          <cell r="A10866" t="str">
            <v>WEST</v>
          </cell>
          <cell r="B10866">
            <v>22</v>
          </cell>
        </row>
        <row r="10867">
          <cell r="A10867" t="str">
            <v>WEST</v>
          </cell>
          <cell r="B10867">
            <v>22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7</v>
          </cell>
        </row>
        <row r="10879">
          <cell r="A10879" t="str">
            <v>WEST</v>
          </cell>
          <cell r="B10879">
            <v>7</v>
          </cell>
        </row>
        <row r="10880">
          <cell r="A10880" t="str">
            <v>WEST</v>
          </cell>
          <cell r="B10880">
            <v>7</v>
          </cell>
        </row>
        <row r="10881">
          <cell r="A10881" t="str">
            <v>WEST</v>
          </cell>
          <cell r="B10881">
            <v>7</v>
          </cell>
        </row>
        <row r="10882">
          <cell r="A10882" t="str">
            <v>WEST</v>
          </cell>
          <cell r="B10882">
            <v>7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23</v>
          </cell>
        </row>
        <row r="10905">
          <cell r="A10905" t="str">
            <v>WEST</v>
          </cell>
          <cell r="B10905">
            <v>23</v>
          </cell>
        </row>
        <row r="10906">
          <cell r="A10906" t="str">
            <v>WEST</v>
          </cell>
          <cell r="B10906">
            <v>23</v>
          </cell>
        </row>
        <row r="10907">
          <cell r="A10907" t="str">
            <v>WEST</v>
          </cell>
          <cell r="B10907">
            <v>23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22</v>
          </cell>
        </row>
        <row r="10912">
          <cell r="A10912" t="str">
            <v>WEST</v>
          </cell>
          <cell r="B10912">
            <v>22</v>
          </cell>
        </row>
        <row r="10913">
          <cell r="A10913" t="str">
            <v>WEST</v>
          </cell>
          <cell r="B10913">
            <v>22</v>
          </cell>
        </row>
        <row r="10914">
          <cell r="A10914" t="str">
            <v>WEST</v>
          </cell>
          <cell r="B10914">
            <v>22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8</v>
          </cell>
        </row>
        <row r="10929">
          <cell r="A10929" t="str">
            <v>WEST</v>
          </cell>
          <cell r="B10929">
            <v>8</v>
          </cell>
        </row>
        <row r="10930">
          <cell r="A10930" t="str">
            <v>WEST</v>
          </cell>
          <cell r="B10930">
            <v>8</v>
          </cell>
        </row>
        <row r="10931">
          <cell r="A10931" t="str">
            <v>WEST</v>
          </cell>
          <cell r="B10931">
            <v>8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23</v>
          </cell>
        </row>
        <row r="10953">
          <cell r="A10953" t="str">
            <v>WEST</v>
          </cell>
          <cell r="B10953">
            <v>23</v>
          </cell>
        </row>
        <row r="10954">
          <cell r="A10954" t="str">
            <v>WEST</v>
          </cell>
          <cell r="B10954">
            <v>23</v>
          </cell>
        </row>
        <row r="10955">
          <cell r="A10955" t="str">
            <v>WEST</v>
          </cell>
          <cell r="B10955">
            <v>23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7</v>
          </cell>
        </row>
        <row r="10961">
          <cell r="A10961" t="str">
            <v>WEST</v>
          </cell>
          <cell r="B10961">
            <v>7</v>
          </cell>
        </row>
        <row r="10962">
          <cell r="A10962" t="str">
            <v>WEST</v>
          </cell>
          <cell r="B10962">
            <v>7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23</v>
          </cell>
        </row>
        <row r="10983">
          <cell r="A10983" t="str">
            <v>WEST</v>
          </cell>
          <cell r="B10983">
            <v>23</v>
          </cell>
        </row>
        <row r="10984">
          <cell r="A10984" t="str">
            <v>WEST</v>
          </cell>
          <cell r="B10984">
            <v>23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15</v>
          </cell>
        </row>
        <row r="10990">
          <cell r="A10990" t="str">
            <v>WEST</v>
          </cell>
          <cell r="B10990">
            <v>15</v>
          </cell>
        </row>
        <row r="10991">
          <cell r="A10991" t="str">
            <v>WEST</v>
          </cell>
          <cell r="B10991">
            <v>15</v>
          </cell>
        </row>
        <row r="10992">
          <cell r="A10992" t="str">
            <v>WEST</v>
          </cell>
          <cell r="B10992">
            <v>15</v>
          </cell>
        </row>
        <row r="10993">
          <cell r="A10993" t="str">
            <v>WEST</v>
          </cell>
          <cell r="B10993">
            <v>15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7</v>
          </cell>
        </row>
        <row r="11001">
          <cell r="A11001" t="str">
            <v>WEST</v>
          </cell>
          <cell r="B11001">
            <v>7</v>
          </cell>
        </row>
        <row r="11002">
          <cell r="A11002" t="str">
            <v>WEST</v>
          </cell>
          <cell r="B11002">
            <v>7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8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15</v>
          </cell>
        </row>
        <row r="11033">
          <cell r="A11033" t="str">
            <v>WEST</v>
          </cell>
          <cell r="B11033">
            <v>15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7</v>
          </cell>
        </row>
        <row r="11041">
          <cell r="A11041" t="str">
            <v>WEST</v>
          </cell>
          <cell r="B11041">
            <v>7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22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15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22</v>
          </cell>
        </row>
        <row r="11098">
          <cell r="A11098" t="str">
            <v>WEST</v>
          </cell>
          <cell r="B11098">
            <v>22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15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8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22</v>
          </cell>
        </row>
        <row r="11153">
          <cell r="A11153" t="str">
            <v>WEST</v>
          </cell>
          <cell r="B11153">
            <v>22</v>
          </cell>
        </row>
        <row r="11154">
          <cell r="A11154" t="str">
            <v>WEST</v>
          </cell>
          <cell r="B11154">
            <v>22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22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22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23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8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22</v>
          </cell>
        </row>
        <row r="11187">
          <cell r="A11187" t="str">
            <v>WEST</v>
          </cell>
          <cell r="B11187">
            <v>22</v>
          </cell>
        </row>
        <row r="11188">
          <cell r="A11188" t="str">
            <v>WEST</v>
          </cell>
          <cell r="B11188">
            <v>22</v>
          </cell>
        </row>
        <row r="11189">
          <cell r="A11189" t="str">
            <v>WEST</v>
          </cell>
          <cell r="B11189">
            <v>22</v>
          </cell>
        </row>
        <row r="11190">
          <cell r="A11190" t="str">
            <v>WEST</v>
          </cell>
          <cell r="B11190">
            <v>22</v>
          </cell>
        </row>
        <row r="11191">
          <cell r="A11191" t="str">
            <v>WEST</v>
          </cell>
          <cell r="B11191">
            <v>22</v>
          </cell>
        </row>
        <row r="11192">
          <cell r="A11192" t="str">
            <v>WEST</v>
          </cell>
          <cell r="B11192">
            <v>23</v>
          </cell>
        </row>
        <row r="11193">
          <cell r="A11193" t="str">
            <v>WEST</v>
          </cell>
          <cell r="B11193">
            <v>23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22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8</v>
          </cell>
        </row>
        <row r="11212">
          <cell r="A11212" t="str">
            <v>WEST</v>
          </cell>
          <cell r="B11212">
            <v>7</v>
          </cell>
        </row>
        <row r="11213">
          <cell r="A11213" t="str">
            <v>WEST</v>
          </cell>
          <cell r="B11213">
            <v>7</v>
          </cell>
        </row>
        <row r="11214">
          <cell r="A11214" t="str">
            <v>WEST</v>
          </cell>
          <cell r="B11214">
            <v>7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7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23</v>
          </cell>
        </row>
        <row r="11221">
          <cell r="A11221" t="str">
            <v>WEST</v>
          </cell>
          <cell r="B11221">
            <v>23</v>
          </cell>
        </row>
        <row r="11222">
          <cell r="A11222" t="str">
            <v>WEST</v>
          </cell>
          <cell r="B11222">
            <v>23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22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22</v>
          </cell>
        </row>
        <row r="11237">
          <cell r="A11237" t="str">
            <v>WEST</v>
          </cell>
          <cell r="B11237">
            <v>22</v>
          </cell>
        </row>
        <row r="11238">
          <cell r="A11238" t="str">
            <v>WEST</v>
          </cell>
          <cell r="B11238">
            <v>22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23</v>
          </cell>
        </row>
        <row r="11259">
          <cell r="A11259" t="str">
            <v>WEST</v>
          </cell>
          <cell r="B11259">
            <v>23</v>
          </cell>
        </row>
        <row r="11260">
          <cell r="A11260" t="str">
            <v>WEST</v>
          </cell>
          <cell r="B11260">
            <v>23</v>
          </cell>
        </row>
        <row r="11261">
          <cell r="A11261" t="str">
            <v>WEST</v>
          </cell>
          <cell r="B11261">
            <v>23</v>
          </cell>
        </row>
        <row r="11262">
          <cell r="A11262" t="str">
            <v>WEST</v>
          </cell>
          <cell r="B11262">
            <v>23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15</v>
          </cell>
        </row>
        <row r="11274">
          <cell r="A11274" t="str">
            <v>WEST</v>
          </cell>
          <cell r="B11274">
            <v>15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8</v>
          </cell>
        </row>
        <row r="11286">
          <cell r="A11286" t="str">
            <v>WEST</v>
          </cell>
          <cell r="B11286">
            <v>8</v>
          </cell>
        </row>
        <row r="11287">
          <cell r="A11287" t="str">
            <v>WEST</v>
          </cell>
          <cell r="B11287">
            <v>8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15</v>
          </cell>
        </row>
        <row r="11297">
          <cell r="A11297" t="str">
            <v>WEST</v>
          </cell>
          <cell r="B11297">
            <v>15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8</v>
          </cell>
        </row>
        <row r="11303">
          <cell r="A11303" t="str">
            <v>WEST</v>
          </cell>
          <cell r="B11303">
            <v>8</v>
          </cell>
        </row>
        <row r="11304">
          <cell r="A11304" t="str">
            <v>WEST</v>
          </cell>
          <cell r="B11304">
            <v>8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23</v>
          </cell>
        </row>
        <row r="11309">
          <cell r="A11309" t="str">
            <v>WEST</v>
          </cell>
          <cell r="B11309">
            <v>23</v>
          </cell>
        </row>
        <row r="11310">
          <cell r="A11310" t="str">
            <v>WEST</v>
          </cell>
          <cell r="B11310">
            <v>23</v>
          </cell>
        </row>
        <row r="11311">
          <cell r="A11311" t="str">
            <v>WEST</v>
          </cell>
          <cell r="B11311">
            <v>23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22</v>
          </cell>
        </row>
        <row r="11314">
          <cell r="A11314" t="str">
            <v>WEST</v>
          </cell>
          <cell r="B11314">
            <v>22</v>
          </cell>
        </row>
        <row r="11315">
          <cell r="A11315" t="str">
            <v>WEST</v>
          </cell>
          <cell r="B11315">
            <v>22</v>
          </cell>
        </row>
        <row r="11316">
          <cell r="A11316" t="str">
            <v>WEST</v>
          </cell>
          <cell r="B11316">
            <v>22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15</v>
          </cell>
        </row>
        <row r="11323">
          <cell r="A11323" t="str">
            <v>WEST</v>
          </cell>
          <cell r="B11323">
            <v>15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22</v>
          </cell>
        </row>
        <row r="11337">
          <cell r="A11337" t="str">
            <v>WEST</v>
          </cell>
          <cell r="B11337">
            <v>22</v>
          </cell>
        </row>
        <row r="11338">
          <cell r="A11338" t="str">
            <v>WEST</v>
          </cell>
          <cell r="B11338">
            <v>22</v>
          </cell>
        </row>
        <row r="11339">
          <cell r="A11339" t="str">
            <v>WEST</v>
          </cell>
          <cell r="B11339">
            <v>22</v>
          </cell>
        </row>
        <row r="11340">
          <cell r="A11340" t="str">
            <v>WEST</v>
          </cell>
          <cell r="B11340">
            <v>22</v>
          </cell>
        </row>
        <row r="11341">
          <cell r="A11341" t="str">
            <v>WEST</v>
          </cell>
          <cell r="B11341">
            <v>22</v>
          </cell>
        </row>
        <row r="11342">
          <cell r="A11342" t="str">
            <v>WEST</v>
          </cell>
          <cell r="B11342">
            <v>22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8</v>
          </cell>
        </row>
        <row r="11350">
          <cell r="A11350" t="str">
            <v>WEST</v>
          </cell>
          <cell r="B11350">
            <v>8</v>
          </cell>
        </row>
        <row r="11351">
          <cell r="A11351" t="str">
            <v>WEST</v>
          </cell>
          <cell r="B11351">
            <v>8</v>
          </cell>
        </row>
        <row r="11352">
          <cell r="A11352" t="str">
            <v>WEST</v>
          </cell>
          <cell r="B11352">
            <v>8</v>
          </cell>
        </row>
        <row r="11353">
          <cell r="A11353" t="str">
            <v>WEST</v>
          </cell>
          <cell r="B11353">
            <v>8</v>
          </cell>
        </row>
        <row r="11354">
          <cell r="A11354" t="str">
            <v>WEST</v>
          </cell>
          <cell r="B11354">
            <v>8</v>
          </cell>
        </row>
        <row r="11355">
          <cell r="A11355" t="str">
            <v>WEST</v>
          </cell>
          <cell r="B11355">
            <v>7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23</v>
          </cell>
        </row>
        <row r="11371">
          <cell r="A11371" t="str">
            <v>WEST</v>
          </cell>
          <cell r="B11371">
            <v>23</v>
          </cell>
        </row>
        <row r="11372">
          <cell r="A11372" t="str">
            <v>WEST</v>
          </cell>
          <cell r="B11372">
            <v>23</v>
          </cell>
        </row>
        <row r="11373">
          <cell r="A11373" t="str">
            <v>WEST</v>
          </cell>
          <cell r="B11373">
            <v>23</v>
          </cell>
        </row>
        <row r="11374">
          <cell r="A11374" t="str">
            <v>WEST</v>
          </cell>
          <cell r="B11374">
            <v>23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7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23</v>
          </cell>
        </row>
        <row r="11401">
          <cell r="A11401" t="str">
            <v>WEST</v>
          </cell>
          <cell r="B11401">
            <v>23</v>
          </cell>
        </row>
        <row r="11402">
          <cell r="A11402" t="str">
            <v>WEST</v>
          </cell>
          <cell r="B11402">
            <v>23</v>
          </cell>
        </row>
        <row r="11403">
          <cell r="A11403" t="str">
            <v>WEST</v>
          </cell>
          <cell r="B11403">
            <v>23</v>
          </cell>
        </row>
        <row r="11404">
          <cell r="A11404" t="str">
            <v>WEST</v>
          </cell>
          <cell r="B11404">
            <v>23</v>
          </cell>
        </row>
        <row r="11405">
          <cell r="A11405" t="str">
            <v>WEST</v>
          </cell>
          <cell r="B11405">
            <v>23</v>
          </cell>
        </row>
        <row r="11406">
          <cell r="A11406" t="str">
            <v>WEST</v>
          </cell>
          <cell r="B11406">
            <v>23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22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8</v>
          </cell>
        </row>
        <row r="11421">
          <cell r="A11421" t="str">
            <v>WEST</v>
          </cell>
          <cell r="B11421">
            <v>8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7</v>
          </cell>
        </row>
        <row r="11431">
          <cell r="A11431" t="str">
            <v>WEST</v>
          </cell>
          <cell r="B11431">
            <v>7</v>
          </cell>
        </row>
        <row r="11432">
          <cell r="A11432" t="str">
            <v>WEST</v>
          </cell>
          <cell r="B11432">
            <v>7</v>
          </cell>
        </row>
        <row r="11433">
          <cell r="A11433" t="str">
            <v>WEST</v>
          </cell>
          <cell r="B11433">
            <v>7</v>
          </cell>
        </row>
        <row r="11434">
          <cell r="A11434" t="str">
            <v>WEST</v>
          </cell>
          <cell r="B11434">
            <v>7</v>
          </cell>
        </row>
        <row r="11435">
          <cell r="A11435" t="str">
            <v>WEST</v>
          </cell>
          <cell r="B11435">
            <v>7</v>
          </cell>
        </row>
        <row r="11436">
          <cell r="A11436" t="str">
            <v>WEST</v>
          </cell>
          <cell r="B11436">
            <v>7</v>
          </cell>
        </row>
        <row r="11437">
          <cell r="A11437" t="str">
            <v>WEST</v>
          </cell>
          <cell r="B11437">
            <v>23</v>
          </cell>
        </row>
        <row r="11438">
          <cell r="A11438" t="str">
            <v>WEST</v>
          </cell>
          <cell r="B11438">
            <v>23</v>
          </cell>
        </row>
        <row r="11439">
          <cell r="A11439" t="str">
            <v>WEST</v>
          </cell>
          <cell r="B11439">
            <v>23</v>
          </cell>
        </row>
        <row r="11440">
          <cell r="A11440" t="str">
            <v>WEST</v>
          </cell>
          <cell r="B11440">
            <v>23</v>
          </cell>
        </row>
        <row r="11441">
          <cell r="A11441" t="str">
            <v>WEST</v>
          </cell>
          <cell r="B11441">
            <v>23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22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15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7</v>
          </cell>
        </row>
        <row r="11467">
          <cell r="A11467" t="str">
            <v>WEST</v>
          </cell>
          <cell r="B11467">
            <v>7</v>
          </cell>
        </row>
        <row r="11468">
          <cell r="A11468" t="str">
            <v>WEST</v>
          </cell>
          <cell r="B11468">
            <v>7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23</v>
          </cell>
        </row>
        <row r="11475">
          <cell r="A11475" t="str">
            <v>WEST</v>
          </cell>
          <cell r="B11475">
            <v>22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15</v>
          </cell>
        </row>
        <row r="11488">
          <cell r="A11488" t="str">
            <v>WEST</v>
          </cell>
          <cell r="B11488">
            <v>8</v>
          </cell>
        </row>
        <row r="11489">
          <cell r="A11489" t="str">
            <v>WEST</v>
          </cell>
          <cell r="B11489">
            <v>8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7</v>
          </cell>
        </row>
        <row r="11495">
          <cell r="A11495" t="str">
            <v>WEST</v>
          </cell>
          <cell r="B11495">
            <v>7</v>
          </cell>
        </row>
        <row r="11496">
          <cell r="A11496" t="str">
            <v>WEST</v>
          </cell>
          <cell r="B11496">
            <v>23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8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22</v>
          </cell>
        </row>
        <row r="11513">
          <cell r="A11513" t="str">
            <v>WEST</v>
          </cell>
          <cell r="B11513">
            <v>15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8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7</v>
          </cell>
        </row>
        <row r="11534">
          <cell r="A11534" t="str">
            <v>WEST</v>
          </cell>
          <cell r="B11534">
            <v>7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23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7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22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23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8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8</v>
          </cell>
        </row>
        <row r="11591">
          <cell r="A11591" t="str">
            <v>WEST</v>
          </cell>
          <cell r="B11591">
            <v>8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8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8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8</v>
          </cell>
        </row>
        <row r="11655">
          <cell r="A11655" t="str">
            <v>WEST</v>
          </cell>
          <cell r="B11655">
            <v>8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37207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-1.362207597012457</v>
          </cell>
          <cell r="D7">
            <v>19926.733047448713</v>
          </cell>
          <cell r="E7">
            <v>19925.370839851701</v>
          </cell>
          <cell r="F7">
            <v>29740.517514664229</v>
          </cell>
          <cell r="G7">
            <v>58874.718174348076</v>
          </cell>
          <cell r="H7">
            <v>-14.844473601721575</v>
          </cell>
          <cell r="I7">
            <v>-12.061005730477859</v>
          </cell>
          <cell r="J7">
            <v>-10.646565574916593</v>
          </cell>
          <cell r="K7">
            <v>4.8746243071443587</v>
          </cell>
          <cell r="L7">
            <v>-32.677420599971668</v>
          </cell>
          <cell r="M7">
            <v>108507.92910826404</v>
          </cell>
        </row>
        <row r="8">
          <cell r="A8" t="str">
            <v>Mike Swerzbin</v>
          </cell>
          <cell r="C8">
            <v>3689.1892790324491</v>
          </cell>
          <cell r="D8">
            <v>-15431.863974923952</v>
          </cell>
          <cell r="E8">
            <v>-11742.674695891503</v>
          </cell>
          <cell r="F8">
            <v>34623.700344861063</v>
          </cell>
          <cell r="G8">
            <v>-117039.66264875981</v>
          </cell>
          <cell r="H8">
            <v>-12.225681964924036</v>
          </cell>
          <cell r="I8">
            <v>102.92127229207176</v>
          </cell>
          <cell r="J8">
            <v>9.8983010587897411</v>
          </cell>
          <cell r="K8">
            <v>31.51365835820252</v>
          </cell>
          <cell r="L8">
            <v>132.10754974413999</v>
          </cell>
          <cell r="M8">
            <v>-94026.529450046117</v>
          </cell>
        </row>
        <row r="9">
          <cell r="A9" t="str">
            <v>Matt Motley</v>
          </cell>
          <cell r="C9">
            <v>-1049.53003640512</v>
          </cell>
          <cell r="D9">
            <v>82751.463513430223</v>
          </cell>
          <cell r="E9">
            <v>81701.933477025101</v>
          </cell>
          <cell r="F9">
            <v>34042.900013331033</v>
          </cell>
          <cell r="G9">
            <v>819322.00222343544</v>
          </cell>
          <cell r="H9">
            <v>-18.578220741762948</v>
          </cell>
          <cell r="I9">
            <v>-13.502356285604947</v>
          </cell>
          <cell r="J9">
            <v>-89.369432791907002</v>
          </cell>
          <cell r="K9">
            <v>8.8281306588305597</v>
          </cell>
          <cell r="L9">
            <v>-112.62187916044434</v>
          </cell>
          <cell r="M9">
            <v>934954.21383463114</v>
          </cell>
        </row>
        <row r="10">
          <cell r="A10" t="str">
            <v>Tim Belden</v>
          </cell>
          <cell r="C10">
            <v>-4.9617692115716636</v>
          </cell>
          <cell r="D10">
            <v>-11.935352239117492</v>
          </cell>
          <cell r="E10">
            <v>-16.897121450689156</v>
          </cell>
          <cell r="F10">
            <v>-60.686117652663953</v>
          </cell>
          <cell r="G10">
            <v>-5.2667935172005684</v>
          </cell>
          <cell r="H10">
            <v>10.617314927087136</v>
          </cell>
          <cell r="I10">
            <v>37.65753721816327</v>
          </cell>
          <cell r="J10">
            <v>10.04603493974173</v>
          </cell>
          <cell r="K10">
            <v>14.357343212397851</v>
          </cell>
          <cell r="L10">
            <v>72.678230297389987</v>
          </cell>
          <cell r="M10">
            <v>-10.171802323163689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16.48492609870118</v>
          </cell>
          <cell r="D12">
            <v>-1.7840071456030273</v>
          </cell>
          <cell r="E12">
            <v>14.700918953098153</v>
          </cell>
          <cell r="F12">
            <v>-9.7745655140671488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4.9263534390310042</v>
          </cell>
        </row>
        <row r="13">
          <cell r="A13" t="str">
            <v>Sean Crandall, Diana Scholtes</v>
          </cell>
          <cell r="C13">
            <v>-19218.338932764011</v>
          </cell>
          <cell r="D13">
            <v>-82.737302907957201</v>
          </cell>
          <cell r="E13">
            <v>-19301.076235671968</v>
          </cell>
          <cell r="F13">
            <v>-16.006752059387509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-19317.082987731355</v>
          </cell>
        </row>
        <row r="14">
          <cell r="A14" t="str">
            <v>Tom Alonso, Mark Fischer</v>
          </cell>
          <cell r="C14">
            <v>25610.858158234816</v>
          </cell>
          <cell r="D14">
            <v>19922.521556263811</v>
          </cell>
          <cell r="E14">
            <v>45533.379714498631</v>
          </cell>
          <cell r="F14">
            <v>10326.425164505872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55859.8048790045</v>
          </cell>
        </row>
        <row r="15">
          <cell r="A15" t="str">
            <v>Jeff Richter</v>
          </cell>
          <cell r="C15">
            <v>-0.83516478151341289</v>
          </cell>
          <cell r="D15">
            <v>0.22233308289696652</v>
          </cell>
          <cell r="E15">
            <v>-0.61283169861644637</v>
          </cell>
          <cell r="F15">
            <v>-8.729013830141227</v>
          </cell>
          <cell r="G15">
            <v>-18.854321480499948</v>
          </cell>
          <cell r="H15">
            <v>-3.6379514541613389</v>
          </cell>
          <cell r="I15">
            <v>-4.9320072708615044</v>
          </cell>
          <cell r="J15">
            <v>-4.7907253175108053</v>
          </cell>
          <cell r="K15">
            <v>0</v>
          </cell>
          <cell r="L15">
            <v>-13.360684042533649</v>
          </cell>
          <cell r="M15">
            <v>-41.55685105179127</v>
          </cell>
        </row>
        <row r="16">
          <cell r="A16" t="str">
            <v>Total West Peak Change - MWH</v>
          </cell>
          <cell r="C16">
            <v>9041.5042526067373</v>
          </cell>
          <cell r="D16">
            <v>107072.61981300902</v>
          </cell>
          <cell r="E16">
            <v>116114.12406561576</v>
          </cell>
          <cell r="F16">
            <v>108638.34658830594</v>
          </cell>
          <cell r="G16">
            <v>761132.936634026</v>
          </cell>
          <cell r="H16">
            <v>-38.669012835482761</v>
          </cell>
          <cell r="I16">
            <v>110.08344022329072</v>
          </cell>
          <cell r="J16">
            <v>-84.862387685802929</v>
          </cell>
          <cell r="K16">
            <v>59.573756536575289</v>
          </cell>
          <cell r="L16">
            <v>46.125796238580321</v>
          </cell>
          <cell r="M16">
            <v>985931.53308418614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0.12035617094420559</v>
          </cell>
          <cell r="D22">
            <v>-2.7782056665600976</v>
          </cell>
          <cell r="E22">
            <v>-2.657849495615892</v>
          </cell>
          <cell r="F22">
            <v>-62.55258981899533</v>
          </cell>
          <cell r="G22">
            <v>-20.161986036253893</v>
          </cell>
          <cell r="H22">
            <v>-9.6985572776086428</v>
          </cell>
          <cell r="I22">
            <v>-6.1725469512152813</v>
          </cell>
          <cell r="J22">
            <v>-1.6214233060824199</v>
          </cell>
          <cell r="K22">
            <v>7.1236595172931629</v>
          </cell>
          <cell r="L22">
            <v>-10.368868017613181</v>
          </cell>
          <cell r="M22">
            <v>-95.741293368478296</v>
          </cell>
        </row>
        <row r="23">
          <cell r="A23" t="str">
            <v>Mike Swerzbin</v>
          </cell>
          <cell r="C23">
            <v>5826.3253753367744</v>
          </cell>
          <cell r="D23">
            <v>514.66536567598087</v>
          </cell>
          <cell r="E23">
            <v>6340.9907410127553</v>
          </cell>
          <cell r="F23">
            <v>1368.6115656562106</v>
          </cell>
          <cell r="G23">
            <v>-1669.3854275808117</v>
          </cell>
          <cell r="H23">
            <v>-179.71781165989853</v>
          </cell>
          <cell r="I23">
            <v>-1119.2299664338641</v>
          </cell>
          <cell r="J23">
            <v>189.18795947186106</v>
          </cell>
          <cell r="K23">
            <v>-14.108934104634898</v>
          </cell>
          <cell r="L23">
            <v>-1123.8687527265365</v>
          </cell>
          <cell r="M23">
            <v>4916.3481263616177</v>
          </cell>
        </row>
        <row r="24">
          <cell r="A24" t="str">
            <v>Matt Motley</v>
          </cell>
          <cell r="C24">
            <v>265.46791811438425</v>
          </cell>
          <cell r="D24">
            <v>8567.7509020466987</v>
          </cell>
          <cell r="E24">
            <v>8833.2188201610825</v>
          </cell>
          <cell r="F24">
            <v>23329.046035841151</v>
          </cell>
          <cell r="G24">
            <v>-158.49096055793052</v>
          </cell>
          <cell r="H24">
            <v>-69.760926678388842</v>
          </cell>
          <cell r="I24">
            <v>-63.798250461783027</v>
          </cell>
          <cell r="J24">
            <v>-64.908769247547298</v>
          </cell>
          <cell r="K24">
            <v>-44.167920896500164</v>
          </cell>
          <cell r="L24">
            <v>-242.63586728421933</v>
          </cell>
          <cell r="M24">
            <v>31761.138028160087</v>
          </cell>
        </row>
        <row r="25">
          <cell r="A25" t="str">
            <v>Tim Belden</v>
          </cell>
          <cell r="C25">
            <v>-6.3345294046657727</v>
          </cell>
          <cell r="D25">
            <v>4.6302448180711053E-2</v>
          </cell>
          <cell r="E25">
            <v>-6.2882269564850617</v>
          </cell>
          <cell r="F25">
            <v>-40.485839956666496</v>
          </cell>
          <cell r="G25">
            <v>-23.71579401684987</v>
          </cell>
          <cell r="H25">
            <v>0.69409929659741465</v>
          </cell>
          <cell r="I25">
            <v>21.659478298252907</v>
          </cell>
          <cell r="J25">
            <v>0.55528225287525856</v>
          </cell>
          <cell r="K25">
            <v>4.0045557542642385</v>
          </cell>
          <cell r="L25">
            <v>26.913415601989819</v>
          </cell>
          <cell r="M25">
            <v>-43.576445328011609</v>
          </cell>
        </row>
        <row r="26">
          <cell r="A26" t="str">
            <v>Chris Mallory</v>
          </cell>
          <cell r="C26">
            <v>-15.319590128929121</v>
          </cell>
          <cell r="D26">
            <v>-0.81058671960454376</v>
          </cell>
          <cell r="E26">
            <v>-16.130176848533665</v>
          </cell>
          <cell r="F26">
            <v>-0.47872612181407703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-16.608902970347742</v>
          </cell>
        </row>
        <row r="27">
          <cell r="A27" t="str">
            <v>Sean Crandall, Diana Scholtes</v>
          </cell>
          <cell r="C27">
            <v>-5924.4790081220472</v>
          </cell>
          <cell r="D27">
            <v>-29.31893397737889</v>
          </cell>
          <cell r="E27">
            <v>-5953.7979420994261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-5953.7979420994261</v>
          </cell>
        </row>
        <row r="28">
          <cell r="A28" t="str">
            <v>Tom Alonso, Mark Fischer</v>
          </cell>
          <cell r="C28">
            <v>12971.395102629958</v>
          </cell>
          <cell r="D28">
            <v>-1.4473188512729394</v>
          </cell>
          <cell r="E28">
            <v>12969.947783778685</v>
          </cell>
          <cell r="F28">
            <v>-8.1664574597198225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12961.781326318966</v>
          </cell>
        </row>
        <row r="29">
          <cell r="A29" t="str">
            <v>Chris Foster</v>
          </cell>
          <cell r="C29">
            <v>-1.5333732805011095</v>
          </cell>
          <cell r="D29">
            <v>-1.3218430385495594</v>
          </cell>
          <cell r="E29">
            <v>-2.855216319050669</v>
          </cell>
          <cell r="F29">
            <v>-15.001777055143066</v>
          </cell>
          <cell r="G29">
            <v>-14.89309885233024</v>
          </cell>
          <cell r="H29">
            <v>-2.8282967266000014</v>
          </cell>
          <cell r="I29">
            <v>-3.9403276805596761</v>
          </cell>
          <cell r="J29">
            <v>-3.7852058732596561</v>
          </cell>
          <cell r="K29">
            <v>0</v>
          </cell>
          <cell r="L29">
            <v>-10.553830280419334</v>
          </cell>
          <cell r="M29">
            <v>-43.303922506943309</v>
          </cell>
        </row>
        <row r="30">
          <cell r="A30" t="str">
            <v>Total West Off Peak Change - MWH</v>
          </cell>
          <cell r="C30">
            <v>13115.64225131592</v>
          </cell>
          <cell r="D30">
            <v>9046.7856819174958</v>
          </cell>
          <cell r="E30">
            <v>22162.427933233408</v>
          </cell>
          <cell r="F30">
            <v>24570.972211085023</v>
          </cell>
          <cell r="G30">
            <v>-1886.6472670441763</v>
          </cell>
          <cell r="H30">
            <v>-261.3114930458986</v>
          </cell>
          <cell r="I30">
            <v>-1171.4816132291692</v>
          </cell>
          <cell r="J30">
            <v>119.42784329784695</v>
          </cell>
          <cell r="K30">
            <v>-47.14863972957766</v>
          </cell>
          <cell r="L30">
            <v>-1360.5139027067987</v>
          </cell>
          <cell r="M30">
            <v>43486.238974567452</v>
          </cell>
        </row>
        <row r="35">
          <cell r="A35" t="str">
            <v>Bob Badeer</v>
          </cell>
          <cell r="C35">
            <v>-1.2418514260682514</v>
          </cell>
          <cell r="D35">
            <v>19923.954841782153</v>
          </cell>
          <cell r="E35">
            <v>19922.712990356085</v>
          </cell>
          <cell r="F35">
            <v>29677.964924845233</v>
          </cell>
          <cell r="G35">
            <v>58854.556188311821</v>
          </cell>
          <cell r="H35">
            <v>-24.543030879330217</v>
          </cell>
          <cell r="I35">
            <v>-18.233552681693141</v>
          </cell>
          <cell r="J35">
            <v>-12.267988880999013</v>
          </cell>
          <cell r="K35">
            <v>11.998283824437522</v>
          </cell>
          <cell r="L35">
            <v>-43.04628861758485</v>
          </cell>
          <cell r="M35">
            <v>108412.18781489556</v>
          </cell>
        </row>
        <row r="36">
          <cell r="A36" t="str">
            <v>Mike Swerzbin</v>
          </cell>
          <cell r="C36">
            <v>9515.5146543692244</v>
          </cell>
          <cell r="D36">
            <v>-14917.198609247971</v>
          </cell>
          <cell r="E36">
            <v>-5401.6839548787475</v>
          </cell>
          <cell r="F36">
            <v>35992.311910517274</v>
          </cell>
          <cell r="G36">
            <v>-118709.04807634062</v>
          </cell>
          <cell r="H36">
            <v>-191.94349362482257</v>
          </cell>
          <cell r="I36">
            <v>-1016.3086941417923</v>
          </cell>
          <cell r="J36">
            <v>199.0862605306508</v>
          </cell>
          <cell r="K36">
            <v>17.404724253567622</v>
          </cell>
          <cell r="L36">
            <v>-991.76120298239653</v>
          </cell>
          <cell r="M36">
            <v>-89110.181323684505</v>
          </cell>
        </row>
        <row r="37">
          <cell r="A37" t="str">
            <v>Matt Motley</v>
          </cell>
          <cell r="C37">
            <v>-784.06211829073573</v>
          </cell>
          <cell r="D37">
            <v>91319.214415476919</v>
          </cell>
          <cell r="E37">
            <v>90535.152297186185</v>
          </cell>
          <cell r="F37">
            <v>57371.946049172184</v>
          </cell>
          <cell r="G37">
            <v>819163.5112628775</v>
          </cell>
          <cell r="H37">
            <v>-88.339147420151789</v>
          </cell>
          <cell r="I37">
            <v>-77.300606747387974</v>
          </cell>
          <cell r="J37">
            <v>-154.2782020394543</v>
          </cell>
          <cell r="K37">
            <v>-35.339790237669604</v>
          </cell>
          <cell r="L37">
            <v>-355.25774644466367</v>
          </cell>
          <cell r="M37">
            <v>966715.35186279123</v>
          </cell>
        </row>
        <row r="38">
          <cell r="A38" t="str">
            <v>Tim Belden</v>
          </cell>
          <cell r="C38">
            <v>-11.296298616237436</v>
          </cell>
          <cell r="D38">
            <v>-11.889049790936781</v>
          </cell>
          <cell r="E38">
            <v>-23.185348407174217</v>
          </cell>
          <cell r="F38">
            <v>-101.17195760933045</v>
          </cell>
          <cell r="G38">
            <v>-28.982587534050438</v>
          </cell>
          <cell r="H38">
            <v>11.311414223684551</v>
          </cell>
          <cell r="I38">
            <v>59.317015516416177</v>
          </cell>
          <cell r="J38">
            <v>10.601317192616989</v>
          </cell>
          <cell r="K38">
            <v>18.361898966662089</v>
          </cell>
          <cell r="L38">
            <v>99.591645899379813</v>
          </cell>
          <cell r="M38">
            <v>-53.748247651175298</v>
          </cell>
        </row>
        <row r="39">
          <cell r="A39" t="str">
            <v>Chris Mallory</v>
          </cell>
          <cell r="C39">
            <v>1.1653359697720589</v>
          </cell>
          <cell r="D39">
            <v>-2.5945938652075711</v>
          </cell>
          <cell r="E39">
            <v>-1.4292578954355122</v>
          </cell>
          <cell r="F39">
            <v>-10.253291635881226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-11.682549531316738</v>
          </cell>
        </row>
        <row r="40">
          <cell r="A40" t="str">
            <v>Sean Crandall, Diana Scholtes</v>
          </cell>
          <cell r="C40">
            <v>-25142.81794088606</v>
          </cell>
          <cell r="D40">
            <v>-112.05623688533609</v>
          </cell>
          <cell r="E40">
            <v>-25254.874177771395</v>
          </cell>
          <cell r="F40">
            <v>-16.006752059387509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-25270.880929830782</v>
          </cell>
        </row>
        <row r="41">
          <cell r="A41" t="str">
            <v>Tom Alonso, Mark Fischer</v>
          </cell>
          <cell r="C41">
            <v>38582.253260864774</v>
          </cell>
          <cell r="D41">
            <v>19921.07423741254</v>
          </cell>
          <cell r="E41">
            <v>58503.327498277315</v>
          </cell>
          <cell r="F41">
            <v>10318.258707046152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68821.58620532346</v>
          </cell>
        </row>
        <row r="42">
          <cell r="A42" t="str">
            <v>Chris Foster</v>
          </cell>
          <cell r="C42">
            <v>-2.3685380620145224</v>
          </cell>
          <cell r="D42">
            <v>-1.0995099556525929</v>
          </cell>
          <cell r="E42">
            <v>-3.4680480176671153</v>
          </cell>
          <cell r="F42">
            <v>-23.730790885284293</v>
          </cell>
          <cell r="G42">
            <v>-33.747420332830188</v>
          </cell>
          <cell r="H42">
            <v>-6.4662481807613403</v>
          </cell>
          <cell r="I42">
            <v>-8.8723349514211804</v>
          </cell>
          <cell r="J42">
            <v>-8.5759311907704614</v>
          </cell>
          <cell r="K42">
            <v>0</v>
          </cell>
          <cell r="L42">
            <v>-23.914514322952982</v>
          </cell>
          <cell r="M42">
            <v>-84.860773558734579</v>
          </cell>
        </row>
        <row r="43">
          <cell r="A43" t="str">
            <v>Total West Position Change - MWH</v>
          </cell>
          <cell r="C43">
            <v>22157.146503922657</v>
          </cell>
          <cell r="D43">
            <v>116119.40549492651</v>
          </cell>
          <cell r="E43">
            <v>138276.55199884917</v>
          </cell>
          <cell r="F43">
            <v>133209.31879939095</v>
          </cell>
          <cell r="G43">
            <v>759246.28936698183</v>
          </cell>
          <cell r="H43">
            <v>-299.98050588138136</v>
          </cell>
          <cell r="I43">
            <v>-1061.3981730058786</v>
          </cell>
          <cell r="J43">
            <v>34.565455612044019</v>
          </cell>
          <cell r="K43">
            <v>12.425116806997629</v>
          </cell>
          <cell r="L43">
            <v>-1314.3881064682184</v>
          </cell>
          <cell r="M43">
            <v>1029417.7720587536</v>
          </cell>
        </row>
      </sheetData>
      <sheetData sheetId="3">
        <row r="4">
          <cell r="C4">
            <v>37207.713756712961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925992.895033426</v>
          </cell>
          <cell r="E33">
            <v>16168.850960638956</v>
          </cell>
          <cell r="L33">
            <v>-3788.7409752499316</v>
          </cell>
          <cell r="M33">
            <v>49820.157740891002</v>
          </cell>
          <cell r="N33">
            <v>46031.416765641072</v>
          </cell>
          <cell r="O33">
            <v>-290989.52087720507</v>
          </cell>
          <cell r="P33">
            <v>22172.168939182433</v>
          </cell>
          <cell r="Q33">
            <v>-88014.599577316592</v>
          </cell>
          <cell r="R33">
            <v>-71941.166963395837</v>
          </cell>
          <cell r="S33">
            <v>-63606.344421095695</v>
          </cell>
          <cell r="T33">
            <v>28051.664247671983</v>
          </cell>
          <cell r="U33">
            <v>-195510.44671413614</v>
          </cell>
          <cell r="V33">
            <v>-418296.38188651775</v>
          </cell>
        </row>
        <row r="34">
          <cell r="C34" t="str">
            <v>Mike Swerzbin</v>
          </cell>
          <cell r="D34">
            <v>4138300.06638298</v>
          </cell>
          <cell r="E34">
            <v>-6291.2099957200699</v>
          </cell>
          <cell r="L34">
            <v>38938.611948713587</v>
          </cell>
          <cell r="M34">
            <v>-34692.141067101882</v>
          </cell>
          <cell r="N34">
            <v>4246.4708816117054</v>
          </cell>
          <cell r="O34">
            <v>-790735.24110815336</v>
          </cell>
          <cell r="P34">
            <v>236536.4907132714</v>
          </cell>
          <cell r="Q34">
            <v>-545675.16319392354</v>
          </cell>
          <cell r="R34">
            <v>132439.50596103983</v>
          </cell>
          <cell r="S34">
            <v>-458011.2091533335</v>
          </cell>
          <cell r="T34">
            <v>-321311.62928072957</v>
          </cell>
          <cell r="U34">
            <v>-1192558.4956669468</v>
          </cell>
          <cell r="V34">
            <v>-1742510.7751802169</v>
          </cell>
        </row>
        <row r="35">
          <cell r="C35" t="str">
            <v>Matt Motley</v>
          </cell>
          <cell r="D35">
            <v>3107813.9997660997</v>
          </cell>
          <cell r="E35">
            <v>-83025.877332009841</v>
          </cell>
          <cell r="L35">
            <v>220.96216619525111</v>
          </cell>
          <cell r="M35">
            <v>118484.20509857759</v>
          </cell>
          <cell r="N35">
            <v>118705.16726477284</v>
          </cell>
          <cell r="O35">
            <v>-1562677.2595548513</v>
          </cell>
          <cell r="P35">
            <v>-750856.23868272291</v>
          </cell>
          <cell r="Q35">
            <v>-109598.41693173752</v>
          </cell>
          <cell r="R35">
            <v>-81061.850849418959</v>
          </cell>
          <cell r="S35">
            <v>-530036.49979246256</v>
          </cell>
          <cell r="T35">
            <v>52099.778903033075</v>
          </cell>
          <cell r="U35">
            <v>-668596.98867058591</v>
          </cell>
          <cell r="V35">
            <v>-2863425.3196433876</v>
          </cell>
        </row>
        <row r="36">
          <cell r="C36" t="str">
            <v>Tim Belden</v>
          </cell>
          <cell r="D36">
            <v>654908.70356600604</v>
          </cell>
          <cell r="E36">
            <v>5060.5581518909894</v>
          </cell>
          <cell r="L36">
            <v>27411.78607293739</v>
          </cell>
          <cell r="M36">
            <v>-70642.356085141451</v>
          </cell>
          <cell r="N36">
            <v>-43230.570012204058</v>
          </cell>
          <cell r="O36">
            <v>-356518.95456528134</v>
          </cell>
          <cell r="P36">
            <v>-30959.08968910297</v>
          </cell>
          <cell r="Q36">
            <v>63664.854420004223</v>
          </cell>
          <cell r="R36">
            <v>223075.56042626567</v>
          </cell>
          <cell r="S36">
            <v>60414.939308008121</v>
          </cell>
          <cell r="T36">
            <v>85805.92663282092</v>
          </cell>
          <cell r="U36">
            <v>432961.28078709892</v>
          </cell>
          <cell r="V36">
            <v>2252.6665205105674</v>
          </cell>
        </row>
        <row r="37">
          <cell r="L37">
            <v>0</v>
          </cell>
          <cell r="M37">
            <v>6134.1567905486154</v>
          </cell>
          <cell r="N37">
            <v>6134.1567905486154</v>
          </cell>
          <cell r="O37">
            <v>2018.9520683372298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8153.1088588858456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168702.13442284701</v>
          </cell>
          <cell r="E39">
            <v>20677.667110217008</v>
          </cell>
          <cell r="L39">
            <v>3001.1462352216563</v>
          </cell>
          <cell r="M39">
            <v>-10558.882846482316</v>
          </cell>
          <cell r="N39">
            <v>-7557.7366112606596</v>
          </cell>
          <cell r="O39">
            <v>-57342.660835909985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-64900.397447170646</v>
          </cell>
        </row>
        <row r="40">
          <cell r="C40" t="str">
            <v>Sean Crandall, Diana Scholtes</v>
          </cell>
          <cell r="D40">
            <v>199540.67568387304</v>
          </cell>
          <cell r="E40">
            <v>17586.389353228966</v>
          </cell>
          <cell r="L40">
            <v>-8301.6041755546648</v>
          </cell>
          <cell r="M40">
            <v>20824.75975911257</v>
          </cell>
          <cell r="N40">
            <v>12523.155583557906</v>
          </cell>
          <cell r="O40">
            <v>-94017.393853118643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-81494.238269560738</v>
          </cell>
        </row>
        <row r="41">
          <cell r="C41" t="str">
            <v>Tom Alonso, Mark Fischer</v>
          </cell>
          <cell r="D41">
            <v>121788.99876822002</v>
          </cell>
          <cell r="E41">
            <v>30357.063316106971</v>
          </cell>
          <cell r="L41">
            <v>44135.803990699256</v>
          </cell>
          <cell r="M41">
            <v>24902.100114769219</v>
          </cell>
          <cell r="N41">
            <v>69037.904105468479</v>
          </cell>
          <cell r="O41">
            <v>-81763.802836380273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-12725.898730911798</v>
          </cell>
        </row>
        <row r="46">
          <cell r="C46" t="str">
            <v>Chris Foster</v>
          </cell>
          <cell r="L46">
            <v>-22.949647896061901</v>
          </cell>
          <cell r="M46">
            <v>0</v>
          </cell>
          <cell r="N46">
            <v>-22.949647896061901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-22.949647896061901</v>
          </cell>
        </row>
        <row r="47">
          <cell r="C47" t="str">
            <v>Jeff Richter</v>
          </cell>
          <cell r="L47">
            <v>-4965.1064317736582</v>
          </cell>
          <cell r="M47">
            <v>1315.934547136894</v>
          </cell>
          <cell r="N47">
            <v>-3649.1718846367639</v>
          </cell>
          <cell r="O47">
            <v>-51250.784210795086</v>
          </cell>
          <cell r="P47">
            <v>-110830.80048224911</v>
          </cell>
          <cell r="Q47">
            <v>-21401.729402508961</v>
          </cell>
          <cell r="R47">
            <v>-29022.224485527979</v>
          </cell>
          <cell r="S47">
            <v>-28195.167013660161</v>
          </cell>
          <cell r="T47">
            <v>0</v>
          </cell>
          <cell r="U47">
            <v>-78619.120901697097</v>
          </cell>
          <cell r="V47">
            <v>-244349.87747937808</v>
          </cell>
        </row>
        <row r="49">
          <cell r="D49">
            <v>8226751.5085815899</v>
          </cell>
          <cell r="E49">
            <v>-49202.586347229779</v>
          </cell>
        </row>
        <row r="53">
          <cell r="C53" t="str">
            <v>Tim Belden</v>
          </cell>
          <cell r="L53">
            <v>0</v>
          </cell>
          <cell r="M53">
            <v>46.448952089999999</v>
          </cell>
          <cell r="N53">
            <v>46.448952089999999</v>
          </cell>
          <cell r="O53">
            <v>134.39407254000002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180.84302463000003</v>
          </cell>
        </row>
        <row r="54">
          <cell r="C54" t="str">
            <v>Mike Swerzbin</v>
          </cell>
          <cell r="L54">
            <v>36</v>
          </cell>
          <cell r="M54">
            <v>286.43520455999999</v>
          </cell>
          <cell r="N54">
            <v>322.43520455999999</v>
          </cell>
          <cell r="O54">
            <v>-405.60485322000005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4.4324240000000001E-2</v>
          </cell>
          <cell r="U54">
            <v>4.4324240000000001E-2</v>
          </cell>
          <cell r="V54">
            <v>-83.125324420000069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36</v>
          </cell>
          <cell r="M58">
            <v>332.88415664999997</v>
          </cell>
          <cell r="N58">
            <v>368.88415664999997</v>
          </cell>
          <cell r="O58">
            <v>-271.21078068000003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4.4324240000000001E-2</v>
          </cell>
          <cell r="U58">
            <v>4.4324240000000001E-2</v>
          </cell>
          <cell r="V58">
            <v>97.717700209999961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1103.1587992714694</v>
          </cell>
          <cell r="M33">
            <v>-16444.864361550455</v>
          </cell>
          <cell r="N33">
            <v>-15341.705562278985</v>
          </cell>
          <cell r="O33">
            <v>-367666.56934378657</v>
          </cell>
          <cell r="P33">
            <v>-118489.25492389828</v>
          </cell>
          <cell r="Q33">
            <v>-57342.808601992008</v>
          </cell>
          <cell r="R33">
            <v>-36745.201322468776</v>
          </cell>
          <cell r="S33">
            <v>-10082.565837428992</v>
          </cell>
          <cell r="T33">
            <v>41599.990537085105</v>
          </cell>
          <cell r="U33">
            <v>-62570.585224804672</v>
          </cell>
          <cell r="V33">
            <v>-564068.11505476851</v>
          </cell>
        </row>
        <row r="34">
          <cell r="C34" t="str">
            <v>Mike Swerzbin</v>
          </cell>
          <cell r="L34">
            <v>-838.60776732209683</v>
          </cell>
          <cell r="M34">
            <v>64413.837993082707</v>
          </cell>
          <cell r="N34">
            <v>63575.230225760613</v>
          </cell>
          <cell r="O34">
            <v>-699155.85023351852</v>
          </cell>
          <cell r="P34">
            <v>-494979.35300375853</v>
          </cell>
          <cell r="Q34">
            <v>-325895.70438351721</v>
          </cell>
          <cell r="R34">
            <v>296700.25277634809</v>
          </cell>
          <cell r="S34">
            <v>-273436.6616114754</v>
          </cell>
          <cell r="T34">
            <v>-81933.061839712129</v>
          </cell>
          <cell r="U34">
            <v>-384565.17505835666</v>
          </cell>
          <cell r="V34">
            <v>-1515125.1480698732</v>
          </cell>
        </row>
        <row r="35">
          <cell r="C35" t="str">
            <v>Matt Motley</v>
          </cell>
          <cell r="L35">
            <v>-2844.7827996165838</v>
          </cell>
          <cell r="M35">
            <v>24891.0092736117</v>
          </cell>
          <cell r="N35">
            <v>22046.226473995117</v>
          </cell>
          <cell r="O35">
            <v>-582301.71311533032</v>
          </cell>
          <cell r="P35">
            <v>-931634.8661851614</v>
          </cell>
          <cell r="Q35">
            <v>-410285.2426363281</v>
          </cell>
          <cell r="R35">
            <v>-375933.94512395037</v>
          </cell>
          <cell r="S35">
            <v>-382640.11765588832</v>
          </cell>
          <cell r="T35">
            <v>-260280.54668485426</v>
          </cell>
          <cell r="U35">
            <v>-1429139.852101021</v>
          </cell>
          <cell r="V35">
            <v>-2921030.2049275176</v>
          </cell>
        </row>
        <row r="36">
          <cell r="C36" t="str">
            <v>Tim Belden</v>
          </cell>
          <cell r="L36">
            <v>-4455.8667842802197</v>
          </cell>
          <cell r="M36">
            <v>274.07732311333154</v>
          </cell>
          <cell r="N36">
            <v>-4181.789461166888</v>
          </cell>
          <cell r="O36">
            <v>-237999.48258710772</v>
          </cell>
          <cell r="P36">
            <v>-139411.59882887657</v>
          </cell>
          <cell r="Q36">
            <v>5014.2080830338227</v>
          </cell>
          <cell r="R36">
            <v>128597.39592957286</v>
          </cell>
          <cell r="S36">
            <v>4298.8117275831009</v>
          </cell>
          <cell r="T36">
            <v>24603.765972773166</v>
          </cell>
          <cell r="U36">
            <v>162514.18171296292</v>
          </cell>
          <cell r="V36">
            <v>-219078.68916418822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-43680.37948986602</v>
          </cell>
          <cell r="M38">
            <v>-4797.4780282344473</v>
          </cell>
          <cell r="N38">
            <v>-48477.857518100471</v>
          </cell>
          <cell r="O38">
            <v>-2817.2966213295131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-51295.154139429986</v>
          </cell>
        </row>
        <row r="39">
          <cell r="C39" t="str">
            <v>Sean Crandall, Diana Scholtes</v>
          </cell>
          <cell r="L39">
            <v>-13033.346062832648</v>
          </cell>
          <cell r="M39">
            <v>259.89434570793929</v>
          </cell>
          <cell r="N39">
            <v>-12773.45171712471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-12773.45171712471</v>
          </cell>
        </row>
        <row r="40">
          <cell r="C40" t="str">
            <v>Tom Alonso, Mark Fischer</v>
          </cell>
          <cell r="L40">
            <v>12109.431602894889</v>
          </cell>
          <cell r="M40">
            <v>-8566.3224394806439</v>
          </cell>
          <cell r="N40">
            <v>3543.1091634142449</v>
          </cell>
          <cell r="O40">
            <v>-47940.858868744843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-44397.7497053306</v>
          </cell>
        </row>
        <row r="43">
          <cell r="C43" t="str">
            <v>Chris Foster</v>
          </cell>
          <cell r="L43">
            <v>-25.943080230320341</v>
          </cell>
          <cell r="M43">
            <v>0</v>
          </cell>
          <cell r="N43">
            <v>-25.943080230320341</v>
          </cell>
          <cell r="O43">
            <v>-3.9128822025310002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-29.855962432851342</v>
          </cell>
        </row>
        <row r="45">
          <cell r="C45" t="str">
            <v>Jeff Richter</v>
          </cell>
          <cell r="L45">
            <v>-9115.999268626234</v>
          </cell>
          <cell r="M45">
            <v>-7823.6621273378332</v>
          </cell>
          <cell r="N45">
            <v>-16939.661395964067</v>
          </cell>
          <cell r="O45">
            <v>-88147.69133395479</v>
          </cell>
          <cell r="P45">
            <v>-87547.423066858377</v>
          </cell>
          <cell r="Q45">
            <v>-16638.560407288453</v>
          </cell>
          <cell r="R45">
            <v>-23186.851872416752</v>
          </cell>
          <cell r="S45">
            <v>-22277.312924795791</v>
          </cell>
          <cell r="T45">
            <v>0</v>
          </cell>
          <cell r="U45">
            <v>-62102.725204500995</v>
          </cell>
          <cell r="V45">
            <v>-254737.50100127823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workbookViewId="0">
      <selection activeCell="C11" sqref="C11"/>
    </sheetView>
  </sheetViews>
  <sheetFormatPr defaultRowHeight="11.25" x14ac:dyDescent="0.2"/>
  <cols>
    <col min="1" max="1" width="30" style="2" bestFit="1" customWidth="1"/>
    <col min="2" max="2" width="12.5703125" style="2" customWidth="1"/>
    <col min="3" max="3" width="12" style="160" customWidth="1"/>
    <col min="4" max="4" width="9.85546875" style="2" bestFit="1" customWidth="1"/>
    <col min="5" max="5" width="10.5703125" style="2" bestFit="1" customWidth="1"/>
    <col min="6" max="6" width="10.7109375" style="2" bestFit="1" customWidth="1"/>
    <col min="7" max="8" width="12" style="2" bestFit="1" customWidth="1"/>
    <col min="9" max="9" width="11.7109375" style="2" bestFit="1" customWidth="1"/>
    <col min="10" max="10" width="10" style="2" bestFit="1" customWidth="1"/>
    <col min="11" max="11" width="11.85546875" style="2" bestFit="1" customWidth="1"/>
    <col min="12" max="12" width="10.7109375" style="2" bestFit="1" customWidth="1"/>
    <col min="13" max="13" width="12" style="2" bestFit="1" customWidth="1"/>
    <col min="14" max="14" width="12.5703125" style="2" bestFit="1" customWidth="1"/>
    <col min="15" max="16384" width="9.140625" style="2"/>
  </cols>
  <sheetData>
    <row r="1" spans="1:14" x14ac:dyDescent="0.2">
      <c r="A1" s="1">
        <f>+'[2]W. VaR &amp; Peak Pos By Trader'!$C4</f>
        <v>37207.713756712961</v>
      </c>
      <c r="B1" s="1"/>
      <c r="C1" s="153"/>
    </row>
    <row r="2" spans="1:14" ht="15.75" thickBot="1" x14ac:dyDescent="0.3">
      <c r="A2" s="3"/>
      <c r="B2" s="3"/>
      <c r="C2" s="154"/>
    </row>
    <row r="3" spans="1:14" ht="15" x14ac:dyDescent="0.25">
      <c r="A3" s="4" t="s">
        <v>0</v>
      </c>
      <c r="B3" s="5"/>
      <c r="C3" s="155"/>
      <c r="D3" s="6"/>
      <c r="E3" s="7"/>
      <c r="F3" s="8"/>
      <c r="G3" s="7"/>
      <c r="H3" s="8"/>
      <c r="I3" s="7"/>
      <c r="J3" s="7"/>
      <c r="K3" s="7"/>
      <c r="L3" s="7"/>
      <c r="M3" s="8"/>
      <c r="N3" s="9"/>
    </row>
    <row r="4" spans="1:14" x14ac:dyDescent="0.2">
      <c r="A4" s="10"/>
      <c r="B4" s="11"/>
      <c r="C4" s="156" t="str">
        <f>+'[2]W. VaR &amp; Peak Pos By Trader'!$E$5</f>
        <v xml:space="preserve">Change in </v>
      </c>
      <c r="D4" s="12"/>
      <c r="E4" s="13"/>
      <c r="F4" s="14">
        <f>+'[2]W. VaR &amp; Off-Peak Pos By Trader'!$N$5</f>
        <v>2001</v>
      </c>
      <c r="G4" s="15" t="s">
        <v>1</v>
      </c>
      <c r="H4" s="14" t="s">
        <v>2</v>
      </c>
      <c r="I4" s="15" t="s">
        <v>3</v>
      </c>
      <c r="J4" s="15" t="s">
        <v>3</v>
      </c>
      <c r="K4" s="15" t="s">
        <v>3</v>
      </c>
      <c r="L4" s="15" t="s">
        <v>3</v>
      </c>
      <c r="M4" s="14" t="s">
        <v>3</v>
      </c>
      <c r="N4" s="16"/>
    </row>
    <row r="5" spans="1:14" ht="12.75" x14ac:dyDescent="0.2">
      <c r="A5" s="17" t="s">
        <v>4</v>
      </c>
      <c r="B5" s="18" t="str">
        <f>+'[2]W. VaR &amp; Peak Pos By Trader'!$D$6</f>
        <v>VAR</v>
      </c>
      <c r="C5" s="157" t="str">
        <f>+'[2]W. VaR &amp; Peak Pos By Trader'!$E$6</f>
        <v>VAR</v>
      </c>
      <c r="D5" s="19" t="str">
        <f>+'[2]W. VaR &amp; Peak Pos By Trader'!L6</f>
        <v>Nov</v>
      </c>
      <c r="E5" s="20" t="str">
        <f>+'[2]W. VaR &amp; Peak Pos By Trader'!M6</f>
        <v>Dec</v>
      </c>
      <c r="F5" s="21" t="str">
        <f>+'[2]W. VaR &amp; Peak Pos By Trader'!N6</f>
        <v>Total-01</v>
      </c>
      <c r="G5" s="20" t="str">
        <f>+'[2]W. VaR &amp; Peak Pos By Trader'!O6</f>
        <v>Total-02</v>
      </c>
      <c r="H5" s="21" t="str">
        <f>+'[2]W. VaR &amp; Peak Pos By Trader'!P6</f>
        <v>Total-03</v>
      </c>
      <c r="I5" s="20" t="str">
        <f>+'[2]W. VaR &amp; Peak Pos By Trader'!Q6</f>
        <v>Q1</v>
      </c>
      <c r="J5" s="20" t="str">
        <f>+'[2]W. VaR &amp; Peak Pos By Trader'!R6</f>
        <v>Q2</v>
      </c>
      <c r="K5" s="20" t="str">
        <f>+'[2]W. VaR &amp; Peak Pos By Trader'!S6</f>
        <v>Q3</v>
      </c>
      <c r="L5" s="20" t="str">
        <f>+'[2]W. VaR &amp; Peak Pos By Trader'!T6</f>
        <v>Q4</v>
      </c>
      <c r="M5" s="21" t="str">
        <f>+'[2]W. VaR &amp; Peak Pos By Trader'!U6</f>
        <v>Total</v>
      </c>
      <c r="N5" s="22" t="str">
        <f>+'[2]W. VaR &amp; Peak Pos By Trader'!V6</f>
        <v>TOTAL</v>
      </c>
    </row>
    <row r="6" spans="1:14" x14ac:dyDescent="0.2">
      <c r="A6" s="23" t="str">
        <f>+'[2]W. VaR &amp; Peak Pos By Trader'!$C$33</f>
        <v>Bob Badeer</v>
      </c>
      <c r="B6" s="24">
        <f>+'[2]W. VaR &amp; Peak Pos By Trader'!$D$33</f>
        <v>925992.895033426</v>
      </c>
      <c r="C6" s="158">
        <f>+'[2]W. VaR &amp; Peak Pos By Trader'!$E$33</f>
        <v>16168.850960638956</v>
      </c>
      <c r="D6" s="25">
        <f>+'[2]W. VaR &amp; Peak Pos By Trader'!L33</f>
        <v>-3788.7409752499316</v>
      </c>
      <c r="E6" s="26">
        <f>+'[2]W. VaR &amp; Peak Pos By Trader'!M33</f>
        <v>49820.157740891002</v>
      </c>
      <c r="F6" s="27">
        <f>+'[2]W. VaR &amp; Peak Pos By Trader'!N33</f>
        <v>46031.416765641072</v>
      </c>
      <c r="G6" s="26">
        <f>+'[2]W. VaR &amp; Peak Pos By Trader'!O33</f>
        <v>-290989.52087720507</v>
      </c>
      <c r="H6" s="27">
        <f>+'[2]W. VaR &amp; Peak Pos By Trader'!P33</f>
        <v>22172.168939182433</v>
      </c>
      <c r="I6" s="26">
        <f>+'[2]W. VaR &amp; Peak Pos By Trader'!Q33</f>
        <v>-88014.599577316592</v>
      </c>
      <c r="J6" s="26">
        <f>+'[2]W. VaR &amp; Peak Pos By Trader'!R33</f>
        <v>-71941.166963395837</v>
      </c>
      <c r="K6" s="26">
        <f>+'[2]W. VaR &amp; Peak Pos By Trader'!S33</f>
        <v>-63606.344421095695</v>
      </c>
      <c r="L6" s="26">
        <f>+'[2]W. VaR &amp; Peak Pos By Trader'!T33</f>
        <v>28051.664247671983</v>
      </c>
      <c r="M6" s="27">
        <f>+'[2]W. VaR &amp; Peak Pos By Trader'!U33</f>
        <v>-195510.44671413614</v>
      </c>
      <c r="N6" s="28">
        <f>+'[2]W. VaR &amp; Peak Pos By Trader'!V33</f>
        <v>-418296.38188651775</v>
      </c>
    </row>
    <row r="7" spans="1:14" x14ac:dyDescent="0.2">
      <c r="A7" s="23" t="str">
        <f>+'[2]W. VaR &amp; Peak Pos By Trader'!$C$34</f>
        <v>Mike Swerzbin</v>
      </c>
      <c r="B7" s="24">
        <f>+'[2]W. VaR &amp; Peak Pos By Trader'!$D$34</f>
        <v>4138300.06638298</v>
      </c>
      <c r="C7" s="158">
        <f>+'[2]W. VaR &amp; Peak Pos By Trader'!$E$34</f>
        <v>-6291.2099957200699</v>
      </c>
      <c r="D7" s="25">
        <f>+'[2]W. VaR &amp; Peak Pos By Trader'!L34</f>
        <v>38938.611948713587</v>
      </c>
      <c r="E7" s="26">
        <f>+'[2]W. VaR &amp; Peak Pos By Trader'!M34</f>
        <v>-34692.141067101882</v>
      </c>
      <c r="F7" s="27">
        <f>+'[2]W. VaR &amp; Peak Pos By Trader'!N34</f>
        <v>4246.4708816117054</v>
      </c>
      <c r="G7" s="26">
        <f>+'[2]W. VaR &amp; Peak Pos By Trader'!O34</f>
        <v>-790735.24110815336</v>
      </c>
      <c r="H7" s="27">
        <f>+'[2]W. VaR &amp; Peak Pos By Trader'!P34</f>
        <v>236536.4907132714</v>
      </c>
      <c r="I7" s="26">
        <f>+'[2]W. VaR &amp; Peak Pos By Trader'!Q34</f>
        <v>-545675.16319392354</v>
      </c>
      <c r="J7" s="26">
        <f>+'[2]W. VaR &amp; Peak Pos By Trader'!R34</f>
        <v>132439.50596103983</v>
      </c>
      <c r="K7" s="26">
        <f>+'[2]W. VaR &amp; Peak Pos By Trader'!S34</f>
        <v>-458011.2091533335</v>
      </c>
      <c r="L7" s="26">
        <f>+'[2]W. VaR &amp; Peak Pos By Trader'!T34</f>
        <v>-321311.62928072957</v>
      </c>
      <c r="M7" s="27">
        <f>+'[2]W. VaR &amp; Peak Pos By Trader'!U34</f>
        <v>-1192558.4956669468</v>
      </c>
      <c r="N7" s="28">
        <f>+'[2]W. VaR &amp; Peak Pos By Trader'!V34</f>
        <v>-1742510.7751802169</v>
      </c>
    </row>
    <row r="8" spans="1:14" x14ac:dyDescent="0.2">
      <c r="A8" s="23" t="str">
        <f>+'[2]W. VaR &amp; Peak Pos By Trader'!$C$35</f>
        <v>Matt Motley</v>
      </c>
      <c r="B8" s="24">
        <f>+'[2]W. VaR &amp; Peak Pos By Trader'!$D$35</f>
        <v>3107813.9997660997</v>
      </c>
      <c r="C8" s="158">
        <f>+'[2]W. VaR &amp; Peak Pos By Trader'!$E$35</f>
        <v>-83025.877332009841</v>
      </c>
      <c r="D8" s="25">
        <f>+'[2]W. VaR &amp; Peak Pos By Trader'!L35</f>
        <v>220.96216619525111</v>
      </c>
      <c r="E8" s="26">
        <f>+'[2]W. VaR &amp; Peak Pos By Trader'!M35</f>
        <v>118484.20509857759</v>
      </c>
      <c r="F8" s="27">
        <f>+'[2]W. VaR &amp; Peak Pos By Trader'!N35</f>
        <v>118705.16726477284</v>
      </c>
      <c r="G8" s="26">
        <f>+'[2]W. VaR &amp; Peak Pos By Trader'!O35</f>
        <v>-1562677.2595548513</v>
      </c>
      <c r="H8" s="27">
        <f>+'[2]W. VaR &amp; Peak Pos By Trader'!P35</f>
        <v>-750856.23868272291</v>
      </c>
      <c r="I8" s="26">
        <f>+'[2]W. VaR &amp; Peak Pos By Trader'!Q35</f>
        <v>-109598.41693173752</v>
      </c>
      <c r="J8" s="26">
        <f>+'[2]W. VaR &amp; Peak Pos By Trader'!R35</f>
        <v>-81061.850849418959</v>
      </c>
      <c r="K8" s="26">
        <f>+'[2]W. VaR &amp; Peak Pos By Trader'!S35</f>
        <v>-530036.49979246256</v>
      </c>
      <c r="L8" s="26">
        <f>+'[2]W. VaR &amp; Peak Pos By Trader'!T35</f>
        <v>52099.778903033075</v>
      </c>
      <c r="M8" s="27">
        <f>+'[2]W. VaR &amp; Peak Pos By Trader'!U35</f>
        <v>-668596.98867058591</v>
      </c>
      <c r="N8" s="28">
        <f>+'[2]W. VaR &amp; Peak Pos By Trader'!V35</f>
        <v>-2863425.3196433876</v>
      </c>
    </row>
    <row r="9" spans="1:14" x14ac:dyDescent="0.2">
      <c r="A9" s="23" t="str">
        <f>+'[2]W. VaR &amp; Peak Pos By Trader'!$C$36</f>
        <v>Tim Belden</v>
      </c>
      <c r="B9" s="24">
        <f>+'[2]W. VaR &amp; Peak Pos By Trader'!$D$36</f>
        <v>654908.70356600604</v>
      </c>
      <c r="C9" s="158">
        <f>+'[2]W. VaR &amp; Peak Pos By Trader'!$E$36</f>
        <v>5060.5581518909894</v>
      </c>
      <c r="D9" s="25">
        <f>+'[2]W. VaR &amp; Peak Pos By Trader'!L36</f>
        <v>27411.78607293739</v>
      </c>
      <c r="E9" s="26">
        <f>+'[2]W. VaR &amp; Peak Pos By Trader'!M36</f>
        <v>-70642.356085141451</v>
      </c>
      <c r="F9" s="27">
        <f>+'[2]W. VaR &amp; Peak Pos By Trader'!N36</f>
        <v>-43230.570012204058</v>
      </c>
      <c r="G9" s="26">
        <f>+'[2]W. VaR &amp; Peak Pos By Trader'!O36</f>
        <v>-356518.95456528134</v>
      </c>
      <c r="H9" s="27">
        <f>+'[2]W. VaR &amp; Peak Pos By Trader'!P36</f>
        <v>-30959.08968910297</v>
      </c>
      <c r="I9" s="26">
        <f>+'[2]W. VaR &amp; Peak Pos By Trader'!Q36</f>
        <v>63664.854420004223</v>
      </c>
      <c r="J9" s="26">
        <f>+'[2]W. VaR &amp; Peak Pos By Trader'!R36</f>
        <v>223075.56042626567</v>
      </c>
      <c r="K9" s="26">
        <f>+'[2]W. VaR &amp; Peak Pos By Trader'!S36</f>
        <v>60414.939308008121</v>
      </c>
      <c r="L9" s="26">
        <f>+'[2]W. VaR &amp; Peak Pos By Trader'!T36</f>
        <v>85805.92663282092</v>
      </c>
      <c r="M9" s="27">
        <f>+'[2]W. VaR &amp; Peak Pos By Trader'!U36</f>
        <v>432961.28078709892</v>
      </c>
      <c r="N9" s="28">
        <f>+'[2]W. VaR &amp; Peak Pos By Trader'!V36</f>
        <v>2252.6665205105674</v>
      </c>
    </row>
    <row r="10" spans="1:14" x14ac:dyDescent="0.2">
      <c r="A10" s="23" t="str">
        <f>+'[2]W. VaR &amp; Peak Pos By Trader'!$C$38</f>
        <v>Mike Swerzbin, Tim Belden</v>
      </c>
      <c r="B10" s="24"/>
      <c r="C10" s="158"/>
      <c r="D10" s="25">
        <f>+'[2]W. VaR &amp; Peak Pos By Trader'!L37</f>
        <v>0</v>
      </c>
      <c r="E10" s="26">
        <f>+'[2]W. VaR &amp; Peak Pos By Trader'!M37</f>
        <v>6134.1567905486154</v>
      </c>
      <c r="F10" s="27">
        <f>+'[2]W. VaR &amp; Peak Pos By Trader'!N37</f>
        <v>6134.1567905486154</v>
      </c>
      <c r="G10" s="26">
        <f>+'[2]W. VaR &amp; Peak Pos By Trader'!O37</f>
        <v>2018.9520683372298</v>
      </c>
      <c r="H10" s="27">
        <f>+'[2]W. VaR &amp; Peak Pos By Trader'!P37</f>
        <v>0</v>
      </c>
      <c r="I10" s="26">
        <f>+'[2]W. VaR &amp; Peak Pos By Trader'!Q37</f>
        <v>0</v>
      </c>
      <c r="J10" s="26">
        <f>+'[2]W. VaR &amp; Peak Pos By Trader'!R37</f>
        <v>0</v>
      </c>
      <c r="K10" s="26">
        <f>+'[2]W. VaR &amp; Peak Pos By Trader'!S37</f>
        <v>0</v>
      </c>
      <c r="L10" s="26">
        <f>+'[2]W. VaR &amp; Peak Pos By Trader'!T37</f>
        <v>0</v>
      </c>
      <c r="M10" s="27">
        <f>+'[2]W. VaR &amp; Peak Pos By Trader'!U37</f>
        <v>0</v>
      </c>
      <c r="N10" s="28">
        <f>+'[2]W. VaR &amp; Peak Pos By Trader'!V37</f>
        <v>8153.1088588858456</v>
      </c>
    </row>
    <row r="11" spans="1:14" x14ac:dyDescent="0.2">
      <c r="A11" s="23" t="str">
        <f>+'[2]W. VaR &amp; Peak Pos By Trader'!$C$39</f>
        <v>Chris Mallory</v>
      </c>
      <c r="B11" s="24">
        <f>+'[2]W. VaR &amp; Peak Pos By Trader'!$D$39</f>
        <v>168702.13442284701</v>
      </c>
      <c r="C11" s="158">
        <f>+'[2]W. VaR &amp; Peak Pos By Trader'!$E$39</f>
        <v>20677.667110217008</v>
      </c>
      <c r="D11" s="25">
        <f>+'[2]W. VaR &amp; Peak Pos By Trader'!L39</f>
        <v>3001.1462352216563</v>
      </c>
      <c r="E11" s="26">
        <f>+'[2]W. VaR &amp; Peak Pos By Trader'!M39</f>
        <v>-10558.882846482316</v>
      </c>
      <c r="F11" s="27">
        <f>+'[2]W. VaR &amp; Peak Pos By Trader'!N39</f>
        <v>-7557.7366112606596</v>
      </c>
      <c r="G11" s="26">
        <f>+'[2]W. VaR &amp; Peak Pos By Trader'!O39</f>
        <v>-57342.660835909985</v>
      </c>
      <c r="H11" s="27">
        <f>+'[2]W. VaR &amp; Peak Pos By Trader'!P39</f>
        <v>0</v>
      </c>
      <c r="I11" s="26">
        <f>+'[2]W. VaR &amp; Peak Pos By Trader'!Q39</f>
        <v>0</v>
      </c>
      <c r="J11" s="26">
        <f>+'[2]W. VaR &amp; Peak Pos By Trader'!R39</f>
        <v>0</v>
      </c>
      <c r="K11" s="26">
        <f>+'[2]W. VaR &amp; Peak Pos By Trader'!S39</f>
        <v>0</v>
      </c>
      <c r="L11" s="26">
        <f>+'[2]W. VaR &amp; Peak Pos By Trader'!T39</f>
        <v>0</v>
      </c>
      <c r="M11" s="27">
        <f>+'[2]W. VaR &amp; Peak Pos By Trader'!U39</f>
        <v>0</v>
      </c>
      <c r="N11" s="28">
        <f>+'[2]W. VaR &amp; Peak Pos By Trader'!V39</f>
        <v>-64900.397447170646</v>
      </c>
    </row>
    <row r="12" spans="1:14" x14ac:dyDescent="0.2">
      <c r="A12" s="23" t="str">
        <f>+'[2]W. VaR &amp; Peak Pos By Trader'!$C$40</f>
        <v>Sean Crandall, Diana Scholtes</v>
      </c>
      <c r="B12" s="24">
        <f>+'[2]W. VaR &amp; Peak Pos By Trader'!$D$40</f>
        <v>199540.67568387304</v>
      </c>
      <c r="C12" s="158">
        <f>+'[2]W. VaR &amp; Peak Pos By Trader'!$E$40</f>
        <v>17586.389353228966</v>
      </c>
      <c r="D12" s="25">
        <f>+'[2]W. VaR &amp; Peak Pos By Trader'!L40</f>
        <v>-8301.6041755546648</v>
      </c>
      <c r="E12" s="26">
        <f>+'[2]W. VaR &amp; Peak Pos By Trader'!M40</f>
        <v>20824.75975911257</v>
      </c>
      <c r="F12" s="27">
        <f>+'[2]W. VaR &amp; Peak Pos By Trader'!N40</f>
        <v>12523.155583557906</v>
      </c>
      <c r="G12" s="26">
        <f>+'[2]W. VaR &amp; Peak Pos By Trader'!O40</f>
        <v>-94017.393853118643</v>
      </c>
      <c r="H12" s="27">
        <f>+'[2]W. VaR &amp; Peak Pos By Trader'!P40</f>
        <v>0</v>
      </c>
      <c r="I12" s="26">
        <f>+'[2]W. VaR &amp; Peak Pos By Trader'!Q40</f>
        <v>0</v>
      </c>
      <c r="J12" s="26">
        <f>+'[2]W. VaR &amp; Peak Pos By Trader'!R40</f>
        <v>0</v>
      </c>
      <c r="K12" s="26">
        <f>+'[2]W. VaR &amp; Peak Pos By Trader'!S40</f>
        <v>0</v>
      </c>
      <c r="L12" s="26">
        <f>+'[2]W. VaR &amp; Peak Pos By Trader'!T40</f>
        <v>0</v>
      </c>
      <c r="M12" s="27">
        <f>+'[2]W. VaR &amp; Peak Pos By Trader'!U40</f>
        <v>0</v>
      </c>
      <c r="N12" s="28">
        <f>+'[2]W. VaR &amp; Peak Pos By Trader'!V40</f>
        <v>-81494.238269560738</v>
      </c>
    </row>
    <row r="13" spans="1:14" x14ac:dyDescent="0.2">
      <c r="A13" s="23" t="str">
        <f>+'[2]W. VaR &amp; Peak Pos By Trader'!$C$41</f>
        <v>Tom Alonso, Mark Fischer</v>
      </c>
      <c r="B13" s="24">
        <f>+'[2]W. VaR &amp; Peak Pos By Trader'!$D$41</f>
        <v>121788.99876822002</v>
      </c>
      <c r="C13" s="158">
        <f>+'[2]W. VaR &amp; Peak Pos By Trader'!$E$41</f>
        <v>30357.063316106971</v>
      </c>
      <c r="D13" s="25">
        <f>+'[2]W. VaR &amp; Peak Pos By Trader'!L41</f>
        <v>44135.803990699256</v>
      </c>
      <c r="E13" s="26">
        <f>+'[2]W. VaR &amp; Peak Pos By Trader'!M41</f>
        <v>24902.100114769219</v>
      </c>
      <c r="F13" s="27">
        <f>+'[2]W. VaR &amp; Peak Pos By Trader'!N41</f>
        <v>69037.904105468479</v>
      </c>
      <c r="G13" s="26">
        <f>+'[2]W. VaR &amp; Peak Pos By Trader'!O41</f>
        <v>-81763.802836380273</v>
      </c>
      <c r="H13" s="27">
        <f>+'[2]W. VaR &amp; Peak Pos By Trader'!P41</f>
        <v>0</v>
      </c>
      <c r="I13" s="26">
        <f>+'[2]W. VaR &amp; Peak Pos By Trader'!Q41</f>
        <v>0</v>
      </c>
      <c r="J13" s="26">
        <f>+'[2]W. VaR &amp; Peak Pos By Trader'!R41</f>
        <v>0</v>
      </c>
      <c r="K13" s="26">
        <f>+'[2]W. VaR &amp; Peak Pos By Trader'!S41</f>
        <v>0</v>
      </c>
      <c r="L13" s="26">
        <f>+'[2]W. VaR &amp; Peak Pos By Trader'!T41</f>
        <v>0</v>
      </c>
      <c r="M13" s="27">
        <f>+'[2]W. VaR &amp; Peak Pos By Trader'!U41</f>
        <v>0</v>
      </c>
      <c r="N13" s="28">
        <f>+'[2]W. VaR &amp; Peak Pos By Trader'!V41</f>
        <v>-12725.898730911798</v>
      </c>
    </row>
    <row r="14" spans="1:14" x14ac:dyDescent="0.2">
      <c r="A14" s="23" t="str">
        <f>+'[2]W. VaR &amp; Peak Pos By Trader'!$C$46</f>
        <v>Chris Foster</v>
      </c>
      <c r="B14" s="24"/>
      <c r="C14" s="158"/>
      <c r="D14" s="25">
        <f>+'[2]W. VaR &amp; Peak Pos By Trader'!L46</f>
        <v>-22.949647896061901</v>
      </c>
      <c r="E14" s="26">
        <f>+'[2]W. VaR &amp; Peak Pos By Trader'!M46</f>
        <v>0</v>
      </c>
      <c r="F14" s="27">
        <f>+'[2]W. VaR &amp; Peak Pos By Trader'!N46</f>
        <v>-22.949647896061901</v>
      </c>
      <c r="G14" s="26">
        <f>+'[2]W. VaR &amp; Peak Pos By Trader'!O46</f>
        <v>0</v>
      </c>
      <c r="H14" s="27">
        <f>+'[2]W. VaR &amp; Peak Pos By Trader'!P46</f>
        <v>0</v>
      </c>
      <c r="I14" s="26">
        <f>+'[2]W. VaR &amp; Peak Pos By Trader'!Q46</f>
        <v>0</v>
      </c>
      <c r="J14" s="26">
        <f>+'[2]W. VaR &amp; Peak Pos By Trader'!R46</f>
        <v>0</v>
      </c>
      <c r="K14" s="26">
        <f>+'[2]W. VaR &amp; Peak Pos By Trader'!S46</f>
        <v>0</v>
      </c>
      <c r="L14" s="26">
        <f>+'[2]W. VaR &amp; Peak Pos By Trader'!T46</f>
        <v>0</v>
      </c>
      <c r="M14" s="27">
        <f>+'[2]W. VaR &amp; Peak Pos By Trader'!U46</f>
        <v>0</v>
      </c>
      <c r="N14" s="28">
        <f>+'[2]W. VaR &amp; Peak Pos By Trader'!V46</f>
        <v>-22.949647896061901</v>
      </c>
    </row>
    <row r="15" spans="1:14" ht="12" thickBot="1" x14ac:dyDescent="0.25">
      <c r="A15" s="29" t="str">
        <f>+'[2]W. VaR &amp; Peak Pos By Trader'!$C$47</f>
        <v>Jeff Richter</v>
      </c>
      <c r="B15" s="24"/>
      <c r="C15" s="158"/>
      <c r="D15" s="30">
        <f>+'[2]W. VaR &amp; Peak Pos By Trader'!L47</f>
        <v>-4965.1064317736582</v>
      </c>
      <c r="E15" s="31">
        <f>+'[2]W. VaR &amp; Peak Pos By Trader'!M47</f>
        <v>1315.934547136894</v>
      </c>
      <c r="F15" s="32">
        <f>+'[2]W. VaR &amp; Peak Pos By Trader'!N47</f>
        <v>-3649.1718846367639</v>
      </c>
      <c r="G15" s="31">
        <f>+'[2]W. VaR &amp; Peak Pos By Trader'!O47</f>
        <v>-51250.784210795086</v>
      </c>
      <c r="H15" s="32">
        <f>+'[2]W. VaR &amp; Peak Pos By Trader'!P47</f>
        <v>-110830.80048224911</v>
      </c>
      <c r="I15" s="31">
        <f>+'[2]W. VaR &amp; Peak Pos By Trader'!Q47</f>
        <v>-21401.729402508961</v>
      </c>
      <c r="J15" s="31">
        <f>+'[2]W. VaR &amp; Peak Pos By Trader'!R47</f>
        <v>-29022.224485527979</v>
      </c>
      <c r="K15" s="31">
        <f>+'[2]W. VaR &amp; Peak Pos By Trader'!S47</f>
        <v>-28195.167013660161</v>
      </c>
      <c r="L15" s="31">
        <f>+'[2]W. VaR &amp; Peak Pos By Trader'!T47</f>
        <v>0</v>
      </c>
      <c r="M15" s="32">
        <f>+'[2]W. VaR &amp; Peak Pos By Trader'!U47</f>
        <v>-78619.120901697097</v>
      </c>
      <c r="N15" s="33">
        <f>+'[2]W. VaR &amp; Peak Pos By Trader'!V47</f>
        <v>-244349.87747937808</v>
      </c>
    </row>
    <row r="16" spans="1:14" ht="15" customHeight="1" thickBot="1" x14ac:dyDescent="0.25">
      <c r="A16" s="34" t="s">
        <v>5</v>
      </c>
      <c r="B16" s="35">
        <f>+'[2]W. VaR &amp; Peak Pos By Trader'!$D$49</f>
        <v>8226751.5085815899</v>
      </c>
      <c r="C16" s="159">
        <f>+'[2]W. VaR &amp; Peak Pos By Trader'!$E$49</f>
        <v>-49202.586347229779</v>
      </c>
      <c r="D16" s="36">
        <f t="shared" ref="D16:N16" si="0">SUM(D6:D15)</f>
        <v>96629.909183292839</v>
      </c>
      <c r="E16" s="37">
        <f t="shared" si="0"/>
        <v>105587.93405231021</v>
      </c>
      <c r="F16" s="38">
        <f t="shared" si="0"/>
        <v>202217.8432356031</v>
      </c>
      <c r="G16" s="37">
        <f t="shared" si="0"/>
        <v>-3283276.6657733582</v>
      </c>
      <c r="H16" s="38">
        <f t="shared" si="0"/>
        <v>-633937.46920162113</v>
      </c>
      <c r="I16" s="37">
        <f t="shared" si="0"/>
        <v>-701025.05468548241</v>
      </c>
      <c r="J16" s="37">
        <f t="shared" si="0"/>
        <v>173489.82408896272</v>
      </c>
      <c r="K16" s="37">
        <f t="shared" si="0"/>
        <v>-1019434.2810725438</v>
      </c>
      <c r="L16" s="37">
        <f t="shared" si="0"/>
        <v>-155354.25949720363</v>
      </c>
      <c r="M16" s="38">
        <f t="shared" si="0"/>
        <v>-1702323.7711662669</v>
      </c>
      <c r="N16" s="39">
        <f t="shared" si="0"/>
        <v>-5417320.0629056431</v>
      </c>
    </row>
    <row r="17" spans="1:14" x14ac:dyDescent="0.2">
      <c r="A17" s="40"/>
      <c r="B17" s="40"/>
      <c r="D17" s="41"/>
      <c r="F17" s="42"/>
      <c r="H17" s="42"/>
      <c r="M17" s="42"/>
    </row>
    <row r="18" spans="1:14" x14ac:dyDescent="0.2">
      <c r="A18" s="40"/>
      <c r="B18" s="40"/>
      <c r="D18" s="41"/>
      <c r="F18" s="42"/>
      <c r="H18" s="42"/>
      <c r="M18" s="42"/>
    </row>
    <row r="19" spans="1:14" x14ac:dyDescent="0.2">
      <c r="A19" s="40"/>
      <c r="B19" s="40"/>
      <c r="D19" s="41"/>
      <c r="F19" s="42"/>
      <c r="H19" s="42"/>
      <c r="M19" s="42"/>
    </row>
    <row r="20" spans="1:14" ht="12.75" x14ac:dyDescent="0.2">
      <c r="A20" s="43" t="s">
        <v>6</v>
      </c>
      <c r="B20" s="43"/>
      <c r="C20" s="161"/>
      <c r="D20" s="12"/>
      <c r="E20" s="44"/>
      <c r="F20" s="45"/>
      <c r="G20" s="44"/>
      <c r="H20" s="45"/>
      <c r="I20" s="46"/>
      <c r="J20" s="46"/>
      <c r="K20" s="46"/>
      <c r="L20" s="46"/>
      <c r="M20" s="14"/>
      <c r="N20" s="44"/>
    </row>
    <row r="21" spans="1:14" x14ac:dyDescent="0.2">
      <c r="A21" s="40"/>
      <c r="B21" s="40"/>
      <c r="D21" s="47"/>
      <c r="E21" s="48"/>
      <c r="F21" s="49"/>
      <c r="G21" s="48"/>
      <c r="H21" s="49"/>
      <c r="I21" s="48"/>
      <c r="J21" s="48"/>
      <c r="K21" s="48"/>
      <c r="L21" s="48"/>
      <c r="M21" s="49"/>
      <c r="N21" s="48" t="s">
        <v>7</v>
      </c>
    </row>
    <row r="22" spans="1:14" x14ac:dyDescent="0.2">
      <c r="A22" s="40" t="str">
        <f>+'[2]W. VaR &amp; Off-Peak Pos By Trader'!$C$33</f>
        <v>Bob Badeer</v>
      </c>
      <c r="B22" s="40"/>
      <c r="D22" s="25">
        <f>+'[2]W. VaR &amp; Off-Peak Pos By Trader'!L33</f>
        <v>1103.1587992714694</v>
      </c>
      <c r="E22" s="50">
        <f>+'[2]W. VaR &amp; Off-Peak Pos By Trader'!M33</f>
        <v>-16444.864361550455</v>
      </c>
      <c r="F22" s="27">
        <f>+'[2]W. VaR &amp; Off-Peak Pos By Trader'!N33</f>
        <v>-15341.705562278985</v>
      </c>
      <c r="G22" s="50">
        <f>+'[2]W. VaR &amp; Off-Peak Pos By Trader'!O33</f>
        <v>-367666.56934378657</v>
      </c>
      <c r="H22" s="27">
        <f>+'[2]W. VaR &amp; Off-Peak Pos By Trader'!P33</f>
        <v>-118489.25492389828</v>
      </c>
      <c r="I22" s="50">
        <f>+'[2]W. VaR &amp; Off-Peak Pos By Trader'!Q33</f>
        <v>-57342.808601992008</v>
      </c>
      <c r="J22" s="50">
        <f>+'[2]W. VaR &amp; Off-Peak Pos By Trader'!R33</f>
        <v>-36745.201322468776</v>
      </c>
      <c r="K22" s="50">
        <f>+'[2]W. VaR &amp; Off-Peak Pos By Trader'!S33</f>
        <v>-10082.565837428992</v>
      </c>
      <c r="L22" s="50">
        <f>+'[2]W. VaR &amp; Off-Peak Pos By Trader'!T33</f>
        <v>41599.990537085105</v>
      </c>
      <c r="M22" s="27">
        <f>+'[2]W. VaR &amp; Off-Peak Pos By Trader'!U33</f>
        <v>-62570.585224804672</v>
      </c>
      <c r="N22" s="51">
        <f>+'[2]W. VaR &amp; Off-Peak Pos By Trader'!V33</f>
        <v>-564068.11505476851</v>
      </c>
    </row>
    <row r="23" spans="1:14" x14ac:dyDescent="0.2">
      <c r="A23" s="40" t="str">
        <f>+'[2]W. VaR &amp; Off-Peak Pos By Trader'!$C$34</f>
        <v>Mike Swerzbin</v>
      </c>
      <c r="B23" s="40"/>
      <c r="D23" s="25">
        <f>+'[2]W. VaR &amp; Off-Peak Pos By Trader'!L34</f>
        <v>-838.60776732209683</v>
      </c>
      <c r="E23" s="50">
        <f>+'[2]W. VaR &amp; Off-Peak Pos By Trader'!M34</f>
        <v>64413.837993082707</v>
      </c>
      <c r="F23" s="27">
        <f>+'[2]W. VaR &amp; Off-Peak Pos By Trader'!N34</f>
        <v>63575.230225760613</v>
      </c>
      <c r="G23" s="50">
        <f>+'[2]W. VaR &amp; Off-Peak Pos By Trader'!O34</f>
        <v>-699155.85023351852</v>
      </c>
      <c r="H23" s="27">
        <f>+'[2]W. VaR &amp; Off-Peak Pos By Trader'!P34</f>
        <v>-494979.35300375853</v>
      </c>
      <c r="I23" s="50">
        <f>+'[2]W. VaR &amp; Off-Peak Pos By Trader'!Q34</f>
        <v>-325895.70438351721</v>
      </c>
      <c r="J23" s="50">
        <f>+'[2]W. VaR &amp; Off-Peak Pos By Trader'!R34</f>
        <v>296700.25277634809</v>
      </c>
      <c r="K23" s="50">
        <f>+'[2]W. VaR &amp; Off-Peak Pos By Trader'!S34</f>
        <v>-273436.6616114754</v>
      </c>
      <c r="L23" s="50">
        <f>+'[2]W. VaR &amp; Off-Peak Pos By Trader'!T34</f>
        <v>-81933.061839712129</v>
      </c>
      <c r="M23" s="27">
        <f>+'[2]W. VaR &amp; Off-Peak Pos By Trader'!U34</f>
        <v>-384565.17505835666</v>
      </c>
      <c r="N23" s="51">
        <f>+'[2]W. VaR &amp; Off-Peak Pos By Trader'!V34</f>
        <v>-1515125.1480698732</v>
      </c>
    </row>
    <row r="24" spans="1:14" x14ac:dyDescent="0.2">
      <c r="A24" s="40" t="str">
        <f>+'[2]W. VaR &amp; Off-Peak Pos By Trader'!$C$35</f>
        <v>Matt Motley</v>
      </c>
      <c r="B24" s="40"/>
      <c r="D24" s="25">
        <f>+'[2]W. VaR &amp; Off-Peak Pos By Trader'!L35</f>
        <v>-2844.7827996165838</v>
      </c>
      <c r="E24" s="50">
        <f>+'[2]W. VaR &amp; Off-Peak Pos By Trader'!M35</f>
        <v>24891.0092736117</v>
      </c>
      <c r="F24" s="27">
        <f>+'[2]W. VaR &amp; Off-Peak Pos By Trader'!N35</f>
        <v>22046.226473995117</v>
      </c>
      <c r="G24" s="50">
        <f>+'[2]W. VaR &amp; Off-Peak Pos By Trader'!O35</f>
        <v>-582301.71311533032</v>
      </c>
      <c r="H24" s="27">
        <f>+'[2]W. VaR &amp; Off-Peak Pos By Trader'!P35</f>
        <v>-931634.8661851614</v>
      </c>
      <c r="I24" s="50">
        <f>+'[2]W. VaR &amp; Off-Peak Pos By Trader'!Q35</f>
        <v>-410285.2426363281</v>
      </c>
      <c r="J24" s="50">
        <f>+'[2]W. VaR &amp; Off-Peak Pos By Trader'!R35</f>
        <v>-375933.94512395037</v>
      </c>
      <c r="K24" s="50">
        <f>+'[2]W. VaR &amp; Off-Peak Pos By Trader'!S35</f>
        <v>-382640.11765588832</v>
      </c>
      <c r="L24" s="50">
        <f>+'[2]W. VaR &amp; Off-Peak Pos By Trader'!T35</f>
        <v>-260280.54668485426</v>
      </c>
      <c r="M24" s="27">
        <f>+'[2]W. VaR &amp; Off-Peak Pos By Trader'!U35</f>
        <v>-1429139.852101021</v>
      </c>
      <c r="N24" s="51">
        <f>+'[2]W. VaR &amp; Off-Peak Pos By Trader'!V35</f>
        <v>-2921030.2049275176</v>
      </c>
    </row>
    <row r="25" spans="1:14" x14ac:dyDescent="0.2">
      <c r="A25" s="40" t="str">
        <f>+'[2]W. VaR &amp; Off-Peak Pos By Trader'!$C$36</f>
        <v>Tim Belden</v>
      </c>
      <c r="B25" s="40"/>
      <c r="D25" s="25">
        <f>+'[2]W. VaR &amp; Off-Peak Pos By Trader'!L36</f>
        <v>-4455.8667842802197</v>
      </c>
      <c r="E25" s="50">
        <f>+'[2]W. VaR &amp; Off-Peak Pos By Trader'!M36</f>
        <v>274.07732311333154</v>
      </c>
      <c r="F25" s="27">
        <f>+'[2]W. VaR &amp; Off-Peak Pos By Trader'!N36</f>
        <v>-4181.789461166888</v>
      </c>
      <c r="G25" s="50">
        <f>+'[2]W. VaR &amp; Off-Peak Pos By Trader'!O36</f>
        <v>-237999.48258710772</v>
      </c>
      <c r="H25" s="27">
        <f>+'[2]W. VaR &amp; Off-Peak Pos By Trader'!P36</f>
        <v>-139411.59882887657</v>
      </c>
      <c r="I25" s="50">
        <f>+'[2]W. VaR &amp; Off-Peak Pos By Trader'!Q36</f>
        <v>5014.2080830338227</v>
      </c>
      <c r="J25" s="50">
        <f>+'[2]W. VaR &amp; Off-Peak Pos By Trader'!R36</f>
        <v>128597.39592957286</v>
      </c>
      <c r="K25" s="50">
        <f>+'[2]W. VaR &amp; Off-Peak Pos By Trader'!S36</f>
        <v>4298.8117275831009</v>
      </c>
      <c r="L25" s="50">
        <f>+'[2]W. VaR &amp; Off-Peak Pos By Trader'!T36</f>
        <v>24603.765972773166</v>
      </c>
      <c r="M25" s="27">
        <f>+'[2]W. VaR &amp; Off-Peak Pos By Trader'!U36</f>
        <v>162514.18171296292</v>
      </c>
      <c r="N25" s="51">
        <f>+'[2]W. VaR &amp; Off-Peak Pos By Trader'!V36</f>
        <v>-219078.68916418822</v>
      </c>
    </row>
    <row r="26" spans="1:14" x14ac:dyDescent="0.2">
      <c r="A26" s="40" t="str">
        <f>+'[2]W. VaR &amp; Off-Peak Pos By Trader'!$C$37</f>
        <v>Mike Swerzbin, Tim Belden</v>
      </c>
      <c r="B26" s="40"/>
      <c r="D26" s="25">
        <f>+'[2]W. VaR &amp; Off-Peak Pos By Trader'!L37</f>
        <v>0</v>
      </c>
      <c r="E26" s="50">
        <f>+'[2]W. VaR &amp; Off-Peak Pos By Trader'!M37</f>
        <v>0</v>
      </c>
      <c r="F26" s="27">
        <f>+'[2]W. VaR &amp; Off-Peak Pos By Trader'!N37</f>
        <v>0</v>
      </c>
      <c r="G26" s="50">
        <f>+'[2]W. VaR &amp; Off-Peak Pos By Trader'!O37</f>
        <v>0</v>
      </c>
      <c r="H26" s="27">
        <f>+'[2]W. VaR &amp; Off-Peak Pos By Trader'!P37</f>
        <v>0</v>
      </c>
      <c r="I26" s="50">
        <f>+'[2]W. VaR &amp; Off-Peak Pos By Trader'!Q37</f>
        <v>0</v>
      </c>
      <c r="J26" s="50">
        <f>+'[2]W. VaR &amp; Off-Peak Pos By Trader'!R37</f>
        <v>0</v>
      </c>
      <c r="K26" s="50">
        <f>+'[2]W. VaR &amp; Off-Peak Pos By Trader'!S37</f>
        <v>0</v>
      </c>
      <c r="L26" s="50">
        <f>+'[2]W. VaR &amp; Off-Peak Pos By Trader'!T37</f>
        <v>0</v>
      </c>
      <c r="M26" s="27">
        <f>+'[2]W. VaR &amp; Off-Peak Pos By Trader'!U37</f>
        <v>0</v>
      </c>
      <c r="N26" s="51">
        <f>+'[2]W. VaR &amp; Off-Peak Pos By Trader'!V37</f>
        <v>0</v>
      </c>
    </row>
    <row r="27" spans="1:14" x14ac:dyDescent="0.2">
      <c r="A27" s="40" t="str">
        <f>+'[2]W. VaR &amp; Off-Peak Pos By Trader'!$C$38</f>
        <v>Chris Mallory</v>
      </c>
      <c r="B27" s="40"/>
      <c r="D27" s="25">
        <f>+'[2]W. VaR &amp; Off-Peak Pos By Trader'!L38</f>
        <v>-43680.37948986602</v>
      </c>
      <c r="E27" s="50">
        <f>+'[2]W. VaR &amp; Off-Peak Pos By Trader'!M38</f>
        <v>-4797.4780282344473</v>
      </c>
      <c r="F27" s="27">
        <f>+'[2]W. VaR &amp; Off-Peak Pos By Trader'!N38</f>
        <v>-48477.857518100471</v>
      </c>
      <c r="G27" s="50">
        <f>+'[2]W. VaR &amp; Off-Peak Pos By Trader'!O38</f>
        <v>-2817.2966213295131</v>
      </c>
      <c r="H27" s="27">
        <f>+'[2]W. VaR &amp; Off-Peak Pos By Trader'!P38</f>
        <v>0</v>
      </c>
      <c r="I27" s="50">
        <f>+'[2]W. VaR &amp; Off-Peak Pos By Trader'!Q38</f>
        <v>0</v>
      </c>
      <c r="J27" s="50">
        <f>+'[2]W. VaR &amp; Off-Peak Pos By Trader'!R38</f>
        <v>0</v>
      </c>
      <c r="K27" s="50">
        <f>+'[2]W. VaR &amp; Off-Peak Pos By Trader'!S38</f>
        <v>0</v>
      </c>
      <c r="L27" s="50">
        <f>+'[2]W. VaR &amp; Off-Peak Pos By Trader'!T38</f>
        <v>0</v>
      </c>
      <c r="M27" s="27">
        <f>+'[2]W. VaR &amp; Off-Peak Pos By Trader'!U38</f>
        <v>0</v>
      </c>
      <c r="N27" s="51">
        <f>+'[2]W. VaR &amp; Off-Peak Pos By Trader'!V38</f>
        <v>-51295.154139429986</v>
      </c>
    </row>
    <row r="28" spans="1:14" x14ac:dyDescent="0.2">
      <c r="A28" s="40" t="str">
        <f>+'[2]W. VaR &amp; Off-Peak Pos By Trader'!$C$39</f>
        <v>Sean Crandall, Diana Scholtes</v>
      </c>
      <c r="B28" s="40"/>
      <c r="D28" s="25">
        <f>+'[2]W. VaR &amp; Off-Peak Pos By Trader'!L39</f>
        <v>-13033.346062832648</v>
      </c>
      <c r="E28" s="50">
        <f>+'[2]W. VaR &amp; Off-Peak Pos By Trader'!M39</f>
        <v>259.89434570793929</v>
      </c>
      <c r="F28" s="27">
        <f>+'[2]W. VaR &amp; Off-Peak Pos By Trader'!N39</f>
        <v>-12773.45171712471</v>
      </c>
      <c r="G28" s="50">
        <f>+'[2]W. VaR &amp; Off-Peak Pos By Trader'!O39</f>
        <v>0</v>
      </c>
      <c r="H28" s="27">
        <f>+'[2]W. VaR &amp; Off-Peak Pos By Trader'!P39</f>
        <v>0</v>
      </c>
      <c r="I28" s="50">
        <f>+'[2]W. VaR &amp; Off-Peak Pos By Trader'!Q39</f>
        <v>0</v>
      </c>
      <c r="J28" s="50">
        <f>+'[2]W. VaR &amp; Off-Peak Pos By Trader'!R39</f>
        <v>0</v>
      </c>
      <c r="K28" s="50">
        <f>+'[2]W. VaR &amp; Off-Peak Pos By Trader'!S39</f>
        <v>0</v>
      </c>
      <c r="L28" s="50">
        <f>+'[2]W. VaR &amp; Off-Peak Pos By Trader'!T39</f>
        <v>0</v>
      </c>
      <c r="M28" s="27">
        <f>+'[2]W. VaR &amp; Off-Peak Pos By Trader'!U39</f>
        <v>0</v>
      </c>
      <c r="N28" s="51">
        <f>+'[2]W. VaR &amp; Off-Peak Pos By Trader'!V39</f>
        <v>-12773.45171712471</v>
      </c>
    </row>
    <row r="29" spans="1:14" x14ac:dyDescent="0.2">
      <c r="A29" s="40" t="str">
        <f>+'[2]W. VaR &amp; Off-Peak Pos By Trader'!$C$40</f>
        <v>Tom Alonso, Mark Fischer</v>
      </c>
      <c r="B29" s="40"/>
      <c r="D29" s="25">
        <f>+'[2]W. VaR &amp; Off-Peak Pos By Trader'!L40</f>
        <v>12109.431602894889</v>
      </c>
      <c r="E29" s="50">
        <f>+'[2]W. VaR &amp; Off-Peak Pos By Trader'!M40</f>
        <v>-8566.3224394806439</v>
      </c>
      <c r="F29" s="27">
        <f>+'[2]W. VaR &amp; Off-Peak Pos By Trader'!N40</f>
        <v>3543.1091634142449</v>
      </c>
      <c r="G29" s="50">
        <f>+'[2]W. VaR &amp; Off-Peak Pos By Trader'!O40</f>
        <v>-47940.858868744843</v>
      </c>
      <c r="H29" s="27">
        <f>+'[2]W. VaR &amp; Off-Peak Pos By Trader'!P40</f>
        <v>0</v>
      </c>
      <c r="I29" s="50">
        <f>+'[2]W. VaR &amp; Off-Peak Pos By Trader'!Q40</f>
        <v>0</v>
      </c>
      <c r="J29" s="50">
        <f>+'[2]W. VaR &amp; Off-Peak Pos By Trader'!R40</f>
        <v>0</v>
      </c>
      <c r="K29" s="50">
        <f>+'[2]W. VaR &amp; Off-Peak Pos By Trader'!S40</f>
        <v>0</v>
      </c>
      <c r="L29" s="50">
        <f>+'[2]W. VaR &amp; Off-Peak Pos By Trader'!T40</f>
        <v>0</v>
      </c>
      <c r="M29" s="27">
        <f>+'[2]W. VaR &amp; Off-Peak Pos By Trader'!U40</f>
        <v>0</v>
      </c>
      <c r="N29" s="51">
        <f>+'[2]W. VaR &amp; Off-Peak Pos By Trader'!V40</f>
        <v>-44397.7497053306</v>
      </c>
    </row>
    <row r="30" spans="1:14" x14ac:dyDescent="0.2">
      <c r="A30" s="40" t="str">
        <f>+'[2]W. VaR &amp; Off-Peak Pos By Trader'!$C$43</f>
        <v>Chris Foster</v>
      </c>
      <c r="B30" s="40"/>
      <c r="D30" s="25">
        <f>+'[2]W. VaR &amp; Off-Peak Pos By Trader'!L43</f>
        <v>-25.943080230320341</v>
      </c>
      <c r="E30" s="50">
        <f>+'[2]W. VaR &amp; Off-Peak Pos By Trader'!M43</f>
        <v>0</v>
      </c>
      <c r="F30" s="27">
        <f>+'[2]W. VaR &amp; Off-Peak Pos By Trader'!N43</f>
        <v>-25.943080230320341</v>
      </c>
      <c r="G30" s="50">
        <f>+'[2]W. VaR &amp; Off-Peak Pos By Trader'!O43</f>
        <v>-3.9128822025310002</v>
      </c>
      <c r="H30" s="27">
        <f>+'[2]W. VaR &amp; Off-Peak Pos By Trader'!P43</f>
        <v>0</v>
      </c>
      <c r="I30" s="50">
        <f>+'[2]W. VaR &amp; Off-Peak Pos By Trader'!Q43</f>
        <v>0</v>
      </c>
      <c r="J30" s="50">
        <f>+'[2]W. VaR &amp; Off-Peak Pos By Trader'!R43</f>
        <v>0</v>
      </c>
      <c r="K30" s="50">
        <f>+'[2]W. VaR &amp; Off-Peak Pos By Trader'!S43</f>
        <v>0</v>
      </c>
      <c r="L30" s="50">
        <f>+'[2]W. VaR &amp; Off-Peak Pos By Trader'!T43</f>
        <v>0</v>
      </c>
      <c r="M30" s="27">
        <f>+'[2]W. VaR &amp; Off-Peak Pos By Trader'!U43</f>
        <v>0</v>
      </c>
      <c r="N30" s="51">
        <f>+'[2]W. VaR &amp; Off-Peak Pos By Trader'!V43</f>
        <v>-29.855962432851342</v>
      </c>
    </row>
    <row r="31" spans="1:14" ht="12" thickBot="1" x14ac:dyDescent="0.25">
      <c r="A31" s="40" t="str">
        <f>+'[2]W. VaR &amp; Off-Peak Pos By Trader'!$C$45</f>
        <v>Jeff Richter</v>
      </c>
      <c r="B31" s="40"/>
      <c r="D31" s="25">
        <f>+'[2]W. VaR &amp; Off-Peak Pos By Trader'!L45</f>
        <v>-9115.999268626234</v>
      </c>
      <c r="E31" s="50">
        <f>+'[2]W. VaR &amp; Off-Peak Pos By Trader'!M45</f>
        <v>-7823.6621273378332</v>
      </c>
      <c r="F31" s="27">
        <f>+'[2]W. VaR &amp; Off-Peak Pos By Trader'!N45</f>
        <v>-16939.661395964067</v>
      </c>
      <c r="G31" s="50">
        <f>+'[2]W. VaR &amp; Off-Peak Pos By Trader'!O45</f>
        <v>-88147.69133395479</v>
      </c>
      <c r="H31" s="27">
        <f>+'[2]W. VaR &amp; Off-Peak Pos By Trader'!P45</f>
        <v>-87547.423066858377</v>
      </c>
      <c r="I31" s="50">
        <f>+'[2]W. VaR &amp; Off-Peak Pos By Trader'!Q45</f>
        <v>-16638.560407288453</v>
      </c>
      <c r="J31" s="50">
        <f>+'[2]W. VaR &amp; Off-Peak Pos By Trader'!R45</f>
        <v>-23186.851872416752</v>
      </c>
      <c r="K31" s="50">
        <f>+'[2]W. VaR &amp; Off-Peak Pos By Trader'!S45</f>
        <v>-22277.312924795791</v>
      </c>
      <c r="L31" s="50">
        <f>+'[2]W. VaR &amp; Off-Peak Pos By Trader'!T45</f>
        <v>0</v>
      </c>
      <c r="M31" s="27">
        <f>+'[2]W. VaR &amp; Off-Peak Pos By Trader'!U45</f>
        <v>-62102.725204500995</v>
      </c>
      <c r="N31" s="52">
        <f>+'[2]W. VaR &amp; Off-Peak Pos By Trader'!V45</f>
        <v>-254737.50100127823</v>
      </c>
    </row>
    <row r="32" spans="1:14" ht="13.5" customHeight="1" thickBot="1" x14ac:dyDescent="0.25">
      <c r="A32" s="53" t="s">
        <v>8</v>
      </c>
      <c r="B32" s="54"/>
      <c r="C32" s="162"/>
      <c r="D32" s="55">
        <f t="shared" ref="D32:N32" si="1">SUM(D22:D31)</f>
        <v>-60782.33485060776</v>
      </c>
      <c r="E32" s="37">
        <f t="shared" si="1"/>
        <v>52206.491978912316</v>
      </c>
      <c r="F32" s="38">
        <f t="shared" si="1"/>
        <v>-8575.8428716954622</v>
      </c>
      <c r="G32" s="37">
        <f t="shared" si="1"/>
        <v>-2026033.374985975</v>
      </c>
      <c r="H32" s="38">
        <f t="shared" si="1"/>
        <v>-1772062.4960085533</v>
      </c>
      <c r="I32" s="36">
        <f t="shared" si="1"/>
        <v>-805148.10794609203</v>
      </c>
      <c r="J32" s="37">
        <f t="shared" si="1"/>
        <v>-10568.349612914957</v>
      </c>
      <c r="K32" s="37">
        <f t="shared" si="1"/>
        <v>-684137.84630200546</v>
      </c>
      <c r="L32" s="56">
        <f t="shared" si="1"/>
        <v>-276009.8520147081</v>
      </c>
      <c r="M32" s="38">
        <f t="shared" si="1"/>
        <v>-1775864.1558757205</v>
      </c>
      <c r="N32" s="39">
        <f t="shared" si="1"/>
        <v>-5582535.8697419437</v>
      </c>
    </row>
    <row r="33" spans="1:14" x14ac:dyDescent="0.2">
      <c r="A33" s="40"/>
      <c r="B33" s="40"/>
      <c r="D33" s="6"/>
      <c r="E33" s="57"/>
      <c r="F33" s="8"/>
      <c r="H33" s="8"/>
      <c r="L33" s="57"/>
      <c r="M33" s="8"/>
    </row>
    <row r="34" spans="1:14" x14ac:dyDescent="0.2">
      <c r="A34" s="40"/>
      <c r="B34" s="40"/>
      <c r="D34" s="41"/>
      <c r="E34" s="58"/>
      <c r="F34" s="42"/>
      <c r="H34" s="42"/>
      <c r="L34" s="58"/>
      <c r="M34" s="42"/>
    </row>
    <row r="35" spans="1:14" x14ac:dyDescent="0.2">
      <c r="A35" s="40"/>
      <c r="B35" s="40"/>
      <c r="D35" s="41"/>
      <c r="E35" s="58"/>
      <c r="F35" s="42"/>
      <c r="H35" s="42"/>
      <c r="L35" s="58"/>
      <c r="M35" s="42"/>
    </row>
    <row r="36" spans="1:14" ht="12.75" x14ac:dyDescent="0.2">
      <c r="A36" s="59" t="s">
        <v>9</v>
      </c>
      <c r="B36" s="59"/>
      <c r="C36" s="163"/>
      <c r="D36" s="41"/>
      <c r="E36" s="58"/>
      <c r="F36" s="42"/>
      <c r="G36" s="60"/>
      <c r="H36" s="42"/>
      <c r="I36" s="15" t="s">
        <v>3</v>
      </c>
      <c r="J36" s="15" t="str">
        <f t="shared" ref="J36:M37" si="2">+J4</f>
        <v>2004-2020</v>
      </c>
      <c r="K36" s="15" t="str">
        <f t="shared" si="2"/>
        <v>2004-2020</v>
      </c>
      <c r="L36" s="61" t="str">
        <f t="shared" si="2"/>
        <v>2004-2020</v>
      </c>
      <c r="M36" s="14" t="str">
        <f t="shared" si="2"/>
        <v>2004-2020</v>
      </c>
      <c r="N36" s="62" t="s">
        <v>10</v>
      </c>
    </row>
    <row r="37" spans="1:14" x14ac:dyDescent="0.2">
      <c r="A37" s="63"/>
      <c r="B37" s="63"/>
      <c r="C37" s="164"/>
      <c r="D37" s="19" t="str">
        <f>+D5</f>
        <v>Nov</v>
      </c>
      <c r="E37" s="64" t="str">
        <f>+E5</f>
        <v>Dec</v>
      </c>
      <c r="F37" s="21" t="str">
        <f>+F5</f>
        <v>Total-01</v>
      </c>
      <c r="G37" s="20" t="str">
        <f>+G5</f>
        <v>Total-02</v>
      </c>
      <c r="H37" s="21" t="str">
        <f>+H5</f>
        <v>Total-03</v>
      </c>
      <c r="I37" s="20" t="s">
        <v>11</v>
      </c>
      <c r="J37" s="20" t="str">
        <f t="shared" si="2"/>
        <v>Q2</v>
      </c>
      <c r="K37" s="20" t="str">
        <f t="shared" si="2"/>
        <v>Q3</v>
      </c>
      <c r="L37" s="64" t="str">
        <f t="shared" si="2"/>
        <v>Q4</v>
      </c>
      <c r="M37" s="21" t="str">
        <f t="shared" si="2"/>
        <v>Total</v>
      </c>
      <c r="N37" s="20" t="str">
        <f>+N21</f>
        <v>TOTAL</v>
      </c>
    </row>
    <row r="38" spans="1:14" x14ac:dyDescent="0.2">
      <c r="A38" s="40" t="str">
        <f t="shared" ref="A38:A47" si="3">+A22</f>
        <v>Bob Badeer</v>
      </c>
      <c r="B38" s="40"/>
      <c r="D38" s="25">
        <f t="shared" ref="D38:H47" si="4">+D22+D6</f>
        <v>-2685.5821759784621</v>
      </c>
      <c r="E38" s="65">
        <f t="shared" si="4"/>
        <v>33375.293379340546</v>
      </c>
      <c r="F38" s="27">
        <f t="shared" si="4"/>
        <v>30689.711203362087</v>
      </c>
      <c r="G38" s="50">
        <f t="shared" si="4"/>
        <v>-658656.09022099164</v>
      </c>
      <c r="H38" s="27">
        <f t="shared" si="4"/>
        <v>-96317.085984715843</v>
      </c>
      <c r="I38" s="66">
        <f t="shared" ref="I38:I48" si="5">+I6+I22</f>
        <v>-145357.40817930861</v>
      </c>
      <c r="J38" s="50">
        <f t="shared" ref="J38:N47" si="6">+J22+J6</f>
        <v>-108686.36828586462</v>
      </c>
      <c r="K38" s="50">
        <f t="shared" si="6"/>
        <v>-73688.910258524687</v>
      </c>
      <c r="L38" s="65">
        <f t="shared" si="6"/>
        <v>69651.654784757091</v>
      </c>
      <c r="M38" s="27">
        <f t="shared" si="6"/>
        <v>-258081.03193894081</v>
      </c>
      <c r="N38" s="28">
        <f t="shared" si="6"/>
        <v>-982364.49694128626</v>
      </c>
    </row>
    <row r="39" spans="1:14" x14ac:dyDescent="0.2">
      <c r="A39" s="40" t="str">
        <f t="shared" si="3"/>
        <v>Mike Swerzbin</v>
      </c>
      <c r="B39" s="40"/>
      <c r="D39" s="25">
        <f t="shared" si="4"/>
        <v>38100.004181391494</v>
      </c>
      <c r="E39" s="65">
        <f t="shared" si="4"/>
        <v>29721.696925980825</v>
      </c>
      <c r="F39" s="27">
        <f t="shared" si="4"/>
        <v>67821.701107372326</v>
      </c>
      <c r="G39" s="50">
        <f t="shared" si="4"/>
        <v>-1489891.091341672</v>
      </c>
      <c r="H39" s="27">
        <f t="shared" si="4"/>
        <v>-258442.86229048713</v>
      </c>
      <c r="I39" s="66">
        <f t="shared" si="5"/>
        <v>-871570.8675774408</v>
      </c>
      <c r="J39" s="50">
        <f t="shared" si="6"/>
        <v>429139.75873738795</v>
      </c>
      <c r="K39" s="50">
        <f t="shared" si="6"/>
        <v>-731447.87076480896</v>
      </c>
      <c r="L39" s="65">
        <f t="shared" si="6"/>
        <v>-403244.69112044171</v>
      </c>
      <c r="M39" s="27">
        <f t="shared" si="6"/>
        <v>-1577123.6707253035</v>
      </c>
      <c r="N39" s="28">
        <f t="shared" si="6"/>
        <v>-3257635.9232500903</v>
      </c>
    </row>
    <row r="40" spans="1:14" x14ac:dyDescent="0.2">
      <c r="A40" s="40" t="str">
        <f t="shared" si="3"/>
        <v>Matt Motley</v>
      </c>
      <c r="B40" s="40"/>
      <c r="D40" s="25">
        <f t="shared" si="4"/>
        <v>-2623.8206334213328</v>
      </c>
      <c r="E40" s="65">
        <f t="shared" si="4"/>
        <v>143375.21437218928</v>
      </c>
      <c r="F40" s="27">
        <f t="shared" si="4"/>
        <v>140751.39373876795</v>
      </c>
      <c r="G40" s="50">
        <f t="shared" si="4"/>
        <v>-2144978.9726701817</v>
      </c>
      <c r="H40" s="27">
        <f t="shared" si="4"/>
        <v>-1682491.1048678844</v>
      </c>
      <c r="I40" s="66">
        <f t="shared" si="5"/>
        <v>-519883.6595680656</v>
      </c>
      <c r="J40" s="50">
        <f t="shared" si="6"/>
        <v>-456995.79597336933</v>
      </c>
      <c r="K40" s="50">
        <f t="shared" si="6"/>
        <v>-912676.61744835088</v>
      </c>
      <c r="L40" s="65">
        <f t="shared" si="6"/>
        <v>-208180.7677818212</v>
      </c>
      <c r="M40" s="27">
        <f t="shared" si="6"/>
        <v>-2097736.8407716071</v>
      </c>
      <c r="N40" s="28">
        <f t="shared" si="6"/>
        <v>-5784455.5245709047</v>
      </c>
    </row>
    <row r="41" spans="1:14" x14ac:dyDescent="0.2">
      <c r="A41" s="40" t="str">
        <f t="shared" si="3"/>
        <v>Tim Belden</v>
      </c>
      <c r="B41" s="40"/>
      <c r="D41" s="25">
        <f t="shared" si="4"/>
        <v>22955.919288657169</v>
      </c>
      <c r="E41" s="65">
        <f t="shared" si="4"/>
        <v>-70368.278762028116</v>
      </c>
      <c r="F41" s="27">
        <f t="shared" si="4"/>
        <v>-47412.359473370947</v>
      </c>
      <c r="G41" s="50">
        <f t="shared" si="4"/>
        <v>-594518.43715238909</v>
      </c>
      <c r="H41" s="27">
        <f t="shared" si="4"/>
        <v>-170370.68851797952</v>
      </c>
      <c r="I41" s="66">
        <f t="shared" si="5"/>
        <v>68679.062503038047</v>
      </c>
      <c r="J41" s="50">
        <f t="shared" si="6"/>
        <v>351672.95635583851</v>
      </c>
      <c r="K41" s="50">
        <f t="shared" si="6"/>
        <v>64713.751035591224</v>
      </c>
      <c r="L41" s="65">
        <f t="shared" si="6"/>
        <v>110409.69260559409</v>
      </c>
      <c r="M41" s="27">
        <f t="shared" si="6"/>
        <v>595475.46250006184</v>
      </c>
      <c r="N41" s="28">
        <f t="shared" si="6"/>
        <v>-216826.02264367766</v>
      </c>
    </row>
    <row r="42" spans="1:14" x14ac:dyDescent="0.2">
      <c r="A42" s="40" t="str">
        <f t="shared" si="3"/>
        <v>Mike Swerzbin, Tim Belden</v>
      </c>
      <c r="B42" s="40"/>
      <c r="D42" s="25">
        <f t="shared" si="4"/>
        <v>0</v>
      </c>
      <c r="E42" s="65">
        <f t="shared" si="4"/>
        <v>6134.1567905486154</v>
      </c>
      <c r="F42" s="27">
        <f t="shared" si="4"/>
        <v>6134.1567905486154</v>
      </c>
      <c r="G42" s="50">
        <f t="shared" si="4"/>
        <v>2018.9520683372298</v>
      </c>
      <c r="H42" s="27">
        <f t="shared" si="4"/>
        <v>0</v>
      </c>
      <c r="I42" s="66">
        <f t="shared" si="5"/>
        <v>0</v>
      </c>
      <c r="J42" s="50">
        <f t="shared" si="6"/>
        <v>0</v>
      </c>
      <c r="K42" s="50">
        <f t="shared" si="6"/>
        <v>0</v>
      </c>
      <c r="L42" s="65">
        <f t="shared" si="6"/>
        <v>0</v>
      </c>
      <c r="M42" s="27">
        <f t="shared" si="6"/>
        <v>0</v>
      </c>
      <c r="N42" s="28">
        <f t="shared" si="6"/>
        <v>8153.1088588858456</v>
      </c>
    </row>
    <row r="43" spans="1:14" x14ac:dyDescent="0.2">
      <c r="A43" s="40" t="str">
        <f t="shared" si="3"/>
        <v>Chris Mallory</v>
      </c>
      <c r="B43" s="40"/>
      <c r="D43" s="25">
        <f t="shared" si="4"/>
        <v>-40679.233254644365</v>
      </c>
      <c r="E43" s="65">
        <f t="shared" si="4"/>
        <v>-15356.360874716764</v>
      </c>
      <c r="F43" s="27">
        <f t="shared" si="4"/>
        <v>-56035.594129361132</v>
      </c>
      <c r="G43" s="50">
        <f t="shared" si="4"/>
        <v>-60159.957457239499</v>
      </c>
      <c r="H43" s="27">
        <f t="shared" si="4"/>
        <v>0</v>
      </c>
      <c r="I43" s="66">
        <f t="shared" si="5"/>
        <v>0</v>
      </c>
      <c r="J43" s="50">
        <f t="shared" si="6"/>
        <v>0</v>
      </c>
      <c r="K43" s="50">
        <f t="shared" si="6"/>
        <v>0</v>
      </c>
      <c r="L43" s="65">
        <f t="shared" si="6"/>
        <v>0</v>
      </c>
      <c r="M43" s="27">
        <f t="shared" si="6"/>
        <v>0</v>
      </c>
      <c r="N43" s="28">
        <f t="shared" si="6"/>
        <v>-116195.55158660063</v>
      </c>
    </row>
    <row r="44" spans="1:14" x14ac:dyDescent="0.2">
      <c r="A44" s="40" t="str">
        <f t="shared" si="3"/>
        <v>Sean Crandall, Diana Scholtes</v>
      </c>
      <c r="B44" s="40"/>
      <c r="D44" s="25">
        <f t="shared" si="4"/>
        <v>-21334.950238387311</v>
      </c>
      <c r="E44" s="65">
        <f t="shared" si="4"/>
        <v>21084.654104820511</v>
      </c>
      <c r="F44" s="27">
        <f t="shared" si="4"/>
        <v>-250.2961335668042</v>
      </c>
      <c r="G44" s="50">
        <f t="shared" si="4"/>
        <v>-94017.393853118643</v>
      </c>
      <c r="H44" s="27">
        <f t="shared" si="4"/>
        <v>0</v>
      </c>
      <c r="I44" s="66">
        <f t="shared" si="5"/>
        <v>0</v>
      </c>
      <c r="J44" s="50">
        <f t="shared" si="6"/>
        <v>0</v>
      </c>
      <c r="K44" s="50">
        <f t="shared" si="6"/>
        <v>0</v>
      </c>
      <c r="L44" s="65">
        <f t="shared" si="6"/>
        <v>0</v>
      </c>
      <c r="M44" s="27">
        <f t="shared" si="6"/>
        <v>0</v>
      </c>
      <c r="N44" s="28">
        <f t="shared" si="6"/>
        <v>-94267.689986685451</v>
      </c>
    </row>
    <row r="45" spans="1:14" x14ac:dyDescent="0.2">
      <c r="A45" s="40" t="str">
        <f t="shared" si="3"/>
        <v>Tom Alonso, Mark Fischer</v>
      </c>
      <c r="B45" s="40"/>
      <c r="D45" s="25">
        <f t="shared" si="4"/>
        <v>56245.235593594145</v>
      </c>
      <c r="E45" s="65">
        <f t="shared" si="4"/>
        <v>16335.777675288575</v>
      </c>
      <c r="F45" s="27">
        <f t="shared" si="4"/>
        <v>72581.013268882729</v>
      </c>
      <c r="G45" s="50">
        <f t="shared" si="4"/>
        <v>-129704.66170512512</v>
      </c>
      <c r="H45" s="27">
        <f t="shared" si="4"/>
        <v>0</v>
      </c>
      <c r="I45" s="66">
        <f t="shared" si="5"/>
        <v>0</v>
      </c>
      <c r="J45" s="50">
        <f t="shared" si="6"/>
        <v>0</v>
      </c>
      <c r="K45" s="50">
        <f t="shared" si="6"/>
        <v>0</v>
      </c>
      <c r="L45" s="65">
        <f t="shared" si="6"/>
        <v>0</v>
      </c>
      <c r="M45" s="27">
        <f t="shared" si="6"/>
        <v>0</v>
      </c>
      <c r="N45" s="28">
        <f t="shared" si="6"/>
        <v>-57123.648436242394</v>
      </c>
    </row>
    <row r="46" spans="1:14" x14ac:dyDescent="0.2">
      <c r="A46" s="40" t="str">
        <f t="shared" si="3"/>
        <v>Chris Foster</v>
      </c>
      <c r="B46" s="40"/>
      <c r="D46" s="25">
        <f t="shared" si="4"/>
        <v>-48.892728126382238</v>
      </c>
      <c r="E46" s="65">
        <f t="shared" si="4"/>
        <v>0</v>
      </c>
      <c r="F46" s="27">
        <f t="shared" si="4"/>
        <v>-48.892728126382238</v>
      </c>
      <c r="G46" s="50">
        <f t="shared" si="4"/>
        <v>-3.9128822025310002</v>
      </c>
      <c r="H46" s="27">
        <f t="shared" si="4"/>
        <v>0</v>
      </c>
      <c r="I46" s="66">
        <f t="shared" si="5"/>
        <v>0</v>
      </c>
      <c r="J46" s="50">
        <f t="shared" si="6"/>
        <v>0</v>
      </c>
      <c r="K46" s="50">
        <f t="shared" si="6"/>
        <v>0</v>
      </c>
      <c r="L46" s="65">
        <f t="shared" si="6"/>
        <v>0</v>
      </c>
      <c r="M46" s="27">
        <f t="shared" si="6"/>
        <v>0</v>
      </c>
      <c r="N46" s="28">
        <f t="shared" si="6"/>
        <v>-52.805610328913247</v>
      </c>
    </row>
    <row r="47" spans="1:14" ht="12" thickBot="1" x14ac:dyDescent="0.25">
      <c r="A47" s="40" t="str">
        <f t="shared" si="3"/>
        <v>Jeff Richter</v>
      </c>
      <c r="B47" s="40"/>
      <c r="D47" s="25">
        <f t="shared" si="4"/>
        <v>-14081.105700399892</v>
      </c>
      <c r="E47" s="65">
        <f t="shared" si="4"/>
        <v>-6507.727580200939</v>
      </c>
      <c r="F47" s="27">
        <f t="shared" si="4"/>
        <v>-20588.833280600833</v>
      </c>
      <c r="G47" s="50">
        <f t="shared" si="4"/>
        <v>-139398.47554474988</v>
      </c>
      <c r="H47" s="27">
        <f t="shared" si="4"/>
        <v>-198378.2235491075</v>
      </c>
      <c r="I47" s="66">
        <f t="shared" si="5"/>
        <v>-38040.28980979741</v>
      </c>
      <c r="J47" s="50">
        <f t="shared" si="6"/>
        <v>-52209.07635794473</v>
      </c>
      <c r="K47" s="50">
        <f t="shared" si="6"/>
        <v>-50472.479938455952</v>
      </c>
      <c r="L47" s="65">
        <f t="shared" si="6"/>
        <v>0</v>
      </c>
      <c r="M47" s="27">
        <f t="shared" si="6"/>
        <v>-140721.84610619809</v>
      </c>
      <c r="N47" s="28">
        <f t="shared" si="6"/>
        <v>-499087.37848065631</v>
      </c>
    </row>
    <row r="48" spans="1:14" ht="12" thickBot="1" x14ac:dyDescent="0.25">
      <c r="A48" s="53" t="s">
        <v>12</v>
      </c>
      <c r="B48" s="54"/>
      <c r="C48" s="162"/>
      <c r="D48" s="55">
        <f>SUM(D38:D47)</f>
        <v>35847.574332685064</v>
      </c>
      <c r="E48" s="56">
        <f>SUM(E38:E47)</f>
        <v>157794.42603122254</v>
      </c>
      <c r="F48" s="38">
        <f>SUM(F38:F47)</f>
        <v>193642.00036390763</v>
      </c>
      <c r="G48" s="37">
        <f>SUM(G38:G47)</f>
        <v>-5309310.0407593325</v>
      </c>
      <c r="H48" s="38">
        <f>SUM(H38:H47)</f>
        <v>-2405999.9652101742</v>
      </c>
      <c r="I48" s="67">
        <f t="shared" si="5"/>
        <v>-1506173.1626315746</v>
      </c>
      <c r="J48" s="37">
        <f>SUM(J38:J47)</f>
        <v>162921.47447604782</v>
      </c>
      <c r="K48" s="37">
        <f>SUM(K38:K47)</f>
        <v>-1703572.1273745494</v>
      </c>
      <c r="L48" s="56">
        <f>SUM(L38:L47)</f>
        <v>-431364.11151191173</v>
      </c>
      <c r="M48" s="38">
        <f>SUM(M38:M47)</f>
        <v>-3478187.9270419874</v>
      </c>
      <c r="N48" s="39">
        <f>SUM(N38:N47)</f>
        <v>-10999855.932647588</v>
      </c>
    </row>
    <row r="49" spans="1:14" x14ac:dyDescent="0.2">
      <c r="A49" s="40"/>
      <c r="B49" s="40"/>
      <c r="D49" s="6"/>
      <c r="E49" s="57"/>
      <c r="G49" s="6"/>
      <c r="H49" s="8"/>
      <c r="M49" s="8"/>
    </row>
    <row r="50" spans="1:14" x14ac:dyDescent="0.2">
      <c r="A50" s="40"/>
      <c r="B50" s="40"/>
      <c r="D50" s="41"/>
      <c r="E50" s="58"/>
      <c r="G50" s="41"/>
      <c r="H50" s="42"/>
      <c r="M50" s="42"/>
    </row>
    <row r="51" spans="1:14" x14ac:dyDescent="0.2">
      <c r="A51" s="68" t="s">
        <v>13</v>
      </c>
      <c r="B51" s="40"/>
      <c r="D51" s="41"/>
      <c r="E51" s="58"/>
      <c r="G51" s="41"/>
      <c r="H51" s="42"/>
      <c r="M51" s="42"/>
    </row>
    <row r="52" spans="1:14" x14ac:dyDescent="0.2">
      <c r="A52" s="40"/>
      <c r="B52" s="40"/>
      <c r="D52" s="41"/>
      <c r="E52" s="58"/>
      <c r="G52" s="41"/>
      <c r="H52" s="42"/>
      <c r="M52" s="42"/>
    </row>
    <row r="53" spans="1:14" x14ac:dyDescent="0.2">
      <c r="A53" s="69" t="str">
        <f>+'[2]W. VaR &amp; Peak Pos By Trader'!C53</f>
        <v>Tim Belden</v>
      </c>
      <c r="B53" s="70"/>
      <c r="C53" s="165"/>
      <c r="D53" s="71">
        <f>+'[2]W. VaR &amp; Peak Pos By Trader'!L53</f>
        <v>0</v>
      </c>
      <c r="E53" s="72">
        <f>+'[2]W. VaR &amp; Peak Pos By Trader'!$M$53</f>
        <v>46.448952089999999</v>
      </c>
      <c r="F53" s="70">
        <f>+'[2]W. VaR &amp; Peak Pos By Trader'!N53</f>
        <v>46.448952089999999</v>
      </c>
      <c r="G53" s="71">
        <f>+'[2]W. VaR &amp; Peak Pos By Trader'!O53</f>
        <v>134.39407254000002</v>
      </c>
      <c r="H53" s="73">
        <f>+'[2]W. VaR &amp; Peak Pos By Trader'!P53</f>
        <v>0</v>
      </c>
      <c r="I53" s="70">
        <f>+'[2]W. VaR &amp; Peak Pos By Trader'!Q53</f>
        <v>0</v>
      </c>
      <c r="J53" s="70">
        <f>+'[2]W. VaR &amp; Peak Pos By Trader'!R53</f>
        <v>0</v>
      </c>
      <c r="K53" s="70">
        <f>+'[2]W. VaR &amp; Peak Pos By Trader'!S53</f>
        <v>0</v>
      </c>
      <c r="L53" s="70">
        <f>+'[2]W. VaR &amp; Peak Pos By Trader'!T53</f>
        <v>0</v>
      </c>
      <c r="M53" s="73">
        <f>+'[2]W. VaR &amp; Peak Pos By Trader'!U53</f>
        <v>0</v>
      </c>
      <c r="N53" s="74">
        <f>+'[2]W. VaR &amp; Peak Pos By Trader'!V53</f>
        <v>180.84302463000003</v>
      </c>
    </row>
    <row r="54" spans="1:14" x14ac:dyDescent="0.2">
      <c r="A54" s="69" t="str">
        <f>+'[2]W. VaR &amp; Peak Pos By Trader'!C54</f>
        <v>Mike Swerzbin</v>
      </c>
      <c r="B54" s="70"/>
      <c r="C54" s="165"/>
      <c r="D54" s="71">
        <f>+'[2]W. VaR &amp; Peak Pos By Trader'!L54</f>
        <v>36</v>
      </c>
      <c r="E54" s="72">
        <f>+'[2]W. VaR &amp; Peak Pos By Trader'!$M$54</f>
        <v>286.43520455999999</v>
      </c>
      <c r="F54" s="70">
        <f>+'[2]W. VaR &amp; Peak Pos By Trader'!N54</f>
        <v>322.43520455999999</v>
      </c>
      <c r="G54" s="71">
        <f>+'[2]W. VaR &amp; Peak Pos By Trader'!O54</f>
        <v>-405.60485322000005</v>
      </c>
      <c r="H54" s="73">
        <f>+'[2]W. VaR &amp; Peak Pos By Trader'!P54</f>
        <v>0</v>
      </c>
      <c r="I54" s="70">
        <f>+'[2]W. VaR &amp; Peak Pos By Trader'!Q54</f>
        <v>0</v>
      </c>
      <c r="J54" s="70">
        <f>+'[2]W. VaR &amp; Peak Pos By Trader'!R54</f>
        <v>0</v>
      </c>
      <c r="K54" s="70">
        <f>+'[2]W. VaR &amp; Peak Pos By Trader'!S54</f>
        <v>0</v>
      </c>
      <c r="L54" s="70">
        <f>+'[2]W. VaR &amp; Peak Pos By Trader'!T54</f>
        <v>4.4324240000000001E-2</v>
      </c>
      <c r="M54" s="73">
        <f>+'[2]W. VaR &amp; Peak Pos By Trader'!U54</f>
        <v>4.4324240000000001E-2</v>
      </c>
      <c r="N54" s="74">
        <f>+'[2]W. VaR &amp; Peak Pos By Trader'!V54</f>
        <v>-83.125324420000069</v>
      </c>
    </row>
    <row r="55" spans="1:14" hidden="1" x14ac:dyDescent="0.2">
      <c r="A55" s="69" t="str">
        <f>+'[2]W. VaR &amp; Peak Pos By Trader'!C55</f>
        <v>Mike Swerzbin</v>
      </c>
      <c r="B55" s="70"/>
      <c r="C55" s="165"/>
      <c r="D55" s="71">
        <f>+'[2]W. VaR &amp; Peak Pos By Trader'!L55</f>
        <v>0</v>
      </c>
      <c r="E55" s="72">
        <f>+'[2]W. VaR &amp; Peak Pos By Trader'!$M$55</f>
        <v>0</v>
      </c>
      <c r="F55" s="70">
        <f>+'[2]W. VaR &amp; Peak Pos By Trader'!N55</f>
        <v>0</v>
      </c>
      <c r="G55" s="71">
        <f>+'[2]W. VaR &amp; Peak Pos By Trader'!O55</f>
        <v>0</v>
      </c>
      <c r="H55" s="73">
        <f>+'[2]W. VaR &amp; Peak Pos By Trader'!P55</f>
        <v>0</v>
      </c>
      <c r="I55" s="70">
        <f>+'[2]W. VaR &amp; Peak Pos By Trader'!Q55</f>
        <v>0</v>
      </c>
      <c r="J55" s="70">
        <f>+'[2]W. VaR &amp; Peak Pos By Trader'!R55</f>
        <v>0</v>
      </c>
      <c r="K55" s="70">
        <f>+'[2]W. VaR &amp; Peak Pos By Trader'!S55</f>
        <v>0</v>
      </c>
      <c r="L55" s="70">
        <f>+'[2]W. VaR &amp; Peak Pos By Trader'!T55</f>
        <v>0</v>
      </c>
      <c r="M55" s="73">
        <f>+'[2]W. VaR &amp; Peak Pos By Trader'!U55</f>
        <v>0</v>
      </c>
      <c r="N55" s="74">
        <f>+'[2]W. VaR &amp; Peak Pos By Trader'!V55</f>
        <v>0</v>
      </c>
    </row>
    <row r="56" spans="1:14" x14ac:dyDescent="0.2">
      <c r="A56" s="69" t="str">
        <f>+'[2]W. VaR &amp; Peak Pos By Trader'!C56</f>
        <v>Matt Motley</v>
      </c>
      <c r="B56" s="70"/>
      <c r="C56" s="165"/>
      <c r="D56" s="71">
        <f>+'[2]W. VaR &amp; Peak Pos By Trader'!L56</f>
        <v>0</v>
      </c>
      <c r="E56" s="72">
        <f>+'[2]W. VaR &amp; Peak Pos By Trader'!$M$56</f>
        <v>0</v>
      </c>
      <c r="F56" s="70">
        <f>+'[2]W. VaR &amp; Peak Pos By Trader'!N56</f>
        <v>0</v>
      </c>
      <c r="G56" s="71">
        <f>+'[2]W. VaR &amp; Peak Pos By Trader'!O56</f>
        <v>0</v>
      </c>
      <c r="H56" s="73">
        <f>+'[2]W. VaR &amp; Peak Pos By Trader'!P56</f>
        <v>0</v>
      </c>
      <c r="I56" s="70">
        <f>+'[2]W. VaR &amp; Peak Pos By Trader'!Q56</f>
        <v>0</v>
      </c>
      <c r="J56" s="70">
        <f>+'[2]W. VaR &amp; Peak Pos By Trader'!R56</f>
        <v>0</v>
      </c>
      <c r="K56" s="70">
        <f>+'[2]W. VaR &amp; Peak Pos By Trader'!S56</f>
        <v>0</v>
      </c>
      <c r="L56" s="70">
        <f>+'[2]W. VaR &amp; Peak Pos By Trader'!T56</f>
        <v>0</v>
      </c>
      <c r="M56" s="73">
        <f>+'[2]W. VaR &amp; Peak Pos By Trader'!U56</f>
        <v>0</v>
      </c>
      <c r="N56" s="74">
        <f>+'[2]W. VaR &amp; Peak Pos By Trader'!V56</f>
        <v>0</v>
      </c>
    </row>
    <row r="57" spans="1:14" ht="12" thickBot="1" x14ac:dyDescent="0.25">
      <c r="A57" s="69" t="str">
        <f>+'[2]W. VaR &amp; Peak Pos By Trader'!C57</f>
        <v>Bob Badeer</v>
      </c>
      <c r="B57" s="70"/>
      <c r="C57" s="165"/>
      <c r="D57" s="71">
        <f>+'[2]W. VaR &amp; Peak Pos By Trader'!L57</f>
        <v>0</v>
      </c>
      <c r="E57" s="72">
        <f>+'[2]W. VaR &amp; Peak Pos By Trader'!$M$57:$M$57</f>
        <v>0</v>
      </c>
      <c r="F57" s="70">
        <f>+'[2]W. VaR &amp; Peak Pos By Trader'!N57</f>
        <v>0</v>
      </c>
      <c r="G57" s="71">
        <f>+'[2]W. VaR &amp; Peak Pos By Trader'!O57</f>
        <v>0</v>
      </c>
      <c r="H57" s="73">
        <f>+'[2]W. VaR &amp; Peak Pos By Trader'!P57</f>
        <v>0</v>
      </c>
      <c r="I57" s="70">
        <f>+'[2]W. VaR &amp; Peak Pos By Trader'!Q57</f>
        <v>0</v>
      </c>
      <c r="J57" s="70">
        <f>+'[2]W. VaR &amp; Peak Pos By Trader'!R57</f>
        <v>0</v>
      </c>
      <c r="K57" s="70">
        <f>+'[2]W. VaR &amp; Peak Pos By Trader'!S57</f>
        <v>0</v>
      </c>
      <c r="L57" s="70">
        <f>+'[2]W. VaR &amp; Peak Pos By Trader'!T57</f>
        <v>0</v>
      </c>
      <c r="M57" s="73">
        <f>+'[2]W. VaR &amp; Peak Pos By Trader'!U57</f>
        <v>0</v>
      </c>
      <c r="N57" s="74">
        <f>+'[2]W. VaR &amp; Peak Pos By Trader'!V57</f>
        <v>0</v>
      </c>
    </row>
    <row r="58" spans="1:14" ht="12" thickBot="1" x14ac:dyDescent="0.25">
      <c r="A58" s="75" t="str">
        <f>+'[2]W. VaR &amp; Peak Pos By Trader'!C58</f>
        <v>Total West Gas Contracts</v>
      </c>
      <c r="B58" s="76"/>
      <c r="C58" s="67"/>
      <c r="D58" s="77">
        <f>+'[2]W. VaR &amp; Peak Pos By Trader'!L58</f>
        <v>36</v>
      </c>
      <c r="E58" s="78">
        <f>+'[2]W. VaR &amp; Peak Pos By Trader'!$M$58</f>
        <v>332.88415664999997</v>
      </c>
      <c r="F58" s="76">
        <f>+'[2]W. VaR &amp; Peak Pos By Trader'!N58</f>
        <v>368.88415664999997</v>
      </c>
      <c r="G58" s="77">
        <f>+'[2]W. VaR &amp; Peak Pos By Trader'!O58</f>
        <v>-271.21078068000003</v>
      </c>
      <c r="H58" s="79">
        <f>+'[2]W. VaR &amp; Peak Pos By Trader'!P58</f>
        <v>0</v>
      </c>
      <c r="I58" s="76">
        <f>+'[2]W. VaR &amp; Peak Pos By Trader'!Q58</f>
        <v>0</v>
      </c>
      <c r="J58" s="76">
        <f>+'[2]W. VaR &amp; Peak Pos By Trader'!R58</f>
        <v>0</v>
      </c>
      <c r="K58" s="76">
        <f>+'[2]W. VaR &amp; Peak Pos By Trader'!S58</f>
        <v>0</v>
      </c>
      <c r="L58" s="76">
        <f>+'[2]W. VaR &amp; Peak Pos By Trader'!T58</f>
        <v>4.4324240000000001E-2</v>
      </c>
      <c r="M58" s="79">
        <f>+'[2]W. VaR &amp; Peak Pos By Trader'!U58</f>
        <v>4.4324240000000001E-2</v>
      </c>
      <c r="N58" s="80">
        <f>+'[2]W. VaR &amp; Peak Pos By Trader'!V58</f>
        <v>97.717700209999961</v>
      </c>
    </row>
    <row r="59" spans="1:14" x14ac:dyDescent="0.2">
      <c r="A59" s="70"/>
      <c r="B59" s="70"/>
      <c r="C59" s="16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</row>
    <row r="60" spans="1:14" x14ac:dyDescent="0.2">
      <c r="A60" s="40"/>
      <c r="B60" s="40"/>
    </row>
    <row r="61" spans="1:14" x14ac:dyDescent="0.2">
      <c r="A61" s="40"/>
      <c r="B61" s="40"/>
    </row>
    <row r="62" spans="1:14" x14ac:dyDescent="0.2">
      <c r="A62" s="40"/>
      <c r="B62" s="40"/>
    </row>
    <row r="63" spans="1:14" x14ac:dyDescent="0.2">
      <c r="A63" s="40"/>
      <c r="B63" s="40"/>
    </row>
    <row r="64" spans="1:14" x14ac:dyDescent="0.2">
      <c r="A64" s="40"/>
      <c r="B64" s="40"/>
    </row>
    <row r="65" spans="1:2" x14ac:dyDescent="0.2">
      <c r="A65" s="40"/>
      <c r="B65" s="40"/>
    </row>
    <row r="66" spans="1:2" x14ac:dyDescent="0.2">
      <c r="A66" s="40"/>
      <c r="B66" s="40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G14" sqref="G14"/>
    </sheetView>
  </sheetViews>
  <sheetFormatPr defaultRowHeight="11.25" x14ac:dyDescent="0.2"/>
  <cols>
    <col min="1" max="1" width="36" style="2" customWidth="1"/>
    <col min="2" max="2" width="11.28515625" style="2" hidden="1" customWidth="1"/>
    <col min="3" max="3" width="12" style="2" hidden="1" customWidth="1"/>
    <col min="4" max="4" width="12.5703125" style="160" bestFit="1" customWidth="1"/>
    <col min="5" max="6" width="0" style="160" hidden="1" customWidth="1"/>
    <col min="7" max="9" width="10.42578125" style="160" bestFit="1" customWidth="1"/>
    <col min="10" max="10" width="10.28515625" style="160" customWidth="1"/>
    <col min="11" max="12" width="10.42578125" style="160" bestFit="1" customWidth="1"/>
    <col min="13" max="14" width="11.7109375" style="160" bestFit="1" customWidth="1"/>
    <col min="15" max="15" width="10.42578125" style="160" bestFit="1" customWidth="1"/>
    <col min="16" max="18" width="11.7109375" style="160" bestFit="1" customWidth="1"/>
    <col min="19" max="19" width="12" style="2" hidden="1" customWidth="1"/>
    <col min="20" max="16384" width="9.140625" style="2"/>
  </cols>
  <sheetData>
    <row r="1" spans="1:18" x14ac:dyDescent="0.2">
      <c r="A1" s="2" t="s">
        <v>14</v>
      </c>
    </row>
    <row r="3" spans="1:18" ht="15" x14ac:dyDescent="0.25">
      <c r="A3" s="81" t="s">
        <v>15</v>
      </c>
    </row>
    <row r="4" spans="1:18" ht="12.75" x14ac:dyDescent="0.2">
      <c r="A4" s="82">
        <v>37207</v>
      </c>
    </row>
    <row r="5" spans="1:18" ht="12.75" x14ac:dyDescent="0.2">
      <c r="A5" s="83"/>
    </row>
    <row r="6" spans="1:18" ht="15.75" x14ac:dyDescent="0.25">
      <c r="A6" s="84" t="s">
        <v>24</v>
      </c>
    </row>
    <row r="7" spans="1:18" s="209" customFormat="1" ht="12" thickBot="1" x14ac:dyDescent="0.25">
      <c r="B7" s="210" t="s">
        <v>25</v>
      </c>
      <c r="C7" s="210" t="s">
        <v>26</v>
      </c>
      <c r="D7" s="211" t="s">
        <v>25</v>
      </c>
      <c r="E7" s="211">
        <v>37135</v>
      </c>
      <c r="F7" s="211">
        <v>37165</v>
      </c>
      <c r="G7" s="211">
        <v>37196</v>
      </c>
      <c r="H7" s="211">
        <v>37226</v>
      </c>
      <c r="I7" s="211" t="s">
        <v>27</v>
      </c>
      <c r="J7" s="211">
        <v>37257</v>
      </c>
      <c r="K7" s="211">
        <v>37288</v>
      </c>
      <c r="L7" s="211">
        <v>37316</v>
      </c>
      <c r="M7" s="211" t="s">
        <v>28</v>
      </c>
      <c r="N7" s="211" t="s">
        <v>29</v>
      </c>
      <c r="O7" s="211" t="s">
        <v>30</v>
      </c>
      <c r="P7" s="211" t="s">
        <v>31</v>
      </c>
      <c r="Q7" s="211" t="s">
        <v>32</v>
      </c>
      <c r="R7" s="212" t="s">
        <v>33</v>
      </c>
    </row>
    <row r="8" spans="1:18" ht="15.75" customHeight="1" x14ac:dyDescent="0.2">
      <c r="A8" s="85" t="s">
        <v>34</v>
      </c>
      <c r="B8" s="86">
        <v>956202.17772281519</v>
      </c>
      <c r="C8" s="87">
        <v>-1607021.0890304535</v>
      </c>
      <c r="D8" s="168">
        <v>956202.17772281519</v>
      </c>
      <c r="E8" s="169">
        <v>0</v>
      </c>
      <c r="F8" s="169">
        <v>0</v>
      </c>
      <c r="G8" s="169">
        <v>47141.914706756419</v>
      </c>
      <c r="H8" s="169">
        <v>56680.680444224941</v>
      </c>
      <c r="I8" s="170">
        <v>103822.59515098136</v>
      </c>
      <c r="J8" s="169">
        <v>-42671.016470584364</v>
      </c>
      <c r="K8" s="169">
        <v>-83738.521605483489</v>
      </c>
      <c r="L8" s="169">
        <v>-82714.400154071191</v>
      </c>
      <c r="M8" s="169">
        <v>-64504.258641706881</v>
      </c>
      <c r="N8" s="169">
        <v>-578480.36698652222</v>
      </c>
      <c r="O8" s="169">
        <v>-443968.43913493201</v>
      </c>
      <c r="P8" s="170">
        <v>-1292362.3698501661</v>
      </c>
      <c r="Q8" s="169">
        <v>979692.70251371164</v>
      </c>
      <c r="R8" s="171">
        <v>1165049.2499082854</v>
      </c>
    </row>
    <row r="9" spans="1:18" ht="12" x14ac:dyDescent="0.2">
      <c r="A9" s="88" t="s">
        <v>35</v>
      </c>
      <c r="B9" s="89">
        <v>-1504164.0095315075</v>
      </c>
      <c r="C9" s="90">
        <v>-2313551.6699085329</v>
      </c>
      <c r="D9" s="172">
        <v>-1504164.0095315075</v>
      </c>
      <c r="E9" s="165">
        <v>0</v>
      </c>
      <c r="F9" s="165">
        <v>0</v>
      </c>
      <c r="G9" s="165">
        <v>8490.1151058348987</v>
      </c>
      <c r="H9" s="165">
        <v>-86741.568486029821</v>
      </c>
      <c r="I9" s="173">
        <v>-78251.453380194929</v>
      </c>
      <c r="J9" s="174">
        <v>-1145.205673956194</v>
      </c>
      <c r="K9" s="158">
        <v>-1238.8108808968082</v>
      </c>
      <c r="L9" s="158">
        <v>41993.128713838189</v>
      </c>
      <c r="M9" s="165">
        <v>110591.65683456008</v>
      </c>
      <c r="N9" s="165">
        <v>-160230.9696358919</v>
      </c>
      <c r="O9" s="165">
        <v>62519.06101393202</v>
      </c>
      <c r="P9" s="173">
        <v>-11430.939664671916</v>
      </c>
      <c r="Q9" s="165">
        <v>-741866.16209523741</v>
      </c>
      <c r="R9" s="175">
        <v>-672615.45439140394</v>
      </c>
    </row>
    <row r="10" spans="1:18" ht="12" x14ac:dyDescent="0.2">
      <c r="A10" s="88" t="s">
        <v>36</v>
      </c>
      <c r="B10" s="89">
        <v>-1778963.2568963117</v>
      </c>
      <c r="C10" s="90">
        <v>-1992968.7263773445</v>
      </c>
      <c r="D10" s="172">
        <v>-1778963.2568963117</v>
      </c>
      <c r="E10" s="165">
        <v>0</v>
      </c>
      <c r="F10" s="165">
        <v>0</v>
      </c>
      <c r="G10" s="165">
        <v>39557.176013607634</v>
      </c>
      <c r="H10" s="165">
        <v>52235.921988059476</v>
      </c>
      <c r="I10" s="173">
        <v>91793.098001667109</v>
      </c>
      <c r="J10" s="174">
        <v>12129.148024453476</v>
      </c>
      <c r="K10" s="158">
        <v>47806.253507371017</v>
      </c>
      <c r="L10" s="158">
        <v>73053.116417593803</v>
      </c>
      <c r="M10" s="165">
        <v>208815.19096488986</v>
      </c>
      <c r="N10" s="165">
        <v>82703.771702503785</v>
      </c>
      <c r="O10" s="165">
        <v>236259.12967345121</v>
      </c>
      <c r="P10" s="173">
        <v>628540.31123330048</v>
      </c>
      <c r="Q10" s="165">
        <v>-447168.4661686641</v>
      </c>
      <c r="R10" s="175">
        <v>-2052128.1999626174</v>
      </c>
    </row>
    <row r="11" spans="1:18" ht="12" x14ac:dyDescent="0.2">
      <c r="A11" s="88" t="s">
        <v>37</v>
      </c>
      <c r="B11" s="89">
        <v>436933.76453090936</v>
      </c>
      <c r="C11" s="90">
        <v>342722.44373579498</v>
      </c>
      <c r="D11" s="172">
        <v>436933.76453090936</v>
      </c>
      <c r="E11" s="165">
        <v>0</v>
      </c>
      <c r="F11" s="165">
        <v>0</v>
      </c>
      <c r="G11" s="165">
        <v>0</v>
      </c>
      <c r="H11" s="165">
        <v>0</v>
      </c>
      <c r="I11" s="173">
        <v>0</v>
      </c>
      <c r="J11" s="174">
        <v>0</v>
      </c>
      <c r="K11" s="158">
        <v>0</v>
      </c>
      <c r="L11" s="158">
        <v>0</v>
      </c>
      <c r="M11" s="165">
        <v>0</v>
      </c>
      <c r="N11" s="165">
        <v>0</v>
      </c>
      <c r="O11" s="165">
        <v>0</v>
      </c>
      <c r="P11" s="173">
        <v>0</v>
      </c>
      <c r="Q11" s="165">
        <v>117270.03207554651</v>
      </c>
      <c r="R11" s="175">
        <v>319663.7324553628</v>
      </c>
    </row>
    <row r="12" spans="1:18" ht="12" x14ac:dyDescent="0.2">
      <c r="A12" s="88" t="s">
        <v>38</v>
      </c>
      <c r="B12" s="89">
        <v>-5272727.9029661315</v>
      </c>
      <c r="C12" s="90">
        <v>-3469982.5624377956</v>
      </c>
      <c r="D12" s="172">
        <v>-5272727.9029661315</v>
      </c>
      <c r="E12" s="165">
        <v>0</v>
      </c>
      <c r="F12" s="165">
        <v>0</v>
      </c>
      <c r="G12" s="165">
        <v>-21631.921165353124</v>
      </c>
      <c r="H12" s="165">
        <v>23695.346325038376</v>
      </c>
      <c r="I12" s="173">
        <v>2063.4251596852519</v>
      </c>
      <c r="J12" s="174">
        <v>-47701.564558192942</v>
      </c>
      <c r="K12" s="158">
        <v>-78849.111012844907</v>
      </c>
      <c r="L12" s="158">
        <v>14737.195310177998</v>
      </c>
      <c r="M12" s="165">
        <v>111084.71189649732</v>
      </c>
      <c r="N12" s="165">
        <v>-57020.986110479302</v>
      </c>
      <c r="O12" s="165">
        <v>203858.12462393747</v>
      </c>
      <c r="P12" s="173">
        <v>133396.19314382525</v>
      </c>
      <c r="Q12" s="165">
        <v>240692.88802468468</v>
      </c>
      <c r="R12" s="175">
        <v>-5648880.4092943268</v>
      </c>
    </row>
    <row r="13" spans="1:18" ht="12" x14ac:dyDescent="0.2">
      <c r="A13" s="88" t="s">
        <v>39</v>
      </c>
      <c r="B13" s="89">
        <v>1888125.2683383827</v>
      </c>
      <c r="C13" s="90">
        <v>3458265.7342763785</v>
      </c>
      <c r="D13" s="172">
        <v>1888125.2683383827</v>
      </c>
      <c r="E13" s="165">
        <v>0</v>
      </c>
      <c r="F13" s="165">
        <v>0</v>
      </c>
      <c r="G13" s="165">
        <v>26289.43624466192</v>
      </c>
      <c r="H13" s="165">
        <v>61954.560699468835</v>
      </c>
      <c r="I13" s="173">
        <v>88243.996944130748</v>
      </c>
      <c r="J13" s="174">
        <v>62331.027213470144</v>
      </c>
      <c r="K13" s="158">
        <v>69679.299633761388</v>
      </c>
      <c r="L13" s="158">
        <v>-407376.8568240215</v>
      </c>
      <c r="M13" s="165">
        <v>-1267433.6121792351</v>
      </c>
      <c r="N13" s="165">
        <v>-910520.64584608679</v>
      </c>
      <c r="O13" s="165">
        <v>-540332.62686969864</v>
      </c>
      <c r="P13" s="173">
        <v>-2676466.8075494082</v>
      </c>
      <c r="Q13" s="165">
        <v>-710239.2311747612</v>
      </c>
      <c r="R13" s="175">
        <v>5186587.3101184368</v>
      </c>
    </row>
    <row r="14" spans="1:18" ht="12.75" thickBot="1" x14ac:dyDescent="0.25">
      <c r="A14" s="88" t="s">
        <v>40</v>
      </c>
      <c r="B14" s="89">
        <v>-142726.10410380256</v>
      </c>
      <c r="C14" s="90">
        <v>0</v>
      </c>
      <c r="D14" s="172">
        <v>-142726.10410380256</v>
      </c>
      <c r="E14" s="165">
        <v>0</v>
      </c>
      <c r="F14" s="165">
        <v>0</v>
      </c>
      <c r="G14" s="165">
        <v>-3216.8117222150672</v>
      </c>
      <c r="H14" s="165">
        <v>-2237.0069184514005</v>
      </c>
      <c r="I14" s="173">
        <v>-5453.8186406664681</v>
      </c>
      <c r="J14" s="174">
        <v>-1886.29373273899</v>
      </c>
      <c r="K14" s="158">
        <v>-1848.7750330375502</v>
      </c>
      <c r="L14" s="158">
        <v>-2208.0810092106794</v>
      </c>
      <c r="M14" s="165">
        <v>-14713.263579840757</v>
      </c>
      <c r="N14" s="165">
        <v>-27746.862076074802</v>
      </c>
      <c r="O14" s="165">
        <v>-16250.608464121658</v>
      </c>
      <c r="P14" s="173">
        <v>-64953.053086238295</v>
      </c>
      <c r="Q14" s="165">
        <v>-72319.232376897766</v>
      </c>
      <c r="R14" s="175">
        <v>0</v>
      </c>
    </row>
    <row r="15" spans="1:18" ht="16.5" customHeight="1" thickBot="1" x14ac:dyDescent="0.25">
      <c r="A15" s="91" t="s">
        <v>41</v>
      </c>
      <c r="B15" s="92">
        <v>-5417320.0629056459</v>
      </c>
      <c r="C15" s="93">
        <v>-5582535.869741952</v>
      </c>
      <c r="D15" s="176">
        <v>-5417320.0629056459</v>
      </c>
      <c r="E15" s="177">
        <v>0</v>
      </c>
      <c r="F15" s="177">
        <v>0</v>
      </c>
      <c r="G15" s="177">
        <v>96629.909183292679</v>
      </c>
      <c r="H15" s="177">
        <v>105587.93405231042</v>
      </c>
      <c r="I15" s="176">
        <v>202217.8432356031</v>
      </c>
      <c r="J15" s="178">
        <v>-18943.905197548869</v>
      </c>
      <c r="K15" s="177">
        <v>-48189.665391130351</v>
      </c>
      <c r="L15" s="177">
        <v>-362515.89754569338</v>
      </c>
      <c r="M15" s="177">
        <v>-916159.57470483542</v>
      </c>
      <c r="N15" s="177">
        <v>-1651296.0589525513</v>
      </c>
      <c r="O15" s="177">
        <v>-497915.35915743164</v>
      </c>
      <c r="P15" s="176">
        <v>-3283276.6657733587</v>
      </c>
      <c r="Q15" s="177">
        <v>-633937.46920161764</v>
      </c>
      <c r="R15" s="179">
        <v>-1702323.7711662631</v>
      </c>
    </row>
    <row r="16" spans="1:18" x14ac:dyDescent="0.2">
      <c r="B16" s="44"/>
      <c r="C16" s="4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</row>
    <row r="17" spans="1:19" ht="15.75" thickBot="1" x14ac:dyDescent="0.3">
      <c r="A17" s="81" t="s">
        <v>42</v>
      </c>
      <c r="B17" s="44"/>
      <c r="C17" s="44"/>
      <c r="D17" s="166" t="s">
        <v>43</v>
      </c>
      <c r="E17" s="166">
        <v>37135</v>
      </c>
      <c r="F17" s="166">
        <v>37165</v>
      </c>
      <c r="G17" s="166">
        <v>37196</v>
      </c>
      <c r="H17" s="166">
        <v>37226</v>
      </c>
      <c r="I17" s="166" t="s">
        <v>27</v>
      </c>
      <c r="J17" s="166">
        <v>37257</v>
      </c>
      <c r="K17" s="166">
        <v>37288</v>
      </c>
      <c r="L17" s="166">
        <v>37316</v>
      </c>
      <c r="M17" s="166" t="s">
        <v>28</v>
      </c>
      <c r="N17" s="166" t="s">
        <v>29</v>
      </c>
      <c r="O17" s="166" t="s">
        <v>30</v>
      </c>
      <c r="P17" s="166" t="s">
        <v>31</v>
      </c>
      <c r="Q17" s="166" t="s">
        <v>32</v>
      </c>
      <c r="R17" s="166" t="s">
        <v>33</v>
      </c>
    </row>
    <row r="18" spans="1:19" ht="15.75" customHeight="1" x14ac:dyDescent="0.2">
      <c r="A18" s="94" t="s">
        <v>44</v>
      </c>
      <c r="B18" s="95"/>
      <c r="C18" s="96"/>
      <c r="D18" s="180">
        <v>-12.234318505232899</v>
      </c>
      <c r="E18" s="169">
        <v>0</v>
      </c>
      <c r="F18" s="169">
        <v>0</v>
      </c>
      <c r="G18" s="169">
        <v>-12.234318505232899</v>
      </c>
      <c r="H18" s="169">
        <v>0</v>
      </c>
      <c r="I18" s="170">
        <v>-12.234318505232899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70">
        <v>0</v>
      </c>
      <c r="Q18" s="169">
        <v>0</v>
      </c>
      <c r="R18" s="171">
        <v>0</v>
      </c>
    </row>
    <row r="19" spans="1:19" ht="12.75" thickBot="1" x14ac:dyDescent="0.25">
      <c r="A19" s="97" t="s">
        <v>45</v>
      </c>
      <c r="B19" s="98"/>
      <c r="C19" s="99"/>
      <c r="D19" s="181">
        <v>97.717700229999906</v>
      </c>
      <c r="E19" s="182">
        <v>0</v>
      </c>
      <c r="F19" s="182">
        <v>0</v>
      </c>
      <c r="G19" s="182">
        <v>36</v>
      </c>
      <c r="H19" s="182">
        <v>332.88415665999997</v>
      </c>
      <c r="I19" s="183">
        <v>368.88415665999997</v>
      </c>
      <c r="J19" s="174">
        <v>41.808536670000002</v>
      </c>
      <c r="K19" s="158">
        <v>-238.79938220999995</v>
      </c>
      <c r="L19" s="158">
        <v>-29.7694516</v>
      </c>
      <c r="M19" s="182">
        <v>-90.152897839999994</v>
      </c>
      <c r="N19" s="182">
        <v>1.0000000474974513E-8</v>
      </c>
      <c r="O19" s="182">
        <v>-30.433337929999997</v>
      </c>
      <c r="P19" s="183">
        <v>-271.21078066999991</v>
      </c>
      <c r="Q19" s="182">
        <v>0</v>
      </c>
      <c r="R19" s="184">
        <v>4.4324240000000001E-2</v>
      </c>
    </row>
    <row r="20" spans="1:19" ht="17.25" customHeight="1" thickBot="1" x14ac:dyDescent="0.25">
      <c r="A20" s="101" t="s">
        <v>46</v>
      </c>
      <c r="B20" s="98"/>
      <c r="C20" s="99"/>
      <c r="D20" s="181">
        <v>90.827657976808027</v>
      </c>
      <c r="E20" s="182">
        <v>0</v>
      </c>
      <c r="F20" s="167">
        <v>0</v>
      </c>
      <c r="G20" s="167">
        <v>29.10995774680811</v>
      </c>
      <c r="H20" s="167">
        <v>332.88415665999997</v>
      </c>
      <c r="I20" s="185">
        <v>361.99411440680808</v>
      </c>
      <c r="J20" s="178">
        <v>41.808536670000002</v>
      </c>
      <c r="K20" s="177">
        <v>-238.79938220999995</v>
      </c>
      <c r="L20" s="177">
        <v>-29.7694516</v>
      </c>
      <c r="M20" s="167">
        <v>-90.152897839999994</v>
      </c>
      <c r="N20" s="167">
        <v>1.0000000474974513E-8</v>
      </c>
      <c r="O20" s="167">
        <v>-30.433337929999997</v>
      </c>
      <c r="P20" s="185">
        <v>-271.21078066999991</v>
      </c>
      <c r="Q20" s="167">
        <v>0</v>
      </c>
      <c r="R20" s="186">
        <v>4.4324240000000001E-2</v>
      </c>
    </row>
    <row r="24" spans="1:19" ht="15.75" x14ac:dyDescent="0.25">
      <c r="A24" s="102" t="s">
        <v>47</v>
      </c>
    </row>
    <row r="25" spans="1:19" ht="12" thickBot="1" x14ac:dyDescent="0.25">
      <c r="D25" s="187" t="s">
        <v>26</v>
      </c>
      <c r="E25" s="166">
        <v>37135</v>
      </c>
      <c r="F25" s="166">
        <v>37165</v>
      </c>
      <c r="G25" s="166">
        <v>37196</v>
      </c>
      <c r="H25" s="166">
        <v>37226</v>
      </c>
      <c r="I25" s="166" t="s">
        <v>27</v>
      </c>
      <c r="J25" s="166">
        <v>37257</v>
      </c>
      <c r="K25" s="166">
        <v>37288</v>
      </c>
      <c r="L25" s="166">
        <v>37316</v>
      </c>
      <c r="M25" s="166" t="s">
        <v>28</v>
      </c>
      <c r="N25" s="166" t="s">
        <v>29</v>
      </c>
      <c r="O25" s="166" t="s">
        <v>30</v>
      </c>
      <c r="P25" s="166" t="s">
        <v>48</v>
      </c>
      <c r="Q25" s="166" t="s">
        <v>49</v>
      </c>
      <c r="R25" s="166" t="s">
        <v>50</v>
      </c>
      <c r="S25" s="103" t="s">
        <v>26</v>
      </c>
    </row>
    <row r="26" spans="1:19" ht="15.75" customHeight="1" x14ac:dyDescent="0.2">
      <c r="A26" s="104" t="s">
        <v>34</v>
      </c>
      <c r="B26" s="7"/>
      <c r="C26" s="105"/>
      <c r="D26" s="168">
        <v>-1607021.0890304535</v>
      </c>
      <c r="E26" s="169">
        <v>0</v>
      </c>
      <c r="F26" s="169">
        <v>0</v>
      </c>
      <c r="G26" s="169">
        <v>-2267.1282656791864</v>
      </c>
      <c r="H26" s="169">
        <v>41505.063504291451</v>
      </c>
      <c r="I26" s="170">
        <v>39237.935238612263</v>
      </c>
      <c r="J26" s="169">
        <v>-126271.47307976869</v>
      </c>
      <c r="K26" s="169">
        <v>-132179.24027958012</v>
      </c>
      <c r="L26" s="169">
        <v>-150305.43561901056</v>
      </c>
      <c r="M26" s="169">
        <v>-203892.7214047162</v>
      </c>
      <c r="N26" s="169">
        <v>-266878.93029228377</v>
      </c>
      <c r="O26" s="169">
        <v>-456496.52562437009</v>
      </c>
      <c r="P26" s="170">
        <v>-1336024.3262997298</v>
      </c>
      <c r="Q26" s="169">
        <v>-272577.21215588023</v>
      </c>
      <c r="R26" s="171">
        <v>-37657.485813448991</v>
      </c>
      <c r="S26" s="9">
        <v>-37657.485813448991</v>
      </c>
    </row>
    <row r="27" spans="1:19" x14ac:dyDescent="0.2">
      <c r="A27" s="106" t="s">
        <v>35</v>
      </c>
      <c r="C27" s="90"/>
      <c r="D27" s="172">
        <v>-2313551.6699085329</v>
      </c>
      <c r="E27" s="174">
        <v>0</v>
      </c>
      <c r="F27" s="158">
        <v>0</v>
      </c>
      <c r="G27" s="158">
        <v>4274.4773708988259</v>
      </c>
      <c r="H27" s="158">
        <v>22042.416319029675</v>
      </c>
      <c r="I27" s="173">
        <v>26316.8936899285</v>
      </c>
      <c r="J27" s="174">
        <v>56814.270954091684</v>
      </c>
      <c r="K27" s="158">
        <v>50412.88530020554</v>
      </c>
      <c r="L27" s="158">
        <v>58165.662564356717</v>
      </c>
      <c r="M27" s="158">
        <v>170975.33932359266</v>
      </c>
      <c r="N27" s="158">
        <v>166677.56656333298</v>
      </c>
      <c r="O27" s="158">
        <v>168442.2881007017</v>
      </c>
      <c r="P27" s="173">
        <v>671488.01280628133</v>
      </c>
      <c r="Q27" s="158">
        <v>494573.88975196815</v>
      </c>
      <c r="R27" s="175">
        <v>-3505930.466156709</v>
      </c>
      <c r="S27" s="107">
        <v>-3505930.466156709</v>
      </c>
    </row>
    <row r="28" spans="1:19" x14ac:dyDescent="0.2">
      <c r="A28" s="106" t="s">
        <v>36</v>
      </c>
      <c r="C28" s="90"/>
      <c r="D28" s="172">
        <v>-1992968.7263773445</v>
      </c>
      <c r="E28" s="174">
        <v>0</v>
      </c>
      <c r="F28" s="158">
        <v>0</v>
      </c>
      <c r="G28" s="158">
        <v>28705.948666253989</v>
      </c>
      <c r="H28" s="158">
        <v>-27290.42130435432</v>
      </c>
      <c r="I28" s="173">
        <v>1415.5273618996689</v>
      </c>
      <c r="J28" s="174">
        <v>-89095.249330658757</v>
      </c>
      <c r="K28" s="158">
        <v>-54485.706313152332</v>
      </c>
      <c r="L28" s="158">
        <v>-67008.950601672826</v>
      </c>
      <c r="M28" s="158">
        <v>-72281.864447131506</v>
      </c>
      <c r="N28" s="158">
        <v>30841.527634462123</v>
      </c>
      <c r="O28" s="158">
        <v>84970.115222360095</v>
      </c>
      <c r="P28" s="173">
        <v>-167060.12783579336</v>
      </c>
      <c r="Q28" s="158">
        <v>-1043668.998707628</v>
      </c>
      <c r="R28" s="175">
        <v>-783655.12719582208</v>
      </c>
      <c r="S28" s="107">
        <v>-783655.12719582208</v>
      </c>
    </row>
    <row r="29" spans="1:19" x14ac:dyDescent="0.2">
      <c r="A29" s="106" t="s">
        <v>37</v>
      </c>
      <c r="C29" s="90"/>
      <c r="D29" s="172">
        <v>342722.44373579498</v>
      </c>
      <c r="E29" s="174">
        <v>0</v>
      </c>
      <c r="F29" s="158">
        <v>0</v>
      </c>
      <c r="G29" s="158">
        <v>0</v>
      </c>
      <c r="H29" s="158">
        <v>0</v>
      </c>
      <c r="I29" s="173">
        <v>0</v>
      </c>
      <c r="J29" s="174">
        <v>0</v>
      </c>
      <c r="K29" s="158">
        <v>0</v>
      </c>
      <c r="L29" s="158">
        <v>0</v>
      </c>
      <c r="M29" s="158">
        <v>0</v>
      </c>
      <c r="N29" s="158">
        <v>0</v>
      </c>
      <c r="O29" s="158">
        <v>0</v>
      </c>
      <c r="P29" s="173">
        <v>0</v>
      </c>
      <c r="Q29" s="158">
        <v>91852.909397420401</v>
      </c>
      <c r="R29" s="175">
        <v>250869.53433837456</v>
      </c>
      <c r="S29" s="107">
        <v>250869.53433837456</v>
      </c>
    </row>
    <row r="30" spans="1:19" x14ac:dyDescent="0.2">
      <c r="A30" s="106" t="s">
        <v>38</v>
      </c>
      <c r="C30" s="90"/>
      <c r="D30" s="172">
        <v>-3469982.5624377956</v>
      </c>
      <c r="E30" s="174">
        <v>0</v>
      </c>
      <c r="F30" s="158">
        <v>0</v>
      </c>
      <c r="G30" s="158">
        <v>-87164.553594655255</v>
      </c>
      <c r="H30" s="158">
        <v>-101085.19136143682</v>
      </c>
      <c r="I30" s="173">
        <v>-188249.74495609209</v>
      </c>
      <c r="J30" s="174">
        <v>-37184.709919448607</v>
      </c>
      <c r="K30" s="158">
        <v>-7094.3855397140796</v>
      </c>
      <c r="L30" s="158">
        <v>-8454.8089855522594</v>
      </c>
      <c r="M30" s="158">
        <v>-308847.45262904593</v>
      </c>
      <c r="N30" s="158">
        <v>-362234.07708133856</v>
      </c>
      <c r="O30" s="158">
        <v>-136530.94948749593</v>
      </c>
      <c r="P30" s="173">
        <v>-860346.38364259596</v>
      </c>
      <c r="Q30" s="158">
        <v>-770897.6636784391</v>
      </c>
      <c r="R30" s="175">
        <v>-1650488.7701606667</v>
      </c>
      <c r="S30" s="107">
        <v>-1650488.7701606667</v>
      </c>
    </row>
    <row r="31" spans="1:19" x14ac:dyDescent="0.2">
      <c r="A31" s="106" t="s">
        <v>39</v>
      </c>
      <c r="C31" s="90"/>
      <c r="D31" s="172">
        <v>3458265.7342763785</v>
      </c>
      <c r="E31" s="174">
        <v>0</v>
      </c>
      <c r="F31" s="158">
        <v>0</v>
      </c>
      <c r="G31" s="158">
        <v>-4331.0790274268229</v>
      </c>
      <c r="H31" s="158">
        <v>117034.62482138179</v>
      </c>
      <c r="I31" s="173">
        <v>112703.54579395497</v>
      </c>
      <c r="J31" s="174">
        <v>75177.068313990501</v>
      </c>
      <c r="K31" s="158">
        <v>83469.235566388117</v>
      </c>
      <c r="L31" s="158">
        <v>96755.960671484281</v>
      </c>
      <c r="M31" s="158">
        <v>-254789.76590877256</v>
      </c>
      <c r="N31" s="158">
        <v>-181931.84728297347</v>
      </c>
      <c r="O31" s="158">
        <v>-152771.20137425605</v>
      </c>
      <c r="P31" s="173">
        <v>-334090.55001413933</v>
      </c>
      <c r="Q31" s="158">
        <v>-271345.4206159928</v>
      </c>
      <c r="R31" s="175">
        <v>3950998.1591125564</v>
      </c>
      <c r="S31" s="107">
        <v>3950998.1591125564</v>
      </c>
    </row>
    <row r="32" spans="1:19" ht="12" thickBot="1" x14ac:dyDescent="0.25">
      <c r="A32" s="108" t="s">
        <v>40</v>
      </c>
      <c r="B32" s="109"/>
      <c r="C32" s="100"/>
      <c r="D32" s="185">
        <v>0</v>
      </c>
      <c r="E32" s="158">
        <v>0</v>
      </c>
      <c r="F32" s="158">
        <v>0</v>
      </c>
      <c r="G32" s="158">
        <v>0</v>
      </c>
      <c r="H32" s="158">
        <v>0</v>
      </c>
      <c r="I32" s="173">
        <v>0</v>
      </c>
      <c r="J32" s="174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73">
        <v>0</v>
      </c>
      <c r="Q32" s="158">
        <v>0</v>
      </c>
      <c r="R32" s="175">
        <v>0</v>
      </c>
      <c r="S32" s="110">
        <v>0</v>
      </c>
    </row>
    <row r="33" spans="1:19" ht="15.75" customHeight="1" thickBot="1" x14ac:dyDescent="0.25">
      <c r="A33" s="111" t="s">
        <v>41</v>
      </c>
      <c r="B33" s="112"/>
      <c r="C33" s="93"/>
      <c r="D33" s="176">
        <v>-5582535.869741952</v>
      </c>
      <c r="E33" s="188">
        <v>0</v>
      </c>
      <c r="F33" s="177">
        <v>0</v>
      </c>
      <c r="G33" s="177">
        <v>-60782.334850608444</v>
      </c>
      <c r="H33" s="177">
        <v>52206.49197891177</v>
      </c>
      <c r="I33" s="176">
        <v>-8575.8428716966737</v>
      </c>
      <c r="J33" s="178">
        <v>-120560.09306179387</v>
      </c>
      <c r="K33" s="177">
        <v>-59877.211265852849</v>
      </c>
      <c r="L33" s="177">
        <v>-70847.571970394623</v>
      </c>
      <c r="M33" s="177">
        <v>-668836.46506607358</v>
      </c>
      <c r="N33" s="177">
        <v>-613525.76045880071</v>
      </c>
      <c r="O33" s="177">
        <v>-492386.27316306025</v>
      </c>
      <c r="P33" s="176">
        <v>-2026033.3749859771</v>
      </c>
      <c r="Q33" s="177">
        <v>-1772062.4960085514</v>
      </c>
      <c r="R33" s="179">
        <v>-1775864.1558757159</v>
      </c>
      <c r="S33" s="113">
        <v>-1775864.1558757159</v>
      </c>
    </row>
    <row r="37" spans="1:19" ht="15.75" x14ac:dyDescent="0.25">
      <c r="A37" s="102" t="s">
        <v>16</v>
      </c>
    </row>
    <row r="38" spans="1:19" ht="12" thickBot="1" x14ac:dyDescent="0.25">
      <c r="D38" s="166" t="s">
        <v>17</v>
      </c>
      <c r="E38" s="187">
        <v>37135</v>
      </c>
      <c r="F38" s="187">
        <v>37165</v>
      </c>
      <c r="G38" s="187">
        <v>37196</v>
      </c>
      <c r="H38" s="187">
        <v>37226</v>
      </c>
      <c r="I38" s="187" t="s">
        <v>27</v>
      </c>
      <c r="J38" s="187">
        <v>37257</v>
      </c>
      <c r="K38" s="187">
        <v>37288</v>
      </c>
      <c r="L38" s="187">
        <v>37316</v>
      </c>
      <c r="M38" s="187" t="s">
        <v>28</v>
      </c>
      <c r="N38" s="187" t="s">
        <v>29</v>
      </c>
      <c r="O38" s="187" t="s">
        <v>30</v>
      </c>
      <c r="P38" s="187" t="s">
        <v>48</v>
      </c>
      <c r="Q38" s="187" t="s">
        <v>49</v>
      </c>
      <c r="R38" s="187" t="s">
        <v>50</v>
      </c>
    </row>
    <row r="39" spans="1:19" ht="15" customHeight="1" x14ac:dyDescent="0.2">
      <c r="A39" s="114" t="s">
        <v>34</v>
      </c>
      <c r="B39" s="7"/>
      <c r="C39" s="7"/>
      <c r="D39" s="189">
        <v>-650818.91130763828</v>
      </c>
      <c r="E39" s="190">
        <v>0</v>
      </c>
      <c r="F39" s="190">
        <v>0</v>
      </c>
      <c r="G39" s="190">
        <v>44874.786441077231</v>
      </c>
      <c r="H39" s="190">
        <v>98185.743948516392</v>
      </c>
      <c r="I39" s="191">
        <v>143060.53038959362</v>
      </c>
      <c r="J39" s="190">
        <v>-168942.48955035306</v>
      </c>
      <c r="K39" s="190">
        <v>-215917.76188506361</v>
      </c>
      <c r="L39" s="190">
        <v>-233019.83577308175</v>
      </c>
      <c r="M39" s="190">
        <v>-268396.98004642309</v>
      </c>
      <c r="N39" s="190">
        <v>-845359.29727880599</v>
      </c>
      <c r="O39" s="190">
        <v>-900464.96475930209</v>
      </c>
      <c r="P39" s="191">
        <v>-2628386.6961498959</v>
      </c>
      <c r="Q39" s="190">
        <v>707115.49035783135</v>
      </c>
      <c r="R39" s="192">
        <v>1127391.7640948365</v>
      </c>
    </row>
    <row r="40" spans="1:19" x14ac:dyDescent="0.2">
      <c r="A40" s="115" t="s">
        <v>35</v>
      </c>
      <c r="B40" s="60"/>
      <c r="C40" s="60"/>
      <c r="D40" s="193">
        <v>-3817715.6794400401</v>
      </c>
      <c r="E40" s="194">
        <v>0</v>
      </c>
      <c r="F40" s="194">
        <v>0</v>
      </c>
      <c r="G40" s="194">
        <v>12764.592476733724</v>
      </c>
      <c r="H40" s="194">
        <v>-64699.152167000146</v>
      </c>
      <c r="I40" s="195">
        <v>-51934.559690266426</v>
      </c>
      <c r="J40" s="194">
        <v>55669.065280135488</v>
      </c>
      <c r="K40" s="194">
        <v>49174.07441930873</v>
      </c>
      <c r="L40" s="194">
        <v>100158.7912781949</v>
      </c>
      <c r="M40" s="194">
        <v>281566.99615815276</v>
      </c>
      <c r="N40" s="194">
        <v>6446.5969274410745</v>
      </c>
      <c r="O40" s="194">
        <v>230961.34911463372</v>
      </c>
      <c r="P40" s="195">
        <v>660057.07314160943</v>
      </c>
      <c r="Q40" s="194">
        <v>-247292.27234326926</v>
      </c>
      <c r="R40" s="196">
        <v>-4178545.9205481131</v>
      </c>
    </row>
    <row r="41" spans="1:19" x14ac:dyDescent="0.2">
      <c r="A41" s="115" t="s">
        <v>36</v>
      </c>
      <c r="B41" s="60"/>
      <c r="C41" s="60"/>
      <c r="D41" s="193">
        <v>-3771931.9832736561</v>
      </c>
      <c r="E41" s="194">
        <v>0</v>
      </c>
      <c r="F41" s="194">
        <v>0</v>
      </c>
      <c r="G41" s="194">
        <v>68263.124679861619</v>
      </c>
      <c r="H41" s="194">
        <v>24945.500683705155</v>
      </c>
      <c r="I41" s="195">
        <v>93208.625363566782</v>
      </c>
      <c r="J41" s="194">
        <v>-76966.101306205281</v>
      </c>
      <c r="K41" s="194">
        <v>-6679.452805781315</v>
      </c>
      <c r="L41" s="194">
        <v>6044.1658159209765</v>
      </c>
      <c r="M41" s="194">
        <v>136533.32651775837</v>
      </c>
      <c r="N41" s="194">
        <v>113545.29933696591</v>
      </c>
      <c r="O41" s="194">
        <v>321229.24489581131</v>
      </c>
      <c r="P41" s="195">
        <v>461480.18339750712</v>
      </c>
      <c r="Q41" s="194">
        <v>-1490837.464876292</v>
      </c>
      <c r="R41" s="196">
        <v>-2835783.3271584394</v>
      </c>
    </row>
    <row r="42" spans="1:19" x14ac:dyDescent="0.2">
      <c r="A42" s="115" t="s">
        <v>37</v>
      </c>
      <c r="B42" s="60"/>
      <c r="C42" s="60"/>
      <c r="D42" s="193">
        <v>779656.20826670434</v>
      </c>
      <c r="E42" s="194">
        <v>0</v>
      </c>
      <c r="F42" s="194">
        <v>0</v>
      </c>
      <c r="G42" s="194">
        <v>0</v>
      </c>
      <c r="H42" s="194">
        <v>0</v>
      </c>
      <c r="I42" s="195"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4">
        <v>0</v>
      </c>
      <c r="P42" s="195">
        <v>0</v>
      </c>
      <c r="Q42" s="194">
        <v>209122.94147296692</v>
      </c>
      <c r="R42" s="196">
        <v>570533.26679373742</v>
      </c>
    </row>
    <row r="43" spans="1:19" x14ac:dyDescent="0.2">
      <c r="A43" s="115" t="s">
        <v>38</v>
      </c>
      <c r="B43" s="60"/>
      <c r="C43" s="60"/>
      <c r="D43" s="193">
        <v>-8742710.4654039275</v>
      </c>
      <c r="E43" s="194">
        <v>0</v>
      </c>
      <c r="F43" s="194">
        <v>0</v>
      </c>
      <c r="G43" s="194">
        <v>-108796.47476000838</v>
      </c>
      <c r="H43" s="194">
        <v>-77389.845036398445</v>
      </c>
      <c r="I43" s="195">
        <v>-186186.31979640684</v>
      </c>
      <c r="J43" s="194">
        <v>-84886.274477641549</v>
      </c>
      <c r="K43" s="194">
        <v>-85943.496552558994</v>
      </c>
      <c r="L43" s="194">
        <v>6282.3863246257388</v>
      </c>
      <c r="M43" s="194">
        <v>-197762.74073254861</v>
      </c>
      <c r="N43" s="194">
        <v>-419255.06319181784</v>
      </c>
      <c r="O43" s="194">
        <v>67327.17513644154</v>
      </c>
      <c r="P43" s="195">
        <v>-726950.19049877068</v>
      </c>
      <c r="Q43" s="194">
        <v>-530204.77565375436</v>
      </c>
      <c r="R43" s="196">
        <v>-7299369.1794549935</v>
      </c>
    </row>
    <row r="44" spans="1:19" x14ac:dyDescent="0.2">
      <c r="A44" s="115" t="s">
        <v>39</v>
      </c>
      <c r="B44" s="60"/>
      <c r="C44" s="60"/>
      <c r="D44" s="193">
        <v>5346391.0026147608</v>
      </c>
      <c r="E44" s="194">
        <v>0</v>
      </c>
      <c r="F44" s="194">
        <v>0</v>
      </c>
      <c r="G44" s="194">
        <v>21958.357217235098</v>
      </c>
      <c r="H44" s="194">
        <v>178989.18552085062</v>
      </c>
      <c r="I44" s="195">
        <v>200947.54273808573</v>
      </c>
      <c r="J44" s="194">
        <v>137508.09552746065</v>
      </c>
      <c r="K44" s="194">
        <v>153148.53520014952</v>
      </c>
      <c r="L44" s="194">
        <v>-310620.8961525372</v>
      </c>
      <c r="M44" s="194">
        <v>-1522223.3780880077</v>
      </c>
      <c r="N44" s="194">
        <v>-1092452.4931290601</v>
      </c>
      <c r="O44" s="194">
        <v>-693103.82824395469</v>
      </c>
      <c r="P44" s="195">
        <v>-3010557.3575635473</v>
      </c>
      <c r="Q44" s="194">
        <v>-981584.65179075394</v>
      </c>
      <c r="R44" s="196">
        <v>9137585.4692309927</v>
      </c>
    </row>
    <row r="45" spans="1:19" ht="12" thickBot="1" x14ac:dyDescent="0.25">
      <c r="A45" s="115" t="s">
        <v>40</v>
      </c>
      <c r="B45" s="60"/>
      <c r="C45" s="60"/>
      <c r="D45" s="193">
        <v>-142726.10410380256</v>
      </c>
      <c r="E45" s="194">
        <v>0</v>
      </c>
      <c r="F45" s="194">
        <v>0</v>
      </c>
      <c r="G45" s="194">
        <v>-3216.8117222150672</v>
      </c>
      <c r="H45" s="194">
        <v>-2237.0069184514005</v>
      </c>
      <c r="I45" s="195">
        <v>-5453.8186406664681</v>
      </c>
      <c r="J45" s="194">
        <v>-1886.29373273899</v>
      </c>
      <c r="K45" s="194">
        <v>-1848.7750330375502</v>
      </c>
      <c r="L45" s="194">
        <v>-2208.0810092106794</v>
      </c>
      <c r="M45" s="194">
        <v>-14713.263579840757</v>
      </c>
      <c r="N45" s="194">
        <v>-27746.862076074802</v>
      </c>
      <c r="O45" s="194">
        <v>-16250.608464121658</v>
      </c>
      <c r="P45" s="195">
        <v>-64953.053086238295</v>
      </c>
      <c r="Q45" s="194">
        <v>-72319.232376897766</v>
      </c>
      <c r="R45" s="196">
        <v>0</v>
      </c>
    </row>
    <row r="46" spans="1:19" ht="13.5" customHeight="1" thickBot="1" x14ac:dyDescent="0.25">
      <c r="A46" s="116" t="s">
        <v>41</v>
      </c>
      <c r="B46" s="112"/>
      <c r="C46" s="112"/>
      <c r="D46" s="197">
        <v>-10999855.932647597</v>
      </c>
      <c r="E46" s="37">
        <v>0</v>
      </c>
      <c r="F46" s="162">
        <v>0</v>
      </c>
      <c r="G46" s="162">
        <v>35847.574332684235</v>
      </c>
      <c r="H46" s="162">
        <v>157794.42603122219</v>
      </c>
      <c r="I46" s="198">
        <v>193642.00036390644</v>
      </c>
      <c r="J46" s="162">
        <v>-139503.99825934274</v>
      </c>
      <c r="K46" s="162">
        <v>-108066.87665698319</v>
      </c>
      <c r="L46" s="162">
        <v>-433363.46951608802</v>
      </c>
      <c r="M46" s="162">
        <v>-1584996.0397709091</v>
      </c>
      <c r="N46" s="162">
        <v>-2264821.8194113523</v>
      </c>
      <c r="O46" s="162">
        <v>-990301.63232049183</v>
      </c>
      <c r="P46" s="198">
        <v>-5309310.0407593362</v>
      </c>
      <c r="Q46" s="162">
        <v>-2405999.9652101691</v>
      </c>
      <c r="R46" s="199">
        <v>-3478187.927041979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B12" sqref="B12"/>
    </sheetView>
  </sheetViews>
  <sheetFormatPr defaultRowHeight="11.25" x14ac:dyDescent="0.2"/>
  <cols>
    <col min="1" max="1" width="40.85546875" style="2" bestFit="1" customWidth="1"/>
    <col min="2" max="6" width="6" style="2" bestFit="1" customWidth="1"/>
    <col min="7" max="7" width="6.28515625" style="2" bestFit="1" customWidth="1"/>
    <col min="8" max="23" width="6" style="2" bestFit="1" customWidth="1"/>
    <col min="24" max="26" width="6" style="2" hidden="1" customWidth="1"/>
    <col min="27" max="28" width="4" style="2" hidden="1" customWidth="1"/>
    <col min="29" max="29" width="4.85546875" style="2" hidden="1" customWidth="1"/>
    <col min="30" max="30" width="0" style="2" hidden="1" customWidth="1"/>
    <col min="31" max="32" width="6.85546875" style="2" hidden="1" customWidth="1"/>
    <col min="33" max="33" width="11.85546875" style="2" bestFit="1" customWidth="1"/>
    <col min="34" max="16384" width="9.140625" style="2"/>
  </cols>
  <sheetData>
    <row r="1" spans="1:33" x14ac:dyDescent="0.2">
      <c r="A1" s="2" t="s">
        <v>14</v>
      </c>
    </row>
    <row r="2" spans="1:33" ht="15" x14ac:dyDescent="0.25">
      <c r="A2" s="81" t="s">
        <v>18</v>
      </c>
    </row>
    <row r="3" spans="1:33" ht="15" x14ac:dyDescent="0.25">
      <c r="A3" s="117">
        <f>+'[1]West Power Position'!A6</f>
        <v>37207</v>
      </c>
    </row>
    <row r="5" spans="1:33" ht="15.75" x14ac:dyDescent="0.25">
      <c r="A5" s="102" t="str">
        <f>+'[1]W. Power Desk Daily Position'!A5</f>
        <v>West Power Position - Daily Peak</v>
      </c>
    </row>
    <row r="6" spans="1:33" ht="12" thickBot="1" x14ac:dyDescent="0.25">
      <c r="B6" s="118">
        <f>+'[1]W. Power Desk Daily Position'!C8</f>
        <v>37208</v>
      </c>
      <c r="C6" s="118">
        <f>+'[1]W. Power Desk Daily Position'!D8</f>
        <v>37209</v>
      </c>
      <c r="D6" s="118">
        <f>+'[1]W. Power Desk Daily Position'!E8</f>
        <v>37210</v>
      </c>
      <c r="E6" s="118">
        <f>+'[1]W. Power Desk Daily Position'!F8</f>
        <v>37211</v>
      </c>
      <c r="F6" s="118">
        <f>+'[1]W. Power Desk Daily Position'!G8</f>
        <v>37212</v>
      </c>
      <c r="G6" s="118">
        <f>+'[1]W. Power Desk Daily Position'!H8</f>
        <v>37214</v>
      </c>
      <c r="H6" s="118">
        <f>+'[1]W. Power Desk Daily Position'!I8</f>
        <v>37215</v>
      </c>
      <c r="I6" s="118">
        <f>+'[1]W. Power Desk Daily Position'!J8</f>
        <v>37216</v>
      </c>
      <c r="J6" s="118">
        <f>+'[1]W. Power Desk Daily Position'!K8</f>
        <v>37218</v>
      </c>
      <c r="K6" s="118">
        <f>+'[1]W. Power Desk Daily Position'!L8</f>
        <v>37219</v>
      </c>
      <c r="L6" s="118">
        <f>+'[1]W. Power Desk Daily Position'!M8</f>
        <v>37221</v>
      </c>
      <c r="M6" s="118">
        <f>+'[1]W. Power Desk Daily Position'!N8</f>
        <v>37222</v>
      </c>
      <c r="N6" s="118">
        <f>+'[1]W. Power Desk Daily Position'!O8</f>
        <v>37223</v>
      </c>
      <c r="O6" s="118">
        <f>+'[1]W. Power Desk Daily Position'!P8</f>
        <v>37224</v>
      </c>
      <c r="P6" s="118">
        <f>+'[1]W. Power Desk Daily Position'!Q8</f>
        <v>37225</v>
      </c>
      <c r="Q6" s="118">
        <f>+'[1]W. Power Desk Daily Position'!R8</f>
        <v>37226</v>
      </c>
      <c r="R6" s="118">
        <f>+'[1]W. Power Desk Daily Position'!S8</f>
        <v>37228</v>
      </c>
      <c r="S6" s="118">
        <f>+'[1]W. Power Desk Daily Position'!T8</f>
        <v>37229</v>
      </c>
      <c r="T6" s="118">
        <f>+'[1]W. Power Desk Daily Position'!U8</f>
        <v>37230</v>
      </c>
      <c r="U6" s="118">
        <f>+'[1]W. Power Desk Daily Position'!V8</f>
        <v>37231</v>
      </c>
      <c r="V6" s="118">
        <f>+'[1]W. Power Desk Daily Position'!W8</f>
        <v>37232</v>
      </c>
      <c r="W6" s="118">
        <f>+'[1]W. Power Desk Daily Position'!X8</f>
        <v>37233</v>
      </c>
      <c r="X6" s="118">
        <f>+'[1]W. Power Desk Daily Position'!Y8</f>
        <v>37235</v>
      </c>
      <c r="Y6" s="118">
        <f>+'[1]W. Power Desk Daily Position'!Z8</f>
        <v>37236</v>
      </c>
      <c r="Z6" s="118">
        <f>+'[1]W. Power Desk Daily Position'!AA8</f>
        <v>37237</v>
      </c>
      <c r="AA6" s="118">
        <f>+'[1]W. Power Desk Daily Position'!AB8</f>
        <v>37238</v>
      </c>
      <c r="AB6" s="118">
        <f>+'[1]W. Power Desk Daily Position'!AC8</f>
        <v>37239</v>
      </c>
      <c r="AC6" s="118">
        <f>+'[1]W. Power Desk Daily Position'!AD8</f>
        <v>37240</v>
      </c>
      <c r="AD6" s="118" t="str">
        <f>+'[1]W. Power Desk Daily Position'!AE8</f>
        <v>Total Peak</v>
      </c>
      <c r="AE6" s="119"/>
      <c r="AF6" s="119"/>
      <c r="AG6" s="118" t="str">
        <f>+'[1]W. Power Desk Daily Position'!AE8</f>
        <v>Total Peak</v>
      </c>
    </row>
    <row r="7" spans="1:33" ht="15" customHeight="1" x14ac:dyDescent="0.2">
      <c r="A7" s="114" t="str">
        <f>+'[1]W. Power Desk Daily Position'!A9</f>
        <v>Mid Columbia</v>
      </c>
      <c r="B7" s="120">
        <f>+'[1]W. Power Desk Daily Position'!C9</f>
        <v>5204.8794465948013</v>
      </c>
      <c r="C7" s="121">
        <f>+'[1]W. Power Desk Daily Position'!D9</f>
        <v>2985.7482967060109</v>
      </c>
      <c r="D7" s="121">
        <f>+'[1]W. Power Desk Daily Position'!E9</f>
        <v>2890.0321792826248</v>
      </c>
      <c r="E7" s="121">
        <f>+'[1]W. Power Desk Daily Position'!F9</f>
        <v>2891.1751682594563</v>
      </c>
      <c r="F7" s="121">
        <f>+'[1]W. Power Desk Daily Position'!G9</f>
        <v>2895.077169013211</v>
      </c>
      <c r="G7" s="121">
        <f>+'[1]W. Power Desk Daily Position'!H9</f>
        <v>2895.077169013201</v>
      </c>
      <c r="H7" s="121">
        <f>+'[1]W. Power Desk Daily Position'!I9</f>
        <v>3020.6882188894806</v>
      </c>
      <c r="I7" s="121">
        <f>+'[1]W. Power Desk Daily Position'!J9</f>
        <v>3034.5853330645627</v>
      </c>
      <c r="J7" s="121">
        <f>+'[1]W. Power Desk Daily Position'!K9</f>
        <v>2953.6331669421775</v>
      </c>
      <c r="K7" s="121">
        <f>+'[1]W. Power Desk Daily Position'!L9</f>
        <v>2984.5535206591917</v>
      </c>
      <c r="L7" s="121">
        <f>+'[1]W. Power Desk Daily Position'!M9</f>
        <v>2984.5535206592108</v>
      </c>
      <c r="M7" s="121">
        <f>+'[1]W. Power Desk Daily Position'!N9</f>
        <v>3126.475267668226</v>
      </c>
      <c r="N7" s="121">
        <f>+'[1]W. Power Desk Daily Position'!O9</f>
        <v>3141.3166426428993</v>
      </c>
      <c r="O7" s="121">
        <f>+'[1]W. Power Desk Daily Position'!P9</f>
        <v>3060.0095857970141</v>
      </c>
      <c r="P7" s="121">
        <f>+'[1]W. Power Desk Daily Position'!Q9</f>
        <v>3074.1100215640095</v>
      </c>
      <c r="Q7" s="121">
        <f>+'[1]W. Power Desk Daily Position'!R9</f>
        <v>0</v>
      </c>
      <c r="R7" s="121">
        <f>+'[1]W. Power Desk Daily Position'!S9</f>
        <v>0</v>
      </c>
      <c r="S7" s="121">
        <f>+'[1]W. Power Desk Daily Position'!T9</f>
        <v>0</v>
      </c>
      <c r="T7" s="121">
        <f>+'[1]W. Power Desk Daily Position'!U9</f>
        <v>0</v>
      </c>
      <c r="U7" s="121">
        <f>+'[1]W. Power Desk Daily Position'!V9</f>
        <v>0</v>
      </c>
      <c r="V7" s="121">
        <f>+'[1]W. Power Desk Daily Position'!W9</f>
        <v>0</v>
      </c>
      <c r="W7" s="121">
        <f>+'[1]W. Power Desk Daily Position'!X9</f>
        <v>0</v>
      </c>
      <c r="X7" s="121">
        <f>+'[1]W. Power Desk Daily Position'!Y9</f>
        <v>0</v>
      </c>
      <c r="Y7" s="121">
        <f>+'[1]W. Power Desk Daily Position'!Z9</f>
        <v>0</v>
      </c>
      <c r="Z7" s="121">
        <f>+'[1]W. Power Desk Daily Position'!AA9</f>
        <v>0</v>
      </c>
      <c r="AA7" s="121">
        <f>+'[1]W. Power Desk Daily Position'!AB9</f>
        <v>0</v>
      </c>
      <c r="AB7" s="121">
        <f>+'[1]W. Power Desk Daily Position'!AC9</f>
        <v>0</v>
      </c>
      <c r="AC7" s="121">
        <f>+'[1]W. Power Desk Daily Position'!AD9</f>
        <v>0</v>
      </c>
      <c r="AD7" s="122">
        <f>+'[1]W. Power Desk Daily Position'!AE9</f>
        <v>47141.914706756084</v>
      </c>
      <c r="AG7" s="123">
        <f>+'[1]W. Power Desk Daily Position'!AE9</f>
        <v>47141.914706756084</v>
      </c>
    </row>
    <row r="8" spans="1:33" x14ac:dyDescent="0.2">
      <c r="A8" s="115" t="str">
        <f>+'[1]W. Power Desk Daily Position'!A10</f>
        <v>COB</v>
      </c>
      <c r="B8" s="25">
        <f>+'[1]W. Power Desk Daily Position'!C10</f>
        <v>303.27479092329065</v>
      </c>
      <c r="C8" s="26">
        <f>+'[1]W. Power Desk Daily Position'!D10</f>
        <v>641.15479553059777</v>
      </c>
      <c r="D8" s="50">
        <f>+'[1]W. Power Desk Daily Position'!E10</f>
        <v>609.75828073400487</v>
      </c>
      <c r="E8" s="50">
        <f>+'[1]W. Power Desk Daily Position'!F10</f>
        <v>593.7431240842526</v>
      </c>
      <c r="F8" s="50">
        <f>+'[1]W. Power Desk Daily Position'!G10</f>
        <v>584.08252992937571</v>
      </c>
      <c r="G8" s="50">
        <f>+'[1]W. Power Desk Daily Position'!H10</f>
        <v>584.08252992937571</v>
      </c>
      <c r="H8" s="50">
        <f>+'[1]W. Power Desk Daily Position'!I10</f>
        <v>572.03974649346037</v>
      </c>
      <c r="I8" s="50">
        <f>+'[1]W. Power Desk Daily Position'!J10</f>
        <v>571.02429959682115</v>
      </c>
      <c r="J8" s="50">
        <f>+'[1]W. Power Desk Daily Position'!K10</f>
        <v>570.84119510507946</v>
      </c>
      <c r="K8" s="50">
        <f>+'[1]W. Power Desk Daily Position'!L10</f>
        <v>572.1290921044548</v>
      </c>
      <c r="L8" s="50">
        <f>+'[1]W. Power Desk Daily Position'!M10</f>
        <v>572.12909210446207</v>
      </c>
      <c r="M8" s="50">
        <f>+'[1]W. Power Desk Daily Position'!N10</f>
        <v>576.32740903013939</v>
      </c>
      <c r="N8" s="50">
        <f>+'[1]W. Power Desk Daily Position'!O10</f>
        <v>578.03549160094929</v>
      </c>
      <c r="O8" s="50">
        <f>+'[1]W. Power Desk Daily Position'!P10</f>
        <v>579.82499462261785</v>
      </c>
      <c r="P8" s="50">
        <f>+'[1]W. Power Desk Daily Position'!Q10</f>
        <v>581.6677340460692</v>
      </c>
      <c r="Q8" s="50">
        <f>+'[1]W. Power Desk Daily Position'!R10</f>
        <v>0</v>
      </c>
      <c r="R8" s="50">
        <f>+'[1]W. Power Desk Daily Position'!S10</f>
        <v>0</v>
      </c>
      <c r="S8" s="50">
        <f>+'[1]W. Power Desk Daily Position'!T10</f>
        <v>0</v>
      </c>
      <c r="T8" s="50">
        <f>+'[1]W. Power Desk Daily Position'!U10</f>
        <v>0</v>
      </c>
      <c r="U8" s="50">
        <f>+'[1]W. Power Desk Daily Position'!V10</f>
        <v>0</v>
      </c>
      <c r="V8" s="50">
        <f>+'[1]W. Power Desk Daily Position'!W10</f>
        <v>0</v>
      </c>
      <c r="W8" s="50">
        <f>+'[1]W. Power Desk Daily Position'!X10</f>
        <v>0</v>
      </c>
      <c r="X8" s="50">
        <f>+'[1]W. Power Desk Daily Position'!Y10</f>
        <v>0</v>
      </c>
      <c r="Y8" s="50">
        <f>+'[1]W. Power Desk Daily Position'!Z10</f>
        <v>0</v>
      </c>
      <c r="Z8" s="50">
        <f>+'[1]W. Power Desk Daily Position'!AA10</f>
        <v>0</v>
      </c>
      <c r="AA8" s="50">
        <f>+'[1]W. Power Desk Daily Position'!AB10</f>
        <v>0</v>
      </c>
      <c r="AB8" s="50">
        <f>+'[1]W. Power Desk Daily Position'!AC10</f>
        <v>0</v>
      </c>
      <c r="AC8" s="50">
        <f>+'[1]W. Power Desk Daily Position'!AD10</f>
        <v>0</v>
      </c>
      <c r="AD8" s="124">
        <f>+'[1]W. Power Desk Daily Position'!AE10</f>
        <v>8490.1151058349496</v>
      </c>
      <c r="AG8" s="51">
        <f>+'[1]W. Power Desk Daily Position'!AE10</f>
        <v>8490.1151058349496</v>
      </c>
    </row>
    <row r="9" spans="1:33" x14ac:dyDescent="0.2">
      <c r="A9" s="115" t="str">
        <f>+'[1]W. Power Desk Daily Position'!A11</f>
        <v>NP15</v>
      </c>
      <c r="B9" s="25">
        <f>+'[1]W. Power Desk Daily Position'!C11</f>
        <v>-1789.3791614949055</v>
      </c>
      <c r="C9" s="26">
        <f>+'[1]W. Power Desk Daily Position'!D11</f>
        <v>2937.4706560594909</v>
      </c>
      <c r="D9" s="50">
        <f>+'[1]W. Power Desk Daily Position'!E11</f>
        <v>2790.6005846062067</v>
      </c>
      <c r="E9" s="50">
        <f>+'[1]W. Power Desk Daily Position'!F11</f>
        <v>2999.9357170961744</v>
      </c>
      <c r="F9" s="50">
        <f>+'[1]W. Power Desk Daily Position'!G11</f>
        <v>3011.0899531531363</v>
      </c>
      <c r="G9" s="50">
        <f>+'[1]W. Power Desk Daily Position'!H11</f>
        <v>2931.2650909060008</v>
      </c>
      <c r="H9" s="50">
        <f>+'[1]W. Power Desk Daily Position'!I11</f>
        <v>2963.4636498273944</v>
      </c>
      <c r="I9" s="50">
        <f>+'[1]W. Power Desk Daily Position'!J11</f>
        <v>2965.8848423132417</v>
      </c>
      <c r="J9" s="50">
        <f>+'[1]W. Power Desk Daily Position'!K11</f>
        <v>3031.3400567052117</v>
      </c>
      <c r="K9" s="50">
        <f>+'[1]W. Power Desk Daily Position'!L11</f>
        <v>3032.8718820508652</v>
      </c>
      <c r="L9" s="50">
        <f>+'[1]W. Power Desk Daily Position'!M11</f>
        <v>3000.9419371519775</v>
      </c>
      <c r="M9" s="50">
        <f>+'[1]W. Power Desk Daily Position'!N11</f>
        <v>2984.9220481662355</v>
      </c>
      <c r="N9" s="50">
        <f>+'[1]W. Power Desk Daily Position'!O11</f>
        <v>2984.5593109121633</v>
      </c>
      <c r="O9" s="50">
        <f>+'[1]W. Power Desk Daily Position'!P11</f>
        <v>2856.3746058146894</v>
      </c>
      <c r="P9" s="50">
        <f>+'[1]W. Power Desk Daily Position'!Q11</f>
        <v>2855.8348403412087</v>
      </c>
      <c r="Q9" s="50">
        <f>+'[1]W. Power Desk Daily Position'!R11</f>
        <v>0</v>
      </c>
      <c r="R9" s="50">
        <f>+'[1]W. Power Desk Daily Position'!S11</f>
        <v>0</v>
      </c>
      <c r="S9" s="50">
        <f>+'[1]W. Power Desk Daily Position'!T11</f>
        <v>0</v>
      </c>
      <c r="T9" s="50">
        <f>+'[1]W. Power Desk Daily Position'!U11</f>
        <v>0</v>
      </c>
      <c r="U9" s="50">
        <f>+'[1]W. Power Desk Daily Position'!V11</f>
        <v>0</v>
      </c>
      <c r="V9" s="50">
        <f>+'[1]W. Power Desk Daily Position'!W11</f>
        <v>0</v>
      </c>
      <c r="W9" s="50">
        <f>+'[1]W. Power Desk Daily Position'!X11</f>
        <v>0</v>
      </c>
      <c r="X9" s="50">
        <f>+'[1]W. Power Desk Daily Position'!Y11</f>
        <v>0</v>
      </c>
      <c r="Y9" s="50">
        <f>+'[1]W. Power Desk Daily Position'!Z11</f>
        <v>0</v>
      </c>
      <c r="Z9" s="50">
        <f>+'[1]W. Power Desk Daily Position'!AA11</f>
        <v>0</v>
      </c>
      <c r="AA9" s="50">
        <f>+'[1]W. Power Desk Daily Position'!AB11</f>
        <v>0</v>
      </c>
      <c r="AB9" s="50">
        <f>+'[1]W. Power Desk Daily Position'!AC11</f>
        <v>0</v>
      </c>
      <c r="AC9" s="50">
        <f>+'[1]W. Power Desk Daily Position'!AD11</f>
        <v>0</v>
      </c>
      <c r="AD9" s="124">
        <f>+'[1]W. Power Desk Daily Position'!AE11</f>
        <v>39557.176013609089</v>
      </c>
      <c r="AG9" s="51">
        <f>+'[1]W. Power Desk Daily Position'!AE11</f>
        <v>39557.176013609089</v>
      </c>
    </row>
    <row r="10" spans="1:33" x14ac:dyDescent="0.2">
      <c r="A10" s="115" t="str">
        <f>+'[1]W. Power Desk Daily Position'!A12</f>
        <v>ZP26</v>
      </c>
      <c r="B10" s="25">
        <f>+'[1]W. Power Desk Daily Position'!C12</f>
        <v>0</v>
      </c>
      <c r="C10" s="26">
        <f>+'[1]W. Power Desk Daily Position'!D12</f>
        <v>0</v>
      </c>
      <c r="D10" s="50">
        <f>+'[1]W. Power Desk Daily Position'!E12</f>
        <v>0</v>
      </c>
      <c r="E10" s="50">
        <f>+'[1]W. Power Desk Daily Position'!F12</f>
        <v>0</v>
      </c>
      <c r="F10" s="50">
        <f>+'[1]W. Power Desk Daily Position'!G12</f>
        <v>0</v>
      </c>
      <c r="G10" s="50">
        <f>+'[1]W. Power Desk Daily Position'!H12</f>
        <v>0</v>
      </c>
      <c r="H10" s="50">
        <f>+'[1]W. Power Desk Daily Position'!I12</f>
        <v>0</v>
      </c>
      <c r="I10" s="50">
        <f>+'[1]W. Power Desk Daily Position'!J12</f>
        <v>0</v>
      </c>
      <c r="J10" s="50">
        <f>+'[1]W. Power Desk Daily Position'!K12</f>
        <v>0</v>
      </c>
      <c r="K10" s="50">
        <f>+'[1]W. Power Desk Daily Position'!L12</f>
        <v>0</v>
      </c>
      <c r="L10" s="50">
        <f>+'[1]W. Power Desk Daily Position'!M12</f>
        <v>0</v>
      </c>
      <c r="M10" s="50">
        <f>+'[1]W. Power Desk Daily Position'!N12</f>
        <v>0</v>
      </c>
      <c r="N10" s="50">
        <f>+'[1]W. Power Desk Daily Position'!O12</f>
        <v>0</v>
      </c>
      <c r="O10" s="50">
        <f>+'[1]W. Power Desk Daily Position'!P12</f>
        <v>0</v>
      </c>
      <c r="P10" s="50">
        <f>+'[1]W. Power Desk Daily Position'!Q12</f>
        <v>0</v>
      </c>
      <c r="Q10" s="50">
        <f>+'[1]W. Power Desk Daily Position'!R12</f>
        <v>0</v>
      </c>
      <c r="R10" s="50">
        <f>+'[1]W. Power Desk Daily Position'!S12</f>
        <v>0</v>
      </c>
      <c r="S10" s="50">
        <f>+'[1]W. Power Desk Daily Position'!T12</f>
        <v>0</v>
      </c>
      <c r="T10" s="50">
        <f>+'[1]W. Power Desk Daily Position'!U12</f>
        <v>0</v>
      </c>
      <c r="U10" s="50">
        <f>+'[1]W. Power Desk Daily Position'!V12</f>
        <v>0</v>
      </c>
      <c r="V10" s="50">
        <f>+'[1]W. Power Desk Daily Position'!W12</f>
        <v>0</v>
      </c>
      <c r="W10" s="50">
        <f>+'[1]W. Power Desk Daily Position'!X12</f>
        <v>0</v>
      </c>
      <c r="X10" s="50">
        <f>+'[1]W. Power Desk Daily Position'!Y12</f>
        <v>0</v>
      </c>
      <c r="Y10" s="50">
        <f>+'[1]W. Power Desk Daily Position'!Z12</f>
        <v>0</v>
      </c>
      <c r="Z10" s="50">
        <f>+'[1]W. Power Desk Daily Position'!AA12</f>
        <v>0</v>
      </c>
      <c r="AA10" s="50">
        <f>+'[1]W. Power Desk Daily Position'!AB12</f>
        <v>0</v>
      </c>
      <c r="AB10" s="50">
        <f>+'[1]W. Power Desk Daily Position'!AC12</f>
        <v>0</v>
      </c>
      <c r="AC10" s="50">
        <f>+'[1]W. Power Desk Daily Position'!AD12</f>
        <v>0</v>
      </c>
      <c r="AD10" s="124">
        <f>+'[1]W. Power Desk Daily Position'!AE12</f>
        <v>0</v>
      </c>
      <c r="AG10" s="51">
        <f>+'[1]W. Power Desk Daily Position'!AE12</f>
        <v>0</v>
      </c>
    </row>
    <row r="11" spans="1:33" x14ac:dyDescent="0.2">
      <c r="A11" s="115" t="str">
        <f>+'[1]W. Power Desk Daily Position'!A13</f>
        <v>SP15</v>
      </c>
      <c r="B11" s="25">
        <f>+'[1]W. Power Desk Daily Position'!C13</f>
        <v>-1456.0914346752415</v>
      </c>
      <c r="C11" s="26">
        <f>+'[1]W. Power Desk Daily Position'!D13</f>
        <v>-1440.1264622257627</v>
      </c>
      <c r="D11" s="50">
        <f>+'[1]W. Power Desk Daily Position'!E13</f>
        <v>-1440.1264622258027</v>
      </c>
      <c r="E11" s="50">
        <f>+'[1]W. Power Desk Daily Position'!F13</f>
        <v>-1440.1264629260645</v>
      </c>
      <c r="F11" s="50">
        <f>+'[1]W. Power Desk Daily Position'!G13</f>
        <v>-1440.1265353409767</v>
      </c>
      <c r="G11" s="50">
        <f>+'[1]W. Power Desk Daily Position'!H13</f>
        <v>-1440.1265353410067</v>
      </c>
      <c r="H11" s="50">
        <f>+'[1]W. Power Desk Daily Position'!I13</f>
        <v>-1440.1577457651888</v>
      </c>
      <c r="I11" s="50">
        <f>+'[1]W. Power Desk Daily Position'!J13</f>
        <v>-1440.2137807069143</v>
      </c>
      <c r="J11" s="50">
        <f>+'[1]W. Power Desk Daily Position'!K13</f>
        <v>-1440.3215447439502</v>
      </c>
      <c r="K11" s="50">
        <f>+'[1]W. Power Desk Daily Position'!L13</f>
        <v>-1440.7616280780826</v>
      </c>
      <c r="L11" s="50">
        <f>+'[1]W. Power Desk Daily Position'!M13</f>
        <v>-1440.7616280781272</v>
      </c>
      <c r="M11" s="50">
        <f>+'[1]W. Power Desk Daily Position'!N13</f>
        <v>-1442.1439333124094</v>
      </c>
      <c r="N11" s="50">
        <f>+'[1]W. Power Desk Daily Position'!O13</f>
        <v>-1442.8119522661777</v>
      </c>
      <c r="O11" s="50">
        <f>+'[1]W. Power Desk Daily Position'!P13</f>
        <v>-1443.5804763727115</v>
      </c>
      <c r="P11" s="50">
        <f>+'[1]W. Power Desk Daily Position'!Q13</f>
        <v>-1444.4445832950755</v>
      </c>
      <c r="Q11" s="50">
        <f>+'[1]W. Power Desk Daily Position'!R13</f>
        <v>0</v>
      </c>
      <c r="R11" s="50">
        <f>+'[1]W. Power Desk Daily Position'!S13</f>
        <v>0</v>
      </c>
      <c r="S11" s="50">
        <f>+'[1]W. Power Desk Daily Position'!T13</f>
        <v>0</v>
      </c>
      <c r="T11" s="50">
        <f>+'[1]W. Power Desk Daily Position'!U13</f>
        <v>0</v>
      </c>
      <c r="U11" s="50">
        <f>+'[1]W. Power Desk Daily Position'!V13</f>
        <v>0</v>
      </c>
      <c r="V11" s="50">
        <f>+'[1]W. Power Desk Daily Position'!W13</f>
        <v>0</v>
      </c>
      <c r="W11" s="50">
        <f>+'[1]W. Power Desk Daily Position'!X13</f>
        <v>0</v>
      </c>
      <c r="X11" s="50">
        <f>+'[1]W. Power Desk Daily Position'!Y13</f>
        <v>0</v>
      </c>
      <c r="Y11" s="50">
        <f>+'[1]W. Power Desk Daily Position'!Z13</f>
        <v>0</v>
      </c>
      <c r="Z11" s="50">
        <f>+'[1]W. Power Desk Daily Position'!AA13</f>
        <v>0</v>
      </c>
      <c r="AA11" s="50">
        <f>+'[1]W. Power Desk Daily Position'!AB13</f>
        <v>0</v>
      </c>
      <c r="AB11" s="50">
        <f>+'[1]W. Power Desk Daily Position'!AC13</f>
        <v>0</v>
      </c>
      <c r="AC11" s="50">
        <f>+'[1]W. Power Desk Daily Position'!AD13</f>
        <v>0</v>
      </c>
      <c r="AD11" s="124">
        <f>+'[1]W. Power Desk Daily Position'!AE13</f>
        <v>-21631.921165353491</v>
      </c>
      <c r="AG11" s="51">
        <f>+'[1]W. Power Desk Daily Position'!AE13</f>
        <v>-21631.921165353491</v>
      </c>
    </row>
    <row r="12" spans="1:33" x14ac:dyDescent="0.2">
      <c r="A12" s="115" t="str">
        <f>+'[1]W. Power Desk Daily Position'!A14</f>
        <v>Palo Verde</v>
      </c>
      <c r="B12" s="25">
        <f>+'[1]W. Power Desk Daily Position'!C14</f>
        <v>-44.234929404357487</v>
      </c>
      <c r="C12" s="26">
        <f>+'[1]W. Power Desk Daily Position'!D14</f>
        <v>2541.2355961038033</v>
      </c>
      <c r="D12" s="50">
        <f>+'[1]W. Power Desk Daily Position'!E14</f>
        <v>2142.6326153331652</v>
      </c>
      <c r="E12" s="50">
        <f>+'[1]W. Power Desk Daily Position'!F14</f>
        <v>2143.0313877176645</v>
      </c>
      <c r="F12" s="50">
        <f>+'[1]W. Power Desk Daily Position'!G14</f>
        <v>2143.3676529483951</v>
      </c>
      <c r="G12" s="50">
        <f>+'[1]W. Power Desk Daily Position'!H14</f>
        <v>1732.3692033872892</v>
      </c>
      <c r="H12" s="50">
        <f>+'[1]W. Power Desk Daily Position'!I14</f>
        <v>1733.4253141915299</v>
      </c>
      <c r="I12" s="50">
        <f>+'[1]W. Power Desk Daily Position'!J14</f>
        <v>1733.7890537258593</v>
      </c>
      <c r="J12" s="50">
        <f>+'[1]W. Power Desk Daily Position'!K14</f>
        <v>1734.2067792010282</v>
      </c>
      <c r="K12" s="50">
        <f>+'[1]W. Power Desk Daily Position'!L14</f>
        <v>1735.3121485412883</v>
      </c>
      <c r="L12" s="50">
        <f>+'[1]W. Power Desk Daily Position'!M14</f>
        <v>1735.3121485412837</v>
      </c>
      <c r="M12" s="50">
        <f>+'[1]W. Power Desk Daily Position'!N14</f>
        <v>1737.9023988591396</v>
      </c>
      <c r="N12" s="50">
        <f>+'[1]W. Power Desk Daily Position'!O14</f>
        <v>1739.0422831060848</v>
      </c>
      <c r="O12" s="50">
        <f>+'[1]W. Power Desk Daily Position'!P14</f>
        <v>1740.3186483176448</v>
      </c>
      <c r="P12" s="50">
        <f>+'[1]W. Power Desk Daily Position'!Q14</f>
        <v>1741.7259440916571</v>
      </c>
      <c r="Q12" s="50">
        <f>+'[1]W. Power Desk Daily Position'!R14</f>
        <v>0</v>
      </c>
      <c r="R12" s="50">
        <f>+'[1]W. Power Desk Daily Position'!S14</f>
        <v>0</v>
      </c>
      <c r="S12" s="50">
        <f>+'[1]W. Power Desk Daily Position'!T14</f>
        <v>0</v>
      </c>
      <c r="T12" s="50">
        <f>+'[1]W. Power Desk Daily Position'!U14</f>
        <v>0</v>
      </c>
      <c r="U12" s="50">
        <f>+'[1]W. Power Desk Daily Position'!V14</f>
        <v>0</v>
      </c>
      <c r="V12" s="50">
        <f>+'[1]W. Power Desk Daily Position'!W14</f>
        <v>0</v>
      </c>
      <c r="W12" s="50">
        <f>+'[1]W. Power Desk Daily Position'!X14</f>
        <v>0</v>
      </c>
      <c r="X12" s="50">
        <f>+'[1]W. Power Desk Daily Position'!Y14</f>
        <v>0</v>
      </c>
      <c r="Y12" s="50">
        <f>+'[1]W. Power Desk Daily Position'!Z14</f>
        <v>0</v>
      </c>
      <c r="Z12" s="50">
        <f>+'[1]W. Power Desk Daily Position'!AA14</f>
        <v>0</v>
      </c>
      <c r="AA12" s="50">
        <f>+'[1]W. Power Desk Daily Position'!AB14</f>
        <v>0</v>
      </c>
      <c r="AB12" s="50">
        <f>+'[1]W. Power Desk Daily Position'!AC14</f>
        <v>0</v>
      </c>
      <c r="AC12" s="50">
        <f>+'[1]W. Power Desk Daily Position'!AD14</f>
        <v>0</v>
      </c>
      <c r="AD12" s="124">
        <f>+'[1]W. Power Desk Daily Position'!AE14</f>
        <v>26289.436244661476</v>
      </c>
      <c r="AG12" s="51">
        <f>+'[1]W. Power Desk Daily Position'!AE14</f>
        <v>26289.436244661476</v>
      </c>
    </row>
    <row r="13" spans="1:33" ht="12" thickBot="1" x14ac:dyDescent="0.25">
      <c r="A13" s="115" t="str">
        <f>+'[1]W. Power Desk Daily Position'!A15</f>
        <v>Rockies</v>
      </c>
      <c r="B13" s="25">
        <f>+'[1]W. Power Desk Daily Position'!C15</f>
        <v>-434.56644305389995</v>
      </c>
      <c r="C13" s="26">
        <f>+'[1]W. Power Desk Daily Position'!D15</f>
        <v>-91.468525823570701</v>
      </c>
      <c r="D13" s="50">
        <f>+'[1]W. Power Desk Daily Position'!E15</f>
        <v>-115.51412126854589</v>
      </c>
      <c r="E13" s="50">
        <f>+'[1]W. Power Desk Daily Position'!F15</f>
        <v>-131.40564559226311</v>
      </c>
      <c r="F13" s="50">
        <f>+'[1]W. Power Desk Daily Position'!G15</f>
        <v>-143.1013083460611</v>
      </c>
      <c r="G13" s="50">
        <f>+'[1]W. Power Desk Daily Position'!H15</f>
        <v>-198.38203354530532</v>
      </c>
      <c r="H13" s="50">
        <f>+'[1]W. Power Desk Daily Position'!I15</f>
        <v>-205.79662699631871</v>
      </c>
      <c r="I13" s="50">
        <f>+'[1]W. Power Desk Daily Position'!J15</f>
        <v>-212.82235236006872</v>
      </c>
      <c r="J13" s="50">
        <f>+'[1]W. Power Desk Daily Position'!K15</f>
        <v>-224.81748503303723</v>
      </c>
      <c r="K13" s="50">
        <f>+'[1]W. Power Desk Daily Position'!L15</f>
        <v>-229.5930279122324</v>
      </c>
      <c r="L13" s="50">
        <f>+'[1]W. Power Desk Daily Position'!M15</f>
        <v>-238.85790649492432</v>
      </c>
      <c r="M13" s="50">
        <f>+'[1]W. Power Desk Daily Position'!N15</f>
        <v>-242.34490927769451</v>
      </c>
      <c r="N13" s="50">
        <f>+'[1]W. Power Desk Daily Position'!O15</f>
        <v>-246.0096976267875</v>
      </c>
      <c r="O13" s="50">
        <f>+'[1]W. Power Desk Daily Position'!P15</f>
        <v>-249.44687532418439</v>
      </c>
      <c r="P13" s="50">
        <f>+'[1]W. Power Desk Daily Position'!Q15</f>
        <v>-252.68476356017209</v>
      </c>
      <c r="Q13" s="50">
        <f>+'[1]W. Power Desk Daily Position'!R15</f>
        <v>0</v>
      </c>
      <c r="R13" s="50">
        <f>+'[1]W. Power Desk Daily Position'!S15</f>
        <v>0</v>
      </c>
      <c r="S13" s="50">
        <f>+'[1]W. Power Desk Daily Position'!T15</f>
        <v>0</v>
      </c>
      <c r="T13" s="50">
        <f>+'[1]W. Power Desk Daily Position'!U15</f>
        <v>0</v>
      </c>
      <c r="U13" s="50">
        <f>+'[1]W. Power Desk Daily Position'!V15</f>
        <v>0</v>
      </c>
      <c r="V13" s="50">
        <f>+'[1]W. Power Desk Daily Position'!W15</f>
        <v>0</v>
      </c>
      <c r="W13" s="50">
        <f>+'[1]W. Power Desk Daily Position'!X15</f>
        <v>0</v>
      </c>
      <c r="X13" s="50">
        <f>+'[1]W. Power Desk Daily Position'!Y15</f>
        <v>0</v>
      </c>
      <c r="Y13" s="50">
        <f>+'[1]W. Power Desk Daily Position'!Z15</f>
        <v>0</v>
      </c>
      <c r="Z13" s="50">
        <f>+'[1]W. Power Desk Daily Position'!AA15</f>
        <v>0</v>
      </c>
      <c r="AA13" s="50">
        <f>+'[1]W. Power Desk Daily Position'!AB15</f>
        <v>0</v>
      </c>
      <c r="AB13" s="50">
        <f>+'[1]W. Power Desk Daily Position'!AC15</f>
        <v>0</v>
      </c>
      <c r="AC13" s="50">
        <f>+'[1]W. Power Desk Daily Position'!AD15</f>
        <v>0</v>
      </c>
      <c r="AD13" s="124">
        <f>+'[1]W. Power Desk Daily Position'!AE15</f>
        <v>-3216.8117222150659</v>
      </c>
      <c r="AG13" s="51">
        <f>+'[1]W. Power Desk Daily Position'!AE15</f>
        <v>-3216.8117222150659</v>
      </c>
    </row>
    <row r="14" spans="1:33" ht="15.75" customHeight="1" thickBot="1" x14ac:dyDescent="0.25">
      <c r="A14" s="116" t="str">
        <f>+'[1]W. Power Desk Daily Position'!A16</f>
        <v>Total West Desk Power Position - MWH</v>
      </c>
      <c r="B14" s="55">
        <f>+'[1]W. Power Desk Daily Position'!C16</f>
        <v>1783.8822688896871</v>
      </c>
      <c r="C14" s="125">
        <f>+'[1]W. Power Desk Daily Position'!D16</f>
        <v>7574.014356350569</v>
      </c>
      <c r="D14" s="125">
        <f>+'[1]W. Power Desk Daily Position'!E16</f>
        <v>6877.3830764616532</v>
      </c>
      <c r="E14" s="125">
        <f>+'[1]W. Power Desk Daily Position'!F16</f>
        <v>7056.3532886392213</v>
      </c>
      <c r="F14" s="125">
        <f>+'[1]W. Power Desk Daily Position'!G16</f>
        <v>7050.3894613570801</v>
      </c>
      <c r="G14" s="125">
        <f>+'[1]W. Power Desk Daily Position'!H16</f>
        <v>6504.285424349554</v>
      </c>
      <c r="H14" s="125">
        <f>+'[1]W. Power Desk Daily Position'!I16</f>
        <v>6643.6625566403563</v>
      </c>
      <c r="I14" s="125">
        <f>+'[1]W. Power Desk Daily Position'!J16</f>
        <v>6652.2473956335007</v>
      </c>
      <c r="J14" s="125">
        <f>+'[1]W. Power Desk Daily Position'!K16</f>
        <v>6624.8821681765094</v>
      </c>
      <c r="K14" s="125">
        <f>+'[1]W. Power Desk Daily Position'!L16</f>
        <v>6654.5119873654849</v>
      </c>
      <c r="L14" s="125">
        <f>+'[1]W. Power Desk Daily Position'!M16</f>
        <v>6613.3171638838821</v>
      </c>
      <c r="M14" s="125">
        <f>+'[1]W. Power Desk Daily Position'!N16</f>
        <v>6741.1382811336362</v>
      </c>
      <c r="N14" s="125">
        <f>+'[1]W. Power Desk Daily Position'!O16</f>
        <v>6754.1320783691317</v>
      </c>
      <c r="O14" s="125">
        <f>+'[1]W. Power Desk Daily Position'!P16</f>
        <v>6543.5004828550709</v>
      </c>
      <c r="P14" s="125">
        <f>+'[1]W. Power Desk Daily Position'!Q16</f>
        <v>6556.2091931876967</v>
      </c>
      <c r="Q14" s="125">
        <f>+'[1]W. Power Desk Daily Position'!R16</f>
        <v>0</v>
      </c>
      <c r="R14" s="125">
        <f>+'[1]W. Power Desk Daily Position'!S16</f>
        <v>0</v>
      </c>
      <c r="S14" s="125">
        <f>+'[1]W. Power Desk Daily Position'!T16</f>
        <v>0</v>
      </c>
      <c r="T14" s="125">
        <f>+'[1]W. Power Desk Daily Position'!U16</f>
        <v>0</v>
      </c>
      <c r="U14" s="125">
        <f>+'[1]W. Power Desk Daily Position'!V16</f>
        <v>0</v>
      </c>
      <c r="V14" s="125">
        <f>+'[1]W. Power Desk Daily Position'!W16</f>
        <v>0</v>
      </c>
      <c r="W14" s="125">
        <f>+'[1]W. Power Desk Daily Position'!X16</f>
        <v>0</v>
      </c>
      <c r="X14" s="125">
        <f>+'[1]W. Power Desk Daily Position'!Y16</f>
        <v>0</v>
      </c>
      <c r="Y14" s="125">
        <f>+'[1]W. Power Desk Daily Position'!Z16</f>
        <v>0</v>
      </c>
      <c r="Z14" s="125">
        <f>+'[1]W. Power Desk Daily Position'!AA16</f>
        <v>0</v>
      </c>
      <c r="AA14" s="125">
        <f>+'[1]W. Power Desk Daily Position'!AB16</f>
        <v>0</v>
      </c>
      <c r="AB14" s="125">
        <f>+'[1]W. Power Desk Daily Position'!AC16</f>
        <v>0</v>
      </c>
      <c r="AC14" s="125">
        <f>+'[1]W. Power Desk Daily Position'!AD16</f>
        <v>0</v>
      </c>
      <c r="AD14" s="126">
        <f>+'[1]W. Power Desk Daily Position'!AE16</f>
        <v>96629.909183293057</v>
      </c>
      <c r="AG14" s="127">
        <f>+'[1]W. Power Desk Daily Position'!AE16</f>
        <v>96629.909183293057</v>
      </c>
    </row>
    <row r="16" spans="1:33" ht="15.75" thickBot="1" x14ac:dyDescent="0.3">
      <c r="A16" s="81" t="s">
        <v>19</v>
      </c>
    </row>
    <row r="17" spans="1:34" ht="15" customHeight="1" x14ac:dyDescent="0.2">
      <c r="A17" s="114" t="str">
        <f t="shared" ref="A17:A24" si="0">+A7</f>
        <v>Mid Columbia</v>
      </c>
      <c r="B17" s="120">
        <f>+'[1]W. Power Desk Daily Position'!C9-'[1]W. Power Desk Daily Position'!C109</f>
        <v>883.12492475412182</v>
      </c>
      <c r="C17" s="121">
        <f>+'[1]W. Power Desk Daily Position'!D9-'[1]W. Power Desk Daily Position'!D109</f>
        <v>-817.14116905657374</v>
      </c>
      <c r="D17" s="121">
        <f>+'[1]W. Power Desk Daily Position'!E9-'[1]W. Power Desk Daily Position'!E109</f>
        <v>-834.33354327178495</v>
      </c>
      <c r="E17" s="121">
        <f>+'[1]W. Power Desk Daily Position'!F9-'[1]W. Power Desk Daily Position'!F109</f>
        <v>-853.1623875233081</v>
      </c>
      <c r="F17" s="121">
        <f>+'[1]W. Power Desk Daily Position'!G9-'[1]W. Power Desk Daily Position'!G109</f>
        <v>-870.49579871797505</v>
      </c>
      <c r="G17" s="121">
        <f>+'[1]W. Power Desk Daily Position'!H9-'[1]W. Power Desk Daily Position'!H109</f>
        <v>-870.49579871799779</v>
      </c>
      <c r="H17" s="121">
        <f>+'[1]W. Power Desk Daily Position'!I9-'[1]W. Power Desk Daily Position'!I109</f>
        <v>-904.41932633158876</v>
      </c>
      <c r="I17" s="121">
        <f>+'[1]W. Power Desk Daily Position'!J9-'[1]W. Power Desk Daily Position'!J109</f>
        <v>-910.64930228829689</v>
      </c>
      <c r="J17" s="121">
        <f>+'[1]W. Power Desk Daily Position'!K9-'[1]W. Power Desk Daily Position'!K109</f>
        <v>-915.17299334274958</v>
      </c>
      <c r="K17" s="121">
        <f>+'[1]W. Power Desk Daily Position'!L9-'[1]W. Power Desk Daily Position'!L109</f>
        <v>-920.52036943904204</v>
      </c>
      <c r="L17" s="121">
        <f>+'[1]W. Power Desk Daily Position'!M9-'[1]W. Power Desk Daily Position'!M109</f>
        <v>-920.52036943902294</v>
      </c>
      <c r="M17" s="121">
        <f>+'[1]W. Power Desk Daily Position'!N9-'[1]W. Power Desk Daily Position'!N109</f>
        <v>-923.01567356955547</v>
      </c>
      <c r="N17" s="121">
        <f>+'[1]W. Power Desk Daily Position'!O9-'[1]W. Power Desk Daily Position'!O109</f>
        <v>-922.99568556352369</v>
      </c>
      <c r="O17" s="121">
        <f>+'[1]W. Power Desk Daily Position'!P9-'[1]W. Power Desk Daily Position'!P109</f>
        <v>-922.72028783977112</v>
      </c>
      <c r="P17" s="121">
        <f>+'[1]W. Power Desk Daily Position'!Q9-'[1]W. Power Desk Daily Position'!Q109</f>
        <v>-922.21986859988556</v>
      </c>
      <c r="Q17" s="121">
        <f>+'[1]W. Power Desk Daily Position'!R9-'[1]W. Power Desk Daily Position'!R109</f>
        <v>0</v>
      </c>
      <c r="R17" s="121">
        <f>+'[1]W. Power Desk Daily Position'!S9-'[1]W. Power Desk Daily Position'!S109</f>
        <v>0</v>
      </c>
      <c r="S17" s="121">
        <f>+'[1]W. Power Desk Daily Position'!T9-'[1]W. Power Desk Daily Position'!T109</f>
        <v>0</v>
      </c>
      <c r="T17" s="121">
        <f>+'[1]W. Power Desk Daily Position'!U9-'[1]W. Power Desk Daily Position'!U109</f>
        <v>0</v>
      </c>
      <c r="U17" s="121">
        <f>+'[1]W. Power Desk Daily Position'!V9-'[1]W. Power Desk Daily Position'!V109</f>
        <v>0</v>
      </c>
      <c r="V17" s="121">
        <f>+'[1]W. Power Desk Daily Position'!W9-'[1]W. Power Desk Daily Position'!W109</f>
        <v>0</v>
      </c>
      <c r="W17" s="121">
        <f>+'[1]W. Power Desk Daily Position'!X9-'[1]W. Power Desk Daily Position'!X109</f>
        <v>0</v>
      </c>
      <c r="X17" s="121">
        <f>+'[1]W. Power Desk Daily Position'!Y9-'[1]W. Power Desk Daily Position'!Y109</f>
        <v>0</v>
      </c>
      <c r="Y17" s="121">
        <f>+'[1]W. Power Desk Daily Position'!Z9-'[1]W. Power Desk Daily Position'!Z109</f>
        <v>0</v>
      </c>
      <c r="Z17" s="121">
        <f>+'[1]W. Power Desk Daily Position'!AA9-'[1]W. Power Desk Daily Position'!AA109</f>
        <v>0</v>
      </c>
      <c r="AA17" s="121">
        <f>+'[1]W. Power Desk Daily Position'!AB9-'[1]W. Power Desk Daily Position'!AB109</f>
        <v>0</v>
      </c>
      <c r="AB17" s="121">
        <f>+'[1]W. Power Desk Daily Position'!AC9-'[1]W. Power Desk Daily Position'!AC109</f>
        <v>0</v>
      </c>
      <c r="AC17" s="128">
        <f>+'[1]W. Power Desk Daily Position'!AD9-'[1]W. Power Desk Daily Position'!AD109</f>
        <v>0</v>
      </c>
      <c r="AD17" s="128">
        <f>+'[1]W. Power Desk Daily Position'!AE9-'[1]W. Power Desk Daily Position'!AE109</f>
        <v>-11624.737648946946</v>
      </c>
      <c r="AE17" s="129">
        <f>+'[1]W. Power Desk Daily Position'!AF9-'[1]W. Power Desk Daily Position'!AF109</f>
        <v>-0.37949948295363356</v>
      </c>
      <c r="AF17" s="121">
        <f>+'[1]W. Power Desk Daily Position'!AG9-'[1]W. Power Desk Daily Position'!AG109</f>
        <v>-11625.117148429897</v>
      </c>
      <c r="AG17" s="123">
        <f>+'[1]W. Power Desk Daily Position'!AE9-'[1]W. Power Desk Daily Position'!AE109</f>
        <v>-11624.737648946946</v>
      </c>
    </row>
    <row r="18" spans="1:34" x14ac:dyDescent="0.2">
      <c r="A18" s="115" t="str">
        <f t="shared" si="0"/>
        <v>COB</v>
      </c>
      <c r="B18" s="25">
        <f>+'[1]W. Power Desk Daily Position'!C10-'[1]W. Power Desk Daily Position'!C110</f>
        <v>-852.86232714454138</v>
      </c>
      <c r="C18" s="26">
        <f>+'[1]W. Power Desk Daily Position'!D10-'[1]W. Power Desk Daily Position'!D110</f>
        <v>-56.290176196917059</v>
      </c>
      <c r="D18" s="26">
        <f>+'[1]W. Power Desk Daily Position'!E10-'[1]W. Power Desk Daily Position'!E110</f>
        <v>-87.732549757054812</v>
      </c>
      <c r="E18" s="26">
        <f>+'[1]W. Power Desk Daily Position'!F10-'[1]W. Power Desk Daily Position'!F110</f>
        <v>-104.22007417181328</v>
      </c>
      <c r="F18" s="26">
        <f>+'[1]W. Power Desk Daily Position'!G10-'[1]W. Power Desk Daily Position'!G110</f>
        <v>-114.59503908655097</v>
      </c>
      <c r="G18" s="26">
        <f>+'[1]W. Power Desk Daily Position'!H10-'[1]W. Power Desk Daily Position'!H110</f>
        <v>-114.59503908655108</v>
      </c>
      <c r="H18" s="26">
        <f>+'[1]W. Power Desk Daily Position'!I10-'[1]W. Power Desk Daily Position'!I110</f>
        <v>-129.3511688824276</v>
      </c>
      <c r="I18" s="26">
        <f>+'[1]W. Power Desk Daily Position'!J10-'[1]W. Power Desk Daily Position'!J110</f>
        <v>-131.32371708397034</v>
      </c>
      <c r="J18" s="26">
        <f>+'[1]W. Power Desk Daily Position'!K10-'[1]W. Power Desk Daily Position'!K110</f>
        <v>-132.45876879947718</v>
      </c>
      <c r="K18" s="26">
        <f>+'[1]W. Power Desk Daily Position'!L10-'[1]W. Power Desk Daily Position'!L110</f>
        <v>-133.02989705202617</v>
      </c>
      <c r="L18" s="26">
        <f>+'[1]W. Power Desk Daily Position'!M10-'[1]W. Power Desk Daily Position'!M110</f>
        <v>-133.0298970520189</v>
      </c>
      <c r="M18" s="26">
        <f>+'[1]W. Power Desk Daily Position'!N10-'[1]W. Power Desk Daily Position'!N110</f>
        <v>-131.46394038129154</v>
      </c>
      <c r="N18" s="26">
        <f>+'[1]W. Power Desk Daily Position'!O10-'[1]W. Power Desk Daily Position'!O110</f>
        <v>-130.58860696591262</v>
      </c>
      <c r="O18" s="26">
        <f>+'[1]W. Power Desk Daily Position'!P10-'[1]W. Power Desk Daily Position'!P110</f>
        <v>-129.60995205292875</v>
      </c>
      <c r="P18" s="26">
        <f>+'[1]W. Power Desk Daily Position'!Q10-'[1]W. Power Desk Daily Position'!Q110</f>
        <v>-128.55682320245432</v>
      </c>
      <c r="Q18" s="26">
        <f>+'[1]W. Power Desk Daily Position'!R10-'[1]W. Power Desk Daily Position'!R110</f>
        <v>0</v>
      </c>
      <c r="R18" s="26">
        <f>+'[1]W. Power Desk Daily Position'!S10-'[1]W. Power Desk Daily Position'!S110</f>
        <v>0</v>
      </c>
      <c r="S18" s="26">
        <f>+'[1]W. Power Desk Daily Position'!T10-'[1]W. Power Desk Daily Position'!T110</f>
        <v>0</v>
      </c>
      <c r="T18" s="26">
        <f>+'[1]W. Power Desk Daily Position'!U10-'[1]W. Power Desk Daily Position'!U110</f>
        <v>0</v>
      </c>
      <c r="U18" s="26">
        <f>+'[1]W. Power Desk Daily Position'!V10-'[1]W. Power Desk Daily Position'!V110</f>
        <v>0</v>
      </c>
      <c r="V18" s="26">
        <f>+'[1]W. Power Desk Daily Position'!W10-'[1]W. Power Desk Daily Position'!W110</f>
        <v>0</v>
      </c>
      <c r="W18" s="26">
        <f>+'[1]W. Power Desk Daily Position'!X10-'[1]W. Power Desk Daily Position'!X110</f>
        <v>0</v>
      </c>
      <c r="X18" s="26">
        <f>+'[1]W. Power Desk Daily Position'!Y10-'[1]W. Power Desk Daily Position'!Y110</f>
        <v>0</v>
      </c>
      <c r="Y18" s="26">
        <f>+'[1]W. Power Desk Daily Position'!Z10-'[1]W. Power Desk Daily Position'!Z110</f>
        <v>0</v>
      </c>
      <c r="Z18" s="26">
        <f>+'[1]W. Power Desk Daily Position'!AA10-'[1]W. Power Desk Daily Position'!AA110</f>
        <v>0</v>
      </c>
      <c r="AA18" s="26">
        <f>+'[1]W. Power Desk Daily Position'!AB10-'[1]W. Power Desk Daily Position'!AB110</f>
        <v>0</v>
      </c>
      <c r="AB18" s="26">
        <f>+'[1]W. Power Desk Daily Position'!AC10-'[1]W. Power Desk Daily Position'!AC110</f>
        <v>0</v>
      </c>
      <c r="AC18" s="65">
        <f>+'[1]W. Power Desk Daily Position'!AD10-'[1]W. Power Desk Daily Position'!AD110</f>
        <v>0</v>
      </c>
      <c r="AD18" s="65">
        <f>+'[1]W. Power Desk Daily Position'!AE10-'[1]W. Power Desk Daily Position'!AE110</f>
        <v>-2509.7079769159391</v>
      </c>
      <c r="AE18" s="27">
        <f>+'[1]W. Power Desk Daily Position'!AF10-'[1]W. Power Desk Daily Position'!AF110</f>
        <v>-196.65627749023315</v>
      </c>
      <c r="AF18" s="26">
        <f>+'[1]W. Power Desk Daily Position'!AG10-'[1]W. Power Desk Daily Position'!AG110</f>
        <v>-2706.3642544061731</v>
      </c>
      <c r="AG18" s="51">
        <f>+'[1]W. Power Desk Daily Position'!AE10-'[1]W. Power Desk Daily Position'!AE110</f>
        <v>-2509.7079769159391</v>
      </c>
    </row>
    <row r="19" spans="1:34" x14ac:dyDescent="0.2">
      <c r="A19" s="115" t="str">
        <f t="shared" si="0"/>
        <v>NP15</v>
      </c>
      <c r="B19" s="25">
        <f>+'[1]W. Power Desk Daily Position'!C11-'[1]W. Power Desk Daily Position'!C111</f>
        <v>-127.5735774024597</v>
      </c>
      <c r="C19" s="26">
        <f>+'[1]W. Power Desk Daily Position'!D11-'[1]W. Power Desk Daily Position'!D111</f>
        <v>506.0534915085077</v>
      </c>
      <c r="D19" s="26">
        <f>+'[1]W. Power Desk Daily Position'!E11-'[1]W. Power Desk Daily Position'!E111</f>
        <v>484.42441061419277</v>
      </c>
      <c r="E19" s="26">
        <f>+'[1]W. Power Desk Daily Position'!F11-'[1]W. Power Desk Daily Position'!F111</f>
        <v>500.24214821006626</v>
      </c>
      <c r="F19" s="26">
        <f>+'[1]W. Power Desk Daily Position'!G11-'[1]W. Power Desk Daily Position'!G111</f>
        <v>509.77222125771004</v>
      </c>
      <c r="G19" s="26">
        <f>+'[1]W. Power Desk Daily Position'!H11-'[1]W. Power Desk Daily Position'!H111</f>
        <v>509.75879417118949</v>
      </c>
      <c r="H19" s="26">
        <f>+'[1]W. Power Desk Daily Position'!I11-'[1]W. Power Desk Daily Position'!I111</f>
        <v>522.36430252650689</v>
      </c>
      <c r="I19" s="26">
        <f>+'[1]W. Power Desk Daily Position'!J11-'[1]W. Power Desk Daily Position'!J111</f>
        <v>523.83097830097495</v>
      </c>
      <c r="J19" s="26">
        <f>+'[1]W. Power Desk Daily Position'!K11-'[1]W. Power Desk Daily Position'!K111</f>
        <v>524.56467872638677</v>
      </c>
      <c r="K19" s="26">
        <f>+'[1]W. Power Desk Daily Position'!L11-'[1]W. Power Desk Daily Position'!L111</f>
        <v>524.53717842950027</v>
      </c>
      <c r="L19" s="26">
        <f>+'[1]W. Power Desk Daily Position'!M11-'[1]W. Power Desk Daily Position'!M111</f>
        <v>524.53180759490715</v>
      </c>
      <c r="M19" s="26">
        <f>+'[1]W. Power Desk Daily Position'!N11-'[1]W. Power Desk Daily Position'!N111</f>
        <v>522.45645810307724</v>
      </c>
      <c r="N19" s="26">
        <f>+'[1]W. Power Desk Daily Position'!O11-'[1]W. Power Desk Daily Position'!O111</f>
        <v>521.48254024485323</v>
      </c>
      <c r="O19" s="26">
        <f>+'[1]W. Power Desk Daily Position'!P11-'[1]W. Power Desk Daily Position'!P111</f>
        <v>520.40900629616272</v>
      </c>
      <c r="P19" s="26">
        <f>+'[1]W. Power Desk Daily Position'!Q11-'[1]W. Power Desk Daily Position'!Q111</f>
        <v>519.30329461263</v>
      </c>
      <c r="Q19" s="26">
        <f>+'[1]W. Power Desk Daily Position'!R11-'[1]W. Power Desk Daily Position'!R111</f>
        <v>0</v>
      </c>
      <c r="R19" s="26">
        <f>+'[1]W. Power Desk Daily Position'!S11-'[1]W. Power Desk Daily Position'!S111</f>
        <v>0</v>
      </c>
      <c r="S19" s="26">
        <f>+'[1]W. Power Desk Daily Position'!T11-'[1]W. Power Desk Daily Position'!T111</f>
        <v>0</v>
      </c>
      <c r="T19" s="26">
        <f>+'[1]W. Power Desk Daily Position'!U11-'[1]W. Power Desk Daily Position'!U111</f>
        <v>0</v>
      </c>
      <c r="U19" s="26">
        <f>+'[1]W. Power Desk Daily Position'!V11-'[1]W. Power Desk Daily Position'!V111</f>
        <v>0</v>
      </c>
      <c r="V19" s="26">
        <f>+'[1]W. Power Desk Daily Position'!W11-'[1]W. Power Desk Daily Position'!W111</f>
        <v>0</v>
      </c>
      <c r="W19" s="26">
        <f>+'[1]W. Power Desk Daily Position'!X11-'[1]W. Power Desk Daily Position'!X111</f>
        <v>0</v>
      </c>
      <c r="X19" s="26">
        <f>+'[1]W. Power Desk Daily Position'!Y11-'[1]W. Power Desk Daily Position'!Y111</f>
        <v>0</v>
      </c>
      <c r="Y19" s="26">
        <f>+'[1]W. Power Desk Daily Position'!Z11-'[1]W. Power Desk Daily Position'!Z111</f>
        <v>0</v>
      </c>
      <c r="Z19" s="26">
        <f>+'[1]W. Power Desk Daily Position'!AA11-'[1]W. Power Desk Daily Position'!AA111</f>
        <v>0</v>
      </c>
      <c r="AA19" s="26">
        <f>+'[1]W. Power Desk Daily Position'!AB11-'[1]W. Power Desk Daily Position'!AB111</f>
        <v>0</v>
      </c>
      <c r="AB19" s="26">
        <f>+'[1]W. Power Desk Daily Position'!AC11-'[1]W. Power Desk Daily Position'!AC111</f>
        <v>0</v>
      </c>
      <c r="AC19" s="65">
        <f>+'[1]W. Power Desk Daily Position'!AD11-'[1]W. Power Desk Daily Position'!AD111</f>
        <v>0</v>
      </c>
      <c r="AD19" s="65">
        <f>+'[1]W. Power Desk Daily Position'!AE11-'[1]W. Power Desk Daily Position'!AE111</f>
        <v>7086.1577331942026</v>
      </c>
      <c r="AE19" s="27">
        <f>+'[1]W. Power Desk Daily Position'!AF11-'[1]W. Power Desk Daily Position'!AF111</f>
        <v>288.18917676941055</v>
      </c>
      <c r="AF19" s="26">
        <f>+'[1]W. Power Desk Daily Position'!AG11-'[1]W. Power Desk Daily Position'!AG111</f>
        <v>7374.3469099636204</v>
      </c>
      <c r="AG19" s="51">
        <f>+'[1]W. Power Desk Daily Position'!AE11-'[1]W. Power Desk Daily Position'!AE111</f>
        <v>7086.1577331942026</v>
      </c>
    </row>
    <row r="20" spans="1:34" x14ac:dyDescent="0.2">
      <c r="A20" s="115" t="str">
        <f t="shared" si="0"/>
        <v>ZP26</v>
      </c>
      <c r="B20" s="25">
        <f>+'[1]W. Power Desk Daily Position'!C12-'[1]W. Power Desk Daily Position'!C112</f>
        <v>0</v>
      </c>
      <c r="C20" s="26">
        <f>+'[1]W. Power Desk Daily Position'!D12-'[1]W. Power Desk Daily Position'!D112</f>
        <v>0</v>
      </c>
      <c r="D20" s="26">
        <f>+'[1]W. Power Desk Daily Position'!E12-'[1]W. Power Desk Daily Position'!E112</f>
        <v>0</v>
      </c>
      <c r="E20" s="26">
        <f>+'[1]W. Power Desk Daily Position'!F12-'[1]W. Power Desk Daily Position'!F112</f>
        <v>0</v>
      </c>
      <c r="F20" s="26">
        <f>+'[1]W. Power Desk Daily Position'!G12-'[1]W. Power Desk Daily Position'!G112</f>
        <v>0</v>
      </c>
      <c r="G20" s="26">
        <f>+'[1]W. Power Desk Daily Position'!H12-'[1]W. Power Desk Daily Position'!H112</f>
        <v>0</v>
      </c>
      <c r="H20" s="26">
        <f>+'[1]W. Power Desk Daily Position'!I12-'[1]W. Power Desk Daily Position'!I112</f>
        <v>0</v>
      </c>
      <c r="I20" s="26">
        <f>+'[1]W. Power Desk Daily Position'!J12-'[1]W. Power Desk Daily Position'!J112</f>
        <v>0</v>
      </c>
      <c r="J20" s="26">
        <f>+'[1]W. Power Desk Daily Position'!K12-'[1]W. Power Desk Daily Position'!K112</f>
        <v>0</v>
      </c>
      <c r="K20" s="26">
        <f>+'[1]W. Power Desk Daily Position'!L12-'[1]W. Power Desk Daily Position'!L112</f>
        <v>0</v>
      </c>
      <c r="L20" s="26">
        <f>+'[1]W. Power Desk Daily Position'!M12-'[1]W. Power Desk Daily Position'!M112</f>
        <v>0</v>
      </c>
      <c r="M20" s="26">
        <f>+'[1]W. Power Desk Daily Position'!N12-'[1]W. Power Desk Daily Position'!N112</f>
        <v>0</v>
      </c>
      <c r="N20" s="26">
        <f>+'[1]W. Power Desk Daily Position'!O12-'[1]W. Power Desk Daily Position'!O112</f>
        <v>0</v>
      </c>
      <c r="O20" s="26">
        <f>+'[1]W. Power Desk Daily Position'!P12-'[1]W. Power Desk Daily Position'!P112</f>
        <v>0</v>
      </c>
      <c r="P20" s="26">
        <f>+'[1]W. Power Desk Daily Position'!Q12-'[1]W. Power Desk Daily Position'!Q112</f>
        <v>0</v>
      </c>
      <c r="Q20" s="26">
        <f>+'[1]W. Power Desk Daily Position'!R12-'[1]W. Power Desk Daily Position'!R112</f>
        <v>0</v>
      </c>
      <c r="R20" s="26">
        <f>+'[1]W. Power Desk Daily Position'!S12-'[1]W. Power Desk Daily Position'!S112</f>
        <v>0</v>
      </c>
      <c r="S20" s="26">
        <f>+'[1]W. Power Desk Daily Position'!T12-'[1]W. Power Desk Daily Position'!T112</f>
        <v>0</v>
      </c>
      <c r="T20" s="26">
        <f>+'[1]W. Power Desk Daily Position'!U12-'[1]W. Power Desk Daily Position'!U112</f>
        <v>0</v>
      </c>
      <c r="U20" s="26">
        <f>+'[1]W. Power Desk Daily Position'!V12-'[1]W. Power Desk Daily Position'!V112</f>
        <v>0</v>
      </c>
      <c r="V20" s="26">
        <f>+'[1]W. Power Desk Daily Position'!W12-'[1]W. Power Desk Daily Position'!W112</f>
        <v>0</v>
      </c>
      <c r="W20" s="26">
        <f>+'[1]W. Power Desk Daily Position'!X12-'[1]W. Power Desk Daily Position'!X112</f>
        <v>0</v>
      </c>
      <c r="X20" s="26">
        <f>+'[1]W. Power Desk Daily Position'!Y12-'[1]W. Power Desk Daily Position'!Y112</f>
        <v>0</v>
      </c>
      <c r="Y20" s="26">
        <f>+'[1]W. Power Desk Daily Position'!Z12-'[1]W. Power Desk Daily Position'!Z112</f>
        <v>0</v>
      </c>
      <c r="Z20" s="26">
        <f>+'[1]W. Power Desk Daily Position'!AA12-'[1]W. Power Desk Daily Position'!AA112</f>
        <v>0</v>
      </c>
      <c r="AA20" s="26">
        <f>+'[1]W. Power Desk Daily Position'!AB12-'[1]W. Power Desk Daily Position'!AB112</f>
        <v>0</v>
      </c>
      <c r="AB20" s="26">
        <f>+'[1]W. Power Desk Daily Position'!AC12-'[1]W. Power Desk Daily Position'!AC112</f>
        <v>0</v>
      </c>
      <c r="AC20" s="65">
        <f>+'[1]W. Power Desk Daily Position'!AD12-'[1]W. Power Desk Daily Position'!AD112</f>
        <v>0</v>
      </c>
      <c r="AD20" s="65">
        <f>+'[1]W. Power Desk Daily Position'!AE12-'[1]W. Power Desk Daily Position'!AE112</f>
        <v>0</v>
      </c>
      <c r="AE20" s="27">
        <f>+'[1]W. Power Desk Daily Position'!AF12-'[1]W. Power Desk Daily Position'!AF112</f>
        <v>0</v>
      </c>
      <c r="AF20" s="26">
        <f>+'[1]W. Power Desk Daily Position'!AG12-'[1]W. Power Desk Daily Position'!AG112</f>
        <v>0</v>
      </c>
      <c r="AG20" s="51">
        <f>+'[1]W. Power Desk Daily Position'!AE12-'[1]W. Power Desk Daily Position'!AE112</f>
        <v>0</v>
      </c>
    </row>
    <row r="21" spans="1:34" x14ac:dyDescent="0.2">
      <c r="A21" s="115" t="str">
        <f t="shared" si="0"/>
        <v>SP15</v>
      </c>
      <c r="B21" s="25">
        <f>+'[1]W. Power Desk Daily Position'!C13-'[1]W. Power Desk Daily Position'!C113</f>
        <v>-0.24494463525002175</v>
      </c>
      <c r="C21" s="26">
        <f>+'[1]W. Power Desk Daily Position'!D13-'[1]W. Power Desk Daily Position'!D113</f>
        <v>-399.29933526543323</v>
      </c>
      <c r="D21" s="26">
        <f>+'[1]W. Power Desk Daily Position'!E13-'[1]W. Power Desk Daily Position'!E113</f>
        <v>-399.2978419878948</v>
      </c>
      <c r="E21" s="26">
        <f>+'[1]W. Power Desk Daily Position'!F13-'[1]W. Power Desk Daily Position'!F113</f>
        <v>-399.2893566289315</v>
      </c>
      <c r="F21" s="26">
        <f>+'[1]W. Power Desk Daily Position'!G13-'[1]W. Power Desk Daily Position'!G113</f>
        <v>-399.26152272465902</v>
      </c>
      <c r="G21" s="26">
        <f>+'[1]W. Power Desk Daily Position'!H13-'[1]W. Power Desk Daily Position'!H113</f>
        <v>-399.26152272468721</v>
      </c>
      <c r="H21" s="26">
        <f>+'[1]W. Power Desk Daily Position'!I13-'[1]W. Power Desk Daily Position'!I113</f>
        <v>-398.90388434269812</v>
      </c>
      <c r="I21" s="26">
        <f>+'[1]W. Power Desk Daily Position'!J13-'[1]W. Power Desk Daily Position'!J113</f>
        <v>-398.66836992501271</v>
      </c>
      <c r="J21" s="26">
        <f>+'[1]W. Power Desk Daily Position'!K13-'[1]W. Power Desk Daily Position'!K113</f>
        <v>-398.38286385909873</v>
      </c>
      <c r="K21" s="26">
        <f>+'[1]W. Power Desk Daily Position'!L13-'[1]W. Power Desk Daily Position'!L113</f>
        <v>-397.71330620281174</v>
      </c>
      <c r="L21" s="26">
        <f>+'[1]W. Power Desk Daily Position'!M13-'[1]W. Power Desk Daily Position'!M113</f>
        <v>-397.71330620294543</v>
      </c>
      <c r="M21" s="26">
        <f>+'[1]W. Power Desk Daily Position'!N13-'[1]W. Power Desk Daily Position'!N113</f>
        <v>-396.64510738714944</v>
      </c>
      <c r="N21" s="26">
        <f>+'[1]W. Power Desk Daily Position'!O13-'[1]W. Power Desk Daily Position'!O113</f>
        <v>-396.30741398998271</v>
      </c>
      <c r="O21" s="26">
        <f>+'[1]W. Power Desk Daily Position'!P13-'[1]W. Power Desk Daily Position'!P113</f>
        <v>-395.9876467439999</v>
      </c>
      <c r="P21" s="26">
        <f>+'[1]W. Power Desk Daily Position'!Q13-'[1]W. Power Desk Daily Position'!Q113</f>
        <v>-395.6885569527567</v>
      </c>
      <c r="Q21" s="26">
        <f>+'[1]W. Power Desk Daily Position'!R13-'[1]W. Power Desk Daily Position'!R113</f>
        <v>0</v>
      </c>
      <c r="R21" s="26">
        <f>+'[1]W. Power Desk Daily Position'!S13-'[1]W. Power Desk Daily Position'!S113</f>
        <v>0</v>
      </c>
      <c r="S21" s="26">
        <f>+'[1]W. Power Desk Daily Position'!T13-'[1]W. Power Desk Daily Position'!T113</f>
        <v>0</v>
      </c>
      <c r="T21" s="26">
        <f>+'[1]W. Power Desk Daily Position'!U13-'[1]W. Power Desk Daily Position'!U113</f>
        <v>0</v>
      </c>
      <c r="U21" s="26">
        <f>+'[1]W. Power Desk Daily Position'!V13-'[1]W. Power Desk Daily Position'!V113</f>
        <v>0</v>
      </c>
      <c r="V21" s="26">
        <f>+'[1]W. Power Desk Daily Position'!W13-'[1]W. Power Desk Daily Position'!W113</f>
        <v>0</v>
      </c>
      <c r="W21" s="26">
        <f>+'[1]W. Power Desk Daily Position'!X13-'[1]W. Power Desk Daily Position'!X113</f>
        <v>0</v>
      </c>
      <c r="X21" s="26">
        <f>+'[1]W. Power Desk Daily Position'!Y13-'[1]W. Power Desk Daily Position'!Y113</f>
        <v>0</v>
      </c>
      <c r="Y21" s="26">
        <f>+'[1]W. Power Desk Daily Position'!Z13-'[1]W. Power Desk Daily Position'!Z113</f>
        <v>0</v>
      </c>
      <c r="Z21" s="26">
        <f>+'[1]W. Power Desk Daily Position'!AA13-'[1]W. Power Desk Daily Position'!AA113</f>
        <v>0</v>
      </c>
      <c r="AA21" s="26">
        <f>+'[1]W. Power Desk Daily Position'!AB13-'[1]W. Power Desk Daily Position'!AB113</f>
        <v>0</v>
      </c>
      <c r="AB21" s="26">
        <f>+'[1]W. Power Desk Daily Position'!AC13-'[1]W. Power Desk Daily Position'!AC113</f>
        <v>0</v>
      </c>
      <c r="AC21" s="65">
        <f>+'[1]W. Power Desk Daily Position'!AD13-'[1]W. Power Desk Daily Position'!AD113</f>
        <v>0</v>
      </c>
      <c r="AD21" s="65">
        <f>+'[1]W. Power Desk Daily Position'!AE13-'[1]W. Power Desk Daily Position'!AE113</f>
        <v>-5572.6649795733119</v>
      </c>
      <c r="AE21" s="27">
        <f>+'[1]W. Power Desk Daily Position'!AF13-'[1]W. Power Desk Daily Position'!AF113</f>
        <v>185.02551240066532</v>
      </c>
      <c r="AF21" s="26">
        <f>+'[1]W. Power Desk Daily Position'!AG13-'[1]W. Power Desk Daily Position'!AG113</f>
        <v>-5387.6394671726448</v>
      </c>
      <c r="AG21" s="51">
        <f>+'[1]W. Power Desk Daily Position'!AE13-'[1]W. Power Desk Daily Position'!AE113</f>
        <v>-5572.6649795733119</v>
      </c>
    </row>
    <row r="22" spans="1:34" x14ac:dyDescent="0.2">
      <c r="A22" s="115" t="str">
        <f t="shared" si="0"/>
        <v>Palo Verde</v>
      </c>
      <c r="B22" s="25">
        <f>+'[1]W. Power Desk Daily Position'!C14-'[1]W. Power Desk Daily Position'!C114</f>
        <v>47.822322375332291</v>
      </c>
      <c r="C22" s="26">
        <f>+'[1]W. Power Desk Daily Position'!D14-'[1]W. Power Desk Daily Position'!D114</f>
        <v>1994.4650734233142</v>
      </c>
      <c r="D22" s="26">
        <f>+'[1]W. Power Desk Daily Position'!E14-'[1]W. Power Desk Daily Position'!E114</f>
        <v>1595.5638013014927</v>
      </c>
      <c r="E22" s="26">
        <f>+'[1]W. Power Desk Daily Position'!F14-'[1]W. Power Desk Daily Position'!F114</f>
        <v>1595.6830438133366</v>
      </c>
      <c r="F22" s="26">
        <f>+'[1]W. Power Desk Daily Position'!G14-'[1]W. Power Desk Daily Position'!G114</f>
        <v>1595.73458667758</v>
      </c>
      <c r="G22" s="26">
        <f>+'[1]W. Power Desk Daily Position'!H14-'[1]W. Power Desk Daily Position'!H114</f>
        <v>1595.4646968763791</v>
      </c>
      <c r="H22" s="26">
        <f>+'[1]W. Power Desk Daily Position'!I14-'[1]W. Power Desk Daily Position'!I114</f>
        <v>1595.1729647888967</v>
      </c>
      <c r="I22" s="26">
        <f>+'[1]W. Power Desk Daily Position'!J14-'[1]W. Power Desk Daily Position'!J114</f>
        <v>1594.8900702794069</v>
      </c>
      <c r="J22" s="26">
        <f>+'[1]W. Power Desk Daily Position'!K14-'[1]W. Power Desk Daily Position'!K114</f>
        <v>1594.5294523643947</v>
      </c>
      <c r="K22" s="26">
        <f>+'[1]W. Power Desk Daily Position'!L14-'[1]W. Power Desk Daily Position'!L114</f>
        <v>1593.6498800334659</v>
      </c>
      <c r="L22" s="26">
        <f>+'[1]W. Power Desk Daily Position'!M14-'[1]W. Power Desk Daily Position'!M114</f>
        <v>1593.6498800334614</v>
      </c>
      <c r="M22" s="26">
        <f>+'[1]W. Power Desk Daily Position'!N14-'[1]W. Power Desk Daily Position'!N114</f>
        <v>1592.1969614733207</v>
      </c>
      <c r="N22" s="26">
        <f>+'[1]W. Power Desk Daily Position'!O14-'[1]W. Power Desk Daily Position'!O114</f>
        <v>1591.7283436923497</v>
      </c>
      <c r="O22" s="26">
        <f>+'[1]W. Power Desk Daily Position'!P14-'[1]W. Power Desk Daily Position'!P114</f>
        <v>1591.2805664672785</v>
      </c>
      <c r="P22" s="26">
        <f>+'[1]W. Power Desk Daily Position'!Q14-'[1]W. Power Desk Daily Position'!Q114</f>
        <v>1590.8579356344176</v>
      </c>
      <c r="Q22" s="26">
        <f>+'[1]W. Power Desk Daily Position'!R14-'[1]W. Power Desk Daily Position'!R114</f>
        <v>0</v>
      </c>
      <c r="R22" s="26">
        <f>+'[1]W. Power Desk Daily Position'!S14-'[1]W. Power Desk Daily Position'!S114</f>
        <v>0</v>
      </c>
      <c r="S22" s="26">
        <f>+'[1]W. Power Desk Daily Position'!T14-'[1]W. Power Desk Daily Position'!T114</f>
        <v>0</v>
      </c>
      <c r="T22" s="26">
        <f>+'[1]W. Power Desk Daily Position'!U14-'[1]W. Power Desk Daily Position'!U114</f>
        <v>0</v>
      </c>
      <c r="U22" s="26">
        <f>+'[1]W. Power Desk Daily Position'!V14-'[1]W. Power Desk Daily Position'!V114</f>
        <v>0</v>
      </c>
      <c r="V22" s="26">
        <f>+'[1]W. Power Desk Daily Position'!W14-'[1]W. Power Desk Daily Position'!W114</f>
        <v>0</v>
      </c>
      <c r="W22" s="26">
        <f>+'[1]W. Power Desk Daily Position'!X14-'[1]W. Power Desk Daily Position'!X114</f>
        <v>0</v>
      </c>
      <c r="X22" s="26">
        <f>+'[1]W. Power Desk Daily Position'!Y14-'[1]W. Power Desk Daily Position'!Y114</f>
        <v>0</v>
      </c>
      <c r="Y22" s="26">
        <f>+'[1]W. Power Desk Daily Position'!Z14-'[1]W. Power Desk Daily Position'!Z114</f>
        <v>0</v>
      </c>
      <c r="Z22" s="26">
        <f>+'[1]W. Power Desk Daily Position'!AA14-'[1]W. Power Desk Daily Position'!AA114</f>
        <v>0</v>
      </c>
      <c r="AA22" s="26">
        <f>+'[1]W. Power Desk Daily Position'!AB14-'[1]W. Power Desk Daily Position'!AB114</f>
        <v>0</v>
      </c>
      <c r="AB22" s="26">
        <f>+'[1]W. Power Desk Daily Position'!AC14-'[1]W. Power Desk Daily Position'!AC114</f>
        <v>0</v>
      </c>
      <c r="AC22" s="65">
        <f>+'[1]W. Power Desk Daily Position'!AD14-'[1]W. Power Desk Daily Position'!AD114</f>
        <v>0</v>
      </c>
      <c r="AD22" s="65">
        <f>+'[1]W. Power Desk Daily Position'!AE14-'[1]W. Power Desk Daily Position'!AE114</f>
        <v>22762.689579234429</v>
      </c>
      <c r="AE22" s="27">
        <f>+'[1]W. Power Desk Daily Position'!AF14-'[1]W. Power Desk Daily Position'!AF114</f>
        <v>12968.420217764484</v>
      </c>
      <c r="AF22" s="26">
        <f>+'[1]W. Power Desk Daily Position'!AG14-'[1]W. Power Desk Daily Position'!AG114</f>
        <v>35731.109796998913</v>
      </c>
      <c r="AG22" s="51">
        <f>+'[1]W. Power Desk Daily Position'!AE14-'[1]W. Power Desk Daily Position'!AE114</f>
        <v>22762.689579234429</v>
      </c>
    </row>
    <row r="23" spans="1:34" ht="12" thickBot="1" x14ac:dyDescent="0.25">
      <c r="A23" s="115" t="str">
        <f t="shared" si="0"/>
        <v>Rockies</v>
      </c>
      <c r="B23" s="25">
        <f>+'[1]W. Power Desk Daily Position'!C15-'[1]W. Power Desk Daily Position'!C115</f>
        <v>-63.753918975194779</v>
      </c>
      <c r="C23" s="26">
        <f>+'[1]W. Power Desk Daily Position'!D15-'[1]W. Power Desk Daily Position'!D115</f>
        <v>106.22337302379898</v>
      </c>
      <c r="D23" s="26">
        <f>+'[1]W. Power Desk Daily Position'!E15-'[1]W. Power Desk Daily Position'!E115</f>
        <v>86.857803284452785</v>
      </c>
      <c r="E23" s="26">
        <f>+'[1]W. Power Desk Daily Position'!F15-'[1]W. Power Desk Daily Position'!F115</f>
        <v>74.933168609662687</v>
      </c>
      <c r="F23" s="26">
        <f>+'[1]W. Power Desk Daily Position'!G15-'[1]W. Power Desk Daily Position'!G115</f>
        <v>66.698486021834469</v>
      </c>
      <c r="G23" s="26">
        <f>+'[1]W. Power Desk Daily Position'!H15-'[1]W. Power Desk Daily Position'!H115</f>
        <v>69.961323802178356</v>
      </c>
      <c r="H23" s="26">
        <f>+'[1]W. Power Desk Daily Position'!I15-'[1]W. Power Desk Daily Position'!I115</f>
        <v>65.285052463158763</v>
      </c>
      <c r="I23" s="26">
        <f>+'[1]W. Power Desk Daily Position'!J15-'[1]W. Power Desk Daily Position'!J115</f>
        <v>61.290344463049081</v>
      </c>
      <c r="J23" s="26">
        <f>+'[1]W. Power Desk Daily Position'!K15-'[1]W. Power Desk Daily Position'!K115</f>
        <v>54.978573642752821</v>
      </c>
      <c r="K23" s="26">
        <f>+'[1]W. Power Desk Daily Position'!L15-'[1]W. Power Desk Daily Position'!L115</f>
        <v>52.481524105751078</v>
      </c>
      <c r="L23" s="31">
        <f>+'[1]W. Power Desk Daily Position'!M15-'[1]W. Power Desk Daily Position'!M115</f>
        <v>48.21602266083417</v>
      </c>
      <c r="M23" s="31">
        <f>+'[1]W. Power Desk Daily Position'!N15-'[1]W. Power Desk Daily Position'!N115</f>
        <v>46.480153421820205</v>
      </c>
      <c r="N23" s="31">
        <f>+'[1]W. Power Desk Daily Position'!O15-'[1]W. Power Desk Daily Position'!O115</f>
        <v>44.866542475917583</v>
      </c>
      <c r="O23" s="31">
        <f>+'[1]W. Power Desk Daily Position'!P15-'[1]W. Power Desk Daily Position'!P115</f>
        <v>43.397959747493616</v>
      </c>
      <c r="P23" s="31">
        <f>+'[1]W. Power Desk Daily Position'!Q15-'[1]W. Power Desk Daily Position'!Q115</f>
        <v>42.053922693517734</v>
      </c>
      <c r="Q23" s="31">
        <f>+'[1]W. Power Desk Daily Position'!R15-'[1]W. Power Desk Daily Position'!R115</f>
        <v>0</v>
      </c>
      <c r="R23" s="31">
        <f>+'[1]W. Power Desk Daily Position'!S15-'[1]W. Power Desk Daily Position'!S115</f>
        <v>0</v>
      </c>
      <c r="S23" s="31">
        <f>+'[1]W. Power Desk Daily Position'!T15-'[1]W. Power Desk Daily Position'!T115</f>
        <v>0</v>
      </c>
      <c r="T23" s="31">
        <f>+'[1]W. Power Desk Daily Position'!U15-'[1]W. Power Desk Daily Position'!U115</f>
        <v>0</v>
      </c>
      <c r="U23" s="31">
        <f>+'[1]W. Power Desk Daily Position'!V15-'[1]W. Power Desk Daily Position'!V115</f>
        <v>0</v>
      </c>
      <c r="V23" s="31">
        <f>+'[1]W. Power Desk Daily Position'!W15-'[1]W. Power Desk Daily Position'!W115</f>
        <v>0</v>
      </c>
      <c r="W23" s="31">
        <f>+'[1]W. Power Desk Daily Position'!X15-'[1]W. Power Desk Daily Position'!X115</f>
        <v>0</v>
      </c>
      <c r="X23" s="31">
        <f>+'[1]W. Power Desk Daily Position'!Y15-'[1]W. Power Desk Daily Position'!Y115</f>
        <v>0</v>
      </c>
      <c r="Y23" s="31">
        <f>+'[1]W. Power Desk Daily Position'!Z15-'[1]W. Power Desk Daily Position'!Z115</f>
        <v>0</v>
      </c>
      <c r="Z23" s="31">
        <f>+'[1]W. Power Desk Daily Position'!AA15-'[1]W. Power Desk Daily Position'!AA115</f>
        <v>0</v>
      </c>
      <c r="AA23" s="31">
        <f>+'[1]W. Power Desk Daily Position'!AB15-'[1]W. Power Desk Daily Position'!AB115</f>
        <v>0</v>
      </c>
      <c r="AB23" s="31">
        <f>+'[1]W. Power Desk Daily Position'!AC15-'[1]W. Power Desk Daily Position'!AC115</f>
        <v>0</v>
      </c>
      <c r="AC23" s="31">
        <f>+'[1]W. Power Desk Daily Position'!AD15-'[1]W. Power Desk Daily Position'!AD115</f>
        <v>0</v>
      </c>
      <c r="AD23" s="32">
        <f>+'[1]W. Power Desk Daily Position'!AE15-'[1]W. Power Desk Daily Position'!AE115</f>
        <v>799.97033144102716</v>
      </c>
      <c r="AE23" s="32">
        <f>+'[1]W. Power Desk Daily Position'!AF15-'[1]W. Power Desk Daily Position'!AF115</f>
        <v>0</v>
      </c>
      <c r="AF23" s="26">
        <f>+'[1]W. Power Desk Daily Position'!AG15-'[1]W. Power Desk Daily Position'!AG115</f>
        <v>799.97033144102716</v>
      </c>
      <c r="AG23" s="51">
        <f>+'[1]W. Power Desk Daily Position'!AE15-'[1]W. Power Desk Daily Position'!AE115</f>
        <v>799.97033144102716</v>
      </c>
    </row>
    <row r="24" spans="1:34" ht="16.5" customHeight="1" thickBot="1" x14ac:dyDescent="0.25">
      <c r="A24" s="116" t="str">
        <f t="shared" si="0"/>
        <v>Total West Desk Power Position - MWH</v>
      </c>
      <c r="B24" s="55">
        <f>+'[1]W. Power Desk Daily Position'!C16-'[1]W. Power Desk Daily Position'!C116</f>
        <v>-113.48752102799222</v>
      </c>
      <c r="C24" s="125">
        <f>+'[1]W. Power Desk Daily Position'!D16-'[1]W. Power Desk Daily Position'!D116</f>
        <v>1334.0112574366958</v>
      </c>
      <c r="D24" s="125">
        <f>+'[1]W. Power Desk Daily Position'!E16-'[1]W. Power Desk Daily Position'!E116</f>
        <v>845.48208018340301</v>
      </c>
      <c r="E24" s="125">
        <f>+'[1]W. Power Desk Daily Position'!F16-'[1]W. Power Desk Daily Position'!F116</f>
        <v>814.18654230901393</v>
      </c>
      <c r="F24" s="125">
        <f>+'[1]W. Power Desk Daily Position'!G16-'[1]W. Power Desk Daily Position'!G116</f>
        <v>787.85293342793921</v>
      </c>
      <c r="G24" s="125">
        <f>+'[1]W. Power Desk Daily Position'!H16-'[1]W. Power Desk Daily Position'!H116</f>
        <v>790.8324543205099</v>
      </c>
      <c r="H24" s="125">
        <f>+'[1]W. Power Desk Daily Position'!I16-'[1]W. Power Desk Daily Position'!I116</f>
        <v>750.1479402218456</v>
      </c>
      <c r="I24" s="125">
        <f>+'[1]W. Power Desk Daily Position'!J16-'[1]W. Power Desk Daily Position'!J116</f>
        <v>739.37000374614945</v>
      </c>
      <c r="J24" s="125">
        <f>+'[1]W. Power Desk Daily Position'!K16-'[1]W. Power Desk Daily Position'!K116</f>
        <v>728.05807873220783</v>
      </c>
      <c r="K24" s="125">
        <f>+'[1]W. Power Desk Daily Position'!L16-'[1]W. Power Desk Daily Position'!L116</f>
        <v>719.40500987483665</v>
      </c>
      <c r="L24" s="125">
        <f>+'[1]W. Power Desk Daily Position'!M16-'[1]W. Power Desk Daily Position'!M116</f>
        <v>715.13413759521518</v>
      </c>
      <c r="M24" s="125">
        <f>+'[1]W. Power Desk Daily Position'!N16-'[1]W. Power Desk Daily Position'!N116</f>
        <v>710.0088516602209</v>
      </c>
      <c r="N24" s="125">
        <f>+'[1]W. Power Desk Daily Position'!O16-'[1]W. Power Desk Daily Position'!O116</f>
        <v>708.18571989370048</v>
      </c>
      <c r="O24" s="125">
        <f>+'[1]W. Power Desk Daily Position'!P16-'[1]W. Power Desk Daily Position'!P116</f>
        <v>706.76964587423663</v>
      </c>
      <c r="P24" s="125">
        <f>+'[1]W. Power Desk Daily Position'!Q16-'[1]W. Power Desk Daily Position'!Q116</f>
        <v>705.74990418546895</v>
      </c>
      <c r="Q24" s="125">
        <f>+'[1]W. Power Desk Daily Position'!R16-'[1]W. Power Desk Daily Position'!R116</f>
        <v>0</v>
      </c>
      <c r="R24" s="125">
        <f>+'[1]W. Power Desk Daily Position'!S16-'[1]W. Power Desk Daily Position'!S116</f>
        <v>0</v>
      </c>
      <c r="S24" s="125">
        <f>+'[1]W. Power Desk Daily Position'!T16-'[1]W. Power Desk Daily Position'!T116</f>
        <v>0</v>
      </c>
      <c r="T24" s="125">
        <f>+'[1]W. Power Desk Daily Position'!U16-'[1]W. Power Desk Daily Position'!U116</f>
        <v>0</v>
      </c>
      <c r="U24" s="125">
        <f>+'[1]W. Power Desk Daily Position'!V16-'[1]W. Power Desk Daily Position'!V116</f>
        <v>0</v>
      </c>
      <c r="V24" s="125">
        <f>+'[1]W. Power Desk Daily Position'!W16-'[1]W. Power Desk Daily Position'!W116</f>
        <v>0</v>
      </c>
      <c r="W24" s="125">
        <f>+'[1]W. Power Desk Daily Position'!X16-'[1]W. Power Desk Daily Position'!X116</f>
        <v>0</v>
      </c>
      <c r="X24" s="125">
        <f>+'[1]W. Power Desk Daily Position'!Y16-'[1]W. Power Desk Daily Position'!Y116</f>
        <v>0</v>
      </c>
      <c r="Y24" s="125">
        <f>+'[1]W. Power Desk Daily Position'!Z16-'[1]W. Power Desk Daily Position'!Z116</f>
        <v>0</v>
      </c>
      <c r="Z24" s="125">
        <f>+'[1]W. Power Desk Daily Position'!AA16-'[1]W. Power Desk Daily Position'!AA116</f>
        <v>0</v>
      </c>
      <c r="AA24" s="125">
        <f>+'[1]W. Power Desk Daily Position'!AB16-'[1]W. Power Desk Daily Position'!AB116</f>
        <v>0</v>
      </c>
      <c r="AB24" s="125">
        <f>+'[1]W. Power Desk Daily Position'!AC16-'[1]W. Power Desk Daily Position'!AC116</f>
        <v>0</v>
      </c>
      <c r="AC24" s="125">
        <f>+'[1]W. Power Desk Daily Position'!AD16-'[1]W. Power Desk Daily Position'!AD116</f>
        <v>0</v>
      </c>
      <c r="AD24" s="55">
        <f>+'[1]W. Power Desk Daily Position'!AE16-'[1]W. Power Desk Daily Position'!AE116</f>
        <v>10941.707038433451</v>
      </c>
      <c r="AE24" s="55">
        <f>+'[1]W. Power Desk Daily Position'!AF16-'[1]W. Power Desk Daily Position'!AF116</f>
        <v>13244.599129961374</v>
      </c>
      <c r="AF24" s="55">
        <f>+'[1]W. Power Desk Daily Position'!AG16-'[1]W. Power Desk Daily Position'!AG116</f>
        <v>24186.306168394833</v>
      </c>
      <c r="AG24" s="127">
        <f>+'[1]W. Power Desk Daily Position'!AE16-'[1]W. Power Desk Daily Position'!AE116</f>
        <v>10941.707038433451</v>
      </c>
    </row>
    <row r="27" spans="1:34" ht="15.75" x14ac:dyDescent="0.25">
      <c r="A27" s="102" t="str">
        <f>+'[1]W. Power Desk Daily off peak'!A5</f>
        <v>West Power Position - Daily Off Peak</v>
      </c>
    </row>
    <row r="28" spans="1:34" ht="12" thickBot="1" x14ac:dyDescent="0.25">
      <c r="B28" s="118">
        <f>+'[1]W. Power Desk Daily off peak'!C8</f>
        <v>37204</v>
      </c>
      <c r="C28" s="118">
        <f>+'[1]W. Power Desk Daily off peak'!D8</f>
        <v>37205</v>
      </c>
      <c r="D28" s="118">
        <f>+'[1]W. Power Desk Daily off peak'!E8</f>
        <v>37206</v>
      </c>
      <c r="E28" s="118">
        <f>+'[1]W. Power Desk Daily off peak'!F8</f>
        <v>37207</v>
      </c>
      <c r="F28" s="118">
        <f>+'[1]W. Power Desk Daily off peak'!G8</f>
        <v>37208</v>
      </c>
      <c r="G28" s="118">
        <f>+'[1]W. Power Desk Daily off peak'!H8</f>
        <v>37209</v>
      </c>
      <c r="H28" s="118">
        <f>+'[1]W. Power Desk Daily off peak'!I8</f>
        <v>37210</v>
      </c>
      <c r="I28" s="118">
        <f>+'[1]W. Power Desk Daily off peak'!J8</f>
        <v>37211</v>
      </c>
      <c r="J28" s="118">
        <f>+'[1]W. Power Desk Daily off peak'!K8</f>
        <v>37212</v>
      </c>
      <c r="K28" s="118">
        <f>+'[1]W. Power Desk Daily off peak'!L8</f>
        <v>37213</v>
      </c>
      <c r="L28" s="118">
        <f>+'[1]W. Power Desk Daily off peak'!M8</f>
        <v>37214</v>
      </c>
      <c r="M28" s="118">
        <f>+'[1]W. Power Desk Daily off peak'!N8</f>
        <v>37215</v>
      </c>
      <c r="N28" s="118">
        <f>+'[1]W. Power Desk Daily off peak'!O8</f>
        <v>37216</v>
      </c>
      <c r="O28" s="118">
        <f>+'[1]W. Power Desk Daily off peak'!P8</f>
        <v>37217</v>
      </c>
      <c r="P28" s="118">
        <f>+'[1]W. Power Desk Daily off peak'!Q8</f>
        <v>37218</v>
      </c>
      <c r="Q28" s="118">
        <f>+'[1]W. Power Desk Daily off peak'!R8</f>
        <v>37219</v>
      </c>
      <c r="R28" s="118">
        <f>+'[1]W. Power Desk Daily off peak'!S8</f>
        <v>37220</v>
      </c>
      <c r="S28" s="118">
        <f>+'[1]W. Power Desk Daily off peak'!T8</f>
        <v>37221</v>
      </c>
      <c r="T28" s="118">
        <f>+'[1]W. Power Desk Daily off peak'!U8</f>
        <v>37222</v>
      </c>
      <c r="U28" s="118">
        <f>+'[1]W. Power Desk Daily off peak'!V8</f>
        <v>37223</v>
      </c>
      <c r="V28" s="118">
        <f>+'[1]W. Power Desk Daily off peak'!W8</f>
        <v>37224</v>
      </c>
      <c r="W28" s="118">
        <f>+'[1]W. Power Desk Daily off peak'!X8</f>
        <v>37225</v>
      </c>
      <c r="X28" s="118">
        <f>+'[1]W. Power Desk Daily off peak'!Y8</f>
        <v>37226</v>
      </c>
      <c r="Y28" s="118">
        <f>+'[1]W. Power Desk Daily off peak'!Z8</f>
        <v>37227</v>
      </c>
      <c r="Z28" s="118">
        <f>+'[1]W. Power Desk Daily off peak'!AA8</f>
        <v>37228</v>
      </c>
      <c r="AA28" s="118">
        <f>+'[1]W. Power Desk Daily off peak'!AB8</f>
        <v>37229</v>
      </c>
      <c r="AB28" s="118">
        <f>+'[1]W. Power Desk Daily off peak'!AC8</f>
        <v>37230</v>
      </c>
      <c r="AC28" s="118">
        <f>+'[1]W. Power Desk Daily off peak'!AD8</f>
        <v>37231</v>
      </c>
      <c r="AD28" s="118">
        <f>+'[1]W. Power Desk Daily off peak'!AE8</f>
        <v>37232</v>
      </c>
      <c r="AE28" s="118">
        <f>+'[1]W. Power Desk Daily off peak'!AF8</f>
        <v>37233</v>
      </c>
      <c r="AF28" s="118">
        <f>+'[1]W. Power Desk Daily off peak'!AG8</f>
        <v>37234</v>
      </c>
      <c r="AG28" s="118" t="str">
        <f>+'[1]W. Power Desk Daily off peak'!AI8</f>
        <v>Total Off Peak</v>
      </c>
    </row>
    <row r="29" spans="1:34" ht="13.5" customHeight="1" x14ac:dyDescent="0.2">
      <c r="A29" s="114" t="str">
        <f>+'[1]W. Power Desk Daily off peak'!A9</f>
        <v>Mid Columbia</v>
      </c>
      <c r="B29" s="120">
        <f>+'[1]W. Power Desk Daily off peak'!C9</f>
        <v>0</v>
      </c>
      <c r="C29" s="121">
        <f>+'[1]W. Power Desk Daily off peak'!D9</f>
        <v>0</v>
      </c>
      <c r="D29" s="121">
        <f>+'[1]W. Power Desk Daily off peak'!E9</f>
        <v>0</v>
      </c>
      <c r="E29" s="121">
        <f>+'[1]W. Power Desk Daily off peak'!F9</f>
        <v>0</v>
      </c>
      <c r="F29" s="121">
        <f>+'[1]W. Power Desk Daily off peak'!G9</f>
        <v>398.40627678239798</v>
      </c>
      <c r="G29" s="121">
        <f>+'[1]W. Power Desk Daily off peak'!H9</f>
        <v>-192.29770384662103</v>
      </c>
      <c r="H29" s="121">
        <f>+'[1]W. Power Desk Daily off peak'!I9</f>
        <v>-240.19262119491552</v>
      </c>
      <c r="I29" s="121">
        <f>+'[1]W. Power Desk Daily off peak'!J9</f>
        <v>-240.19262119491984</v>
      </c>
      <c r="J29" s="121">
        <f>+'[1]W. Power Desk Daily off peak'!K9</f>
        <v>-240.19262119491984</v>
      </c>
      <c r="K29" s="121">
        <f>+'[1]W. Power Desk Daily off peak'!L9</f>
        <v>152.56252250857642</v>
      </c>
      <c r="L29" s="121">
        <f>+'[1]W. Power Desk Daily off peak'!M9</f>
        <v>-240.19262119492166</v>
      </c>
      <c r="M29" s="121">
        <f>+'[1]W. Power Desk Daily off peak'!N9</f>
        <v>-192.29770384661921</v>
      </c>
      <c r="N29" s="121">
        <f>+'[1]W. Power Desk Daily off peak'!O9</f>
        <v>-192.29770384661808</v>
      </c>
      <c r="O29" s="121">
        <f>+'[1]W. Power Desk Daily off peak'!P9</f>
        <v>152.56252250857733</v>
      </c>
      <c r="P29" s="121">
        <f>+'[1]W. Power Desk Daily off peak'!Q9</f>
        <v>-240.19262119491779</v>
      </c>
      <c r="Q29" s="121">
        <f>+'[1]W. Power Desk Daily off peak'!R9</f>
        <v>-240.19262119492188</v>
      </c>
      <c r="R29" s="121">
        <f>+'[1]W. Power Desk Daily off peak'!S9</f>
        <v>152.56252250857369</v>
      </c>
      <c r="S29" s="121">
        <f>+'[1]W. Power Desk Daily off peak'!T9</f>
        <v>-240.19262119491461</v>
      </c>
      <c r="T29" s="121">
        <f>+'[1]W. Power Desk Daily off peak'!U9</f>
        <v>-192.29770384661489</v>
      </c>
      <c r="U29" s="121">
        <f>+'[1]W. Power Desk Daily off peak'!V9</f>
        <v>-192.29770384660603</v>
      </c>
      <c r="V29" s="121">
        <f>+'[1]W. Power Desk Daily off peak'!W9</f>
        <v>-240.19262119490574</v>
      </c>
      <c r="W29" s="121">
        <f>+'[1]W. Power Desk Daily off peak'!X9</f>
        <v>-240.19262119490574</v>
      </c>
      <c r="X29" s="121">
        <f>+'[1]W. Power Desk Daily off peak'!Y9</f>
        <v>0</v>
      </c>
      <c r="Y29" s="121">
        <f>+'[1]W. Power Desk Daily off peak'!Z9</f>
        <v>0</v>
      </c>
      <c r="Z29" s="121">
        <f>+'[1]W. Power Desk Daily off peak'!AA9</f>
        <v>0</v>
      </c>
      <c r="AA29" s="121">
        <f>+'[1]W. Power Desk Daily off peak'!AB9</f>
        <v>0</v>
      </c>
      <c r="AB29" s="121">
        <f>+'[1]W. Power Desk Daily off peak'!AC9</f>
        <v>0</v>
      </c>
      <c r="AC29" s="121">
        <f>+'[1]W. Power Desk Daily off peak'!AD9</f>
        <v>0</v>
      </c>
      <c r="AD29" s="130">
        <f>+'[1]W. Power Desk Daily off peak'!AE9</f>
        <v>0</v>
      </c>
      <c r="AE29" s="130">
        <f>+'[1]W. Power Desk Daily off peak'!AF9</f>
        <v>0</v>
      </c>
      <c r="AF29" s="130">
        <f>+'[1]W. Power Desk Daily off peak'!AG9</f>
        <v>0</v>
      </c>
      <c r="AG29" s="131">
        <f>+'[1]W. Power Desk Daily off peak'!AI9</f>
        <v>-2267.1282656791964</v>
      </c>
      <c r="AH29" s="115"/>
    </row>
    <row r="30" spans="1:34" x14ac:dyDescent="0.2">
      <c r="A30" s="115" t="str">
        <f>+'[1]W. Power Desk Daily off peak'!A10</f>
        <v>COB</v>
      </c>
      <c r="B30" s="25">
        <f>+'[1]W. Power Desk Daily off peak'!C10</f>
        <v>0</v>
      </c>
      <c r="C30" s="26">
        <f>+'[1]W. Power Desk Daily off peak'!D10</f>
        <v>0</v>
      </c>
      <c r="D30" s="50">
        <f>+'[1]W. Power Desk Daily off peak'!E10</f>
        <v>0</v>
      </c>
      <c r="E30" s="26">
        <f>+'[1]W. Power Desk Daily off peak'!F10</f>
        <v>0</v>
      </c>
      <c r="F30" s="50">
        <f>+'[1]W. Power Desk Daily off peak'!G10</f>
        <v>151.63739546165743</v>
      </c>
      <c r="G30" s="50">
        <f>+'[1]W. Power Desk Daily off peak'!H10</f>
        <v>121.01524204390739</v>
      </c>
      <c r="H30" s="50">
        <f>+'[1]W. Power Desk Daily off peak'!I10</f>
        <v>105.31530793482693</v>
      </c>
      <c r="I30" s="50">
        <f>+'[1]W. Power Desk Daily off peak'!J10</f>
        <v>97.263623727067625</v>
      </c>
      <c r="J30" s="50">
        <f>+'[1]W. Power Desk Daily off peak'!K10</f>
        <v>92.231403209788368</v>
      </c>
      <c r="K30" s="50">
        <f>+'[1]W. Power Desk Daily off peak'!L10</f>
        <v>1499.8240565372112</v>
      </c>
      <c r="L30" s="50">
        <f>+'[1]W. Power Desk Daily off peak'!M10</f>
        <v>92.23140320978564</v>
      </c>
      <c r="M30" s="50">
        <f>+'[1]W. Power Desk Daily off peak'!N10</f>
        <v>84.12386057120861</v>
      </c>
      <c r="N30" s="50">
        <f>+'[1]W. Power Desk Daily off peak'!O10</f>
        <v>82.509042354358911</v>
      </c>
      <c r="O30" s="50">
        <f>+'[1]W. Power Desk Daily off peak'!P10</f>
        <v>-23.03341482867188</v>
      </c>
      <c r="P30" s="50">
        <f>+'[1]W. Power Desk Daily off peak'!Q10</f>
        <v>81.182633192830593</v>
      </c>
      <c r="Q30" s="50">
        <f>+'[1]W. Power Desk Daily off peak'!R10</f>
        <v>79.128024371939858</v>
      </c>
      <c r="R30" s="50">
        <f>+'[1]W. Power Desk Daily off peak'!S10</f>
        <v>1427.0290642128134</v>
      </c>
      <c r="S30" s="50">
        <f>+'[1]W. Power Desk Daily off peak'!T10</f>
        <v>79.128024371938793</v>
      </c>
      <c r="T30" s="50">
        <f>+'[1]W. Power Desk Daily off peak'!U10</f>
        <v>76.987771934415306</v>
      </c>
      <c r="U30" s="50">
        <f>+'[1]W. Power Desk Daily off peak'!V10</f>
        <v>76.43913408056595</v>
      </c>
      <c r="V30" s="50">
        <f>+'[1]W. Power Desk Daily off peak'!W10</f>
        <v>75.950877562092941</v>
      </c>
      <c r="W30" s="50">
        <f>+'[1]W. Power Desk Daily off peak'!X10</f>
        <v>75.513920951127133</v>
      </c>
      <c r="X30" s="50">
        <f>+'[1]W. Power Desk Daily off peak'!Y10</f>
        <v>0</v>
      </c>
      <c r="Y30" s="50">
        <f>+'[1]W. Power Desk Daily off peak'!Z10</f>
        <v>0</v>
      </c>
      <c r="Z30" s="50">
        <f>+'[1]W. Power Desk Daily off peak'!AA10</f>
        <v>0</v>
      </c>
      <c r="AA30" s="50">
        <f>+'[1]W. Power Desk Daily off peak'!AB10</f>
        <v>0</v>
      </c>
      <c r="AB30" s="50">
        <f>+'[1]W. Power Desk Daily off peak'!AC10</f>
        <v>0</v>
      </c>
      <c r="AC30" s="50">
        <f>+'[1]W. Power Desk Daily off peak'!AD10</f>
        <v>0</v>
      </c>
      <c r="AD30" s="66">
        <f>+'[1]W. Power Desk Daily off peak'!AE10</f>
        <v>0</v>
      </c>
      <c r="AE30" s="66">
        <f>+'[1]W. Power Desk Daily off peak'!AF10</f>
        <v>0</v>
      </c>
      <c r="AF30" s="66">
        <f>+'[1]W. Power Desk Daily off peak'!AG10</f>
        <v>0</v>
      </c>
      <c r="AG30" s="132">
        <f>+'[1]W. Power Desk Daily off peak'!AI10</f>
        <v>4274.4773708988632</v>
      </c>
      <c r="AH30" s="115"/>
    </row>
    <row r="31" spans="1:34" x14ac:dyDescent="0.2">
      <c r="A31" s="115" t="str">
        <f>+'[1]W. Power Desk Daily off peak'!A11</f>
        <v>NP15</v>
      </c>
      <c r="B31" s="25">
        <f>+'[1]W. Power Desk Daily off peak'!C11</f>
        <v>0</v>
      </c>
      <c r="C31" s="26">
        <f>+'[1]W. Power Desk Daily off peak'!D11</f>
        <v>0</v>
      </c>
      <c r="D31" s="50">
        <f>+'[1]W. Power Desk Daily off peak'!E11</f>
        <v>0</v>
      </c>
      <c r="E31" s="26">
        <f>+'[1]W. Power Desk Daily off peak'!F11</f>
        <v>0</v>
      </c>
      <c r="F31" s="50">
        <f>+'[1]W. Power Desk Daily off peak'!G11</f>
        <v>-213.33403335209189</v>
      </c>
      <c r="G31" s="50">
        <f>+'[1]W. Power Desk Daily off peak'!H11</f>
        <v>1203.6673524905891</v>
      </c>
      <c r="H31" s="50">
        <f>+'[1]W. Power Desk Daily off peak'!I11</f>
        <v>1235.5026992192854</v>
      </c>
      <c r="I31" s="50">
        <f>+'[1]W. Power Desk Daily off peak'!J11</f>
        <v>1284.3280844677711</v>
      </c>
      <c r="J31" s="50">
        <f>+'[1]W. Power Desk Daily off peak'!K11</f>
        <v>1290.0656360167459</v>
      </c>
      <c r="K31" s="50">
        <f>+'[1]W. Power Desk Daily off peak'!L11</f>
        <v>3594.7532416756321</v>
      </c>
      <c r="L31" s="50">
        <f>+'[1]W. Power Desk Daily off peak'!M11</f>
        <v>1258.1356911178618</v>
      </c>
      <c r="M31" s="50">
        <f>+'[1]W. Power Desk Daily off peak'!N11</f>
        <v>1275.8725242763455</v>
      </c>
      <c r="N31" s="50">
        <f>+'[1]W. Power Desk Daily off peak'!O11</f>
        <v>1277.9436966976664</v>
      </c>
      <c r="O31" s="50">
        <f>+'[1]W. Power Desk Daily off peak'!P11</f>
        <v>4025.0398225929421</v>
      </c>
      <c r="P31" s="50">
        <f>+'[1]W. Power Desk Daily off peak'!Q11</f>
        <v>1255.7484764662859</v>
      </c>
      <c r="Q31" s="50">
        <f>+'[1]W. Power Desk Daily off peak'!R11</f>
        <v>1258.5830138252604</v>
      </c>
      <c r="R31" s="50">
        <f>+'[1]W. Power Desk Daily off peak'!S11</f>
        <v>3601.1939971970714</v>
      </c>
      <c r="S31" s="50">
        <f>+'[1]W. Power Desk Daily off peak'!T11</f>
        <v>1258.5830138252545</v>
      </c>
      <c r="T31" s="50">
        <f>+'[1]W. Power Desk Daily off peak'!U11</f>
        <v>1301.6730531498665</v>
      </c>
      <c r="U31" s="50">
        <f>+'[1]W. Power Desk Daily off peak'!V11</f>
        <v>1302.540394762382</v>
      </c>
      <c r="V31" s="50">
        <f>+'[1]W. Power Desk Daily off peak'!W11</f>
        <v>1247.4587906305949</v>
      </c>
      <c r="W31" s="50">
        <f>+'[1]W. Power Desk Daily off peak'!X11</f>
        <v>1248.1932111951271</v>
      </c>
      <c r="X31" s="50">
        <f>+'[1]W. Power Desk Daily off peak'!Y11</f>
        <v>0</v>
      </c>
      <c r="Y31" s="50">
        <f>+'[1]W. Power Desk Daily off peak'!Z11</f>
        <v>0</v>
      </c>
      <c r="Z31" s="50">
        <f>+'[1]W. Power Desk Daily off peak'!AA11</f>
        <v>0</v>
      </c>
      <c r="AA31" s="50">
        <f>+'[1]W. Power Desk Daily off peak'!AB11</f>
        <v>0</v>
      </c>
      <c r="AB31" s="50">
        <f>+'[1]W. Power Desk Daily off peak'!AC11</f>
        <v>0</v>
      </c>
      <c r="AC31" s="50">
        <f>+'[1]W. Power Desk Daily off peak'!AD11</f>
        <v>0</v>
      </c>
      <c r="AD31" s="66">
        <f>+'[1]W. Power Desk Daily off peak'!AE11</f>
        <v>0</v>
      </c>
      <c r="AE31" s="66">
        <f>+'[1]W. Power Desk Daily off peak'!AF11</f>
        <v>0</v>
      </c>
      <c r="AF31" s="66">
        <f>+'[1]W. Power Desk Daily off peak'!AG11</f>
        <v>0</v>
      </c>
      <c r="AG31" s="132">
        <f>+'[1]W. Power Desk Daily off peak'!AI11</f>
        <v>28705.94866625459</v>
      </c>
      <c r="AH31" s="115"/>
    </row>
    <row r="32" spans="1:34" x14ac:dyDescent="0.2">
      <c r="A32" s="115" t="str">
        <f>+'[1]W. Power Desk Daily off peak'!A12</f>
        <v>ZP26</v>
      </c>
      <c r="B32" s="25">
        <f>+'[1]W. Power Desk Daily off peak'!C12</f>
        <v>0</v>
      </c>
      <c r="C32" s="26">
        <f>+'[1]W. Power Desk Daily off peak'!D12</f>
        <v>0</v>
      </c>
      <c r="D32" s="50">
        <f>+'[1]W. Power Desk Daily off peak'!E12</f>
        <v>0</v>
      </c>
      <c r="E32" s="26">
        <f>+'[1]W. Power Desk Daily off peak'!F12</f>
        <v>0</v>
      </c>
      <c r="F32" s="50">
        <f>+'[1]W. Power Desk Daily off peak'!G12</f>
        <v>0</v>
      </c>
      <c r="G32" s="50">
        <f>+'[1]W. Power Desk Daily off peak'!H12</f>
        <v>0</v>
      </c>
      <c r="H32" s="50">
        <f>+'[1]W. Power Desk Daily off peak'!I12</f>
        <v>0</v>
      </c>
      <c r="I32" s="50">
        <f>+'[1]W. Power Desk Daily off peak'!J12</f>
        <v>0</v>
      </c>
      <c r="J32" s="50">
        <f>+'[1]W. Power Desk Daily off peak'!K12</f>
        <v>0</v>
      </c>
      <c r="K32" s="50">
        <f>+'[1]W. Power Desk Daily off peak'!L12</f>
        <v>0</v>
      </c>
      <c r="L32" s="50">
        <f>+'[1]W. Power Desk Daily off peak'!M12</f>
        <v>0</v>
      </c>
      <c r="M32" s="50">
        <f>+'[1]W. Power Desk Daily off peak'!N12</f>
        <v>0</v>
      </c>
      <c r="N32" s="50">
        <f>+'[1]W. Power Desk Daily off peak'!O12</f>
        <v>0</v>
      </c>
      <c r="O32" s="50">
        <f>+'[1]W. Power Desk Daily off peak'!P12</f>
        <v>0</v>
      </c>
      <c r="P32" s="50">
        <f>+'[1]W. Power Desk Daily off peak'!Q12</f>
        <v>0</v>
      </c>
      <c r="Q32" s="50">
        <f>+'[1]W. Power Desk Daily off peak'!R12</f>
        <v>0</v>
      </c>
      <c r="R32" s="50">
        <f>+'[1]W. Power Desk Daily off peak'!S12</f>
        <v>0</v>
      </c>
      <c r="S32" s="50">
        <f>+'[1]W. Power Desk Daily off peak'!T12</f>
        <v>0</v>
      </c>
      <c r="T32" s="50">
        <f>+'[1]W. Power Desk Daily off peak'!U12</f>
        <v>0</v>
      </c>
      <c r="U32" s="50">
        <f>+'[1]W. Power Desk Daily off peak'!V12</f>
        <v>0</v>
      </c>
      <c r="V32" s="50">
        <f>+'[1]W. Power Desk Daily off peak'!W12</f>
        <v>0</v>
      </c>
      <c r="W32" s="50">
        <f>+'[1]W. Power Desk Daily off peak'!X12</f>
        <v>0</v>
      </c>
      <c r="X32" s="50">
        <f>+'[1]W. Power Desk Daily off peak'!Y12</f>
        <v>0</v>
      </c>
      <c r="Y32" s="50">
        <f>+'[1]W. Power Desk Daily off peak'!Z12</f>
        <v>0</v>
      </c>
      <c r="Z32" s="50">
        <f>+'[1]W. Power Desk Daily off peak'!AA12</f>
        <v>0</v>
      </c>
      <c r="AA32" s="50">
        <f>+'[1]W. Power Desk Daily off peak'!AB12</f>
        <v>0</v>
      </c>
      <c r="AB32" s="50">
        <f>+'[1]W. Power Desk Daily off peak'!AC12</f>
        <v>0</v>
      </c>
      <c r="AC32" s="50">
        <f>+'[1]W. Power Desk Daily off peak'!AD12</f>
        <v>0</v>
      </c>
      <c r="AD32" s="66">
        <f>+'[1]W. Power Desk Daily off peak'!AE12</f>
        <v>0</v>
      </c>
      <c r="AE32" s="66">
        <f>+'[1]W. Power Desk Daily off peak'!AF12</f>
        <v>0</v>
      </c>
      <c r="AF32" s="66">
        <f>+'[1]W. Power Desk Daily off peak'!AG12</f>
        <v>0</v>
      </c>
      <c r="AG32" s="132">
        <f>+'[1]W. Power Desk Daily off peak'!AI12</f>
        <v>0</v>
      </c>
      <c r="AH32" s="115"/>
    </row>
    <row r="33" spans="1:34" x14ac:dyDescent="0.2">
      <c r="A33" s="115" t="str">
        <f>+'[1]W. Power Desk Daily off peak'!A13</f>
        <v>SP15</v>
      </c>
      <c r="B33" s="25">
        <f>+'[1]W. Power Desk Daily off peak'!C13</f>
        <v>0</v>
      </c>
      <c r="C33" s="26">
        <f>+'[1]W. Power Desk Daily off peak'!D13</f>
        <v>0</v>
      </c>
      <c r="D33" s="50">
        <f>+'[1]W. Power Desk Daily off peak'!E13</f>
        <v>0</v>
      </c>
      <c r="E33" s="26">
        <f>+'[1]W. Power Desk Daily off peak'!F13</f>
        <v>0</v>
      </c>
      <c r="F33" s="50">
        <f>+'[1]W. Power Desk Daily off peak'!G13</f>
        <v>-1589.3374784435923</v>
      </c>
      <c r="G33" s="50">
        <f>+'[1]W. Power Desk Daily off peak'!H13</f>
        <v>-3720.6613004428937</v>
      </c>
      <c r="H33" s="50">
        <f>+'[1]W. Power Desk Daily off peak'!I13</f>
        <v>-3720.6613004428955</v>
      </c>
      <c r="I33" s="50">
        <f>+'[1]W. Power Desk Daily off peak'!J13</f>
        <v>-3720.661300442875</v>
      </c>
      <c r="J33" s="50">
        <f>+'[1]W. Power Desk Daily off peak'!K13</f>
        <v>-3720.6613004428759</v>
      </c>
      <c r="K33" s="50">
        <f>+'[1]W. Power Desk Daily off peak'!L13</f>
        <v>-11161.9839013287</v>
      </c>
      <c r="L33" s="50">
        <f>+'[1]W. Power Desk Daily off peak'!M13</f>
        <v>-3720.6613004428873</v>
      </c>
      <c r="M33" s="50">
        <f>+'[1]W. Power Desk Daily off peak'!N13</f>
        <v>-3720.661300463431</v>
      </c>
      <c r="N33" s="50">
        <f>+'[1]W. Power Desk Daily off peak'!O13</f>
        <v>-3720.6613006930365</v>
      </c>
      <c r="O33" s="50">
        <f>+'[1]W. Power Desk Daily off peak'!P13</f>
        <v>-11161.983901328711</v>
      </c>
      <c r="P33" s="50">
        <f>+'[1]W. Power Desk Daily off peak'!Q13</f>
        <v>-3720.6613022018018</v>
      </c>
      <c r="Q33" s="50">
        <f>+'[1]W. Power Desk Daily off peak'!R13</f>
        <v>-3720.6613308569013</v>
      </c>
      <c r="R33" s="50">
        <f>+'[1]W. Power Desk Daily off peak'!S13</f>
        <v>-11161.983901329784</v>
      </c>
      <c r="S33" s="50">
        <f>+'[1]W. Power Desk Daily off peak'!T13</f>
        <v>-3720.6613308569058</v>
      </c>
      <c r="T33" s="50">
        <f>+'[1]W. Power Desk Daily off peak'!U13</f>
        <v>-3720.6617854162555</v>
      </c>
      <c r="U33" s="50">
        <f>+'[1]W. Power Desk Daily off peak'!V13</f>
        <v>-3720.662258858822</v>
      </c>
      <c r="V33" s="50">
        <f>+'[1]W. Power Desk Daily off peak'!W13</f>
        <v>-3720.6630429175298</v>
      </c>
      <c r="W33" s="50">
        <f>+'[1]W. Power Desk Daily off peak'!X13</f>
        <v>-3720.6642577450571</v>
      </c>
      <c r="X33" s="50">
        <f>+'[1]W. Power Desk Daily off peak'!Y13</f>
        <v>0</v>
      </c>
      <c r="Y33" s="50">
        <f>+'[1]W. Power Desk Daily off peak'!Z13</f>
        <v>0</v>
      </c>
      <c r="Z33" s="50">
        <f>+'[1]W. Power Desk Daily off peak'!AA13</f>
        <v>0</v>
      </c>
      <c r="AA33" s="50">
        <f>+'[1]W. Power Desk Daily off peak'!AB13</f>
        <v>0</v>
      </c>
      <c r="AB33" s="50">
        <f>+'[1]W. Power Desk Daily off peak'!AC13</f>
        <v>0</v>
      </c>
      <c r="AC33" s="50">
        <f>+'[1]W. Power Desk Daily off peak'!AD13</f>
        <v>0</v>
      </c>
      <c r="AD33" s="66">
        <f>+'[1]W. Power Desk Daily off peak'!AE13</f>
        <v>0</v>
      </c>
      <c r="AE33" s="66">
        <f>+'[1]W. Power Desk Daily off peak'!AF13</f>
        <v>0</v>
      </c>
      <c r="AF33" s="66">
        <f>+'[1]W. Power Desk Daily off peak'!AG13</f>
        <v>0</v>
      </c>
      <c r="AG33" s="132">
        <f>+'[1]W. Power Desk Daily off peak'!AI13</f>
        <v>-87164.55359465495</v>
      </c>
      <c r="AH33" s="115"/>
    </row>
    <row r="34" spans="1:34" x14ac:dyDescent="0.2">
      <c r="A34" s="115" t="str">
        <f>+'[1]W. Power Desk Daily off peak'!A14</f>
        <v>Palo Verde</v>
      </c>
      <c r="B34" s="25">
        <f>+'[1]W. Power Desk Daily off peak'!C14</f>
        <v>0</v>
      </c>
      <c r="C34" s="26">
        <f>+'[1]W. Power Desk Daily off peak'!D14</f>
        <v>0</v>
      </c>
      <c r="D34" s="50">
        <f>+'[1]W. Power Desk Daily off peak'!E14</f>
        <v>0</v>
      </c>
      <c r="E34" s="26">
        <f>+'[1]W. Power Desk Daily off peak'!F14</f>
        <v>0</v>
      </c>
      <c r="F34" s="50">
        <f>+'[1]W. Power Desk Daily off peak'!G14</f>
        <v>1385.602038584715</v>
      </c>
      <c r="G34" s="50">
        <f>+'[1]W. Power Desk Daily off peak'!H14</f>
        <v>-326.64125661695721</v>
      </c>
      <c r="H34" s="50">
        <f>+'[1]W. Power Desk Daily off peak'!I14</f>
        <v>-326.64125661696119</v>
      </c>
      <c r="I34" s="50">
        <f>+'[1]W. Power Desk Daily off peak'!J14</f>
        <v>-326.64125661696721</v>
      </c>
      <c r="J34" s="50">
        <f>+'[1]W. Power Desk Daily off peak'!K14</f>
        <v>-326.64125661696721</v>
      </c>
      <c r="K34" s="50">
        <f>+'[1]W. Power Desk Daily off peak'!L14</f>
        <v>-381.23730299715066</v>
      </c>
      <c r="L34" s="50">
        <f>+'[1]W. Power Desk Daily off peak'!M14</f>
        <v>-326.64125661696119</v>
      </c>
      <c r="M34" s="50">
        <f>+'[1]W. Power Desk Daily off peak'!N14</f>
        <v>-326.6412565893495</v>
      </c>
      <c r="N34" s="50">
        <f>+'[1]W. Power Desk Daily off peak'!O14</f>
        <v>-326.6412562801421</v>
      </c>
      <c r="O34" s="50">
        <f>+'[1]W. Power Desk Daily off peak'!P14</f>
        <v>-381.23730299713975</v>
      </c>
      <c r="P34" s="50">
        <f>+'[1]W. Power Desk Daily off peak'!Q14</f>
        <v>-326.64125424493125</v>
      </c>
      <c r="Q34" s="50">
        <f>+'[1]W. Power Desk Daily off peak'!R14</f>
        <v>-326.64121549557296</v>
      </c>
      <c r="R34" s="50">
        <f>+'[1]W. Power Desk Daily off peak'!S14</f>
        <v>-381.23730299545537</v>
      </c>
      <c r="S34" s="50">
        <f>+'[1]W. Power Desk Daily off peak'!T14</f>
        <v>-326.64121549558786</v>
      </c>
      <c r="T34" s="50">
        <f>+'[1]W. Power Desk Daily off peak'!U14</f>
        <v>-326.6405987564176</v>
      </c>
      <c r="U34" s="50">
        <f>+'[1]W. Power Desk Daily off peak'!V14</f>
        <v>-326.6399552446976</v>
      </c>
      <c r="V34" s="50">
        <f>+'[1]W. Power Desk Daily off peak'!W14</f>
        <v>-326.63888834909835</v>
      </c>
      <c r="W34" s="50">
        <f>+'[1]W. Power Desk Daily off peak'!X14</f>
        <v>-326.63723348140707</v>
      </c>
      <c r="X34" s="50">
        <f>+'[1]W. Power Desk Daily off peak'!Y14</f>
        <v>0</v>
      </c>
      <c r="Y34" s="50">
        <f>+'[1]W. Power Desk Daily off peak'!Z14</f>
        <v>0</v>
      </c>
      <c r="Z34" s="50">
        <f>+'[1]W. Power Desk Daily off peak'!AA14</f>
        <v>0</v>
      </c>
      <c r="AA34" s="50">
        <f>+'[1]W. Power Desk Daily off peak'!AB14</f>
        <v>0</v>
      </c>
      <c r="AB34" s="50">
        <f>+'[1]W. Power Desk Daily off peak'!AC14</f>
        <v>0</v>
      </c>
      <c r="AC34" s="50">
        <f>+'[1]W. Power Desk Daily off peak'!AD14</f>
        <v>0</v>
      </c>
      <c r="AD34" s="66">
        <f>+'[1]W. Power Desk Daily off peak'!AE14</f>
        <v>0</v>
      </c>
      <c r="AE34" s="66">
        <f>+'[1]W. Power Desk Daily off peak'!AF14</f>
        <v>0</v>
      </c>
      <c r="AF34" s="66">
        <f>+'[1]W. Power Desk Daily off peak'!AG14</f>
        <v>0</v>
      </c>
      <c r="AG34" s="132">
        <f>+'[1]W. Power Desk Daily off peak'!AI14</f>
        <v>-4331.0790274270485</v>
      </c>
      <c r="AH34" s="115"/>
    </row>
    <row r="35" spans="1:34" ht="12" thickBot="1" x14ac:dyDescent="0.25">
      <c r="A35" s="115" t="str">
        <f>+'[1]W. Power Desk Daily off peak'!A15</f>
        <v>Rockies</v>
      </c>
      <c r="B35" s="25">
        <f>+'[1]W. Power Desk Daily off peak'!C15</f>
        <v>0</v>
      </c>
      <c r="C35" s="26">
        <f>+'[1]W. Power Desk Daily off peak'!D15</f>
        <v>0</v>
      </c>
      <c r="D35" s="50">
        <f>+'[1]W. Power Desk Daily off peak'!E15</f>
        <v>0</v>
      </c>
      <c r="E35" s="26">
        <f>+'[1]W. Power Desk Daily off peak'!F15</f>
        <v>0</v>
      </c>
      <c r="F35" s="50">
        <f>+'[1]W. Power Desk Daily off peak'!G15</f>
        <v>0</v>
      </c>
      <c r="G35" s="50">
        <f>+'[1]W. Power Desk Daily off peak'!H15</f>
        <v>0</v>
      </c>
      <c r="H35" s="50">
        <f>+'[1]W. Power Desk Daily off peak'!I15</f>
        <v>0</v>
      </c>
      <c r="I35" s="50">
        <f>+'[1]W. Power Desk Daily off peak'!J15</f>
        <v>0</v>
      </c>
      <c r="J35" s="50">
        <f>+'[1]W. Power Desk Daily off peak'!K15</f>
        <v>0</v>
      </c>
      <c r="K35" s="50">
        <f>+'[1]W. Power Desk Daily off peak'!L15</f>
        <v>0</v>
      </c>
      <c r="L35" s="50">
        <f>+'[1]W. Power Desk Daily off peak'!M15</f>
        <v>0</v>
      </c>
      <c r="M35" s="50">
        <f>+'[1]W. Power Desk Daily off peak'!N15</f>
        <v>0</v>
      </c>
      <c r="N35" s="50">
        <f>+'[1]W. Power Desk Daily off peak'!O15</f>
        <v>0</v>
      </c>
      <c r="O35" s="50">
        <f>+'[1]W. Power Desk Daily off peak'!P15</f>
        <v>0</v>
      </c>
      <c r="P35" s="50">
        <f>+'[1]W. Power Desk Daily off peak'!Q15</f>
        <v>0</v>
      </c>
      <c r="Q35" s="50">
        <f>+'[1]W. Power Desk Daily off peak'!R15</f>
        <v>0</v>
      </c>
      <c r="R35" s="50">
        <f>+'[1]W. Power Desk Daily off peak'!S15</f>
        <v>0</v>
      </c>
      <c r="S35" s="50">
        <f>+'[1]W. Power Desk Daily off peak'!T15</f>
        <v>0</v>
      </c>
      <c r="T35" s="50">
        <f>+'[1]W. Power Desk Daily off peak'!U15</f>
        <v>0</v>
      </c>
      <c r="U35" s="50">
        <f>+'[1]W. Power Desk Daily off peak'!V15</f>
        <v>0</v>
      </c>
      <c r="V35" s="50">
        <f>+'[1]W. Power Desk Daily off peak'!W15</f>
        <v>0</v>
      </c>
      <c r="W35" s="50">
        <f>+'[1]W. Power Desk Daily off peak'!X15</f>
        <v>0</v>
      </c>
      <c r="X35" s="50">
        <f>+'[1]W. Power Desk Daily off peak'!Y15</f>
        <v>0</v>
      </c>
      <c r="Y35" s="50">
        <f>+'[1]W. Power Desk Daily off peak'!Z15</f>
        <v>0</v>
      </c>
      <c r="Z35" s="50">
        <f>+'[1]W. Power Desk Daily off peak'!AA15</f>
        <v>0</v>
      </c>
      <c r="AA35" s="50">
        <f>+'[1]W. Power Desk Daily off peak'!AB15</f>
        <v>0</v>
      </c>
      <c r="AB35" s="50">
        <f>+'[1]W. Power Desk Daily off peak'!AC15</f>
        <v>0</v>
      </c>
      <c r="AC35" s="50">
        <f>+'[1]W. Power Desk Daily off peak'!AD15</f>
        <v>0</v>
      </c>
      <c r="AD35" s="66">
        <f>+'[1]W. Power Desk Daily off peak'!AE15</f>
        <v>0</v>
      </c>
      <c r="AE35" s="66">
        <f>+'[1]W. Power Desk Daily off peak'!AF15</f>
        <v>0</v>
      </c>
      <c r="AF35" s="66">
        <f>+'[1]W. Power Desk Daily off peak'!AG15</f>
        <v>0</v>
      </c>
      <c r="AG35" s="132">
        <f>+'[1]W. Power Desk Daily off peak'!AI15</f>
        <v>0</v>
      </c>
      <c r="AH35" s="115"/>
    </row>
    <row r="36" spans="1:34" ht="15.75" customHeight="1" thickBot="1" x14ac:dyDescent="0.25">
      <c r="A36" s="116" t="str">
        <f>+'[1]W. Power Desk Daily off peak'!A16</f>
        <v>Total West Desk Power Position - MWH</v>
      </c>
      <c r="B36" s="55">
        <f>+'[1]W. Power Desk Daily off peak'!C16</f>
        <v>0</v>
      </c>
      <c r="C36" s="125">
        <f>+'[1]W. Power Desk Daily off peak'!D16</f>
        <v>0</v>
      </c>
      <c r="D36" s="125">
        <f>+'[1]W. Power Desk Daily off peak'!E16</f>
        <v>0</v>
      </c>
      <c r="E36" s="125">
        <f>+'[1]W. Power Desk Daily off peak'!F16</f>
        <v>0</v>
      </c>
      <c r="F36" s="125">
        <f>+'[1]W. Power Desk Daily off peak'!G16</f>
        <v>132.97419903308628</v>
      </c>
      <c r="G36" s="125">
        <f>+'[1]W. Power Desk Daily off peak'!H16</f>
        <v>-2914.9176663719754</v>
      </c>
      <c r="H36" s="125">
        <f>+'[1]W. Power Desk Daily off peak'!I16</f>
        <v>-2946.6771711006595</v>
      </c>
      <c r="I36" s="125">
        <f>+'[1]W. Power Desk Daily off peak'!J16</f>
        <v>-2905.9034700599232</v>
      </c>
      <c r="J36" s="125">
        <f>+'[1]W. Power Desk Daily off peak'!K16</f>
        <v>-2905.198139028229</v>
      </c>
      <c r="K36" s="125">
        <f>+'[1]W. Power Desk Daily off peak'!L16</f>
        <v>-6296.0813836044308</v>
      </c>
      <c r="L36" s="125">
        <f>+'[1]W. Power Desk Daily off peak'!M16</f>
        <v>-2937.1280839271226</v>
      </c>
      <c r="M36" s="125">
        <f>+'[1]W. Power Desk Daily off peak'!N16</f>
        <v>-2879.6038760518459</v>
      </c>
      <c r="N36" s="125">
        <f>+'[1]W. Power Desk Daily off peak'!O16</f>
        <v>-2879.1475217677712</v>
      </c>
      <c r="O36" s="125">
        <f>+'[1]W. Power Desk Daily off peak'!P16</f>
        <v>-7388.6522740530027</v>
      </c>
      <c r="P36" s="125">
        <f>+'[1]W. Power Desk Daily off peak'!Q16</f>
        <v>-2950.5640679825342</v>
      </c>
      <c r="Q36" s="125">
        <f>+'[1]W. Power Desk Daily off peak'!R16</f>
        <v>-2949.7841293501956</v>
      </c>
      <c r="R36" s="125">
        <f>+'[1]W. Power Desk Daily off peak'!S16</f>
        <v>-6362.4356204067808</v>
      </c>
      <c r="S36" s="125">
        <f>+'[1]W. Power Desk Daily off peak'!T16</f>
        <v>-2949.7841293502152</v>
      </c>
      <c r="T36" s="125">
        <f>+'[1]W. Power Desk Daily off peak'!U16</f>
        <v>-2860.9392629350059</v>
      </c>
      <c r="U36" s="125">
        <f>+'[1]W. Power Desk Daily off peak'!V16</f>
        <v>-2860.6203891071773</v>
      </c>
      <c r="V36" s="125">
        <f>+'[1]W. Power Desk Daily off peak'!W16</f>
        <v>-2964.0848842688456</v>
      </c>
      <c r="W36" s="125">
        <f>+'[1]W. Power Desk Daily off peak'!X16</f>
        <v>-2963.7869802751156</v>
      </c>
      <c r="X36" s="125">
        <f>+'[1]W. Power Desk Daily off peak'!Y16</f>
        <v>0</v>
      </c>
      <c r="Y36" s="125">
        <f>+'[1]W. Power Desk Daily off peak'!Z16</f>
        <v>0</v>
      </c>
      <c r="Z36" s="125">
        <f>+'[1]W. Power Desk Daily off peak'!AA16</f>
        <v>0</v>
      </c>
      <c r="AA36" s="125">
        <f>+'[1]W. Power Desk Daily off peak'!AB16</f>
        <v>0</v>
      </c>
      <c r="AB36" s="125">
        <f>+'[1]W. Power Desk Daily off peak'!AC16</f>
        <v>0</v>
      </c>
      <c r="AC36" s="125">
        <f>+'[1]W. Power Desk Daily off peak'!AD16</f>
        <v>0</v>
      </c>
      <c r="AD36" s="133">
        <f>+'[1]W. Power Desk Daily off peak'!AE16</f>
        <v>0</v>
      </c>
      <c r="AE36" s="133">
        <f>+'[1]W. Power Desk Daily off peak'!AF16</f>
        <v>0</v>
      </c>
      <c r="AF36" s="133">
        <f>+'[1]W. Power Desk Daily off peak'!AG16</f>
        <v>0</v>
      </c>
      <c r="AG36" s="134">
        <f>+'[1]W. Power Desk Daily off peak'!AI16</f>
        <v>-60782.334850607738</v>
      </c>
      <c r="AH36" s="115"/>
    </row>
    <row r="39" spans="1:34" ht="15.75" thickBot="1" x14ac:dyDescent="0.3">
      <c r="A39" s="81" t="s">
        <v>20</v>
      </c>
    </row>
    <row r="40" spans="1:34" ht="15" customHeight="1" x14ac:dyDescent="0.2">
      <c r="A40" s="114" t="str">
        <f t="shared" ref="A40:A47" si="1">+A29</f>
        <v>Mid Columbia</v>
      </c>
      <c r="B40" s="120">
        <f>+'[1]W. Power Desk Daily off peak'!C9-'[1]W. Power Desk Daily off peak'!C109</f>
        <v>-877.57323847483542</v>
      </c>
      <c r="C40" s="121">
        <f>+'[1]W. Power Desk Daily off peak'!D9-'[1]W. Power Desk Daily off peak'!D109</f>
        <v>-877.57323847483542</v>
      </c>
      <c r="D40" s="121">
        <f>+'[1]W. Power Desk Daily off peak'!E9-'[1]W. Power Desk Daily off peak'!E109</f>
        <v>-829.67840871825274</v>
      </c>
      <c r="E40" s="121">
        <f>+'[1]W. Power Desk Daily off peak'!F9-'[1]W. Power Desk Daily off peak'!F109</f>
        <v>-829.67840871825638</v>
      </c>
      <c r="F40" s="121">
        <f>+'[1]W. Power Desk Daily off peak'!G9-'[1]W. Power Desk Daily off peak'!G109</f>
        <v>-431.27213193585794</v>
      </c>
      <c r="G40" s="121">
        <f>+'[1]W. Power Desk Daily off peak'!H9-'[1]W. Power Desk Daily off peak'!H109</f>
        <v>-3037.1383696815565</v>
      </c>
      <c r="H40" s="121">
        <f>+'[1]W. Power Desk Daily off peak'!I9-'[1]W. Power Desk Daily off peak'!I109</f>
        <v>-1069.8710299131724</v>
      </c>
      <c r="I40" s="121">
        <f>+'[1]W. Power Desk Daily off peak'!J9-'[1]W. Power Desk Daily off peak'!J109</f>
        <v>-1117.7658596697584</v>
      </c>
      <c r="J40" s="121">
        <f>+'[1]W. Power Desk Daily off peak'!K9-'[1]W. Power Desk Daily off peak'!K109</f>
        <v>-1117.7658596697584</v>
      </c>
      <c r="K40" s="121">
        <f>+'[1]W. Power Desk Daily off peak'!L9-'[1]W. Power Desk Daily off peak'!L109</f>
        <v>152.56252250857642</v>
      </c>
      <c r="L40" s="121">
        <f>+'[1]W. Power Desk Daily off peak'!M9-'[1]W. Power Desk Daily off peak'!M109</f>
        <v>-240.19262119492166</v>
      </c>
      <c r="M40" s="121">
        <f>+'[1]W. Power Desk Daily off peak'!N9-'[1]W. Power Desk Daily off peak'!N109</f>
        <v>-192.29770384661921</v>
      </c>
      <c r="N40" s="121">
        <f>+'[1]W. Power Desk Daily off peak'!O9-'[1]W. Power Desk Daily off peak'!O109</f>
        <v>-192.29770384661808</v>
      </c>
      <c r="O40" s="121">
        <f>+'[1]W. Power Desk Daily off peak'!P9-'[1]W. Power Desk Daily off peak'!P109</f>
        <v>152.56252250857733</v>
      </c>
      <c r="P40" s="121">
        <f>+'[1]W. Power Desk Daily off peak'!Q9-'[1]W. Power Desk Daily off peak'!Q109</f>
        <v>-240.19262119491779</v>
      </c>
      <c r="Q40" s="121">
        <f>+'[1]W. Power Desk Daily off peak'!R9-'[1]W. Power Desk Daily off peak'!R109</f>
        <v>-240.19262119492188</v>
      </c>
      <c r="R40" s="121">
        <f>+'[1]W. Power Desk Daily off peak'!S9-'[1]W. Power Desk Daily off peak'!S109</f>
        <v>152.56252250857369</v>
      </c>
      <c r="S40" s="121">
        <f>+'[1]W. Power Desk Daily off peak'!T9-'[1]W. Power Desk Daily off peak'!T109</f>
        <v>-240.19262119491461</v>
      </c>
      <c r="T40" s="121">
        <f>+'[1]W. Power Desk Daily off peak'!U9-'[1]W. Power Desk Daily off peak'!U109</f>
        <v>-192.29770384661489</v>
      </c>
      <c r="U40" s="121">
        <f>+'[1]W. Power Desk Daily off peak'!V9-'[1]W. Power Desk Daily off peak'!V109</f>
        <v>-192.29770384660603</v>
      </c>
      <c r="V40" s="121">
        <f>+'[1]W. Power Desk Daily off peak'!W9-'[1]W. Power Desk Daily off peak'!W109</f>
        <v>-240.19262119490574</v>
      </c>
      <c r="W40" s="121">
        <f>+'[1]W. Power Desk Daily off peak'!X9-'[1]W. Power Desk Daily off peak'!X109</f>
        <v>-240.19262119490574</v>
      </c>
      <c r="X40" s="121">
        <f>+'[1]W. Power Desk Daily off peak'!Y9-'[1]W. Power Desk Daily off peak'!Y109</f>
        <v>0</v>
      </c>
      <c r="Y40" s="121">
        <f>+'[1]W. Power Desk Daily off peak'!Z9-'[1]W. Power Desk Daily off peak'!Z109</f>
        <v>0</v>
      </c>
      <c r="Z40" s="121">
        <f>+'[1]W. Power Desk Daily off peak'!AA9-'[1]W. Power Desk Daily off peak'!AA109</f>
        <v>0</v>
      </c>
      <c r="AA40" s="121">
        <f>+'[1]W. Power Desk Daily off peak'!AB9-'[1]W. Power Desk Daily off peak'!AB109</f>
        <v>0</v>
      </c>
      <c r="AB40" s="121">
        <f>+'[1]W. Power Desk Daily off peak'!AC9-'[1]W. Power Desk Daily off peak'!AC109</f>
        <v>0</v>
      </c>
      <c r="AC40" s="121">
        <f>+'[1]W. Power Desk Daily off peak'!AD9-'[1]W. Power Desk Daily off peak'!AD109</f>
        <v>0</v>
      </c>
      <c r="AD40" s="121">
        <f>+'[1]W. Power Desk Daily off peak'!AE9-'[1]W. Power Desk Daily off peak'!AE109</f>
        <v>0</v>
      </c>
      <c r="AE40" s="121">
        <f>+'[1]W. Power Desk Daily off peak'!AF9-'[1]W. Power Desk Daily off peak'!AF109</f>
        <v>0</v>
      </c>
      <c r="AF40" s="121">
        <f>+'[1]W. Power Desk Daily off peak'!AG9-'[1]W. Power Desk Daily off peak'!AG109</f>
        <v>0</v>
      </c>
      <c r="AG40" s="123">
        <f>+'[1]W. Power Desk Daily off peak'!AI9-'[1]W. Power Desk Daily off peak'!AI109</f>
        <v>-11940.975520286502</v>
      </c>
    </row>
    <row r="41" spans="1:34" x14ac:dyDescent="0.2">
      <c r="A41" s="115" t="str">
        <f t="shared" si="1"/>
        <v>COB</v>
      </c>
      <c r="B41" s="25">
        <f>+'[1]W. Power Desk Daily off peak'!C10-'[1]W. Power Desk Daily off peak'!C110</f>
        <v>-550.75581743147222</v>
      </c>
      <c r="C41" s="50">
        <f>+'[1]W. Power Desk Daily off peak'!D10-'[1]W. Power Desk Daily off peak'!D110</f>
        <v>-550.75581743147188</v>
      </c>
      <c r="D41" s="50">
        <f>+'[1]W. Power Desk Daily off peak'!E10-'[1]W. Power Desk Daily off peak'!E110</f>
        <v>-550.75581743149144</v>
      </c>
      <c r="E41" s="50">
        <f>+'[1]W. Power Desk Daily off peak'!F10-'[1]W. Power Desk Daily off peak'!F110</f>
        <v>-550.75581743304986</v>
      </c>
      <c r="F41" s="50">
        <f>+'[1]W. Power Desk Daily off peak'!G10-'[1]W. Power Desk Daily off peak'!G110</f>
        <v>-399.11842200670083</v>
      </c>
      <c r="G41" s="50">
        <f>+'[1]W. Power Desk Daily off peak'!H10-'[1]W. Power Desk Daily off peak'!H110</f>
        <v>-2620.1108709250302</v>
      </c>
      <c r="H41" s="50">
        <f>+'[1]W. Power Desk Daily off peak'!I10-'[1]W. Power Desk Daily off peak'!I110</f>
        <v>-445.44050953353133</v>
      </c>
      <c r="I41" s="50">
        <f>+'[1]W. Power Desk Daily off peak'!J10-'[1]W. Power Desk Daily off peak'!J110</f>
        <v>-453.49220486513809</v>
      </c>
      <c r="J41" s="50">
        <f>+'[1]W. Power Desk Daily off peak'!K10-'[1]W. Power Desk Daily off peak'!K110</f>
        <v>-458.52445204974651</v>
      </c>
      <c r="K41" s="50">
        <f>+'[1]W. Power Desk Daily off peak'!L10-'[1]W. Power Desk Daily off peak'!L110</f>
        <v>1499.8240565372112</v>
      </c>
      <c r="L41" s="50">
        <f>+'[1]W. Power Desk Daily off peak'!M10-'[1]W. Power Desk Daily off peak'!M110</f>
        <v>92.23140320978564</v>
      </c>
      <c r="M41" s="50">
        <f>+'[1]W. Power Desk Daily off peak'!N10-'[1]W. Power Desk Daily off peak'!N110</f>
        <v>84.12386057120861</v>
      </c>
      <c r="N41" s="50">
        <f>+'[1]W. Power Desk Daily off peak'!O10-'[1]W. Power Desk Daily off peak'!O110</f>
        <v>82.509042354358911</v>
      </c>
      <c r="O41" s="50">
        <f>+'[1]W. Power Desk Daily off peak'!P10-'[1]W. Power Desk Daily off peak'!P110</f>
        <v>-23.03341482867188</v>
      </c>
      <c r="P41" s="50">
        <f>+'[1]W. Power Desk Daily off peak'!Q10-'[1]W. Power Desk Daily off peak'!Q110</f>
        <v>81.182633192830593</v>
      </c>
      <c r="Q41" s="50">
        <f>+'[1]W. Power Desk Daily off peak'!R10-'[1]W. Power Desk Daily off peak'!R110</f>
        <v>79.128024371939858</v>
      </c>
      <c r="R41" s="50">
        <f>+'[1]W. Power Desk Daily off peak'!S10-'[1]W. Power Desk Daily off peak'!S110</f>
        <v>1427.0290642128134</v>
      </c>
      <c r="S41" s="50">
        <f>+'[1]W. Power Desk Daily off peak'!T10-'[1]W. Power Desk Daily off peak'!T110</f>
        <v>79.128024371938793</v>
      </c>
      <c r="T41" s="50">
        <f>+'[1]W. Power Desk Daily off peak'!U10-'[1]W. Power Desk Daily off peak'!U110</f>
        <v>76.987771934415306</v>
      </c>
      <c r="U41" s="50">
        <f>+'[1]W. Power Desk Daily off peak'!V10-'[1]W. Power Desk Daily off peak'!V110</f>
        <v>76.43913408056595</v>
      </c>
      <c r="V41" s="50">
        <f>+'[1]W. Power Desk Daily off peak'!W10-'[1]W. Power Desk Daily off peak'!W110</f>
        <v>75.950877562092941</v>
      </c>
      <c r="W41" s="50">
        <f>+'[1]W. Power Desk Daily off peak'!X10-'[1]W. Power Desk Daily off peak'!X110</f>
        <v>75.513920951127133</v>
      </c>
      <c r="X41" s="50">
        <f>+'[1]W. Power Desk Daily off peak'!Y10-'[1]W. Power Desk Daily off peak'!Y110</f>
        <v>0</v>
      </c>
      <c r="Y41" s="50">
        <f>+'[1]W. Power Desk Daily off peak'!Z10-'[1]W. Power Desk Daily off peak'!Z110</f>
        <v>0</v>
      </c>
      <c r="Z41" s="50">
        <f>+'[1]W. Power Desk Daily off peak'!AA10-'[1]W. Power Desk Daily off peak'!AA110</f>
        <v>0</v>
      </c>
      <c r="AA41" s="50">
        <f>+'[1]W. Power Desk Daily off peak'!AB10-'[1]W. Power Desk Daily off peak'!AB110</f>
        <v>0</v>
      </c>
      <c r="AB41" s="50">
        <f>+'[1]W. Power Desk Daily off peak'!AC10-'[1]W. Power Desk Daily off peak'!AC110</f>
        <v>0</v>
      </c>
      <c r="AC41" s="50">
        <f>+'[1]W. Power Desk Daily off peak'!AD10-'[1]W. Power Desk Daily off peak'!AD110</f>
        <v>0</v>
      </c>
      <c r="AD41" s="50">
        <f>+'[1]W. Power Desk Daily off peak'!AE10-'[1]W. Power Desk Daily off peak'!AE110</f>
        <v>0</v>
      </c>
      <c r="AE41" s="50">
        <f>+'[1]W. Power Desk Daily off peak'!AF10-'[1]W. Power Desk Daily off peak'!AF110</f>
        <v>0</v>
      </c>
      <c r="AF41" s="50">
        <f>+'[1]W. Power Desk Daily off peak'!AG10-'[1]W. Power Desk Daily off peak'!AG110</f>
        <v>0</v>
      </c>
      <c r="AG41" s="51">
        <f>+'[1]W. Power Desk Daily off peak'!AI10-'[1]W. Power Desk Daily off peak'!AI110</f>
        <v>-2872.695330586017</v>
      </c>
    </row>
    <row r="42" spans="1:34" x14ac:dyDescent="0.2">
      <c r="A42" s="115" t="str">
        <f t="shared" si="1"/>
        <v>NP15</v>
      </c>
      <c r="B42" s="25">
        <f>+'[1]W. Power Desk Daily off peak'!C11-'[1]W. Power Desk Daily off peak'!C111</f>
        <v>1974.4667874489201</v>
      </c>
      <c r="C42" s="50">
        <f>+'[1]W. Power Desk Daily off peak'!D11-'[1]W. Power Desk Daily off peak'!D111</f>
        <v>1974.4667874489198</v>
      </c>
      <c r="D42" s="50">
        <f>+'[1]W. Power Desk Daily off peak'!E11-'[1]W. Power Desk Daily off peak'!E111</f>
        <v>1974.4667874489371</v>
      </c>
      <c r="E42" s="50">
        <f>+'[1]W. Power Desk Daily off peak'!F11-'[1]W. Power Desk Daily off peak'!F111</f>
        <v>1974.4667874501868</v>
      </c>
      <c r="F42" s="50">
        <f>+'[1]W. Power Desk Daily off peak'!G11-'[1]W. Power Desk Daily off peak'!G111</f>
        <v>1761.132754126488</v>
      </c>
      <c r="G42" s="50">
        <f>+'[1]W. Power Desk Daily off peak'!H11-'[1]W. Power Desk Daily off peak'!H111</f>
        <v>7384.8615110659475</v>
      </c>
      <c r="H42" s="50">
        <f>+'[1]W. Power Desk Daily off peak'!I11-'[1]W. Power Desk Daily off peak'!I111</f>
        <v>3209.9694866978739</v>
      </c>
      <c r="I42" s="50">
        <f>+'[1]W. Power Desk Daily off peak'!J11-'[1]W. Power Desk Daily off peak'!J111</f>
        <v>3258.7948808570554</v>
      </c>
      <c r="J42" s="50">
        <f>+'[1]W. Power Desk Daily off peak'!K11-'[1]W. Power Desk Daily off peak'!K111</f>
        <v>3264.5324537372062</v>
      </c>
      <c r="K42" s="50">
        <f>+'[1]W. Power Desk Daily off peak'!L11-'[1]W. Power Desk Daily off peak'!L111</f>
        <v>3594.7532416756321</v>
      </c>
      <c r="L42" s="50">
        <f>+'[1]W. Power Desk Daily off peak'!M11-'[1]W. Power Desk Daily off peak'!M111</f>
        <v>1258.1356911178618</v>
      </c>
      <c r="M42" s="50">
        <f>+'[1]W. Power Desk Daily off peak'!N11-'[1]W. Power Desk Daily off peak'!N111</f>
        <v>1275.8725242763455</v>
      </c>
      <c r="N42" s="50">
        <f>+'[1]W. Power Desk Daily off peak'!O11-'[1]W. Power Desk Daily off peak'!O111</f>
        <v>1277.9436966976664</v>
      </c>
      <c r="O42" s="50">
        <f>+'[1]W. Power Desk Daily off peak'!P11-'[1]W. Power Desk Daily off peak'!P111</f>
        <v>4025.0398225929421</v>
      </c>
      <c r="P42" s="50">
        <f>+'[1]W. Power Desk Daily off peak'!Q11-'[1]W. Power Desk Daily off peak'!Q111</f>
        <v>1255.7484764662859</v>
      </c>
      <c r="Q42" s="50">
        <f>+'[1]W. Power Desk Daily off peak'!R11-'[1]W. Power Desk Daily off peak'!R111</f>
        <v>1258.5830138252604</v>
      </c>
      <c r="R42" s="50">
        <f>+'[1]W. Power Desk Daily off peak'!S11-'[1]W. Power Desk Daily off peak'!S111</f>
        <v>3601.1939971970714</v>
      </c>
      <c r="S42" s="50">
        <f>+'[1]W. Power Desk Daily off peak'!T11-'[1]W. Power Desk Daily off peak'!T111</f>
        <v>1258.5830138252545</v>
      </c>
      <c r="T42" s="50">
        <f>+'[1]W. Power Desk Daily off peak'!U11-'[1]W. Power Desk Daily off peak'!U111</f>
        <v>1301.6730531498665</v>
      </c>
      <c r="U42" s="50">
        <f>+'[1]W. Power Desk Daily off peak'!V11-'[1]W. Power Desk Daily off peak'!V111</f>
        <v>1302.540394762382</v>
      </c>
      <c r="V42" s="50">
        <f>+'[1]W. Power Desk Daily off peak'!W11-'[1]W. Power Desk Daily off peak'!W111</f>
        <v>1247.4587906305949</v>
      </c>
      <c r="W42" s="50">
        <f>+'[1]W. Power Desk Daily off peak'!X11-'[1]W. Power Desk Daily off peak'!X111</f>
        <v>1248.1932111951271</v>
      </c>
      <c r="X42" s="50">
        <f>+'[1]W. Power Desk Daily off peak'!Y11-'[1]W. Power Desk Daily off peak'!Y111</f>
        <v>0</v>
      </c>
      <c r="Y42" s="50">
        <f>+'[1]W. Power Desk Daily off peak'!Z11-'[1]W. Power Desk Daily off peak'!Z111</f>
        <v>0</v>
      </c>
      <c r="Z42" s="50">
        <f>+'[1]W. Power Desk Daily off peak'!AA11-'[1]W. Power Desk Daily off peak'!AA111</f>
        <v>0</v>
      </c>
      <c r="AA42" s="50">
        <f>+'[1]W. Power Desk Daily off peak'!AB11-'[1]W. Power Desk Daily off peak'!AB111</f>
        <v>0</v>
      </c>
      <c r="AB42" s="50">
        <f>+'[1]W. Power Desk Daily off peak'!AC11-'[1]W. Power Desk Daily off peak'!AC111</f>
        <v>0</v>
      </c>
      <c r="AC42" s="50">
        <f>+'[1]W. Power Desk Daily off peak'!AD11-'[1]W. Power Desk Daily off peak'!AD111</f>
        <v>0</v>
      </c>
      <c r="AD42" s="50">
        <f>+'[1]W. Power Desk Daily off peak'!AE11-'[1]W. Power Desk Daily off peak'!AE111</f>
        <v>0</v>
      </c>
      <c r="AE42" s="50">
        <f>+'[1]W. Power Desk Daily off peak'!AF11-'[1]W. Power Desk Daily off peak'!AF111</f>
        <v>0</v>
      </c>
      <c r="AF42" s="50">
        <f>+'[1]W. Power Desk Daily off peak'!AG11-'[1]W. Power Desk Daily off peak'!AG111</f>
        <v>0</v>
      </c>
      <c r="AG42" s="51">
        <f>+'[1]W. Power Desk Daily off peak'!AI11-'[1]W. Power Desk Daily off peak'!AI111</f>
        <v>50682.877163693833</v>
      </c>
    </row>
    <row r="43" spans="1:34" x14ac:dyDescent="0.2">
      <c r="A43" s="115" t="str">
        <f t="shared" si="1"/>
        <v>ZP26</v>
      </c>
      <c r="B43" s="25">
        <f>+'[1]W. Power Desk Daily off peak'!C12-'[1]W. Power Desk Daily off peak'!C112</f>
        <v>0</v>
      </c>
      <c r="C43" s="50">
        <f>+'[1]W. Power Desk Daily off peak'!D12-'[1]W. Power Desk Daily off peak'!D112</f>
        <v>0</v>
      </c>
      <c r="D43" s="50">
        <f>+'[1]W. Power Desk Daily off peak'!E12-'[1]W. Power Desk Daily off peak'!E112</f>
        <v>0</v>
      </c>
      <c r="E43" s="50">
        <f>+'[1]W. Power Desk Daily off peak'!F12-'[1]W. Power Desk Daily off peak'!F112</f>
        <v>0</v>
      </c>
      <c r="F43" s="50">
        <f>+'[1]W. Power Desk Daily off peak'!G12-'[1]W. Power Desk Daily off peak'!G112</f>
        <v>0</v>
      </c>
      <c r="G43" s="50">
        <f>+'[1]W. Power Desk Daily off peak'!H12-'[1]W. Power Desk Daily off peak'!H112</f>
        <v>0</v>
      </c>
      <c r="H43" s="50">
        <f>+'[1]W. Power Desk Daily off peak'!I12-'[1]W. Power Desk Daily off peak'!I112</f>
        <v>0</v>
      </c>
      <c r="I43" s="50">
        <f>+'[1]W. Power Desk Daily off peak'!J12-'[1]W. Power Desk Daily off peak'!J112</f>
        <v>0</v>
      </c>
      <c r="J43" s="50">
        <f>+'[1]W. Power Desk Daily off peak'!K12-'[1]W. Power Desk Daily off peak'!K112</f>
        <v>0</v>
      </c>
      <c r="K43" s="50">
        <f>+'[1]W. Power Desk Daily off peak'!L12-'[1]W. Power Desk Daily off peak'!L112</f>
        <v>0</v>
      </c>
      <c r="L43" s="50">
        <f>+'[1]W. Power Desk Daily off peak'!M12-'[1]W. Power Desk Daily off peak'!M112</f>
        <v>0</v>
      </c>
      <c r="M43" s="50">
        <f>+'[1]W. Power Desk Daily off peak'!N12-'[1]W. Power Desk Daily off peak'!N112</f>
        <v>0</v>
      </c>
      <c r="N43" s="50">
        <f>+'[1]W. Power Desk Daily off peak'!O12-'[1]W. Power Desk Daily off peak'!O112</f>
        <v>0</v>
      </c>
      <c r="O43" s="50">
        <f>+'[1]W. Power Desk Daily off peak'!P12-'[1]W. Power Desk Daily off peak'!P112</f>
        <v>0</v>
      </c>
      <c r="P43" s="50">
        <f>+'[1]W. Power Desk Daily off peak'!Q12-'[1]W. Power Desk Daily off peak'!Q112</f>
        <v>0</v>
      </c>
      <c r="Q43" s="50">
        <f>+'[1]W. Power Desk Daily off peak'!R12-'[1]W. Power Desk Daily off peak'!R112</f>
        <v>0</v>
      </c>
      <c r="R43" s="50">
        <f>+'[1]W. Power Desk Daily off peak'!S12-'[1]W. Power Desk Daily off peak'!S112</f>
        <v>0</v>
      </c>
      <c r="S43" s="50">
        <f>+'[1]W. Power Desk Daily off peak'!T12-'[1]W. Power Desk Daily off peak'!T112</f>
        <v>0</v>
      </c>
      <c r="T43" s="50">
        <f>+'[1]W. Power Desk Daily off peak'!U12-'[1]W. Power Desk Daily off peak'!U112</f>
        <v>0</v>
      </c>
      <c r="U43" s="50">
        <f>+'[1]W. Power Desk Daily off peak'!V12-'[1]W. Power Desk Daily off peak'!V112</f>
        <v>0</v>
      </c>
      <c r="V43" s="50">
        <f>+'[1]W. Power Desk Daily off peak'!W12-'[1]W. Power Desk Daily off peak'!W112</f>
        <v>0</v>
      </c>
      <c r="W43" s="50">
        <f>+'[1]W. Power Desk Daily off peak'!X12-'[1]W. Power Desk Daily off peak'!X112</f>
        <v>0</v>
      </c>
      <c r="X43" s="50">
        <f>+'[1]W. Power Desk Daily off peak'!Y12-'[1]W. Power Desk Daily off peak'!Y112</f>
        <v>0</v>
      </c>
      <c r="Y43" s="50">
        <f>+'[1]W. Power Desk Daily off peak'!Z12-'[1]W. Power Desk Daily off peak'!Z112</f>
        <v>0</v>
      </c>
      <c r="Z43" s="50">
        <f>+'[1]W. Power Desk Daily off peak'!AA12-'[1]W. Power Desk Daily off peak'!AA112</f>
        <v>0</v>
      </c>
      <c r="AA43" s="50">
        <f>+'[1]W. Power Desk Daily off peak'!AB12-'[1]W. Power Desk Daily off peak'!AB112</f>
        <v>0</v>
      </c>
      <c r="AB43" s="50">
        <f>+'[1]W. Power Desk Daily off peak'!AC12-'[1]W. Power Desk Daily off peak'!AC112</f>
        <v>0</v>
      </c>
      <c r="AC43" s="50">
        <f>+'[1]W. Power Desk Daily off peak'!AD12-'[1]W. Power Desk Daily off peak'!AD112</f>
        <v>0</v>
      </c>
      <c r="AD43" s="50">
        <f>+'[1]W. Power Desk Daily off peak'!AE12-'[1]W. Power Desk Daily off peak'!AE112</f>
        <v>0</v>
      </c>
      <c r="AE43" s="50">
        <f>+'[1]W. Power Desk Daily off peak'!AF12-'[1]W. Power Desk Daily off peak'!AF112</f>
        <v>0</v>
      </c>
      <c r="AF43" s="50">
        <f>+'[1]W. Power Desk Daily off peak'!AG12-'[1]W. Power Desk Daily off peak'!AG112</f>
        <v>0</v>
      </c>
      <c r="AG43" s="51">
        <f>+'[1]W. Power Desk Daily off peak'!AI12-'[1]W. Power Desk Daily off peak'!AI112</f>
        <v>0</v>
      </c>
    </row>
    <row r="44" spans="1:34" x14ac:dyDescent="0.2">
      <c r="A44" s="115" t="str">
        <f t="shared" si="1"/>
        <v>SP15</v>
      </c>
      <c r="B44" s="25">
        <f>+'[1]W. Power Desk Daily off peak'!C13-'[1]W. Power Desk Daily off peak'!C113</f>
        <v>-51.05877866538119</v>
      </c>
      <c r="C44" s="50">
        <f>+'[1]W. Power Desk Daily off peak'!D13-'[1]W. Power Desk Daily off peak'!D113</f>
        <v>-51.052235312140311</v>
      </c>
      <c r="D44" s="50">
        <f>+'[1]W. Power Desk Daily off peak'!E13-'[1]W. Power Desk Daily off peak'!E113</f>
        <v>-51.026205699997746</v>
      </c>
      <c r="E44" s="50">
        <f>+'[1]W. Power Desk Daily off peak'!F13-'[1]W. Power Desk Daily off peak'!F113</f>
        <v>-50.965660044300904</v>
      </c>
      <c r="F44" s="50">
        <f>+'[1]W. Power Desk Daily off peak'!G13-'[1]W. Power Desk Daily off peak'!G113</f>
        <v>-1640.1982544241528</v>
      </c>
      <c r="G44" s="50">
        <f>+'[1]W. Power Desk Daily off peak'!H13-'[1]W. Power Desk Daily off peak'!H113</f>
        <v>-4047.3529407154747</v>
      </c>
      <c r="H44" s="50">
        <f>+'[1]W. Power Desk Daily off peak'!I13-'[1]W. Power Desk Daily off peak'!I113</f>
        <v>-3771.5220764234564</v>
      </c>
      <c r="I44" s="50">
        <f>+'[1]W. Power Desk Daily off peak'!J13-'[1]W. Power Desk Daily off peak'!J113</f>
        <v>-3770.9313752007452</v>
      </c>
      <c r="J44" s="50">
        <f>+'[1]W. Power Desk Daily off peak'!K13-'[1]W. Power Desk Daily off peak'!K113</f>
        <v>-3770.6560187548826</v>
      </c>
      <c r="K44" s="50">
        <f>+'[1]W. Power Desk Daily off peak'!L13-'[1]W. Power Desk Daily off peak'!L113</f>
        <v>-11161.9839013287</v>
      </c>
      <c r="L44" s="50">
        <f>+'[1]W. Power Desk Daily off peak'!M13-'[1]W. Power Desk Daily off peak'!M113</f>
        <v>-3720.6613004428873</v>
      </c>
      <c r="M44" s="50">
        <f>+'[1]W. Power Desk Daily off peak'!N13-'[1]W. Power Desk Daily off peak'!N113</f>
        <v>-3720.661300463431</v>
      </c>
      <c r="N44" s="50">
        <f>+'[1]W. Power Desk Daily off peak'!O13-'[1]W. Power Desk Daily off peak'!O113</f>
        <v>-3720.6613006930365</v>
      </c>
      <c r="O44" s="50">
        <f>+'[1]W. Power Desk Daily off peak'!P13-'[1]W. Power Desk Daily off peak'!P113</f>
        <v>-11161.983901328711</v>
      </c>
      <c r="P44" s="50">
        <f>+'[1]W. Power Desk Daily off peak'!Q13-'[1]W. Power Desk Daily off peak'!Q113</f>
        <v>-3720.6613022018018</v>
      </c>
      <c r="Q44" s="50">
        <f>+'[1]W. Power Desk Daily off peak'!R13-'[1]W. Power Desk Daily off peak'!R113</f>
        <v>-3720.6613308569013</v>
      </c>
      <c r="R44" s="50">
        <f>+'[1]W. Power Desk Daily off peak'!S13-'[1]W. Power Desk Daily off peak'!S113</f>
        <v>-11161.983901329784</v>
      </c>
      <c r="S44" s="50">
        <f>+'[1]W. Power Desk Daily off peak'!T13-'[1]W. Power Desk Daily off peak'!T113</f>
        <v>-3720.6613308569058</v>
      </c>
      <c r="T44" s="50">
        <f>+'[1]W. Power Desk Daily off peak'!U13-'[1]W. Power Desk Daily off peak'!U113</f>
        <v>-3720.6617854162555</v>
      </c>
      <c r="U44" s="50">
        <f>+'[1]W. Power Desk Daily off peak'!V13-'[1]W. Power Desk Daily off peak'!V113</f>
        <v>-3720.662258858822</v>
      </c>
      <c r="V44" s="50">
        <f>+'[1]W. Power Desk Daily off peak'!W13-'[1]W. Power Desk Daily off peak'!W113</f>
        <v>-3720.6630429175298</v>
      </c>
      <c r="W44" s="50">
        <f>+'[1]W. Power Desk Daily off peak'!X13-'[1]W. Power Desk Daily off peak'!X113</f>
        <v>-3720.6642577450571</v>
      </c>
      <c r="X44" s="50">
        <f>+'[1]W. Power Desk Daily off peak'!Y13-'[1]W. Power Desk Daily off peak'!Y113</f>
        <v>0</v>
      </c>
      <c r="Y44" s="50">
        <f>+'[1]W. Power Desk Daily off peak'!Z13-'[1]W. Power Desk Daily off peak'!Z113</f>
        <v>0</v>
      </c>
      <c r="Z44" s="50">
        <f>+'[1]W. Power Desk Daily off peak'!AA13-'[1]W. Power Desk Daily off peak'!AA113</f>
        <v>0</v>
      </c>
      <c r="AA44" s="50">
        <f>+'[1]W. Power Desk Daily off peak'!AB13-'[1]W. Power Desk Daily off peak'!AB113</f>
        <v>0</v>
      </c>
      <c r="AB44" s="50">
        <f>+'[1]W. Power Desk Daily off peak'!AC13-'[1]W. Power Desk Daily off peak'!AC113</f>
        <v>0</v>
      </c>
      <c r="AC44" s="50">
        <f>+'[1]W. Power Desk Daily off peak'!AD13-'[1]W. Power Desk Daily off peak'!AD113</f>
        <v>0</v>
      </c>
      <c r="AD44" s="50">
        <f>+'[1]W. Power Desk Daily off peak'!AE13-'[1]W. Power Desk Daily off peak'!AE113</f>
        <v>0</v>
      </c>
      <c r="AE44" s="50">
        <f>+'[1]W. Power Desk Daily off peak'!AF13-'[1]W. Power Desk Daily off peak'!AF113</f>
        <v>0</v>
      </c>
      <c r="AF44" s="50">
        <f>+'[1]W. Power Desk Daily off peak'!AG13-'[1]W. Power Desk Daily off peak'!AG113</f>
        <v>0</v>
      </c>
      <c r="AG44" s="51">
        <f>+'[1]W. Power Desk Daily off peak'!AI13-'[1]W. Power Desk Daily off peak'!AI113</f>
        <v>-87897.334459680351</v>
      </c>
    </row>
    <row r="45" spans="1:34" x14ac:dyDescent="0.2">
      <c r="A45" s="115" t="str">
        <f t="shared" si="1"/>
        <v>Palo Verde</v>
      </c>
      <c r="B45" s="25">
        <f>+'[1]W. Power Desk Daily off peak'!C14-'[1]W. Power Desk Daily off peak'!C114</f>
        <v>3000.7937375143124</v>
      </c>
      <c r="C45" s="50">
        <f>+'[1]W. Power Desk Daily off peak'!D14-'[1]W. Power Desk Daily off peak'!D114</f>
        <v>3000.7856845390625</v>
      </c>
      <c r="D45" s="50">
        <f>+'[1]W. Power Desk Daily off peak'!E14-'[1]W. Power Desk Daily off peak'!E114</f>
        <v>3000.7535453082219</v>
      </c>
      <c r="E45" s="50">
        <f>+'[1]W. Power Desk Daily off peak'!F14-'[1]W. Power Desk Daily off peak'!F114</f>
        <v>3000.6785472399952</v>
      </c>
      <c r="F45" s="50">
        <f>+'[1]W. Power Desk Daily off peak'!G14-'[1]W. Power Desk Daily off peak'!G114</f>
        <v>4386.1502469868674</v>
      </c>
      <c r="G45" s="50">
        <f>+'[1]W. Power Desk Daily off peak'!H14-'[1]W. Power Desk Daily off peak'!H114</f>
        <v>8464.6260524361151</v>
      </c>
      <c r="H45" s="50">
        <f>+'[1]W. Power Desk Daily off peak'!I14-'[1]W. Power Desk Daily off peak'!I114</f>
        <v>2673.9069517851945</v>
      </c>
      <c r="I45" s="50">
        <f>+'[1]W. Power Desk Daily off peak'!J14-'[1]W. Power Desk Daily off peak'!J114</f>
        <v>2673.1677847900337</v>
      </c>
      <c r="J45" s="50">
        <f>+'[1]W. Power Desk Daily off peak'!K14-'[1]W. Power Desk Daily off peak'!K114</f>
        <v>2672.8211450426634</v>
      </c>
      <c r="K45" s="50">
        <f>+'[1]W. Power Desk Daily off peak'!L14-'[1]W. Power Desk Daily off peak'!L114</f>
        <v>-381.23730299715066</v>
      </c>
      <c r="L45" s="50">
        <f>+'[1]W. Power Desk Daily off peak'!M14-'[1]W. Power Desk Daily off peak'!M114</f>
        <v>-326.64125661696119</v>
      </c>
      <c r="M45" s="50">
        <f>+'[1]W. Power Desk Daily off peak'!N14-'[1]W. Power Desk Daily off peak'!N114</f>
        <v>-326.6412565893495</v>
      </c>
      <c r="N45" s="50">
        <f>+'[1]W. Power Desk Daily off peak'!O14-'[1]W. Power Desk Daily off peak'!O114</f>
        <v>-326.6412562801421</v>
      </c>
      <c r="O45" s="50">
        <f>+'[1]W. Power Desk Daily off peak'!P14-'[1]W. Power Desk Daily off peak'!P114</f>
        <v>-381.23730299713975</v>
      </c>
      <c r="P45" s="50">
        <f>+'[1]W. Power Desk Daily off peak'!Q14-'[1]W. Power Desk Daily off peak'!Q114</f>
        <v>-326.64125424493125</v>
      </c>
      <c r="Q45" s="50">
        <f>+'[1]W. Power Desk Daily off peak'!R14-'[1]W. Power Desk Daily off peak'!R114</f>
        <v>-326.64121549557296</v>
      </c>
      <c r="R45" s="50">
        <f>+'[1]W. Power Desk Daily off peak'!S14-'[1]W. Power Desk Daily off peak'!S114</f>
        <v>-381.23730299545537</v>
      </c>
      <c r="S45" s="50">
        <f>+'[1]W. Power Desk Daily off peak'!T14-'[1]W. Power Desk Daily off peak'!T114</f>
        <v>-326.64121549558786</v>
      </c>
      <c r="T45" s="50">
        <f>+'[1]W. Power Desk Daily off peak'!U14-'[1]W. Power Desk Daily off peak'!U114</f>
        <v>-326.6405987564176</v>
      </c>
      <c r="U45" s="50">
        <f>+'[1]W. Power Desk Daily off peak'!V14-'[1]W. Power Desk Daily off peak'!V114</f>
        <v>-326.6399552446976</v>
      </c>
      <c r="V45" s="50">
        <f>+'[1]W. Power Desk Daily off peak'!W14-'[1]W. Power Desk Daily off peak'!W114</f>
        <v>-326.63888834909835</v>
      </c>
      <c r="W45" s="50">
        <f>+'[1]W. Power Desk Daily off peak'!X14-'[1]W. Power Desk Daily off peak'!X114</f>
        <v>-326.63723348140707</v>
      </c>
      <c r="X45" s="50">
        <f>+'[1]W. Power Desk Daily off peak'!Y14-'[1]W. Power Desk Daily off peak'!Y114</f>
        <v>0</v>
      </c>
      <c r="Y45" s="50">
        <f>+'[1]W. Power Desk Daily off peak'!Z14-'[1]W. Power Desk Daily off peak'!Z114</f>
        <v>0</v>
      </c>
      <c r="Z45" s="50">
        <f>+'[1]W. Power Desk Daily off peak'!AA14-'[1]W. Power Desk Daily off peak'!AA114</f>
        <v>0</v>
      </c>
      <c r="AA45" s="50">
        <f>+'[1]W. Power Desk Daily off peak'!AB14-'[1]W. Power Desk Daily off peak'!AB114</f>
        <v>0</v>
      </c>
      <c r="AB45" s="50">
        <f>+'[1]W. Power Desk Daily off peak'!AC14-'[1]W. Power Desk Daily off peak'!AC114</f>
        <v>0</v>
      </c>
      <c r="AC45" s="50">
        <f>+'[1]W. Power Desk Daily off peak'!AD14-'[1]W. Power Desk Daily off peak'!AD114</f>
        <v>0</v>
      </c>
      <c r="AD45" s="50">
        <f>+'[1]W. Power Desk Daily off peak'!AE14-'[1]W. Power Desk Daily off peak'!AE114</f>
        <v>0</v>
      </c>
      <c r="AE45" s="50">
        <f>+'[1]W. Power Desk Daily off peak'!AF14-'[1]W. Power Desk Daily off peak'!AF114</f>
        <v>0</v>
      </c>
      <c r="AF45" s="50">
        <f>+'[1]W. Power Desk Daily off peak'!AG14-'[1]W. Power Desk Daily off peak'!AG114</f>
        <v>0</v>
      </c>
      <c r="AG45" s="51">
        <f>+'[1]W. Power Desk Daily off peak'!AI14-'[1]W. Power Desk Daily off peak'!AI114</f>
        <v>28463.567656098559</v>
      </c>
    </row>
    <row r="46" spans="1:34" ht="12" thickBot="1" x14ac:dyDescent="0.25">
      <c r="A46" s="115" t="str">
        <f t="shared" si="1"/>
        <v>Rockies</v>
      </c>
      <c r="B46" s="25">
        <f>+'[1]W. Power Desk Daily off peak'!C15-'[1]W. Power Desk Daily off peak'!C115</f>
        <v>0</v>
      </c>
      <c r="C46" s="50">
        <f>+'[1]W. Power Desk Daily off peak'!D15-'[1]W. Power Desk Daily off peak'!D115</f>
        <v>0</v>
      </c>
      <c r="D46" s="50">
        <f>+'[1]W. Power Desk Daily off peak'!E15-'[1]W. Power Desk Daily off peak'!E115</f>
        <v>0</v>
      </c>
      <c r="E46" s="50">
        <f>+'[1]W. Power Desk Daily off peak'!F15-'[1]W. Power Desk Daily off peak'!F115</f>
        <v>0</v>
      </c>
      <c r="F46" s="50">
        <f>+'[1]W. Power Desk Daily off peak'!G15-'[1]W. Power Desk Daily off peak'!G115</f>
        <v>0</v>
      </c>
      <c r="G46" s="50">
        <f>+'[1]W. Power Desk Daily off peak'!H15-'[1]W. Power Desk Daily off peak'!H115</f>
        <v>0</v>
      </c>
      <c r="H46" s="50">
        <f>+'[1]W. Power Desk Daily off peak'!I15-'[1]W. Power Desk Daily off peak'!I115</f>
        <v>0</v>
      </c>
      <c r="I46" s="50">
        <f>+'[1]W. Power Desk Daily off peak'!J15-'[1]W. Power Desk Daily off peak'!J115</f>
        <v>0</v>
      </c>
      <c r="J46" s="50">
        <f>+'[1]W. Power Desk Daily off peak'!K15-'[1]W. Power Desk Daily off peak'!K115</f>
        <v>0</v>
      </c>
      <c r="K46" s="50">
        <f>+'[1]W. Power Desk Daily off peak'!L15-'[1]W. Power Desk Daily off peak'!L115</f>
        <v>0</v>
      </c>
      <c r="L46" s="50">
        <f>+'[1]W. Power Desk Daily off peak'!M15-'[1]W. Power Desk Daily off peak'!M115</f>
        <v>0</v>
      </c>
      <c r="M46" s="50">
        <f>+'[1]W. Power Desk Daily off peak'!N15-'[1]W. Power Desk Daily off peak'!N115</f>
        <v>0</v>
      </c>
      <c r="N46" s="50">
        <f>+'[1]W. Power Desk Daily off peak'!O15-'[1]W. Power Desk Daily off peak'!O115</f>
        <v>0</v>
      </c>
      <c r="O46" s="50">
        <f>+'[1]W. Power Desk Daily off peak'!P15-'[1]W. Power Desk Daily off peak'!P115</f>
        <v>0</v>
      </c>
      <c r="P46" s="50">
        <f>+'[1]W. Power Desk Daily off peak'!Q15-'[1]W. Power Desk Daily off peak'!Q115</f>
        <v>0</v>
      </c>
      <c r="Q46" s="50">
        <f>+'[1]W. Power Desk Daily off peak'!R15-'[1]W. Power Desk Daily off peak'!R115</f>
        <v>0</v>
      </c>
      <c r="R46" s="50">
        <f>+'[1]W. Power Desk Daily off peak'!S15-'[1]W. Power Desk Daily off peak'!S115</f>
        <v>0</v>
      </c>
      <c r="S46" s="50">
        <f>+'[1]W. Power Desk Daily off peak'!T15-'[1]W. Power Desk Daily off peak'!T115</f>
        <v>0</v>
      </c>
      <c r="T46" s="50">
        <f>+'[1]W. Power Desk Daily off peak'!U15-'[1]W. Power Desk Daily off peak'!U115</f>
        <v>0</v>
      </c>
      <c r="U46" s="50">
        <f>+'[1]W. Power Desk Daily off peak'!V15-'[1]W. Power Desk Daily off peak'!V115</f>
        <v>0</v>
      </c>
      <c r="V46" s="50">
        <f>+'[1]W. Power Desk Daily off peak'!W15-'[1]W. Power Desk Daily off peak'!W115</f>
        <v>0</v>
      </c>
      <c r="W46" s="50">
        <f>+'[1]W. Power Desk Daily off peak'!X15-'[1]W. Power Desk Daily off peak'!X115</f>
        <v>0</v>
      </c>
      <c r="X46" s="50">
        <f>+'[1]W. Power Desk Daily off peak'!Y15-'[1]W. Power Desk Daily off peak'!Y115</f>
        <v>0</v>
      </c>
      <c r="Y46" s="50">
        <f>+'[1]W. Power Desk Daily off peak'!Z15-'[1]W. Power Desk Daily off peak'!Z115</f>
        <v>0</v>
      </c>
      <c r="Z46" s="50">
        <f>+'[1]W. Power Desk Daily off peak'!AA15-'[1]W. Power Desk Daily off peak'!AA115</f>
        <v>0</v>
      </c>
      <c r="AA46" s="50">
        <f>+'[1]W. Power Desk Daily off peak'!AB15-'[1]W. Power Desk Daily off peak'!AB115</f>
        <v>0</v>
      </c>
      <c r="AB46" s="50">
        <f>+'[1]W. Power Desk Daily off peak'!AC15-'[1]W. Power Desk Daily off peak'!AC115</f>
        <v>0</v>
      </c>
      <c r="AC46" s="50">
        <f>+'[1]W. Power Desk Daily off peak'!AD15-'[1]W. Power Desk Daily off peak'!AD115</f>
        <v>0</v>
      </c>
      <c r="AD46" s="50">
        <f>+'[1]W. Power Desk Daily off peak'!AE15-'[1]W. Power Desk Daily off peak'!AE115</f>
        <v>0</v>
      </c>
      <c r="AE46" s="50">
        <f>+'[1]W. Power Desk Daily off peak'!AF15-'[1]W. Power Desk Daily off peak'!AF115</f>
        <v>0</v>
      </c>
      <c r="AF46" s="50">
        <f>+'[1]W. Power Desk Daily off peak'!AG15-'[1]W. Power Desk Daily off peak'!AG115</f>
        <v>0</v>
      </c>
      <c r="AG46" s="51">
        <f>+'[1]W. Power Desk Daily off peak'!AI15-'[1]W. Power Desk Daily off peak'!AI115</f>
        <v>0</v>
      </c>
    </row>
    <row r="47" spans="1:34" ht="15" customHeight="1" thickBot="1" x14ac:dyDescent="0.25">
      <c r="A47" s="116" t="str">
        <f t="shared" si="1"/>
        <v>Total West Desk Power Position - MWH</v>
      </c>
      <c r="B47" s="55">
        <f>+'[1]W. Power Desk Daily off peak'!C16-'[1]W. Power Desk Daily off peak'!C116</f>
        <v>3495.872690391544</v>
      </c>
      <c r="C47" s="125">
        <f>+'[1]W. Power Desk Daily off peak'!D16-'[1]W. Power Desk Daily off peak'!D116</f>
        <v>3495.8711807695345</v>
      </c>
      <c r="D47" s="125">
        <f>+'[1]W. Power Desk Daily off peak'!E16-'[1]W. Power Desk Daily off peak'!E116</f>
        <v>3543.7599009074174</v>
      </c>
      <c r="E47" s="125">
        <f>+'[1]W. Power Desk Daily off peak'!F16-'[1]W. Power Desk Daily off peak'!F116</f>
        <v>3543.7454484945747</v>
      </c>
      <c r="F47" s="125">
        <f>+'[1]W. Power Desk Daily off peak'!G16-'[1]W. Power Desk Daily off peak'!G116</f>
        <v>3676.6941927466437</v>
      </c>
      <c r="G47" s="125">
        <f>+'[1]W. Power Desk Daily off peak'!H16-'[1]W. Power Desk Daily off peak'!H116</f>
        <v>6144.8853821800003</v>
      </c>
      <c r="H47" s="125">
        <f>+'[1]W. Power Desk Daily off peak'!I16-'[1]W. Power Desk Daily off peak'!I116</f>
        <v>597.04282261290882</v>
      </c>
      <c r="I47" s="125">
        <f>+'[1]W. Power Desk Daily off peak'!J16-'[1]W. Power Desk Daily off peak'!J116</f>
        <v>589.77322591144775</v>
      </c>
      <c r="J47" s="125">
        <f>+'[1]W. Power Desk Daily off peak'!K16-'[1]W. Power Desk Daily off peak'!K116</f>
        <v>590.40726830548238</v>
      </c>
      <c r="K47" s="125">
        <f>+'[1]W. Power Desk Daily off peak'!L16-'[1]W. Power Desk Daily off peak'!L116</f>
        <v>-6296.0813836044308</v>
      </c>
      <c r="L47" s="125">
        <f>+'[1]W. Power Desk Daily off peak'!M16-'[1]W. Power Desk Daily off peak'!M116</f>
        <v>-2937.1280839271226</v>
      </c>
      <c r="M47" s="125">
        <f>+'[1]W. Power Desk Daily off peak'!N16-'[1]W. Power Desk Daily off peak'!N116</f>
        <v>-2879.6038760518459</v>
      </c>
      <c r="N47" s="125">
        <f>+'[1]W. Power Desk Daily off peak'!O16-'[1]W. Power Desk Daily off peak'!O116</f>
        <v>-2879.1475217677712</v>
      </c>
      <c r="O47" s="125">
        <f>+'[1]W. Power Desk Daily off peak'!P16-'[1]W. Power Desk Daily off peak'!P116</f>
        <v>-7388.6522740530027</v>
      </c>
      <c r="P47" s="125">
        <f>+'[1]W. Power Desk Daily off peak'!Q16-'[1]W. Power Desk Daily off peak'!Q116</f>
        <v>-2950.5640679825342</v>
      </c>
      <c r="Q47" s="125">
        <f>+'[1]W. Power Desk Daily off peak'!R16-'[1]W. Power Desk Daily off peak'!R116</f>
        <v>-2949.7841293501956</v>
      </c>
      <c r="R47" s="125">
        <f>+'[1]W. Power Desk Daily off peak'!S16-'[1]W. Power Desk Daily off peak'!S116</f>
        <v>-6362.4356204067808</v>
      </c>
      <c r="S47" s="125">
        <f>+'[1]W. Power Desk Daily off peak'!T16-'[1]W. Power Desk Daily off peak'!T116</f>
        <v>-2949.7841293502152</v>
      </c>
      <c r="T47" s="125">
        <f>+'[1]W. Power Desk Daily off peak'!U16-'[1]W. Power Desk Daily off peak'!U116</f>
        <v>-2860.9392629350059</v>
      </c>
      <c r="U47" s="125">
        <f>+'[1]W. Power Desk Daily off peak'!V16-'[1]W. Power Desk Daily off peak'!V116</f>
        <v>-2860.6203891071773</v>
      </c>
      <c r="V47" s="125">
        <f>+'[1]W. Power Desk Daily off peak'!W16-'[1]W. Power Desk Daily off peak'!W116</f>
        <v>-2964.0848842688456</v>
      </c>
      <c r="W47" s="125">
        <f>+'[1]W. Power Desk Daily off peak'!X16-'[1]W. Power Desk Daily off peak'!X116</f>
        <v>-2963.7869802751156</v>
      </c>
      <c r="X47" s="125">
        <f>+'[1]W. Power Desk Daily off peak'!Y16-'[1]W. Power Desk Daily off peak'!Y116</f>
        <v>0</v>
      </c>
      <c r="Y47" s="125">
        <f>+'[1]W. Power Desk Daily off peak'!Z16-'[1]W. Power Desk Daily off peak'!Z116</f>
        <v>0</v>
      </c>
      <c r="Z47" s="125">
        <f>+'[1]W. Power Desk Daily off peak'!AA16-'[1]W. Power Desk Daily off peak'!AA116</f>
        <v>0</v>
      </c>
      <c r="AA47" s="125">
        <f>+'[1]W. Power Desk Daily off peak'!AB16-'[1]W. Power Desk Daily off peak'!AB116</f>
        <v>0</v>
      </c>
      <c r="AB47" s="125">
        <f>+'[1]W. Power Desk Daily off peak'!AC16-'[1]W. Power Desk Daily off peak'!AC116</f>
        <v>0</v>
      </c>
      <c r="AC47" s="125">
        <f>+'[1]W. Power Desk Daily off peak'!AD16-'[1]W. Power Desk Daily off peak'!AD116</f>
        <v>0</v>
      </c>
      <c r="AD47" s="125">
        <f>+'[1]W. Power Desk Daily off peak'!AE16-'[1]W. Power Desk Daily off peak'!AE116</f>
        <v>0</v>
      </c>
      <c r="AE47" s="125">
        <f>+'[1]W. Power Desk Daily off peak'!AF16-'[1]W. Power Desk Daily off peak'!AF116</f>
        <v>0</v>
      </c>
      <c r="AF47" s="125">
        <f>+'[1]W. Power Desk Daily off peak'!AG16-'[1]W. Power Desk Daily off peak'!AG116</f>
        <v>0</v>
      </c>
      <c r="AG47" s="127">
        <f>+'[1]W. Power Desk Daily off peak'!AI16-'[1]W. Power Desk Daily off peak'!AI116</f>
        <v>-23564.560490760479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7" sqref="D17"/>
    </sheetView>
  </sheetViews>
  <sheetFormatPr defaultRowHeight="11.25" x14ac:dyDescent="0.2"/>
  <cols>
    <col min="1" max="1" width="38.5703125" style="2" customWidth="1"/>
    <col min="2" max="2" width="15.140625" style="160" bestFit="1" customWidth="1"/>
    <col min="3" max="3" width="0" style="160" hidden="1" customWidth="1"/>
    <col min="4" max="4" width="9.5703125" style="160" bestFit="1" customWidth="1"/>
    <col min="5" max="5" width="9.85546875" style="160" bestFit="1" customWidth="1"/>
    <col min="6" max="6" width="11.140625" style="160" bestFit="1" customWidth="1"/>
    <col min="7" max="9" width="9.28515625" style="160" bestFit="1" customWidth="1"/>
    <col min="10" max="10" width="9.5703125" style="160" bestFit="1" customWidth="1"/>
    <col min="11" max="11" width="9.28515625" style="160" bestFit="1" customWidth="1"/>
    <col min="12" max="12" width="9.5703125" style="160" bestFit="1" customWidth="1"/>
    <col min="13" max="14" width="12.140625" style="160" bestFit="1" customWidth="1"/>
    <col min="15" max="15" width="13.140625" style="160" bestFit="1" customWidth="1"/>
    <col min="16" max="16384" width="9.140625" style="2"/>
  </cols>
  <sheetData>
    <row r="1" spans="1:15" x14ac:dyDescent="0.2">
      <c r="A1" s="2" t="s">
        <v>14</v>
      </c>
    </row>
    <row r="3" spans="1:15" ht="15" x14ac:dyDescent="0.25">
      <c r="A3" s="81" t="s">
        <v>21</v>
      </c>
    </row>
    <row r="4" spans="1:15" ht="12.75" x14ac:dyDescent="0.2">
      <c r="A4" s="135">
        <f>+'[1]West Power Position'!A6</f>
        <v>37207</v>
      </c>
    </row>
    <row r="5" spans="1:15" x14ac:dyDescent="0.2">
      <c r="A5" s="136"/>
    </row>
    <row r="6" spans="1:15" s="209" customFormat="1" ht="15.75" thickBot="1" x14ac:dyDescent="0.3">
      <c r="A6" s="213" t="s">
        <v>4</v>
      </c>
      <c r="B6" s="211" t="str">
        <f>+'[1]West Power Position'!C8</f>
        <v>Total Peak</v>
      </c>
      <c r="C6" s="211">
        <f>+'[1]West Power Position'!H8</f>
        <v>37165</v>
      </c>
      <c r="D6" s="211">
        <f>+'[1]West Power Position'!I8</f>
        <v>37196</v>
      </c>
      <c r="E6" s="211">
        <f>+'[1]West Power Position'!J8</f>
        <v>37226</v>
      </c>
      <c r="F6" s="211" t="str">
        <f>+'[1]West Power Position'!K8</f>
        <v>2001 Total</v>
      </c>
      <c r="G6" s="211">
        <f>+'[1]West Power Position'!L8</f>
        <v>37257</v>
      </c>
      <c r="H6" s="211">
        <f>+'[1]West Power Position'!M8</f>
        <v>37288</v>
      </c>
      <c r="I6" s="211">
        <f>+'[1]West Power Position'!N8</f>
        <v>37316</v>
      </c>
      <c r="J6" s="211" t="str">
        <f>+'[1]West Power Position'!O8</f>
        <v>Q2-02</v>
      </c>
      <c r="K6" s="211" t="str">
        <f>+'[1]West Power Position'!P8</f>
        <v>Q3-02</v>
      </c>
      <c r="L6" s="211" t="str">
        <f>+'[1]West Power Position'!Q8</f>
        <v>Q4-02</v>
      </c>
      <c r="M6" s="211" t="str">
        <f>+'[1]West Power Position'!R8</f>
        <v>Total 2002</v>
      </c>
      <c r="N6" s="211" t="str">
        <f>+'[1]West Power Position'!S8</f>
        <v xml:space="preserve"> Total 2003</v>
      </c>
      <c r="O6" s="211" t="str">
        <f>+'[1]West Power Position'!T8</f>
        <v>&gt;2004</v>
      </c>
    </row>
    <row r="7" spans="1:15" ht="15" customHeight="1" x14ac:dyDescent="0.2">
      <c r="A7" s="104" t="str">
        <f>+'[1]West Power Position'!A9</f>
        <v>Mid Columbia</v>
      </c>
      <c r="B7" s="200">
        <f>+'[1]West Power Position'!C9-'[1]West Power Position'!C109</f>
        <v>-29759.429087893106</v>
      </c>
      <c r="C7" s="169">
        <f>+'[1]West Power Position'!H9-'[1]West Power Position'!H109</f>
        <v>0</v>
      </c>
      <c r="D7" s="169">
        <f>+'[1]West Power Position'!I9-'[1]West Power Position'!I109</f>
        <v>-16828.741519217714</v>
      </c>
      <c r="E7" s="169">
        <f>+'[1]West Power Position'!J9-'[1]West Power Position'!J109</f>
        <v>-15163.229709855776</v>
      </c>
      <c r="F7" s="170">
        <f>+'[1]West Power Position'!K9-'[1]West Power Position'!K109</f>
        <v>-31991.971229073504</v>
      </c>
      <c r="G7" s="169">
        <f>+'[1]West Power Position'!L9-'[1]West Power Position'!L109</f>
        <v>726.307746774728</v>
      </c>
      <c r="H7" s="169">
        <f>+'[1]West Power Position'!M9-'[1]West Power Position'!M109</f>
        <v>779.12349455396179</v>
      </c>
      <c r="I7" s="169">
        <f>+'[1]West Power Position'!N9-'[1]West Power Position'!N109</f>
        <v>218.55493780245888</v>
      </c>
      <c r="J7" s="169">
        <f>+'[1]West Power Position'!O9-'[1]West Power Position'!O109</f>
        <v>628.32337943055609</v>
      </c>
      <c r="K7" s="169">
        <f>+'[1]West Power Position'!P9-'[1]West Power Position'!P109</f>
        <v>2223.7106073653558</v>
      </c>
      <c r="L7" s="169">
        <f>+'[1]West Power Position'!Q9-'[1]West Power Position'!Q109</f>
        <v>2231.3061995658791</v>
      </c>
      <c r="M7" s="201">
        <f>+'[1]West Power Position'!R9-'[1]West Power Position'!R109</f>
        <v>-818.66570051619783</v>
      </c>
      <c r="N7" s="201">
        <f>+'[1]West Power Position'!S9-'[1]West Power Position'!S109</f>
        <v>971.86397177982144</v>
      </c>
      <c r="O7" s="202">
        <f>+'[1]West Power Position'!T9-'[1]West Power Position'!T109</f>
        <v>2079.3438699119724</v>
      </c>
    </row>
    <row r="8" spans="1:15" x14ac:dyDescent="0.2">
      <c r="A8" s="106" t="str">
        <f>+'[1]West Power Position'!A10</f>
        <v>COB</v>
      </c>
      <c r="B8" s="203">
        <f>+'[1]West Power Position'!C10-'[1]West Power Position'!C110</f>
        <v>-3679.7650353831705</v>
      </c>
      <c r="C8" s="165">
        <f>+'[1]West Power Position'!H10-'[1]West Power Position'!H110</f>
        <v>0</v>
      </c>
      <c r="D8" s="165">
        <f>+'[1]West Power Position'!I10-'[1]West Power Position'!I110</f>
        <v>-2812.931770966974</v>
      </c>
      <c r="E8" s="165">
        <f>+'[1]West Power Position'!J10-'[1]West Power Position'!J110</f>
        <v>-631.86637775794952</v>
      </c>
      <c r="F8" s="173">
        <f>+'[1]West Power Position'!K10-'[1]West Power Position'!K110</f>
        <v>-3444.7981487249344</v>
      </c>
      <c r="G8" s="165">
        <f>+'[1]West Power Position'!L10-'[1]West Power Position'!L110</f>
        <v>-0.19441595781972865</v>
      </c>
      <c r="H8" s="165">
        <f>+'[1]West Power Position'!M10-'[1]West Power Position'!M110</f>
        <v>-0.21051482823168044</v>
      </c>
      <c r="I8" s="165">
        <f>+'[1]West Power Position'!N10-'[1]West Power Position'!N110</f>
        <v>7.1393117651459761</v>
      </c>
      <c r="J8" s="165">
        <f>+'[1]West Power Position'!O10-'[1]West Power Position'!O110</f>
        <v>18.816698553331662</v>
      </c>
      <c r="K8" s="165">
        <f>+'[1]West Power Position'!P10-'[1]West Power Position'!P110</f>
        <v>-27.293583196878899</v>
      </c>
      <c r="L8" s="165">
        <f>+'[1]West Power Position'!Q10-'[1]West Power Position'!Q110</f>
        <v>10.648514285800047</v>
      </c>
      <c r="M8" s="204">
        <f>+'[1]West Power Position'!R10-'[1]West Power Position'!R110</f>
        <v>-1.9509993883857533</v>
      </c>
      <c r="N8" s="204">
        <f>+'[1]West Power Position'!S10-'[1]West Power Position'!S110</f>
        <v>-126.20774624228943</v>
      </c>
      <c r="O8" s="205">
        <f>+'[1]West Power Position'!T10-'[1]West Power Position'!T110</f>
        <v>-106.80814103002194</v>
      </c>
    </row>
    <row r="9" spans="1:15" x14ac:dyDescent="0.2">
      <c r="A9" s="106" t="str">
        <f>+'[1]West Power Position'!A11</f>
        <v>NP15</v>
      </c>
      <c r="B9" s="203">
        <f>+'[1]West Power Position'!C11-'[1]West Power Position'!C111</f>
        <v>57926.97212024685</v>
      </c>
      <c r="C9" s="165">
        <f>+'[1]West Power Position'!H11-'[1]West Power Position'!H111</f>
        <v>0</v>
      </c>
      <c r="D9" s="165">
        <f>+'[1]West Power Position'!I11-'[1]West Power Position'!I111</f>
        <v>8718.6060463637405</v>
      </c>
      <c r="E9" s="165">
        <f>+'[1]West Power Position'!J11-'[1]West Power Position'!J111</f>
        <v>286.5853502402897</v>
      </c>
      <c r="F9" s="173">
        <f>+'[1]West Power Position'!K11-'[1]West Power Position'!K111</f>
        <v>9005.1913966040302</v>
      </c>
      <c r="G9" s="165">
        <f>+'[1]West Power Position'!L11-'[1]West Power Position'!L111</f>
        <v>9532.7508779724158</v>
      </c>
      <c r="H9" s="165">
        <f>+'[1]West Power Position'!M11-'[1]West Power Position'!M111</f>
        <v>20623.528345093895</v>
      </c>
      <c r="I9" s="165">
        <f>+'[1]West Power Position'!N11-'[1]West Power Position'!N111</f>
        <v>12.419538327536429</v>
      </c>
      <c r="J9" s="165">
        <f>+'[1]West Power Position'!O11-'[1]West Power Position'!O111</f>
        <v>35.537703558104113</v>
      </c>
      <c r="K9" s="165">
        <f>+'[1]West Power Position'!P11-'[1]West Power Position'!P111</f>
        <v>14.08758068352472</v>
      </c>
      <c r="L9" s="165">
        <f>+'[1]West Power Position'!Q11-'[1]West Power Position'!Q111</f>
        <v>40.240206546819536</v>
      </c>
      <c r="M9" s="204">
        <f>+'[1]West Power Position'!R11-'[1]West Power Position'!R111</f>
        <v>19912.726531036431</v>
      </c>
      <c r="N9" s="204">
        <f>+'[1]West Power Position'!S11-'[1]West Power Position'!S111</f>
        <v>29359.382018961711</v>
      </c>
      <c r="O9" s="205">
        <f>+'[1]West Power Position'!T11-'[1]West Power Position'!T111</f>
        <v>-350.32782635604963</v>
      </c>
    </row>
    <row r="10" spans="1:15" x14ac:dyDescent="0.2">
      <c r="A10" s="106" t="str">
        <f>+'[1]West Power Position'!A12</f>
        <v>ZP26</v>
      </c>
      <c r="B10" s="203">
        <f>+'[1]West Power Position'!C12-'[1]West Power Position'!C112</f>
        <v>74.216313729411922</v>
      </c>
      <c r="C10" s="165">
        <f>+'[1]West Power Position'!H12-'[1]West Power Position'!H112</f>
        <v>0</v>
      </c>
      <c r="D10" s="165">
        <f>+'[1]West Power Position'!I12-'[1]West Power Position'!I112</f>
        <v>0</v>
      </c>
      <c r="E10" s="165">
        <f>+'[1]West Power Position'!J12-'[1]West Power Position'!J112</f>
        <v>0</v>
      </c>
      <c r="F10" s="173">
        <f>+'[1]West Power Position'!K12-'[1]West Power Position'!K112</f>
        <v>0</v>
      </c>
      <c r="G10" s="165">
        <f>+'[1]West Power Position'!L12-'[1]West Power Position'!L112</f>
        <v>0</v>
      </c>
      <c r="H10" s="165">
        <f>+'[1]West Power Position'!M12-'[1]West Power Position'!M112</f>
        <v>0</v>
      </c>
      <c r="I10" s="165">
        <f>+'[1]West Power Position'!N12-'[1]West Power Position'!N112</f>
        <v>0</v>
      </c>
      <c r="J10" s="165">
        <f>+'[1]West Power Position'!O12-'[1]West Power Position'!O112</f>
        <v>0</v>
      </c>
      <c r="K10" s="165">
        <f>+'[1]West Power Position'!P12-'[1]West Power Position'!P112</f>
        <v>0</v>
      </c>
      <c r="L10" s="165">
        <f>+'[1]West Power Position'!Q12-'[1]West Power Position'!Q112</f>
        <v>0</v>
      </c>
      <c r="M10" s="204">
        <f>+'[1]West Power Position'!R12-'[1]West Power Position'!R112</f>
        <v>0</v>
      </c>
      <c r="N10" s="204">
        <f>+'[1]West Power Position'!S12-'[1]West Power Position'!S112</f>
        <v>19.950236043514451</v>
      </c>
      <c r="O10" s="205">
        <f>+'[1]West Power Position'!T12-'[1]West Power Position'!T112</f>
        <v>54.266077685751952</v>
      </c>
    </row>
    <row r="11" spans="1:15" x14ac:dyDescent="0.2">
      <c r="A11" s="106" t="str">
        <f>+'[1]West Power Position'!A13</f>
        <v>SP15</v>
      </c>
      <c r="B11" s="203">
        <f>+'[1]West Power Position'!C13-'[1]West Power Position'!C113</f>
        <v>145037.19705595076</v>
      </c>
      <c r="C11" s="165">
        <f>+'[1]West Power Position'!H13-'[1]West Power Position'!H113</f>
        <v>0</v>
      </c>
      <c r="D11" s="165">
        <f>+'[1]West Power Position'!I13-'[1]West Power Position'!I113</f>
        <v>-4116.8184924779198</v>
      </c>
      <c r="E11" s="165">
        <f>+'[1]West Power Position'!J13-'[1]West Power Position'!J113</f>
        <v>20055.821357324232</v>
      </c>
      <c r="F11" s="173">
        <f>+'[1]West Power Position'!K13-'[1]West Power Position'!K113</f>
        <v>15939.002864846314</v>
      </c>
      <c r="G11" s="165">
        <f>+'[1]West Power Position'!L13-'[1]West Power Position'!L113</f>
        <v>-9538.7927972176331</v>
      </c>
      <c r="H11" s="165">
        <f>+'[1]West Power Position'!M13-'[1]West Power Position'!M113</f>
        <v>-13.405346672574524</v>
      </c>
      <c r="I11" s="165">
        <f>+'[1]West Power Position'!N13-'[1]West Power Position'!N113</f>
        <v>2.5054526942658413</v>
      </c>
      <c r="J11" s="165">
        <f>+'[1]West Power Position'!O13-'[1]West Power Position'!O113</f>
        <v>18.914230121197761</v>
      </c>
      <c r="K11" s="165">
        <f>+'[1]West Power Position'!P13-'[1]West Power Position'!P113</f>
        <v>30245.013775844556</v>
      </c>
      <c r="L11" s="165">
        <f>+'[1]West Power Position'!Q13-'[1]West Power Position'!Q113</f>
        <v>90199.828735639472</v>
      </c>
      <c r="M11" s="204">
        <f>+'[1]West Power Position'!R13-'[1]West Power Position'!R113</f>
        <v>100571.56139905754</v>
      </c>
      <c r="N11" s="204">
        <f>+'[1]West Power Position'!S13-'[1]West Power Position'!S113</f>
        <v>29476.449076761492</v>
      </c>
      <c r="O11" s="205">
        <f>+'[1]West Power Position'!T13-'[1]West Power Position'!T113</f>
        <v>-949.81628471799195</v>
      </c>
    </row>
    <row r="12" spans="1:15" x14ac:dyDescent="0.2">
      <c r="A12" s="106" t="str">
        <f>+'[1]West Power Position'!A14</f>
        <v>Palo Verde</v>
      </c>
      <c r="B12" s="203">
        <f>+'[1]West Power Position'!C14-'[1]West Power Position'!C114</f>
        <v>812135.08733027801</v>
      </c>
      <c r="C12" s="165">
        <f>+'[1]West Power Position'!H14-'[1]West Power Position'!H114</f>
        <v>0</v>
      </c>
      <c r="D12" s="165">
        <f>+'[1]West Power Position'!I14-'[1]West Power Position'!I114</f>
        <v>22806.916979127294</v>
      </c>
      <c r="E12" s="165">
        <f>+'[1]West Power Position'!J14-'[1]West Power Position'!J114</f>
        <v>101963.22197351647</v>
      </c>
      <c r="F12" s="173">
        <f>+'[1]West Power Position'!K14-'[1]West Power Position'!K114</f>
        <v>124770.13895264376</v>
      </c>
      <c r="G12" s="165">
        <f>+'[1]West Power Position'!L14-'[1]West Power Position'!L114</f>
        <v>12568.310609944732</v>
      </c>
      <c r="H12" s="165">
        <f>+'[1]West Power Position'!M14-'[1]West Power Position'!M114</f>
        <v>13769.389502550221</v>
      </c>
      <c r="I12" s="165">
        <f>+'[1]West Power Position'!N14-'[1]West Power Position'!N114</f>
        <v>-7304.5558072273852</v>
      </c>
      <c r="J12" s="165">
        <f>+'[1]West Power Position'!O14-'[1]West Power Position'!O114</f>
        <v>-21619.382928609848</v>
      </c>
      <c r="K12" s="165">
        <f>+'[1]West Power Position'!P14-'[1]West Power Position'!P114</f>
        <v>31975.683251254144</v>
      </c>
      <c r="L12" s="165">
        <f>+'[1]West Power Position'!Q14-'[1]West Power Position'!Q114</f>
        <v>-21919.818847313523</v>
      </c>
      <c r="M12" s="204">
        <f>+'[1]West Power Position'!R14-'[1]West Power Position'!R114</f>
        <v>-12430.304119920824</v>
      </c>
      <c r="N12" s="204">
        <f>+'[1]West Power Position'!S14-'[1]West Power Position'!S114</f>
        <v>700475.78439681884</v>
      </c>
      <c r="O12" s="205">
        <f>+'[1]West Power Position'!T14-'[1]West Power Position'!T114</f>
        <v>-680.53189924638718</v>
      </c>
    </row>
    <row r="13" spans="1:15" ht="12" thickBot="1" x14ac:dyDescent="0.25">
      <c r="A13" s="106" t="str">
        <f>+'[1]West Power Position'!A15</f>
        <v>Rockies</v>
      </c>
      <c r="B13" s="203">
        <f>+'[1]West Power Position'!C15-'[1]West Power Position'!C115</f>
        <v>4146.1727374930633</v>
      </c>
      <c r="C13" s="165">
        <f>+'[1]West Power Position'!H15-'[1]West Power Position'!H115</f>
        <v>0</v>
      </c>
      <c r="D13" s="165">
        <f>+'[1]West Power Position'!I15-'[1]West Power Position'!I115</f>
        <v>1223.3913600175288</v>
      </c>
      <c r="E13" s="165">
        <f>+'[1]West Power Position'!J15-'[1]West Power Position'!J115</f>
        <v>562.08721954036901</v>
      </c>
      <c r="F13" s="173">
        <f>+'[1]West Power Position'!K15-'[1]West Power Position'!K115</f>
        <v>1785.4785795578973</v>
      </c>
      <c r="G13" s="165">
        <f>+'[1]West Power Position'!L15-'[1]West Power Position'!L115</f>
        <v>230.19816139691011</v>
      </c>
      <c r="H13" s="165">
        <f>+'[1]West Power Position'!M15-'[1]West Power Position'!M115</f>
        <v>337.45269346688019</v>
      </c>
      <c r="I13" s="165">
        <f>+'[1]West Power Position'!N15-'[1]West Power Position'!N115</f>
        <v>157.30807771101991</v>
      </c>
      <c r="J13" s="165">
        <f>+'[1]West Power Position'!O15-'[1]West Power Position'!O115</f>
        <v>317.23732992884106</v>
      </c>
      <c r="K13" s="165">
        <f>+'[1]West Power Position'!P15-'[1]West Power Position'!P115</f>
        <v>51.953146479630959</v>
      </c>
      <c r="L13" s="165">
        <f>+'[1]West Power Position'!Q15-'[1]West Power Position'!Q115</f>
        <v>-4.7296455794694339</v>
      </c>
      <c r="M13" s="204">
        <f>+'[1]West Power Position'!R15-'[1]West Power Position'!R115</f>
        <v>1404.9794780308075</v>
      </c>
      <c r="N13" s="204">
        <f>+'[1]West Power Position'!S15-'[1]West Power Position'!S115</f>
        <v>955.71467990444216</v>
      </c>
      <c r="O13" s="205">
        <f>+'[1]West Power Position'!T15-'[1]West Power Position'!T115</f>
        <v>0</v>
      </c>
    </row>
    <row r="14" spans="1:15" ht="18" customHeight="1" thickBot="1" x14ac:dyDescent="0.25">
      <c r="A14" s="91" t="str">
        <f>+'[1]West Power Position'!A16</f>
        <v>Total West Desk Power Position - MWH</v>
      </c>
      <c r="B14" s="206">
        <f>+'[1]West Power Position'!C16-'[1]West Power Position'!C116</f>
        <v>985880.45143442135</v>
      </c>
      <c r="C14" s="67">
        <f>+'[1]West Power Position'!H16-'[1]West Power Position'!H116</f>
        <v>0</v>
      </c>
      <c r="D14" s="67">
        <f>+'[1]West Power Position'!I16-'[1]West Power Position'!I116</f>
        <v>8990.4226028459379</v>
      </c>
      <c r="E14" s="67">
        <f>+'[1]West Power Position'!J16-'[1]West Power Position'!J116</f>
        <v>107072.61981300765</v>
      </c>
      <c r="F14" s="159">
        <f>+'[1]West Power Position'!K16-'[1]West Power Position'!K116</f>
        <v>116063.04241585359</v>
      </c>
      <c r="G14" s="67">
        <f>+'[1]West Power Position'!L16-'[1]West Power Position'!L116</f>
        <v>13518.580182913342</v>
      </c>
      <c r="H14" s="67">
        <f>+'[1]West Power Position'!M16-'[1]West Power Position'!M116</f>
        <v>35495.878174164165</v>
      </c>
      <c r="I14" s="67">
        <f>+'[1]West Power Position'!N16-'[1]West Power Position'!N116</f>
        <v>-6906.6284889269737</v>
      </c>
      <c r="J14" s="67">
        <f>+'[1]West Power Position'!O16-'[1]West Power Position'!O116</f>
        <v>-20600.553587017814</v>
      </c>
      <c r="K14" s="67">
        <f>+'[1]West Power Position'!P16-'[1]West Power Position'!P116</f>
        <v>64483.154778430006</v>
      </c>
      <c r="L14" s="67">
        <f>+'[1]West Power Position'!Q16-'[1]West Power Position'!Q116</f>
        <v>70557.475163144874</v>
      </c>
      <c r="M14" s="207">
        <f>+'[1]West Power Position'!R16-'[1]West Power Position'!R116</f>
        <v>108638.34658829914</v>
      </c>
      <c r="N14" s="207">
        <f>+'[1]West Power Position'!S16-'[1]West Power Position'!S116</f>
        <v>761132.93663402763</v>
      </c>
      <c r="O14" s="208">
        <f>+'[1]West Power Position'!T16-'[1]West Power Position'!T116</f>
        <v>46.125796247273684</v>
      </c>
    </row>
    <row r="15" spans="1:15" x14ac:dyDescent="0.2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</row>
    <row r="16" spans="1:15" ht="15.75" thickBot="1" x14ac:dyDescent="0.3">
      <c r="A16" s="81" t="s">
        <v>6</v>
      </c>
      <c r="B16" s="166" t="str">
        <f>+'[1]Power Off-Peak Positions'!C8</f>
        <v>Total Off-Peak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</row>
    <row r="17" spans="1:15" ht="14.25" customHeight="1" x14ac:dyDescent="0.2">
      <c r="A17" s="104" t="str">
        <f>+'[1]Power Off-Peak Positions'!A9</f>
        <v>Mid Columbia</v>
      </c>
      <c r="B17" s="200">
        <f>+'[1]Power Off-Peak Positions'!C9-'[1]Power Off-Peak Positions'!C109</f>
        <v>2413.1727066908497</v>
      </c>
      <c r="C17" s="169">
        <f>+'[1]Power Off-Peak Positions'!F9-'[1]Power Off-Peak Positions'!F109</f>
        <v>0</v>
      </c>
      <c r="D17" s="169">
        <f>+'[1]Power Off-Peak Positions'!G9-'[1]Power Off-Peak Positions'!G109</f>
        <v>-350.83182543500516</v>
      </c>
      <c r="E17" s="169">
        <f>+'[1]Power Off-Peak Positions'!H9-'[1]Power Off-Peak Positions'!H109</f>
        <v>7.0129492578271311</v>
      </c>
      <c r="F17" s="170">
        <f>+'[1]Power Off-Peak Positions'!I9-'[1]Power Off-Peak Positions'!I109</f>
        <v>-343.81887617718166</v>
      </c>
      <c r="G17" s="169">
        <f>+'[1]Power Off-Peak Positions'!J9-'[1]Power Off-Peak Positions'!J109</f>
        <v>45.023926795882289</v>
      </c>
      <c r="H17" s="169">
        <f>+'[1]Power Off-Peak Positions'!K9-'[1]Power Off-Peak Positions'!K109</f>
        <v>35.794895181548782</v>
      </c>
      <c r="I17" s="169">
        <f>+'[1]Power Off-Peak Positions'!L9-'[1]Power Off-Peak Positions'!L109</f>
        <v>40.671007270022528</v>
      </c>
      <c r="J17" s="169">
        <f>+'[1]Power Off-Peak Positions'!M9-'[1]Power Off-Peak Positions'!M109</f>
        <v>156.67566500249086</v>
      </c>
      <c r="K17" s="169">
        <f>+'[1]Power Off-Peak Positions'!N9-'[1]Power Off-Peak Positions'!N109</f>
        <v>148.58529639872722</v>
      </c>
      <c r="L17" s="169">
        <f>+'[1]Power Off-Peak Positions'!O9-'[1]Power Off-Peak Positions'!O109</f>
        <v>115.20076631102711</v>
      </c>
      <c r="M17" s="201">
        <f>+'[1]Power Off-Peak Positions'!P9-'[1]Power Off-Peak Positions'!P109</f>
        <v>541.95155695872381</v>
      </c>
      <c r="N17" s="201">
        <f>+'[1]Power Off-Peak Positions'!Q9-'[1]Power Off-Peak Positions'!Q109</f>
        <v>696.06563716183882</v>
      </c>
      <c r="O17" s="202">
        <f>+'[1]Power Off-Peak Positions'!R9-'[1]Power Off-Peak Positions'!R109</f>
        <v>1518.9743887487784</v>
      </c>
    </row>
    <row r="18" spans="1:15" x14ac:dyDescent="0.2">
      <c r="A18" s="106" t="str">
        <f>+'[1]Power Off-Peak Positions'!A10</f>
        <v>COB</v>
      </c>
      <c r="B18" s="203">
        <f>+'[1]Power Off-Peak Positions'!C10-'[1]Power Off-Peak Positions'!C110</f>
        <v>-1088.9437121497467</v>
      </c>
      <c r="C18" s="165">
        <f>+'[1]Power Off-Peak Positions'!F10-'[1]Power Off-Peak Positions'!F110</f>
        <v>0</v>
      </c>
      <c r="D18" s="165">
        <f>+'[1]Power Off-Peak Positions'!G10-'[1]Power Off-Peak Positions'!G110</f>
        <v>-348.26817451583702</v>
      </c>
      <c r="E18" s="165">
        <f>+'[1]Power Off-Peak Positions'!H10-'[1]Power Off-Peak Positions'!H110</f>
        <v>491.80993107643735</v>
      </c>
      <c r="F18" s="173">
        <f>+'[1]Power Off-Peak Positions'!I10-'[1]Power Off-Peak Positions'!I110</f>
        <v>143.54175656060033</v>
      </c>
      <c r="G18" s="165">
        <f>+'[1]Power Off-Peak Positions'!J10-'[1]Power Off-Peak Positions'!J110</f>
        <v>195.65140216544387</v>
      </c>
      <c r="H18" s="165">
        <f>+'[1]Power Off-Peak Positions'!K10-'[1]Power Off-Peak Positions'!K110</f>
        <v>10.82847713791125</v>
      </c>
      <c r="I18" s="165">
        <f>+'[1]Power Off-Peak Positions'!L10-'[1]Power Off-Peak Positions'!L110</f>
        <v>301.87316673308669</v>
      </c>
      <c r="J18" s="165">
        <f>+'[1]Power Off-Peak Positions'!M10-'[1]Power Off-Peak Positions'!M110</f>
        <v>75.779866869270336</v>
      </c>
      <c r="K18" s="165">
        <f>+'[1]Power Off-Peak Positions'!N10-'[1]Power Off-Peak Positions'!N110</f>
        <v>190.43409337755293</v>
      </c>
      <c r="L18" s="165">
        <f>+'[1]Power Off-Peak Positions'!O10-'[1]Power Off-Peak Positions'!O110</f>
        <v>58.030334541195771</v>
      </c>
      <c r="M18" s="204">
        <f>+'[1]Power Off-Peak Positions'!P10-'[1]Power Off-Peak Positions'!P110</f>
        <v>832.5973408248974</v>
      </c>
      <c r="N18" s="204">
        <f>+'[1]Power Off-Peak Positions'!Q10-'[1]Power Off-Peak Positions'!Q110</f>
        <v>-110.14899201109074</v>
      </c>
      <c r="O18" s="205">
        <f>+'[1]Power Off-Peak Positions'!R10-'[1]Power Off-Peak Positions'!R110</f>
        <v>-1954.933817523066</v>
      </c>
    </row>
    <row r="19" spans="1:15" x14ac:dyDescent="0.2">
      <c r="A19" s="106" t="str">
        <f>+'[1]Power Off-Peak Positions'!A11</f>
        <v>NP15</v>
      </c>
      <c r="B19" s="203">
        <f>+'[1]Power Off-Peak Positions'!C11-'[1]Power Off-Peak Positions'!C111</f>
        <v>34170.66088076774</v>
      </c>
      <c r="C19" s="165">
        <f>+'[1]Power Off-Peak Positions'!F11-'[1]Power Off-Peak Positions'!F111</f>
        <v>0</v>
      </c>
      <c r="D19" s="165">
        <f>+'[1]Power Off-Peak Positions'!G11-'[1]Power Off-Peak Positions'!G111</f>
        <v>270.03416335407746</v>
      </c>
      <c r="E19" s="165">
        <f>+'[1]Power Off-Peak Positions'!H11-'[1]Power Off-Peak Positions'!H111</f>
        <v>34241.22294799715</v>
      </c>
      <c r="F19" s="173">
        <f>+'[1]Power Off-Peak Positions'!I11-'[1]Power Off-Peak Positions'!I111</f>
        <v>34511.257111351224</v>
      </c>
      <c r="G19" s="165">
        <f>+'[1]Power Off-Peak Positions'!J11-'[1]Power Off-Peak Positions'!J111</f>
        <v>-15.106356093616341</v>
      </c>
      <c r="H19" s="165">
        <f>+'[1]Power Off-Peak Positions'!K11-'[1]Power Off-Peak Positions'!K111</f>
        <v>-9.254249938603607</v>
      </c>
      <c r="I19" s="165">
        <f>+'[1]Power Off-Peak Positions'!L11-'[1]Power Off-Peak Positions'!L111</f>
        <v>-11.392153168373625</v>
      </c>
      <c r="J19" s="165">
        <f>+'[1]Power Off-Peak Positions'!M11-'[1]Power Off-Peak Positions'!M111</f>
        <v>-12.296379896040889</v>
      </c>
      <c r="K19" s="165">
        <f>+'[1]Power Off-Peak Positions'!N11-'[1]Power Off-Peak Positions'!N111</f>
        <v>5.2540470059393556</v>
      </c>
      <c r="L19" s="165">
        <f>+'[1]Power Off-Peak Positions'!O11-'[1]Power Off-Peak Positions'!O111</f>
        <v>14.472335946324165</v>
      </c>
      <c r="M19" s="204">
        <f>+'[1]Power Off-Peak Positions'!P11-'[1]Power Off-Peak Positions'!P111</f>
        <v>-28.322756144509185</v>
      </c>
      <c r="N19" s="204">
        <f>+'[1]Power Off-Peak Positions'!Q11-'[1]Power Off-Peak Positions'!Q111</f>
        <v>-177.55512791161891</v>
      </c>
      <c r="O19" s="205">
        <f>+'[1]Power Off-Peak Positions'!R11-'[1]Power Off-Peak Positions'!R111</f>
        <v>-134.71834652940743</v>
      </c>
    </row>
    <row r="20" spans="1:15" x14ac:dyDescent="0.2">
      <c r="A20" s="106" t="str">
        <f>+'[1]Power Off-Peak Positions'!A12</f>
        <v>ZP26</v>
      </c>
      <c r="B20" s="203">
        <f>+'[1]Power Off-Peak Positions'!C12-'[1]Power Off-Peak Positions'!C112</f>
        <v>58.213231848203577</v>
      </c>
      <c r="C20" s="165">
        <f>+'[1]Power Off-Peak Positions'!F12-'[1]Power Off-Peak Positions'!F112</f>
        <v>0</v>
      </c>
      <c r="D20" s="165">
        <f>+'[1]Power Off-Peak Positions'!G12-'[1]Power Off-Peak Positions'!G112</f>
        <v>0</v>
      </c>
      <c r="E20" s="165">
        <f>+'[1]Power Off-Peak Positions'!H12-'[1]Power Off-Peak Positions'!H112</f>
        <v>0</v>
      </c>
      <c r="F20" s="173">
        <f>+'[1]Power Off-Peak Positions'!I12-'[1]Power Off-Peak Positions'!I112</f>
        <v>0</v>
      </c>
      <c r="G20" s="165">
        <f>+'[1]Power Off-Peak Positions'!J12-'[1]Power Off-Peak Positions'!J112</f>
        <v>0</v>
      </c>
      <c r="H20" s="165">
        <f>+'[1]Power Off-Peak Positions'!K12-'[1]Power Off-Peak Positions'!K112</f>
        <v>0</v>
      </c>
      <c r="I20" s="165">
        <f>+'[1]Power Off-Peak Positions'!L12-'[1]Power Off-Peak Positions'!L112</f>
        <v>0</v>
      </c>
      <c r="J20" s="165">
        <f>+'[1]Power Off-Peak Positions'!M12-'[1]Power Off-Peak Positions'!M112</f>
        <v>0</v>
      </c>
      <c r="K20" s="165">
        <f>+'[1]Power Off-Peak Positions'!N12-'[1]Power Off-Peak Positions'!N112</f>
        <v>0</v>
      </c>
      <c r="L20" s="165">
        <f>+'[1]Power Off-Peak Positions'!O12-'[1]Power Off-Peak Positions'!O112</f>
        <v>0</v>
      </c>
      <c r="M20" s="204">
        <f>+'[1]Power Off-Peak Positions'!P12-'[1]Power Off-Peak Positions'!P112</f>
        <v>0</v>
      </c>
      <c r="N20" s="204">
        <f>+'[1]Power Off-Peak Positions'!Q12-'[1]Power Off-Peak Positions'!Q112</f>
        <v>15.626096512656659</v>
      </c>
      <c r="O20" s="205">
        <f>+'[1]Power Off-Peak Positions'!R12-'[1]Power Off-Peak Positions'!R112</f>
        <v>42.587135335488711</v>
      </c>
    </row>
    <row r="21" spans="1:15" x14ac:dyDescent="0.2">
      <c r="A21" s="106" t="str">
        <f>+'[1]Power Off-Peak Positions'!A13</f>
        <v>SP15</v>
      </c>
      <c r="B21" s="203">
        <f>+'[1]Power Off-Peak Positions'!C13-'[1]Power Off-Peak Positions'!C113</f>
        <v>-17989.518734025769</v>
      </c>
      <c r="C21" s="165">
        <f>+'[1]Power Off-Peak Positions'!F13-'[1]Power Off-Peak Positions'!F113</f>
        <v>0</v>
      </c>
      <c r="D21" s="165">
        <f>+'[1]Power Off-Peak Positions'!G13-'[1]Power Off-Peak Positions'!G113</f>
        <v>1973.6242347696534</v>
      </c>
      <c r="E21" s="165">
        <f>+'[1]Power Off-Peak Positions'!H13-'[1]Power Off-Peak Positions'!H113</f>
        <v>-42836.795554323966</v>
      </c>
      <c r="F21" s="173">
        <f>+'[1]Power Off-Peak Positions'!I13-'[1]Power Off-Peak Positions'!I113</f>
        <v>-40863.171319554327</v>
      </c>
      <c r="G21" s="165">
        <f>+'[1]Power Off-Peak Positions'!J13-'[1]Power Off-Peak Positions'!J113</f>
        <v>8146.6561164890736</v>
      </c>
      <c r="H21" s="165">
        <f>+'[1]Power Off-Peak Positions'!K13-'[1]Power Off-Peak Positions'!K113</f>
        <v>7146.8130601442062</v>
      </c>
      <c r="I21" s="165">
        <f>+'[1]Power Off-Peak Positions'!L13-'[1]Power Off-Peak Positions'!L113</f>
        <v>8125.7878449841446</v>
      </c>
      <c r="J21" s="165">
        <f>+'[1]Power Off-Peak Positions'!M13-'[1]Power Off-Peak Positions'!M113</f>
        <v>-52.55784194834996</v>
      </c>
      <c r="K21" s="165">
        <f>+'[1]Power Off-Peak Positions'!N13-'[1]Power Off-Peak Positions'!N113</f>
        <v>-61.704405726748519</v>
      </c>
      <c r="L21" s="165">
        <f>+'[1]Power Off-Peak Positions'!O13-'[1]Power Off-Peak Positions'!O113</f>
        <v>-23.25437758807675</v>
      </c>
      <c r="M21" s="204">
        <f>+'[1]Power Off-Peak Positions'!P13-'[1]Power Off-Peak Positions'!P113</f>
        <v>23281.740396353067</v>
      </c>
      <c r="N21" s="204">
        <f>+'[1]Power Off-Peak Positions'!Q13-'[1]Power Off-Peak Positions'!Q113</f>
        <v>-131.14839134528302</v>
      </c>
      <c r="O21" s="205">
        <f>+'[1]Power Off-Peak Positions'!R13-'[1]Power Off-Peak Positions'!R113</f>
        <v>-276.93941947887652</v>
      </c>
    </row>
    <row r="22" spans="1:15" x14ac:dyDescent="0.2">
      <c r="A22" s="106" t="str">
        <f>+'[1]Power Off-Peak Positions'!A14</f>
        <v>Palo Verde</v>
      </c>
      <c r="B22" s="203">
        <f>+'[1]Power Off-Peak Positions'!C14-'[1]Power Off-Peak Positions'!C114</f>
        <v>25934.621286265552</v>
      </c>
      <c r="C22" s="165">
        <f>+'[1]Power Off-Peak Positions'!F14-'[1]Power Off-Peak Positions'!F114</f>
        <v>0</v>
      </c>
      <c r="D22" s="165">
        <f>+'[1]Power Off-Peak Positions'!G14-'[1]Power Off-Peak Positions'!G114</f>
        <v>11583.051204612435</v>
      </c>
      <c r="E22" s="165">
        <f>+'[1]Power Off-Peak Positions'!H14-'[1]Power Off-Peak Positions'!H114</f>
        <v>17143.53540790893</v>
      </c>
      <c r="F22" s="173">
        <f>+'[1]Power Off-Peak Positions'!I14-'[1]Power Off-Peak Positions'!I114</f>
        <v>28726.586612521365</v>
      </c>
      <c r="G22" s="165">
        <f>+'[1]Power Off-Peak Positions'!J14-'[1]Power Off-Peak Positions'!J114</f>
        <v>12.747799542572466</v>
      </c>
      <c r="H22" s="165">
        <f>+'[1]Power Off-Peak Positions'!K14-'[1]Power Off-Peak Positions'!K114</f>
        <v>14.177914291925845</v>
      </c>
      <c r="I22" s="165">
        <f>+'[1]Power Off-Peak Positions'!L14-'[1]Power Off-Peak Positions'!L114</f>
        <v>16.450336556590628</v>
      </c>
      <c r="J22" s="165">
        <f>+'[1]Power Off-Peak Positions'!M14-'[1]Power Off-Peak Positions'!M114</f>
        <v>-43.360961089056218</v>
      </c>
      <c r="K22" s="165">
        <f>+'[1]Power Off-Peak Positions'!N14-'[1]Power Off-Peak Positions'!N114</f>
        <v>-30.989841976843309</v>
      </c>
      <c r="L22" s="165">
        <f>+'[1]Power Off-Peak Positions'!O14-'[1]Power Off-Peak Positions'!O114</f>
        <v>-26.020240873564035</v>
      </c>
      <c r="M22" s="204">
        <f>+'[1]Power Off-Peak Positions'!P14-'[1]Power Off-Peak Positions'!P114</f>
        <v>-56.994993548723869</v>
      </c>
      <c r="N22" s="204">
        <f>+'[1]Power Off-Peak Positions'!Q14-'[1]Power Off-Peak Positions'!Q114</f>
        <v>-2179.4864894495113</v>
      </c>
      <c r="O22" s="205">
        <f>+'[1]Power Off-Peak Positions'!R14-'[1]Power Off-Peak Positions'!R114</f>
        <v>-555.48384325765073</v>
      </c>
    </row>
    <row r="23" spans="1:15" ht="12" thickBot="1" x14ac:dyDescent="0.25">
      <c r="A23" s="106" t="str">
        <f>+'[1]Power Off-Peak Positions'!A15</f>
        <v>Rockies</v>
      </c>
      <c r="B23" s="203">
        <f>+'[1]Power Off-Peak Positions'!C15-'[1]Power Off-Peak Positions'!C115</f>
        <v>0</v>
      </c>
      <c r="C23" s="165">
        <f>+'[1]Power Off-Peak Positions'!F15-'[1]Power Off-Peak Positions'!F115</f>
        <v>0</v>
      </c>
      <c r="D23" s="165">
        <f>+'[1]Power Off-Peak Positions'!G15-'[1]Power Off-Peak Positions'!G115</f>
        <v>0</v>
      </c>
      <c r="E23" s="165">
        <f>+'[1]Power Off-Peak Positions'!H15-'[1]Power Off-Peak Positions'!H115</f>
        <v>0</v>
      </c>
      <c r="F23" s="173">
        <f>+'[1]Power Off-Peak Positions'!I15-'[1]Power Off-Peak Positions'!I115</f>
        <v>0</v>
      </c>
      <c r="G23" s="165">
        <f>+'[1]Power Off-Peak Positions'!J15-'[1]Power Off-Peak Positions'!J115</f>
        <v>0</v>
      </c>
      <c r="H23" s="165">
        <f>+'[1]Power Off-Peak Positions'!K15-'[1]Power Off-Peak Positions'!K115</f>
        <v>0</v>
      </c>
      <c r="I23" s="165">
        <f>+'[1]Power Off-Peak Positions'!L15-'[1]Power Off-Peak Positions'!L115</f>
        <v>0</v>
      </c>
      <c r="J23" s="165">
        <f>+'[1]Power Off-Peak Positions'!M15-'[1]Power Off-Peak Positions'!M115</f>
        <v>0</v>
      </c>
      <c r="K23" s="165">
        <f>+'[1]Power Off-Peak Positions'!N15-'[1]Power Off-Peak Positions'!N115</f>
        <v>0</v>
      </c>
      <c r="L23" s="165">
        <f>+'[1]Power Off-Peak Positions'!O15-'[1]Power Off-Peak Positions'!O115</f>
        <v>0</v>
      </c>
      <c r="M23" s="204">
        <f>+'[1]Power Off-Peak Positions'!P15-'[1]Power Off-Peak Positions'!P115</f>
        <v>0</v>
      </c>
      <c r="N23" s="204">
        <f>+'[1]Power Off-Peak Positions'!Q15-'[1]Power Off-Peak Positions'!Q115</f>
        <v>0</v>
      </c>
      <c r="O23" s="205">
        <f>+'[1]Power Off-Peak Positions'!R15-'[1]Power Off-Peak Positions'!R115</f>
        <v>0</v>
      </c>
    </row>
    <row r="24" spans="1:15" ht="17.25" customHeight="1" thickBot="1" x14ac:dyDescent="0.25">
      <c r="A24" s="91" t="str">
        <f>+'[1]Power Off-Peak Positions'!A16</f>
        <v>Total West Desk Power Position - MWH</v>
      </c>
      <c r="B24" s="206">
        <f>+'[1]Power Off-Peak Positions'!C16-'[1]Power Off-Peak Positions'!C116</f>
        <v>43498.205659398809</v>
      </c>
      <c r="C24" s="67">
        <f>+'[1]Power Off-Peak Positions'!F16-'[1]Power Off-Peak Positions'!F116</f>
        <v>0</v>
      </c>
      <c r="D24" s="67">
        <f>+'[1]Power Off-Peak Positions'!G16-'[1]Power Off-Peak Positions'!G116</f>
        <v>13127.609602785335</v>
      </c>
      <c r="E24" s="67">
        <f>+'[1]Power Off-Peak Positions'!H16-'[1]Power Off-Peak Positions'!H116</f>
        <v>9046.785681916379</v>
      </c>
      <c r="F24" s="159">
        <f>+'[1]Power Off-Peak Positions'!I16-'[1]Power Off-Peak Positions'!I116</f>
        <v>22174.395284701714</v>
      </c>
      <c r="G24" s="67">
        <f>+'[1]Power Off-Peak Positions'!J16-'[1]Power Off-Peak Positions'!J116</f>
        <v>8384.9728888993413</v>
      </c>
      <c r="H24" s="67">
        <f>+'[1]Power Off-Peak Positions'!K16-'[1]Power Off-Peak Positions'!K116</f>
        <v>7198.3600968170067</v>
      </c>
      <c r="I24" s="67">
        <f>+'[1]Power Off-Peak Positions'!L16-'[1]Power Off-Peak Positions'!L116</f>
        <v>8473.3902023755072</v>
      </c>
      <c r="J24" s="67">
        <f>+'[1]Power Off-Peak Positions'!M16-'[1]Power Off-Peak Positions'!M116</f>
        <v>124.24034893827047</v>
      </c>
      <c r="K24" s="67">
        <f>+'[1]Power Off-Peak Positions'!N16-'[1]Power Off-Peak Positions'!N116</f>
        <v>251.57918907864951</v>
      </c>
      <c r="L24" s="67">
        <f>+'[1]Power Off-Peak Positions'!O16-'[1]Power Off-Peak Positions'!O116</f>
        <v>138.42881833692081</v>
      </c>
      <c r="M24" s="207">
        <f>+'[1]Power Off-Peak Positions'!P16-'[1]Power Off-Peak Positions'!P116</f>
        <v>24570.971544443397</v>
      </c>
      <c r="N24" s="207">
        <f>+'[1]Power Off-Peak Positions'!Q16-'[1]Power Off-Peak Positions'!Q116</f>
        <v>-1886.6472670428921</v>
      </c>
      <c r="O24" s="208">
        <f>+'[1]Power Off-Peak Positions'!R16-'[1]Power Off-Peak Positions'!R116</f>
        <v>-1360.5139027051628</v>
      </c>
    </row>
    <row r="25" spans="1:15" x14ac:dyDescent="0.2">
      <c r="A25" s="137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</row>
    <row r="26" spans="1:15" x14ac:dyDescent="0.2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</row>
    <row r="27" spans="1:15" s="103" customFormat="1" ht="15.75" thickBot="1" x14ac:dyDescent="0.3">
      <c r="A27" s="213" t="s">
        <v>22</v>
      </c>
      <c r="B27" s="211" t="str">
        <f>+A27</f>
        <v>Total Change</v>
      </c>
      <c r="C27" s="211">
        <f t="shared" ref="C27:O27" si="0">+C6</f>
        <v>37165</v>
      </c>
      <c r="D27" s="211">
        <f t="shared" si="0"/>
        <v>37196</v>
      </c>
      <c r="E27" s="211">
        <f t="shared" si="0"/>
        <v>37226</v>
      </c>
      <c r="F27" s="211" t="str">
        <f t="shared" si="0"/>
        <v>2001 Total</v>
      </c>
      <c r="G27" s="211">
        <f t="shared" si="0"/>
        <v>37257</v>
      </c>
      <c r="H27" s="211">
        <f t="shared" si="0"/>
        <v>37288</v>
      </c>
      <c r="I27" s="211">
        <f t="shared" si="0"/>
        <v>37316</v>
      </c>
      <c r="J27" s="211" t="str">
        <f t="shared" si="0"/>
        <v>Q2-02</v>
      </c>
      <c r="K27" s="211" t="str">
        <f t="shared" si="0"/>
        <v>Q3-02</v>
      </c>
      <c r="L27" s="211" t="str">
        <f t="shared" si="0"/>
        <v>Q4-02</v>
      </c>
      <c r="M27" s="211" t="str">
        <f t="shared" si="0"/>
        <v>Total 2002</v>
      </c>
      <c r="N27" s="211" t="str">
        <f t="shared" si="0"/>
        <v xml:space="preserve"> Total 2003</v>
      </c>
      <c r="O27" s="211" t="str">
        <f t="shared" si="0"/>
        <v>&gt;2004</v>
      </c>
    </row>
    <row r="28" spans="1:15" ht="15.75" customHeight="1" x14ac:dyDescent="0.2">
      <c r="A28" s="104" t="str">
        <f t="shared" ref="A28:A35" si="1">+A7</f>
        <v>Mid Columbia</v>
      </c>
      <c r="B28" s="200">
        <f t="shared" ref="B28:O28" si="2">+B7+B17</f>
        <v>-27346.256381202256</v>
      </c>
      <c r="C28" s="169">
        <f t="shared" si="2"/>
        <v>0</v>
      </c>
      <c r="D28" s="169">
        <f t="shared" si="2"/>
        <v>-17179.573344652719</v>
      </c>
      <c r="E28" s="169">
        <f t="shared" si="2"/>
        <v>-15156.216760597948</v>
      </c>
      <c r="F28" s="170">
        <f t="shared" si="2"/>
        <v>-32335.790105250686</v>
      </c>
      <c r="G28" s="169">
        <f t="shared" si="2"/>
        <v>771.33167357061029</v>
      </c>
      <c r="H28" s="169">
        <f t="shared" si="2"/>
        <v>814.91838973551057</v>
      </c>
      <c r="I28" s="169">
        <f t="shared" si="2"/>
        <v>259.22594507248141</v>
      </c>
      <c r="J28" s="169">
        <f t="shared" si="2"/>
        <v>784.99904443304695</v>
      </c>
      <c r="K28" s="169">
        <f t="shared" si="2"/>
        <v>2372.2959037640831</v>
      </c>
      <c r="L28" s="169">
        <f t="shared" si="2"/>
        <v>2346.5069658769062</v>
      </c>
      <c r="M28" s="201">
        <f t="shared" si="2"/>
        <v>-276.71414355747402</v>
      </c>
      <c r="N28" s="201">
        <f t="shared" si="2"/>
        <v>1667.9296089416603</v>
      </c>
      <c r="O28" s="202">
        <f t="shared" si="2"/>
        <v>3598.3182586607509</v>
      </c>
    </row>
    <row r="29" spans="1:15" x14ac:dyDescent="0.2">
      <c r="A29" s="106" t="str">
        <f t="shared" si="1"/>
        <v>COB</v>
      </c>
      <c r="B29" s="203">
        <f t="shared" ref="B29:O29" si="3">+B8+B18</f>
        <v>-4768.7087475329172</v>
      </c>
      <c r="C29" s="165">
        <f t="shared" si="3"/>
        <v>0</v>
      </c>
      <c r="D29" s="165">
        <f t="shared" si="3"/>
        <v>-3161.199945482811</v>
      </c>
      <c r="E29" s="165">
        <f t="shared" si="3"/>
        <v>-140.05644668151217</v>
      </c>
      <c r="F29" s="173">
        <f t="shared" si="3"/>
        <v>-3301.2563921643341</v>
      </c>
      <c r="G29" s="165">
        <f t="shared" si="3"/>
        <v>195.45698620762414</v>
      </c>
      <c r="H29" s="165">
        <f t="shared" si="3"/>
        <v>10.617962309679569</v>
      </c>
      <c r="I29" s="165">
        <f t="shared" si="3"/>
        <v>309.01247849823267</v>
      </c>
      <c r="J29" s="165">
        <f t="shared" si="3"/>
        <v>94.596565422601998</v>
      </c>
      <c r="K29" s="165">
        <f t="shared" si="3"/>
        <v>163.14051018067403</v>
      </c>
      <c r="L29" s="165">
        <f t="shared" si="3"/>
        <v>68.678848826995818</v>
      </c>
      <c r="M29" s="204">
        <f t="shared" si="3"/>
        <v>830.64634143651165</v>
      </c>
      <c r="N29" s="204">
        <f t="shared" si="3"/>
        <v>-236.35673825338017</v>
      </c>
      <c r="O29" s="205">
        <f t="shared" si="3"/>
        <v>-2061.7419585530879</v>
      </c>
    </row>
    <row r="30" spans="1:15" x14ac:dyDescent="0.2">
      <c r="A30" s="106" t="str">
        <f t="shared" si="1"/>
        <v>NP15</v>
      </c>
      <c r="B30" s="203">
        <f t="shared" ref="B30:O30" si="4">+B9+B19</f>
        <v>92097.63300101459</v>
      </c>
      <c r="C30" s="165">
        <f t="shared" si="4"/>
        <v>0</v>
      </c>
      <c r="D30" s="165">
        <f t="shared" si="4"/>
        <v>8988.6402097178179</v>
      </c>
      <c r="E30" s="165">
        <f t="shared" si="4"/>
        <v>34527.80829823744</v>
      </c>
      <c r="F30" s="173">
        <f t="shared" si="4"/>
        <v>43516.448507955254</v>
      </c>
      <c r="G30" s="165">
        <f t="shared" si="4"/>
        <v>9517.6445218787994</v>
      </c>
      <c r="H30" s="165">
        <f t="shared" si="4"/>
        <v>20614.274095155291</v>
      </c>
      <c r="I30" s="165">
        <f t="shared" si="4"/>
        <v>1.0273851591628045</v>
      </c>
      <c r="J30" s="165">
        <f t="shared" si="4"/>
        <v>23.241323662063223</v>
      </c>
      <c r="K30" s="165">
        <f t="shared" si="4"/>
        <v>19.341627689464076</v>
      </c>
      <c r="L30" s="165">
        <f t="shared" si="4"/>
        <v>54.712542493143701</v>
      </c>
      <c r="M30" s="204">
        <f t="shared" si="4"/>
        <v>19884.403774891922</v>
      </c>
      <c r="N30" s="204">
        <f t="shared" si="4"/>
        <v>29181.826891050092</v>
      </c>
      <c r="O30" s="205">
        <f t="shared" si="4"/>
        <v>-485.04617288545705</v>
      </c>
    </row>
    <row r="31" spans="1:15" x14ac:dyDescent="0.2">
      <c r="A31" s="106" t="str">
        <f t="shared" si="1"/>
        <v>ZP26</v>
      </c>
      <c r="B31" s="203">
        <f t="shared" ref="B31:O31" si="5">+B10+B20</f>
        <v>132.4295455776155</v>
      </c>
      <c r="C31" s="165">
        <f t="shared" si="5"/>
        <v>0</v>
      </c>
      <c r="D31" s="165">
        <f t="shared" si="5"/>
        <v>0</v>
      </c>
      <c r="E31" s="165">
        <f t="shared" si="5"/>
        <v>0</v>
      </c>
      <c r="F31" s="173">
        <f t="shared" si="5"/>
        <v>0</v>
      </c>
      <c r="G31" s="165">
        <f t="shared" si="5"/>
        <v>0</v>
      </c>
      <c r="H31" s="165">
        <f t="shared" si="5"/>
        <v>0</v>
      </c>
      <c r="I31" s="165">
        <f t="shared" si="5"/>
        <v>0</v>
      </c>
      <c r="J31" s="165">
        <f t="shared" si="5"/>
        <v>0</v>
      </c>
      <c r="K31" s="165">
        <f t="shared" si="5"/>
        <v>0</v>
      </c>
      <c r="L31" s="165">
        <f t="shared" si="5"/>
        <v>0</v>
      </c>
      <c r="M31" s="204">
        <f t="shared" si="5"/>
        <v>0</v>
      </c>
      <c r="N31" s="204">
        <f t="shared" si="5"/>
        <v>35.57633255617111</v>
      </c>
      <c r="O31" s="205">
        <f t="shared" si="5"/>
        <v>96.853213021240663</v>
      </c>
    </row>
    <row r="32" spans="1:15" x14ac:dyDescent="0.2">
      <c r="A32" s="106" t="str">
        <f t="shared" si="1"/>
        <v>SP15</v>
      </c>
      <c r="B32" s="203">
        <f t="shared" ref="B32:O32" si="6">+B11+B21</f>
        <v>127047.67832192499</v>
      </c>
      <c r="C32" s="165">
        <f t="shared" si="6"/>
        <v>0</v>
      </c>
      <c r="D32" s="165">
        <f t="shared" si="6"/>
        <v>-2143.1942577082664</v>
      </c>
      <c r="E32" s="165">
        <f t="shared" si="6"/>
        <v>-22780.974196999734</v>
      </c>
      <c r="F32" s="173">
        <f t="shared" si="6"/>
        <v>-24924.168454708015</v>
      </c>
      <c r="G32" s="165">
        <f t="shared" si="6"/>
        <v>-1392.1366807285594</v>
      </c>
      <c r="H32" s="165">
        <f t="shared" si="6"/>
        <v>7133.4077134716317</v>
      </c>
      <c r="I32" s="165">
        <f t="shared" si="6"/>
        <v>8128.2932976784105</v>
      </c>
      <c r="J32" s="165">
        <f t="shared" si="6"/>
        <v>-33.643611827152199</v>
      </c>
      <c r="K32" s="165">
        <f t="shared" si="6"/>
        <v>30183.309370117808</v>
      </c>
      <c r="L32" s="165">
        <f t="shared" si="6"/>
        <v>90176.574358051395</v>
      </c>
      <c r="M32" s="204">
        <f t="shared" si="6"/>
        <v>123853.3017954106</v>
      </c>
      <c r="N32" s="204">
        <f t="shared" si="6"/>
        <v>29345.300685416209</v>
      </c>
      <c r="O32" s="205">
        <f t="shared" si="6"/>
        <v>-1226.7557041968685</v>
      </c>
    </row>
    <row r="33" spans="1:15" x14ac:dyDescent="0.2">
      <c r="A33" s="106" t="str">
        <f t="shared" si="1"/>
        <v>Palo Verde</v>
      </c>
      <c r="B33" s="203">
        <f t="shared" ref="B33:O33" si="7">+B12+B22</f>
        <v>838069.70861654356</v>
      </c>
      <c r="C33" s="165">
        <f t="shared" si="7"/>
        <v>0</v>
      </c>
      <c r="D33" s="165">
        <f t="shared" si="7"/>
        <v>34389.968183739729</v>
      </c>
      <c r="E33" s="165">
        <f t="shared" si="7"/>
        <v>119106.7573814254</v>
      </c>
      <c r="F33" s="173">
        <f t="shared" si="7"/>
        <v>153496.72556516511</v>
      </c>
      <c r="G33" s="165">
        <f t="shared" si="7"/>
        <v>12581.058409487305</v>
      </c>
      <c r="H33" s="165">
        <f t="shared" si="7"/>
        <v>13783.567416842146</v>
      </c>
      <c r="I33" s="165">
        <f t="shared" si="7"/>
        <v>-7288.1054706707946</v>
      </c>
      <c r="J33" s="165">
        <f t="shared" si="7"/>
        <v>-21662.743889698904</v>
      </c>
      <c r="K33" s="165">
        <f t="shared" si="7"/>
        <v>31944.693409277301</v>
      </c>
      <c r="L33" s="165">
        <f t="shared" si="7"/>
        <v>-21945.839088187087</v>
      </c>
      <c r="M33" s="204">
        <f t="shared" si="7"/>
        <v>-12487.299113469548</v>
      </c>
      <c r="N33" s="204">
        <f t="shared" si="7"/>
        <v>698296.29790736933</v>
      </c>
      <c r="O33" s="205">
        <f t="shared" si="7"/>
        <v>-1236.0157425040379</v>
      </c>
    </row>
    <row r="34" spans="1:15" ht="12" thickBot="1" x14ac:dyDescent="0.25">
      <c r="A34" s="106" t="str">
        <f t="shared" si="1"/>
        <v>Rockies</v>
      </c>
      <c r="B34" s="203">
        <f t="shared" ref="B34:O34" si="8">+B13+B23</f>
        <v>4146.1727374930633</v>
      </c>
      <c r="C34" s="165">
        <f t="shared" si="8"/>
        <v>0</v>
      </c>
      <c r="D34" s="165">
        <f t="shared" si="8"/>
        <v>1223.3913600175288</v>
      </c>
      <c r="E34" s="165">
        <f t="shared" si="8"/>
        <v>562.08721954036901</v>
      </c>
      <c r="F34" s="173">
        <f t="shared" si="8"/>
        <v>1785.4785795578973</v>
      </c>
      <c r="G34" s="165">
        <f t="shared" si="8"/>
        <v>230.19816139691011</v>
      </c>
      <c r="H34" s="165">
        <f t="shared" si="8"/>
        <v>337.45269346688019</v>
      </c>
      <c r="I34" s="165">
        <f t="shared" si="8"/>
        <v>157.30807771101991</v>
      </c>
      <c r="J34" s="165">
        <f t="shared" si="8"/>
        <v>317.23732992884106</v>
      </c>
      <c r="K34" s="165">
        <f t="shared" si="8"/>
        <v>51.953146479630959</v>
      </c>
      <c r="L34" s="165">
        <f t="shared" si="8"/>
        <v>-4.7296455794694339</v>
      </c>
      <c r="M34" s="204">
        <f t="shared" si="8"/>
        <v>1404.9794780308075</v>
      </c>
      <c r="N34" s="204">
        <f t="shared" si="8"/>
        <v>955.71467990444216</v>
      </c>
      <c r="O34" s="205">
        <f t="shared" si="8"/>
        <v>0</v>
      </c>
    </row>
    <row r="35" spans="1:15" ht="18.75" customHeight="1" thickBot="1" x14ac:dyDescent="0.25">
      <c r="A35" s="91" t="str">
        <f t="shared" si="1"/>
        <v>Total West Desk Power Position - MWH</v>
      </c>
      <c r="B35" s="206">
        <f t="shared" ref="B35:O35" si="9">+B14+B24</f>
        <v>1029378.6570938202</v>
      </c>
      <c r="C35" s="67">
        <f t="shared" si="9"/>
        <v>0</v>
      </c>
      <c r="D35" s="67">
        <f t="shared" si="9"/>
        <v>22118.032205631273</v>
      </c>
      <c r="E35" s="67">
        <f t="shared" si="9"/>
        <v>116119.40549492402</v>
      </c>
      <c r="F35" s="159">
        <f t="shared" si="9"/>
        <v>138237.43770055531</v>
      </c>
      <c r="G35" s="67">
        <f t="shared" si="9"/>
        <v>21903.553071812683</v>
      </c>
      <c r="H35" s="67">
        <f t="shared" si="9"/>
        <v>42694.238270981172</v>
      </c>
      <c r="I35" s="67">
        <f t="shared" si="9"/>
        <v>1566.7617134485336</v>
      </c>
      <c r="J35" s="67">
        <f t="shared" si="9"/>
        <v>-20476.313238079543</v>
      </c>
      <c r="K35" s="67">
        <f t="shared" si="9"/>
        <v>64734.733967508655</v>
      </c>
      <c r="L35" s="67">
        <f t="shared" si="9"/>
        <v>70695.903981481795</v>
      </c>
      <c r="M35" s="207">
        <f t="shared" si="9"/>
        <v>133209.31813274254</v>
      </c>
      <c r="N35" s="207">
        <f t="shared" si="9"/>
        <v>759246.28936698474</v>
      </c>
      <c r="O35" s="208">
        <f t="shared" si="9"/>
        <v>-1314.3881064578891</v>
      </c>
    </row>
    <row r="36" spans="1:15" x14ac:dyDescent="0.2"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B12" sqref="B12"/>
    </sheetView>
  </sheetViews>
  <sheetFormatPr defaultRowHeight="11.25" x14ac:dyDescent="0.2"/>
  <cols>
    <col min="1" max="1" width="33" style="2" bestFit="1" customWidth="1"/>
    <col min="2" max="2" width="9" style="2" bestFit="1" customWidth="1"/>
    <col min="3" max="3" width="10" style="2" bestFit="1" customWidth="1"/>
    <col min="4" max="6" width="10.140625" style="2" bestFit="1" customWidth="1"/>
    <col min="7" max="11" width="11.28515625" style="2" bestFit="1" customWidth="1"/>
    <col min="12" max="12" width="10" style="2" bestFit="1" customWidth="1"/>
    <col min="13" max="16384" width="9.140625" style="2"/>
  </cols>
  <sheetData>
    <row r="2" spans="1:12" ht="13.5" thickBot="1" x14ac:dyDescent="0.25">
      <c r="A2" s="135">
        <f>+'[2]Position Change'!$A$4</f>
        <v>37207</v>
      </c>
    </row>
    <row r="3" spans="1:12" ht="12.75" x14ac:dyDescent="0.2">
      <c r="A3" s="138" t="str">
        <f>+'[2]Position Change'!$A$5</f>
        <v>Peak Position</v>
      </c>
      <c r="B3" s="139"/>
      <c r="C3" s="140"/>
      <c r="D3" s="141"/>
      <c r="E3" s="140"/>
      <c r="F3" s="142"/>
      <c r="G3" s="140" t="s">
        <v>3</v>
      </c>
      <c r="H3" s="140" t="s">
        <v>3</v>
      </c>
      <c r="I3" s="140" t="s">
        <v>3</v>
      </c>
      <c r="J3" s="140" t="s">
        <v>3</v>
      </c>
      <c r="K3" s="142" t="s">
        <v>3</v>
      </c>
      <c r="L3" s="143"/>
    </row>
    <row r="4" spans="1:12" x14ac:dyDescent="0.2">
      <c r="A4" s="144"/>
      <c r="B4" s="19" t="str">
        <f>+'[2]Position Change'!C6</f>
        <v>Nov</v>
      </c>
      <c r="C4" s="20" t="str">
        <f>+'[2]Position Change'!D6</f>
        <v>Dec</v>
      </c>
      <c r="D4" s="64" t="str">
        <f>+'[2]Position Change'!E6</f>
        <v>Total-01</v>
      </c>
      <c r="E4" s="20" t="str">
        <f>+'[2]Position Change'!F6</f>
        <v>Total-02</v>
      </c>
      <c r="F4" s="21" t="str">
        <f>+'[2]Position Change'!G6</f>
        <v>Total-03</v>
      </c>
      <c r="G4" s="20" t="str">
        <f>+'[2]Position Change'!H6</f>
        <v>Q1</v>
      </c>
      <c r="H4" s="20" t="str">
        <f>+'[2]Position Change'!I6</f>
        <v>Q2</v>
      </c>
      <c r="I4" s="20" t="str">
        <f>+'[2]Position Change'!J6</f>
        <v>Q3</v>
      </c>
      <c r="J4" s="20" t="str">
        <f>+'[2]Position Change'!K6</f>
        <v>Q4</v>
      </c>
      <c r="K4" s="21" t="str">
        <f>+'[2]Position Change'!L6</f>
        <v>Total</v>
      </c>
      <c r="L4" s="22" t="str">
        <f>+'[2]Position Change'!M6</f>
        <v>TOTAL</v>
      </c>
    </row>
    <row r="5" spans="1:12" x14ac:dyDescent="0.2">
      <c r="A5" s="145" t="str">
        <f>+'[2]Position Change'!A7</f>
        <v>Bob Badeer</v>
      </c>
      <c r="B5" s="25">
        <f>+'[2]Position Change'!C7</f>
        <v>-1.362207597012457</v>
      </c>
      <c r="C5" s="26">
        <f>+'[2]Position Change'!D7</f>
        <v>19926.733047448713</v>
      </c>
      <c r="D5" s="65">
        <f>+'[2]Position Change'!E7</f>
        <v>19925.370839851701</v>
      </c>
      <c r="E5" s="26">
        <f>+'[2]Position Change'!F7</f>
        <v>29740.517514664229</v>
      </c>
      <c r="F5" s="27">
        <f>+'[2]Position Change'!G7</f>
        <v>58874.718174348076</v>
      </c>
      <c r="G5" s="26">
        <f>+'[2]Position Change'!H7</f>
        <v>-14.844473601721575</v>
      </c>
      <c r="H5" s="26">
        <f>+'[2]Position Change'!I7</f>
        <v>-12.061005730477859</v>
      </c>
      <c r="I5" s="26">
        <f>+'[2]Position Change'!J7</f>
        <v>-10.646565574916593</v>
      </c>
      <c r="J5" s="26">
        <f>+'[2]Position Change'!K7</f>
        <v>4.8746243071443587</v>
      </c>
      <c r="K5" s="27">
        <f>+'[2]Position Change'!L7</f>
        <v>-32.677420599971668</v>
      </c>
      <c r="L5" s="28">
        <f>+'[2]Position Change'!M7</f>
        <v>108507.92910826404</v>
      </c>
    </row>
    <row r="6" spans="1:12" x14ac:dyDescent="0.2">
      <c r="A6" s="145" t="str">
        <f>+'[2]Position Change'!A8</f>
        <v>Mike Swerzbin</v>
      </c>
      <c r="B6" s="25">
        <f>+'[2]Position Change'!C8</f>
        <v>3689.1892790324491</v>
      </c>
      <c r="C6" s="26">
        <f>+'[2]Position Change'!D8</f>
        <v>-15431.863974923952</v>
      </c>
      <c r="D6" s="65">
        <f>+'[2]Position Change'!E8</f>
        <v>-11742.674695891503</v>
      </c>
      <c r="E6" s="26">
        <f>+'[2]Position Change'!F8</f>
        <v>34623.700344861063</v>
      </c>
      <c r="F6" s="27">
        <f>+'[2]Position Change'!G8</f>
        <v>-117039.66264875981</v>
      </c>
      <c r="G6" s="26">
        <f>+'[2]Position Change'!H8</f>
        <v>-12.225681964924036</v>
      </c>
      <c r="H6" s="26">
        <f>+'[2]Position Change'!I8</f>
        <v>102.92127229207176</v>
      </c>
      <c r="I6" s="26">
        <f>+'[2]Position Change'!J8</f>
        <v>9.8983010587897411</v>
      </c>
      <c r="J6" s="26">
        <f>+'[2]Position Change'!K8</f>
        <v>31.51365835820252</v>
      </c>
      <c r="K6" s="27">
        <f>+'[2]Position Change'!L8</f>
        <v>132.10754974413999</v>
      </c>
      <c r="L6" s="28">
        <f>+'[2]Position Change'!M8</f>
        <v>-94026.529450046117</v>
      </c>
    </row>
    <row r="7" spans="1:12" x14ac:dyDescent="0.2">
      <c r="A7" s="145" t="str">
        <f>+'[2]Position Change'!A9</f>
        <v>Matt Motley</v>
      </c>
      <c r="B7" s="25">
        <f>+'[2]Position Change'!C9</f>
        <v>-1049.53003640512</v>
      </c>
      <c r="C7" s="26">
        <f>+'[2]Position Change'!D9</f>
        <v>82751.463513430223</v>
      </c>
      <c r="D7" s="65">
        <f>+'[2]Position Change'!E9</f>
        <v>81701.933477025101</v>
      </c>
      <c r="E7" s="26">
        <f>+'[2]Position Change'!F9</f>
        <v>34042.900013331033</v>
      </c>
      <c r="F7" s="27">
        <f>+'[2]Position Change'!G9</f>
        <v>819322.00222343544</v>
      </c>
      <c r="G7" s="26">
        <f>+'[2]Position Change'!H9</f>
        <v>-18.578220741762948</v>
      </c>
      <c r="H7" s="26">
        <f>+'[2]Position Change'!I9</f>
        <v>-13.502356285604947</v>
      </c>
      <c r="I7" s="26">
        <f>+'[2]Position Change'!J9</f>
        <v>-89.369432791907002</v>
      </c>
      <c r="J7" s="26">
        <f>+'[2]Position Change'!K9</f>
        <v>8.8281306588305597</v>
      </c>
      <c r="K7" s="27">
        <f>+'[2]Position Change'!L9</f>
        <v>-112.62187916044434</v>
      </c>
      <c r="L7" s="28">
        <f>+'[2]Position Change'!M9</f>
        <v>934954.21383463114</v>
      </c>
    </row>
    <row r="8" spans="1:12" x14ac:dyDescent="0.2">
      <c r="A8" s="145" t="str">
        <f>+'[2]Position Change'!A10</f>
        <v>Tim Belden</v>
      </c>
      <c r="B8" s="25">
        <f>+'[2]Position Change'!C10</f>
        <v>-4.9617692115716636</v>
      </c>
      <c r="C8" s="26">
        <f>+'[2]Position Change'!D10</f>
        <v>-11.935352239117492</v>
      </c>
      <c r="D8" s="65">
        <f>+'[2]Position Change'!E10</f>
        <v>-16.897121450689156</v>
      </c>
      <c r="E8" s="26">
        <f>+'[2]Position Change'!F10</f>
        <v>-60.686117652663953</v>
      </c>
      <c r="F8" s="27">
        <f>+'[2]Position Change'!G10</f>
        <v>-5.2667935172005684</v>
      </c>
      <c r="G8" s="26">
        <f>+'[2]Position Change'!H10</f>
        <v>10.617314927087136</v>
      </c>
      <c r="H8" s="26">
        <f>+'[2]Position Change'!I10</f>
        <v>37.65753721816327</v>
      </c>
      <c r="I8" s="26">
        <f>+'[2]Position Change'!J10</f>
        <v>10.04603493974173</v>
      </c>
      <c r="J8" s="26">
        <f>+'[2]Position Change'!K10</f>
        <v>14.357343212397851</v>
      </c>
      <c r="K8" s="27">
        <f>+'[2]Position Change'!L10</f>
        <v>72.678230297389987</v>
      </c>
      <c r="L8" s="28">
        <f>+'[2]Position Change'!M10</f>
        <v>-10.171802323163689</v>
      </c>
    </row>
    <row r="9" spans="1:12" x14ac:dyDescent="0.2">
      <c r="A9" s="145" t="str">
        <f>+'[2]Position Change'!A11</f>
        <v>Mike Swerzbin, Tim Belden</v>
      </c>
      <c r="B9" s="25">
        <v>0</v>
      </c>
      <c r="C9" s="26">
        <v>1</v>
      </c>
      <c r="D9" s="65">
        <v>2</v>
      </c>
      <c r="E9" s="26">
        <v>3</v>
      </c>
      <c r="F9" s="27">
        <v>4</v>
      </c>
      <c r="G9" s="26">
        <v>5</v>
      </c>
      <c r="H9" s="26">
        <v>6</v>
      </c>
      <c r="I9" s="26">
        <v>7</v>
      </c>
      <c r="J9" s="26">
        <v>8</v>
      </c>
      <c r="K9" s="27">
        <v>9</v>
      </c>
      <c r="L9" s="28">
        <v>10</v>
      </c>
    </row>
    <row r="10" spans="1:12" x14ac:dyDescent="0.2">
      <c r="A10" s="145" t="str">
        <f>+'[2]Position Change'!A12</f>
        <v>Chris Mallory</v>
      </c>
      <c r="B10" s="25">
        <f>+'[2]Position Change'!C12</f>
        <v>16.48492609870118</v>
      </c>
      <c r="C10" s="26">
        <f>+'[2]Position Change'!D12</f>
        <v>-1.7840071456030273</v>
      </c>
      <c r="D10" s="65">
        <f>+'[2]Position Change'!E12</f>
        <v>14.700918953098153</v>
      </c>
      <c r="E10" s="26">
        <f>+'[2]Position Change'!F12</f>
        <v>-9.7745655140671488</v>
      </c>
      <c r="F10" s="27">
        <f>+'[2]Position Change'!G12</f>
        <v>0</v>
      </c>
      <c r="G10" s="26">
        <f>+'[2]Position Change'!H12</f>
        <v>0</v>
      </c>
      <c r="H10" s="26">
        <f>+'[2]Position Change'!I12</f>
        <v>0</v>
      </c>
      <c r="I10" s="26">
        <f>+'[2]Position Change'!J12</f>
        <v>0</v>
      </c>
      <c r="J10" s="26">
        <f>+'[2]Position Change'!K12</f>
        <v>0</v>
      </c>
      <c r="K10" s="27">
        <f>+'[2]Position Change'!L12</f>
        <v>0</v>
      </c>
      <c r="L10" s="28">
        <f>+'[2]Position Change'!M12</f>
        <v>4.9263534390310042</v>
      </c>
    </row>
    <row r="11" spans="1:12" x14ac:dyDescent="0.2">
      <c r="A11" s="145" t="str">
        <f>+'[2]Position Change'!A13</f>
        <v>Sean Crandall, Diana Scholtes</v>
      </c>
      <c r="B11" s="25">
        <f>+'[2]Position Change'!C13</f>
        <v>-19218.338932764011</v>
      </c>
      <c r="C11" s="26">
        <f>+'[2]Position Change'!D13</f>
        <v>-82.737302907957201</v>
      </c>
      <c r="D11" s="65">
        <f>+'[2]Position Change'!E13</f>
        <v>-19301.076235671968</v>
      </c>
      <c r="E11" s="26">
        <f>+'[2]Position Change'!F13</f>
        <v>-16.006752059387509</v>
      </c>
      <c r="F11" s="27">
        <f>+'[2]Position Change'!G13</f>
        <v>0</v>
      </c>
      <c r="G11" s="26">
        <f>+'[2]Position Change'!H13</f>
        <v>0</v>
      </c>
      <c r="H11" s="26">
        <f>+'[2]Position Change'!I13</f>
        <v>0</v>
      </c>
      <c r="I11" s="26">
        <f>+'[2]Position Change'!J13</f>
        <v>0</v>
      </c>
      <c r="J11" s="26">
        <f>+'[2]Position Change'!K13</f>
        <v>0</v>
      </c>
      <c r="K11" s="27">
        <f>+'[2]Position Change'!L13</f>
        <v>0</v>
      </c>
      <c r="L11" s="28">
        <f>+'[2]Position Change'!M13</f>
        <v>-19317.082987731355</v>
      </c>
    </row>
    <row r="12" spans="1:12" x14ac:dyDescent="0.2">
      <c r="A12" s="145" t="str">
        <f>+'[2]Position Change'!A14</f>
        <v>Tom Alonso, Mark Fischer</v>
      </c>
      <c r="B12" s="25">
        <f>+'[2]Position Change'!C14</f>
        <v>25610.858158234816</v>
      </c>
      <c r="C12" s="26">
        <f>+'[2]Position Change'!D14</f>
        <v>19922.521556263811</v>
      </c>
      <c r="D12" s="65">
        <f>+'[2]Position Change'!E14</f>
        <v>45533.379714498631</v>
      </c>
      <c r="E12" s="26">
        <f>+'[2]Position Change'!F14</f>
        <v>10326.425164505872</v>
      </c>
      <c r="F12" s="27">
        <f>+'[2]Position Change'!G14</f>
        <v>0</v>
      </c>
      <c r="G12" s="26">
        <f>+'[2]Position Change'!H14</f>
        <v>0</v>
      </c>
      <c r="H12" s="26">
        <f>+'[2]Position Change'!I14</f>
        <v>0</v>
      </c>
      <c r="I12" s="26">
        <f>+'[2]Position Change'!J14</f>
        <v>0</v>
      </c>
      <c r="J12" s="26">
        <f>+'[2]Position Change'!K14</f>
        <v>0</v>
      </c>
      <c r="K12" s="27">
        <f>+'[2]Position Change'!L14</f>
        <v>0</v>
      </c>
      <c r="L12" s="28">
        <f>+'[2]Position Change'!M14</f>
        <v>55859.8048790045</v>
      </c>
    </row>
    <row r="13" spans="1:12" ht="12" thickBot="1" x14ac:dyDescent="0.25">
      <c r="A13" s="146" t="str">
        <f>+'[2]Position Change'!A15</f>
        <v>Jeff Richter</v>
      </c>
      <c r="B13" s="30">
        <f>+'[2]Position Change'!C15</f>
        <v>-0.83516478151341289</v>
      </c>
      <c r="C13" s="31">
        <f>+'[2]Position Change'!D15</f>
        <v>0.22233308289696652</v>
      </c>
      <c r="D13" s="147">
        <f>+'[2]Position Change'!E15</f>
        <v>-0.61283169861644637</v>
      </c>
      <c r="E13" s="31">
        <f>+'[2]Position Change'!F15</f>
        <v>-8.729013830141227</v>
      </c>
      <c r="F13" s="32">
        <f>+'[2]Position Change'!G15</f>
        <v>-18.854321480499948</v>
      </c>
      <c r="G13" s="31">
        <f>+'[2]Position Change'!H15</f>
        <v>-3.6379514541613389</v>
      </c>
      <c r="H13" s="31">
        <f>+'[2]Position Change'!I15</f>
        <v>-4.9320072708615044</v>
      </c>
      <c r="I13" s="31">
        <f>+'[2]Position Change'!J15</f>
        <v>-4.7907253175108053</v>
      </c>
      <c r="J13" s="31">
        <f>+'[2]Position Change'!K15</f>
        <v>0</v>
      </c>
      <c r="K13" s="32">
        <f>+'[2]Position Change'!L15</f>
        <v>-13.360684042533649</v>
      </c>
      <c r="L13" s="33">
        <f>+'[2]Position Change'!M15</f>
        <v>-41.55685105179127</v>
      </c>
    </row>
    <row r="14" spans="1:12" ht="12" thickBot="1" x14ac:dyDescent="0.25">
      <c r="A14" s="148" t="str">
        <f>+'[2]Position Change'!A16</f>
        <v>Total West Peak Change - MWH</v>
      </c>
      <c r="B14" s="55">
        <f>+'[2]Position Change'!C16</f>
        <v>9041.5042526067373</v>
      </c>
      <c r="C14" s="125">
        <f>+'[2]Position Change'!D16</f>
        <v>107072.61981300902</v>
      </c>
      <c r="D14" s="149">
        <f>+'[2]Position Change'!E16</f>
        <v>116114.12406561576</v>
      </c>
      <c r="E14" s="125">
        <f>+'[2]Position Change'!F16</f>
        <v>108638.34658830594</v>
      </c>
      <c r="F14" s="150">
        <f>+'[2]Position Change'!G16</f>
        <v>761132.936634026</v>
      </c>
      <c r="G14" s="125">
        <f>+'[2]Position Change'!H16</f>
        <v>-38.669012835482761</v>
      </c>
      <c r="H14" s="125">
        <f>+'[2]Position Change'!I16</f>
        <v>110.08344022329072</v>
      </c>
      <c r="I14" s="125">
        <f>+'[2]Position Change'!J16</f>
        <v>-84.862387685802929</v>
      </c>
      <c r="J14" s="125">
        <f>+'[2]Position Change'!K16</f>
        <v>59.573756536575289</v>
      </c>
      <c r="K14" s="150">
        <f>+'[2]Position Change'!L16</f>
        <v>46.125796238580321</v>
      </c>
      <c r="L14" s="151">
        <f>+'[2]Position Change'!M16</f>
        <v>985931.53308418614</v>
      </c>
    </row>
    <row r="15" spans="1:12" x14ac:dyDescent="0.2">
      <c r="A15" s="136"/>
      <c r="B15" s="41"/>
      <c r="D15" s="58"/>
      <c r="F15" s="42"/>
      <c r="K15" s="42"/>
    </row>
    <row r="16" spans="1:12" x14ac:dyDescent="0.2">
      <c r="A16" s="136"/>
      <c r="B16" s="41"/>
      <c r="D16" s="58"/>
      <c r="F16" s="42"/>
      <c r="K16" s="42"/>
    </row>
    <row r="17" spans="1:12" x14ac:dyDescent="0.2">
      <c r="A17" s="136"/>
      <c r="B17" s="41"/>
      <c r="D17" s="58"/>
      <c r="F17" s="42"/>
      <c r="K17" s="42"/>
    </row>
    <row r="18" spans="1:12" ht="12.75" x14ac:dyDescent="0.2">
      <c r="A18" s="152" t="str">
        <f>+'[2]Position Change'!A20</f>
        <v xml:space="preserve">Off Peak Position </v>
      </c>
      <c r="B18" s="41"/>
      <c r="D18" s="58"/>
      <c r="F18" s="42"/>
      <c r="K18" s="42"/>
    </row>
    <row r="19" spans="1:12" x14ac:dyDescent="0.2">
      <c r="A19" s="136"/>
      <c r="B19" s="41"/>
      <c r="D19" s="58"/>
      <c r="F19" s="42"/>
      <c r="K19" s="42"/>
    </row>
    <row r="20" spans="1:12" x14ac:dyDescent="0.2">
      <c r="A20" s="136" t="str">
        <f>+'[2]Position Change'!A22</f>
        <v>Bob Badeer</v>
      </c>
      <c r="B20" s="25">
        <f>+'[2]Position Change'!C22</f>
        <v>0.12035617094420559</v>
      </c>
      <c r="C20" s="50">
        <f>+'[2]Position Change'!D22</f>
        <v>-2.7782056665600976</v>
      </c>
      <c r="D20" s="65">
        <f>+'[2]Position Change'!E22</f>
        <v>-2.657849495615892</v>
      </c>
      <c r="E20" s="50">
        <f>+'[2]Position Change'!F22</f>
        <v>-62.55258981899533</v>
      </c>
      <c r="F20" s="27">
        <f>+'[2]Position Change'!G22</f>
        <v>-20.161986036253893</v>
      </c>
      <c r="G20" s="50">
        <f>+'[2]Position Change'!H22</f>
        <v>-9.6985572776086428</v>
      </c>
      <c r="H20" s="50">
        <f>+'[2]Position Change'!I22</f>
        <v>-6.1725469512152813</v>
      </c>
      <c r="I20" s="50">
        <f>+'[2]Position Change'!J22</f>
        <v>-1.6214233060824199</v>
      </c>
      <c r="J20" s="50">
        <f>+'[2]Position Change'!K22</f>
        <v>7.1236595172931629</v>
      </c>
      <c r="K20" s="27">
        <f>+'[2]Position Change'!L22</f>
        <v>-10.368868017613181</v>
      </c>
      <c r="L20" s="51">
        <f>+'[2]Position Change'!M22</f>
        <v>-95.741293368478296</v>
      </c>
    </row>
    <row r="21" spans="1:12" x14ac:dyDescent="0.2">
      <c r="A21" s="136" t="str">
        <f>+'[2]Position Change'!A23</f>
        <v>Mike Swerzbin</v>
      </c>
      <c r="B21" s="25">
        <f>+'[2]Position Change'!C23</f>
        <v>5826.3253753367744</v>
      </c>
      <c r="C21" s="50">
        <f>+'[2]Position Change'!D23</f>
        <v>514.66536567598087</v>
      </c>
      <c r="D21" s="65">
        <f>+'[2]Position Change'!E23</f>
        <v>6340.9907410127553</v>
      </c>
      <c r="E21" s="50">
        <f>+'[2]Position Change'!F23</f>
        <v>1368.6115656562106</v>
      </c>
      <c r="F21" s="27">
        <f>+'[2]Position Change'!G23</f>
        <v>-1669.3854275808117</v>
      </c>
      <c r="G21" s="50">
        <f>+'[2]Position Change'!H23</f>
        <v>-179.71781165989853</v>
      </c>
      <c r="H21" s="50">
        <f>+'[2]Position Change'!I23</f>
        <v>-1119.2299664338641</v>
      </c>
      <c r="I21" s="50">
        <f>+'[2]Position Change'!J23</f>
        <v>189.18795947186106</v>
      </c>
      <c r="J21" s="50">
        <f>+'[2]Position Change'!K23</f>
        <v>-14.108934104634898</v>
      </c>
      <c r="K21" s="27">
        <f>+'[2]Position Change'!L23</f>
        <v>-1123.8687527265365</v>
      </c>
      <c r="L21" s="51">
        <f>+'[2]Position Change'!M23</f>
        <v>4916.3481263616177</v>
      </c>
    </row>
    <row r="22" spans="1:12" x14ac:dyDescent="0.2">
      <c r="A22" s="136" t="str">
        <f>+'[2]Position Change'!A24</f>
        <v>Matt Motley</v>
      </c>
      <c r="B22" s="25">
        <f>+'[2]Position Change'!C24</f>
        <v>265.46791811438425</v>
      </c>
      <c r="C22" s="50">
        <f>+'[2]Position Change'!D24</f>
        <v>8567.7509020466987</v>
      </c>
      <c r="D22" s="65">
        <f>+'[2]Position Change'!E24</f>
        <v>8833.2188201610825</v>
      </c>
      <c r="E22" s="50">
        <f>+'[2]Position Change'!F24</f>
        <v>23329.046035841151</v>
      </c>
      <c r="F22" s="27">
        <f>+'[2]Position Change'!G24</f>
        <v>-158.49096055793052</v>
      </c>
      <c r="G22" s="50">
        <f>+'[2]Position Change'!H24</f>
        <v>-69.760926678388842</v>
      </c>
      <c r="H22" s="50">
        <f>+'[2]Position Change'!I24</f>
        <v>-63.798250461783027</v>
      </c>
      <c r="I22" s="50">
        <f>+'[2]Position Change'!J24</f>
        <v>-64.908769247547298</v>
      </c>
      <c r="J22" s="50">
        <f>+'[2]Position Change'!K24</f>
        <v>-44.167920896500164</v>
      </c>
      <c r="K22" s="27">
        <f>+'[2]Position Change'!L24</f>
        <v>-242.63586728421933</v>
      </c>
      <c r="L22" s="51">
        <f>+'[2]Position Change'!M24</f>
        <v>31761.138028160087</v>
      </c>
    </row>
    <row r="23" spans="1:12" x14ac:dyDescent="0.2">
      <c r="A23" s="136" t="str">
        <f>+'[2]Position Change'!A25</f>
        <v>Tim Belden</v>
      </c>
      <c r="B23" s="25">
        <f>+'[2]Position Change'!C25</f>
        <v>-6.3345294046657727</v>
      </c>
      <c r="C23" s="50">
        <f>+'[2]Position Change'!D25</f>
        <v>4.6302448180711053E-2</v>
      </c>
      <c r="D23" s="65">
        <f>+'[2]Position Change'!E25</f>
        <v>-6.2882269564850617</v>
      </c>
      <c r="E23" s="50">
        <f>+'[2]Position Change'!F25</f>
        <v>-40.485839956666496</v>
      </c>
      <c r="F23" s="27">
        <f>+'[2]Position Change'!G25</f>
        <v>-23.71579401684987</v>
      </c>
      <c r="G23" s="50">
        <f>+'[2]Position Change'!H25</f>
        <v>0.69409929659741465</v>
      </c>
      <c r="H23" s="50">
        <f>+'[2]Position Change'!I25</f>
        <v>21.659478298252907</v>
      </c>
      <c r="I23" s="50">
        <f>+'[2]Position Change'!J25</f>
        <v>0.55528225287525856</v>
      </c>
      <c r="J23" s="50">
        <f>+'[2]Position Change'!K25</f>
        <v>4.0045557542642385</v>
      </c>
      <c r="K23" s="27">
        <f>+'[2]Position Change'!L25</f>
        <v>26.913415601989819</v>
      </c>
      <c r="L23" s="51">
        <f>+'[2]Position Change'!M25</f>
        <v>-43.576445328011609</v>
      </c>
    </row>
    <row r="24" spans="1:12" x14ac:dyDescent="0.2">
      <c r="A24" s="136" t="str">
        <f>+'[2]Position Change'!A26</f>
        <v>Chris Mallory</v>
      </c>
      <c r="B24" s="25">
        <f>+'[2]Position Change'!C26</f>
        <v>-15.319590128929121</v>
      </c>
      <c r="C24" s="50">
        <f>+'[2]Position Change'!D26</f>
        <v>-0.81058671960454376</v>
      </c>
      <c r="D24" s="65">
        <f>+'[2]Position Change'!E26</f>
        <v>-16.130176848533665</v>
      </c>
      <c r="E24" s="50">
        <f>+'[2]Position Change'!F26</f>
        <v>-0.47872612181407703</v>
      </c>
      <c r="F24" s="27">
        <f>+'[2]Position Change'!G26</f>
        <v>0</v>
      </c>
      <c r="G24" s="50">
        <f>+'[2]Position Change'!H26</f>
        <v>0</v>
      </c>
      <c r="H24" s="50">
        <f>+'[2]Position Change'!I26</f>
        <v>0</v>
      </c>
      <c r="I24" s="50">
        <f>+'[2]Position Change'!J26</f>
        <v>0</v>
      </c>
      <c r="J24" s="50">
        <f>+'[2]Position Change'!K26</f>
        <v>0</v>
      </c>
      <c r="K24" s="27">
        <f>+'[2]Position Change'!L26</f>
        <v>0</v>
      </c>
      <c r="L24" s="51">
        <f>+'[2]Position Change'!M26</f>
        <v>-16.608902970347742</v>
      </c>
    </row>
    <row r="25" spans="1:12" x14ac:dyDescent="0.2">
      <c r="A25" s="136" t="str">
        <f>+'[2]Position Change'!A27</f>
        <v>Sean Crandall, Diana Scholtes</v>
      </c>
      <c r="B25" s="25">
        <f>+'[2]Position Change'!C27</f>
        <v>-5924.4790081220472</v>
      </c>
      <c r="C25" s="50">
        <f>+'[2]Position Change'!D27</f>
        <v>-29.31893397737889</v>
      </c>
      <c r="D25" s="65">
        <f>+'[2]Position Change'!E27</f>
        <v>-5953.7979420994261</v>
      </c>
      <c r="E25" s="50">
        <f>+'[2]Position Change'!F27</f>
        <v>0</v>
      </c>
      <c r="F25" s="27">
        <f>+'[2]Position Change'!G27</f>
        <v>0</v>
      </c>
      <c r="G25" s="50">
        <f>+'[2]Position Change'!H27</f>
        <v>0</v>
      </c>
      <c r="H25" s="50">
        <f>+'[2]Position Change'!I27</f>
        <v>0</v>
      </c>
      <c r="I25" s="50">
        <f>+'[2]Position Change'!J27</f>
        <v>0</v>
      </c>
      <c r="J25" s="50">
        <f>+'[2]Position Change'!K27</f>
        <v>0</v>
      </c>
      <c r="K25" s="27">
        <f>+'[2]Position Change'!L27</f>
        <v>0</v>
      </c>
      <c r="L25" s="51">
        <f>+'[2]Position Change'!M27</f>
        <v>-5953.7979420994261</v>
      </c>
    </row>
    <row r="26" spans="1:12" x14ac:dyDescent="0.2">
      <c r="A26" s="136" t="str">
        <f>+'[2]Position Change'!A28</f>
        <v>Tom Alonso, Mark Fischer</v>
      </c>
      <c r="B26" s="25">
        <f>+'[2]Position Change'!C28</f>
        <v>12971.395102629958</v>
      </c>
      <c r="C26" s="50">
        <f>+'[2]Position Change'!D28</f>
        <v>-1.4473188512729394</v>
      </c>
      <c r="D26" s="65">
        <f>+'[2]Position Change'!E28</f>
        <v>12969.947783778685</v>
      </c>
      <c r="E26" s="50">
        <f>+'[2]Position Change'!F28</f>
        <v>-8.1664574597198225</v>
      </c>
      <c r="F26" s="27">
        <f>+'[2]Position Change'!G28</f>
        <v>0</v>
      </c>
      <c r="G26" s="50">
        <f>+'[2]Position Change'!H28</f>
        <v>0</v>
      </c>
      <c r="H26" s="50">
        <f>+'[2]Position Change'!I28</f>
        <v>0</v>
      </c>
      <c r="I26" s="50">
        <f>+'[2]Position Change'!J28</f>
        <v>0</v>
      </c>
      <c r="J26" s="50">
        <f>+'[2]Position Change'!K28</f>
        <v>0</v>
      </c>
      <c r="K26" s="27">
        <f>+'[2]Position Change'!L28</f>
        <v>0</v>
      </c>
      <c r="L26" s="51">
        <f>+'[2]Position Change'!M28</f>
        <v>12961.781326318966</v>
      </c>
    </row>
    <row r="27" spans="1:12" ht="12" thickBot="1" x14ac:dyDescent="0.25">
      <c r="A27" s="136" t="str">
        <f>+'[2]Position Change'!A29</f>
        <v>Chris Foster</v>
      </c>
      <c r="B27" s="25">
        <f>+'[2]Position Change'!C29</f>
        <v>-1.5333732805011095</v>
      </c>
      <c r="C27" s="50">
        <f>+'[2]Position Change'!D29</f>
        <v>-1.3218430385495594</v>
      </c>
      <c r="D27" s="65">
        <f>+'[2]Position Change'!E29</f>
        <v>-2.855216319050669</v>
      </c>
      <c r="E27" s="50">
        <f>+'[2]Position Change'!F29</f>
        <v>-15.001777055143066</v>
      </c>
      <c r="F27" s="27">
        <f>+'[2]Position Change'!G29</f>
        <v>-14.89309885233024</v>
      </c>
      <c r="G27" s="50">
        <f>+'[2]Position Change'!H29</f>
        <v>-2.8282967266000014</v>
      </c>
      <c r="H27" s="50">
        <f>+'[2]Position Change'!I29</f>
        <v>-3.9403276805596761</v>
      </c>
      <c r="I27" s="50">
        <f>+'[2]Position Change'!J29</f>
        <v>-3.7852058732596561</v>
      </c>
      <c r="J27" s="50">
        <f>+'[2]Position Change'!K29</f>
        <v>0</v>
      </c>
      <c r="K27" s="27">
        <f>+'[2]Position Change'!L29</f>
        <v>-10.553830280419334</v>
      </c>
      <c r="L27" s="51">
        <f>+'[2]Position Change'!M29</f>
        <v>-43.303922506943309</v>
      </c>
    </row>
    <row r="28" spans="1:12" ht="12" thickBot="1" x14ac:dyDescent="0.25">
      <c r="A28" s="148" t="str">
        <f>+'[2]Position Change'!A30</f>
        <v>Total West Off Peak Change - MWH</v>
      </c>
      <c r="B28" s="55">
        <f>+'[2]Position Change'!C30</f>
        <v>13115.64225131592</v>
      </c>
      <c r="C28" s="125">
        <f>+'[2]Position Change'!D30</f>
        <v>9046.7856819174958</v>
      </c>
      <c r="D28" s="149">
        <f>+'[2]Position Change'!E30</f>
        <v>22162.427933233408</v>
      </c>
      <c r="E28" s="125">
        <f>+'[2]Position Change'!F30</f>
        <v>24570.972211085023</v>
      </c>
      <c r="F28" s="150">
        <f>+'[2]Position Change'!G30</f>
        <v>-1886.6472670441763</v>
      </c>
      <c r="G28" s="125">
        <f>+'[2]Position Change'!H30</f>
        <v>-261.3114930458986</v>
      </c>
      <c r="H28" s="125">
        <f>+'[2]Position Change'!I30</f>
        <v>-1171.4816132291692</v>
      </c>
      <c r="I28" s="125">
        <f>+'[2]Position Change'!J30</f>
        <v>119.42784329784695</v>
      </c>
      <c r="J28" s="125">
        <f>+'[2]Position Change'!K30</f>
        <v>-47.14863972957766</v>
      </c>
      <c r="K28" s="150">
        <f>+'[2]Position Change'!L30</f>
        <v>-1360.5139027067987</v>
      </c>
      <c r="L28" s="127">
        <f>+'[2]Position Change'!M30</f>
        <v>43486.238974567452</v>
      </c>
    </row>
    <row r="29" spans="1:12" x14ac:dyDescent="0.2">
      <c r="A29" s="136"/>
      <c r="B29" s="41"/>
      <c r="D29" s="58"/>
      <c r="F29" s="42"/>
      <c r="K29" s="42"/>
    </row>
    <row r="30" spans="1:12" x14ac:dyDescent="0.2">
      <c r="A30" s="136"/>
      <c r="B30" s="41"/>
      <c r="D30" s="58"/>
      <c r="F30" s="42"/>
      <c r="K30" s="42"/>
    </row>
    <row r="31" spans="1:12" ht="12.75" x14ac:dyDescent="0.2">
      <c r="A31" s="152" t="s">
        <v>23</v>
      </c>
      <c r="B31" s="41"/>
      <c r="D31" s="58"/>
      <c r="F31" s="42"/>
      <c r="K31" s="42"/>
    </row>
    <row r="32" spans="1:12" x14ac:dyDescent="0.2">
      <c r="A32" s="136"/>
      <c r="B32" s="41"/>
      <c r="D32" s="58"/>
      <c r="F32" s="42"/>
      <c r="K32" s="42"/>
    </row>
    <row r="33" spans="1:12" x14ac:dyDescent="0.2">
      <c r="A33" s="136" t="str">
        <f>+'[2]Position Change'!A35</f>
        <v>Bob Badeer</v>
      </c>
      <c r="B33" s="25">
        <f>+'[2]Position Change'!C35</f>
        <v>-1.2418514260682514</v>
      </c>
      <c r="C33" s="50">
        <f>+'[2]Position Change'!D35</f>
        <v>19923.954841782153</v>
      </c>
      <c r="D33" s="65">
        <f>+'[2]Position Change'!E35</f>
        <v>19922.712990356085</v>
      </c>
      <c r="E33" s="50">
        <f>+'[2]Position Change'!F35</f>
        <v>29677.964924845233</v>
      </c>
      <c r="F33" s="27">
        <f>+'[2]Position Change'!G35</f>
        <v>58854.556188311821</v>
      </c>
      <c r="G33" s="50">
        <f>+'[2]Position Change'!H35</f>
        <v>-24.543030879330217</v>
      </c>
      <c r="H33" s="50">
        <f>+'[2]Position Change'!I35</f>
        <v>-18.233552681693141</v>
      </c>
      <c r="I33" s="50">
        <f>+'[2]Position Change'!J35</f>
        <v>-12.267988880999013</v>
      </c>
      <c r="J33" s="50">
        <f>+'[2]Position Change'!K35</f>
        <v>11.998283824437522</v>
      </c>
      <c r="K33" s="27">
        <f>+'[2]Position Change'!L35</f>
        <v>-43.04628861758485</v>
      </c>
      <c r="L33" s="51">
        <f>+'[2]Position Change'!M35</f>
        <v>108412.18781489556</v>
      </c>
    </row>
    <row r="34" spans="1:12" x14ac:dyDescent="0.2">
      <c r="A34" s="136" t="str">
        <f>+'[2]Position Change'!A36</f>
        <v>Mike Swerzbin</v>
      </c>
      <c r="B34" s="25">
        <f>+'[2]Position Change'!C36</f>
        <v>9515.5146543692244</v>
      </c>
      <c r="C34" s="50">
        <f>+'[2]Position Change'!D36</f>
        <v>-14917.198609247971</v>
      </c>
      <c r="D34" s="65">
        <f>+'[2]Position Change'!E36</f>
        <v>-5401.6839548787475</v>
      </c>
      <c r="E34" s="50">
        <f>+'[2]Position Change'!F36</f>
        <v>35992.311910517274</v>
      </c>
      <c r="F34" s="27">
        <f>+'[2]Position Change'!G36</f>
        <v>-118709.04807634062</v>
      </c>
      <c r="G34" s="50">
        <f>+'[2]Position Change'!H36</f>
        <v>-191.94349362482257</v>
      </c>
      <c r="H34" s="50">
        <f>+'[2]Position Change'!I36</f>
        <v>-1016.3086941417923</v>
      </c>
      <c r="I34" s="50">
        <f>+'[2]Position Change'!J36</f>
        <v>199.0862605306508</v>
      </c>
      <c r="J34" s="50">
        <f>+'[2]Position Change'!K36</f>
        <v>17.404724253567622</v>
      </c>
      <c r="K34" s="27">
        <f>+'[2]Position Change'!L36</f>
        <v>-991.76120298239653</v>
      </c>
      <c r="L34" s="51">
        <f>+'[2]Position Change'!M36</f>
        <v>-89110.181323684505</v>
      </c>
    </row>
    <row r="35" spans="1:12" x14ac:dyDescent="0.2">
      <c r="A35" s="136" t="str">
        <f>+'[2]Position Change'!A37</f>
        <v>Matt Motley</v>
      </c>
      <c r="B35" s="25">
        <f>+'[2]Position Change'!C37</f>
        <v>-784.06211829073573</v>
      </c>
      <c r="C35" s="50">
        <f>+'[2]Position Change'!D37</f>
        <v>91319.214415476919</v>
      </c>
      <c r="D35" s="65">
        <f>+'[2]Position Change'!E37</f>
        <v>90535.152297186185</v>
      </c>
      <c r="E35" s="50">
        <f>+'[2]Position Change'!F37</f>
        <v>57371.946049172184</v>
      </c>
      <c r="F35" s="27">
        <f>+'[2]Position Change'!G37</f>
        <v>819163.5112628775</v>
      </c>
      <c r="G35" s="50">
        <f>+'[2]Position Change'!H37</f>
        <v>-88.339147420151789</v>
      </c>
      <c r="H35" s="50">
        <f>+'[2]Position Change'!I37</f>
        <v>-77.300606747387974</v>
      </c>
      <c r="I35" s="50">
        <f>+'[2]Position Change'!J37</f>
        <v>-154.2782020394543</v>
      </c>
      <c r="J35" s="50">
        <f>+'[2]Position Change'!K37</f>
        <v>-35.339790237669604</v>
      </c>
      <c r="K35" s="27">
        <f>+'[2]Position Change'!L37</f>
        <v>-355.25774644466367</v>
      </c>
      <c r="L35" s="51">
        <f>+'[2]Position Change'!M37</f>
        <v>966715.35186279123</v>
      </c>
    </row>
    <row r="36" spans="1:12" x14ac:dyDescent="0.2">
      <c r="A36" s="136" t="str">
        <f>+'[2]Position Change'!A38</f>
        <v>Tim Belden</v>
      </c>
      <c r="B36" s="25">
        <f>+'[2]Position Change'!C38</f>
        <v>-11.296298616237436</v>
      </c>
      <c r="C36" s="50">
        <f>+'[2]Position Change'!D38</f>
        <v>-11.889049790936781</v>
      </c>
      <c r="D36" s="65">
        <f>+'[2]Position Change'!E38</f>
        <v>-23.185348407174217</v>
      </c>
      <c r="E36" s="50">
        <f>+'[2]Position Change'!F38</f>
        <v>-101.17195760933045</v>
      </c>
      <c r="F36" s="27">
        <f>+'[2]Position Change'!G38</f>
        <v>-28.982587534050438</v>
      </c>
      <c r="G36" s="50">
        <f>+'[2]Position Change'!H38</f>
        <v>11.311414223684551</v>
      </c>
      <c r="H36" s="50">
        <f>+'[2]Position Change'!I38</f>
        <v>59.317015516416177</v>
      </c>
      <c r="I36" s="50">
        <f>+'[2]Position Change'!J38</f>
        <v>10.601317192616989</v>
      </c>
      <c r="J36" s="50">
        <f>+'[2]Position Change'!K38</f>
        <v>18.361898966662089</v>
      </c>
      <c r="K36" s="27">
        <f>+'[2]Position Change'!L38</f>
        <v>99.591645899379813</v>
      </c>
      <c r="L36" s="51">
        <f>+'[2]Position Change'!M38</f>
        <v>-53.748247651175298</v>
      </c>
    </row>
    <row r="37" spans="1:12" x14ac:dyDescent="0.2">
      <c r="A37" s="136" t="str">
        <f>+'[2]Position Change'!A39</f>
        <v>Chris Mallory</v>
      </c>
      <c r="B37" s="25">
        <f>+'[2]Position Change'!C39</f>
        <v>1.1653359697720589</v>
      </c>
      <c r="C37" s="50">
        <f>+'[2]Position Change'!D39</f>
        <v>-2.5945938652075711</v>
      </c>
      <c r="D37" s="65">
        <f>+'[2]Position Change'!E39</f>
        <v>-1.4292578954355122</v>
      </c>
      <c r="E37" s="50">
        <f>+'[2]Position Change'!F39</f>
        <v>-10.253291635881226</v>
      </c>
      <c r="F37" s="27">
        <f>+'[2]Position Change'!G39</f>
        <v>0</v>
      </c>
      <c r="G37" s="50">
        <f>+'[2]Position Change'!H39</f>
        <v>0</v>
      </c>
      <c r="H37" s="50">
        <f>+'[2]Position Change'!I39</f>
        <v>0</v>
      </c>
      <c r="I37" s="50">
        <f>+'[2]Position Change'!J39</f>
        <v>0</v>
      </c>
      <c r="J37" s="50">
        <f>+'[2]Position Change'!K39</f>
        <v>0</v>
      </c>
      <c r="K37" s="27">
        <f>+'[2]Position Change'!L39</f>
        <v>0</v>
      </c>
      <c r="L37" s="51">
        <f>+'[2]Position Change'!M39</f>
        <v>-11.682549531316738</v>
      </c>
    </row>
    <row r="38" spans="1:12" x14ac:dyDescent="0.2">
      <c r="A38" s="136" t="str">
        <f>+'[2]Position Change'!A40</f>
        <v>Sean Crandall, Diana Scholtes</v>
      </c>
      <c r="B38" s="25">
        <f>+'[2]Position Change'!C40</f>
        <v>-25142.81794088606</v>
      </c>
      <c r="C38" s="50">
        <f>+'[2]Position Change'!D40</f>
        <v>-112.05623688533609</v>
      </c>
      <c r="D38" s="65">
        <f>+'[2]Position Change'!E40</f>
        <v>-25254.874177771395</v>
      </c>
      <c r="E38" s="50">
        <f>+'[2]Position Change'!F40</f>
        <v>-16.006752059387509</v>
      </c>
      <c r="F38" s="27">
        <f>+'[2]Position Change'!G40</f>
        <v>0</v>
      </c>
      <c r="G38" s="50">
        <f>+'[2]Position Change'!H40</f>
        <v>0</v>
      </c>
      <c r="H38" s="50">
        <f>+'[2]Position Change'!I40</f>
        <v>0</v>
      </c>
      <c r="I38" s="50">
        <f>+'[2]Position Change'!J40</f>
        <v>0</v>
      </c>
      <c r="J38" s="50">
        <f>+'[2]Position Change'!K40</f>
        <v>0</v>
      </c>
      <c r="K38" s="27">
        <f>+'[2]Position Change'!L40</f>
        <v>0</v>
      </c>
      <c r="L38" s="51">
        <f>+'[2]Position Change'!M40</f>
        <v>-25270.880929830782</v>
      </c>
    </row>
    <row r="39" spans="1:12" x14ac:dyDescent="0.2">
      <c r="A39" s="136" t="str">
        <f>+'[2]Position Change'!A41</f>
        <v>Tom Alonso, Mark Fischer</v>
      </c>
      <c r="B39" s="25">
        <f>+'[2]Position Change'!C41</f>
        <v>38582.253260864774</v>
      </c>
      <c r="C39" s="50">
        <f>+'[2]Position Change'!D41</f>
        <v>19921.07423741254</v>
      </c>
      <c r="D39" s="65">
        <f>+'[2]Position Change'!E41</f>
        <v>58503.327498277315</v>
      </c>
      <c r="E39" s="50">
        <f>+'[2]Position Change'!F41</f>
        <v>10318.258707046152</v>
      </c>
      <c r="F39" s="27">
        <f>+'[2]Position Change'!G41</f>
        <v>0</v>
      </c>
      <c r="G39" s="50">
        <f>+'[2]Position Change'!H41</f>
        <v>0</v>
      </c>
      <c r="H39" s="50">
        <f>+'[2]Position Change'!I41</f>
        <v>0</v>
      </c>
      <c r="I39" s="50">
        <f>+'[2]Position Change'!J41</f>
        <v>0</v>
      </c>
      <c r="J39" s="50">
        <f>+'[2]Position Change'!K41</f>
        <v>0</v>
      </c>
      <c r="K39" s="27">
        <f>+'[2]Position Change'!L41</f>
        <v>0</v>
      </c>
      <c r="L39" s="51">
        <f>+'[2]Position Change'!M41</f>
        <v>68821.58620532346</v>
      </c>
    </row>
    <row r="40" spans="1:12" ht="12" thickBot="1" x14ac:dyDescent="0.25">
      <c r="A40" s="136" t="str">
        <f>+'[2]Position Change'!A42</f>
        <v>Chris Foster</v>
      </c>
      <c r="B40" s="25">
        <f>+'[2]Position Change'!C42</f>
        <v>-2.3685380620145224</v>
      </c>
      <c r="C40" s="50">
        <f>+'[2]Position Change'!D42</f>
        <v>-1.0995099556525929</v>
      </c>
      <c r="D40" s="65">
        <f>+'[2]Position Change'!E42</f>
        <v>-3.4680480176671153</v>
      </c>
      <c r="E40" s="50">
        <f>+'[2]Position Change'!F42</f>
        <v>-23.730790885284293</v>
      </c>
      <c r="F40" s="27">
        <f>+'[2]Position Change'!G42</f>
        <v>-33.747420332830188</v>
      </c>
      <c r="G40" s="50">
        <f>+'[2]Position Change'!H42</f>
        <v>-6.4662481807613403</v>
      </c>
      <c r="H40" s="50">
        <f>+'[2]Position Change'!I42</f>
        <v>-8.8723349514211804</v>
      </c>
      <c r="I40" s="50">
        <f>+'[2]Position Change'!J42</f>
        <v>-8.5759311907704614</v>
      </c>
      <c r="J40" s="50">
        <f>+'[2]Position Change'!K42</f>
        <v>0</v>
      </c>
      <c r="K40" s="27">
        <f>+'[2]Position Change'!L42</f>
        <v>-23.914514322952982</v>
      </c>
      <c r="L40" s="51">
        <f>+'[2]Position Change'!M42</f>
        <v>-84.860773558734579</v>
      </c>
    </row>
    <row r="41" spans="1:12" ht="12" thickBot="1" x14ac:dyDescent="0.25">
      <c r="A41" s="148" t="str">
        <f>+'[2]Position Change'!A43</f>
        <v>Total West Position Change - MWH</v>
      </c>
      <c r="B41" s="55">
        <f>+'[2]Position Change'!C43</f>
        <v>22157.146503922657</v>
      </c>
      <c r="C41" s="125">
        <f>+'[2]Position Change'!D43</f>
        <v>116119.40549492651</v>
      </c>
      <c r="D41" s="149">
        <f>+'[2]Position Change'!E43</f>
        <v>138276.55199884917</v>
      </c>
      <c r="E41" s="125">
        <f>+'[2]Position Change'!F43</f>
        <v>133209.31879939095</v>
      </c>
      <c r="F41" s="150">
        <f>+'[2]Position Change'!G43</f>
        <v>759246.28936698183</v>
      </c>
      <c r="G41" s="125">
        <f>+'[2]Position Change'!H43</f>
        <v>-299.98050588138136</v>
      </c>
      <c r="H41" s="125">
        <f>+'[2]Position Change'!I43</f>
        <v>-1061.3981730058786</v>
      </c>
      <c r="I41" s="125">
        <f>+'[2]Position Change'!J43</f>
        <v>34.565455612044019</v>
      </c>
      <c r="J41" s="125">
        <f>+'[2]Position Change'!K43</f>
        <v>12.425116806997629</v>
      </c>
      <c r="K41" s="150">
        <f>+'[2]Position Change'!L43</f>
        <v>-1314.3881064682184</v>
      </c>
      <c r="L41" s="127">
        <f>+'[2]Position Change'!M43</f>
        <v>1029417.7720587536</v>
      </c>
    </row>
    <row r="42" spans="1:12" x14ac:dyDescent="0.2">
      <c r="A42" s="136"/>
      <c r="B42" s="50"/>
    </row>
    <row r="43" spans="1:12" x14ac:dyDescent="0.2">
      <c r="A43" s="136"/>
    </row>
    <row r="44" spans="1:12" x14ac:dyDescent="0.2">
      <c r="A44" s="136"/>
    </row>
    <row r="45" spans="1:12" x14ac:dyDescent="0.2">
      <c r="A45" s="136"/>
    </row>
    <row r="46" spans="1:12" x14ac:dyDescent="0.2">
      <c r="A46" s="136"/>
    </row>
    <row r="47" spans="1:12" x14ac:dyDescent="0.2">
      <c r="A47" s="136"/>
    </row>
    <row r="48" spans="1:12" x14ac:dyDescent="0.2">
      <c r="A48" s="136"/>
    </row>
    <row r="49" spans="1:1" x14ac:dyDescent="0.2">
      <c r="A49" s="136"/>
    </row>
    <row r="50" spans="1:1" x14ac:dyDescent="0.2">
      <c r="A50" s="136"/>
    </row>
    <row r="51" spans="1:1" x14ac:dyDescent="0.2">
      <c r="A51" s="136"/>
    </row>
    <row r="52" spans="1:1" x14ac:dyDescent="0.2">
      <c r="A52" s="136"/>
    </row>
    <row r="53" spans="1:1" x14ac:dyDescent="0.2">
      <c r="A53" s="136"/>
    </row>
    <row r="54" spans="1:1" x14ac:dyDescent="0.2">
      <c r="A54" s="136"/>
    </row>
    <row r="55" spans="1:1" x14ac:dyDescent="0.2">
      <c r="A55" s="136"/>
    </row>
    <row r="56" spans="1:1" x14ac:dyDescent="0.2">
      <c r="A56" s="136"/>
    </row>
    <row r="57" spans="1:1" x14ac:dyDescent="0.2">
      <c r="A57" s="136"/>
    </row>
    <row r="58" spans="1:1" x14ac:dyDescent="0.2">
      <c r="A58" s="136"/>
    </row>
    <row r="59" spans="1:1" x14ac:dyDescent="0.2">
      <c r="A59" s="136"/>
    </row>
    <row r="60" spans="1:1" x14ac:dyDescent="0.2">
      <c r="A60" s="136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Felienne</cp:lastModifiedBy>
  <dcterms:created xsi:type="dcterms:W3CDTF">2001-11-12T23:03:32Z</dcterms:created>
  <dcterms:modified xsi:type="dcterms:W3CDTF">2014-09-05T10:00:43Z</dcterms:modified>
</cp:coreProperties>
</file>