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20" windowWidth="14220" windowHeight="8325"/>
  </bookViews>
  <sheets>
    <sheet name="PHYS_ByPoint" sheetId="4" r:id="rId1"/>
    <sheet name="PHYS_ByDate" sheetId="1" r:id="rId2"/>
    <sheet name="DATA" sheetId="5" r:id="rId3"/>
  </sheets>
  <definedNames>
    <definedName name="_xlnm._FilterDatabase" localSheetId="2" hidden="1">DATA!$A$1:$H$243</definedName>
    <definedName name="_xlnm.Print_Area" localSheetId="2">DATA!$1:$1048576</definedName>
  </definedNames>
  <calcPr calcId="152511" fullCalcOnLoad="1"/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</calcChain>
</file>

<file path=xl/sharedStrings.xml><?xml version="1.0" encoding="utf-8"?>
<sst xmlns="http://schemas.openxmlformats.org/spreadsheetml/2006/main" count="161" uniqueCount="30">
  <si>
    <t>COUNTERPARTY</t>
  </si>
  <si>
    <t>Flow Date</t>
  </si>
  <si>
    <t>Location</t>
  </si>
  <si>
    <t>Trade Date</t>
  </si>
  <si>
    <t>Daily QTY</t>
  </si>
  <si>
    <t>TOTAL QTY</t>
  </si>
  <si>
    <t>SOCAL</t>
  </si>
  <si>
    <t>Fixed Price</t>
  </si>
  <si>
    <t>ROCKIES</t>
  </si>
  <si>
    <t>WACOG</t>
  </si>
  <si>
    <t>VOLUME</t>
  </si>
  <si>
    <t>Price</t>
  </si>
  <si>
    <t>Total $</t>
  </si>
  <si>
    <t>PERMIAN</t>
  </si>
  <si>
    <t>MALIN</t>
  </si>
  <si>
    <t>Aquila Energy Marketing Corporation</t>
  </si>
  <si>
    <t>Duke Energy Trading and Marketing, L.L.C.</t>
  </si>
  <si>
    <t>Reliant Energy Services, Inc.</t>
  </si>
  <si>
    <t>Enserco Energy, Inc.</t>
  </si>
  <si>
    <t>Coral Energy Resources, L.P.</t>
  </si>
  <si>
    <t>Cinergy Marketing &amp; Trading, LLC</t>
  </si>
  <si>
    <t>SAN JUAN</t>
  </si>
  <si>
    <t>Cook Inlet</t>
  </si>
  <si>
    <t>Giant Refining</t>
  </si>
  <si>
    <t>USGT/Aquila, L.P.</t>
  </si>
  <si>
    <t>Arizona Public Service Company</t>
  </si>
  <si>
    <t>Southern Company Energy Marketing, L.P.</t>
  </si>
  <si>
    <t>e prime, inc.</t>
  </si>
  <si>
    <t>BP Energy Company</t>
  </si>
  <si>
    <t>Avista Energy,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</si>
</sst>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* #,##0.000_);_(* \(#,##0.000\);_(* &quot;-&quot;??_);_(@_)"/>
    <numFmt numFmtId="168" formatCode="_(* #,##0.0000_);_(* \(#,##0.0000\);_(* &quot;-&quot;??_);_(@_)"/>
    <numFmt numFmtId="179" formatCode="m/d/yy\ h:mm\ AM/PM"/>
  </numFmts>
  <fonts count="5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165" fontId="2" fillId="0" borderId="0" xfId="1" applyNumberFormat="1" applyFont="1" applyAlignment="1">
      <alignment horizontal="center"/>
    </xf>
    <xf numFmtId="165" fontId="0" fillId="0" borderId="0" xfId="1" applyNumberFormat="1" applyFont="1"/>
    <xf numFmtId="14" fontId="2" fillId="0" borderId="0" xfId="0" applyNumberFormat="1" applyFont="1" applyAlignment="1">
      <alignment horizontal="center"/>
    </xf>
    <xf numFmtId="0" fontId="0" fillId="0" borderId="0" xfId="0" applyBorder="1"/>
    <xf numFmtId="167" fontId="2" fillId="0" borderId="0" xfId="1" applyNumberFormat="1" applyFont="1" applyAlignment="1">
      <alignment horizontal="center"/>
    </xf>
    <xf numFmtId="165" fontId="0" fillId="0" borderId="0" xfId="0" applyNumberFormat="1"/>
    <xf numFmtId="0" fontId="3" fillId="0" borderId="0" xfId="0" applyFont="1"/>
    <xf numFmtId="165" fontId="0" fillId="0" borderId="0" xfId="1" applyNumberFormat="1" applyFont="1" applyBorder="1"/>
    <xf numFmtId="167" fontId="2" fillId="0" borderId="0" xfId="1" applyNumberFormat="1" applyFont="1" applyBorder="1" applyAlignment="1">
      <alignment horizontal="center"/>
    </xf>
    <xf numFmtId="168" fontId="2" fillId="0" borderId="0" xfId="1" applyNumberFormat="1" applyFont="1" applyAlignment="1">
      <alignment horizontal="center"/>
    </xf>
    <xf numFmtId="0" fontId="0" fillId="0" borderId="1" xfId="0" applyBorder="1"/>
    <xf numFmtId="165" fontId="0" fillId="0" borderId="1" xfId="1" applyNumberFormat="1" applyFont="1" applyBorder="1"/>
    <xf numFmtId="0" fontId="4" fillId="0" borderId="0" xfId="0" applyFont="1" applyAlignment="1">
      <alignment horizontal="center"/>
    </xf>
    <xf numFmtId="44" fontId="4" fillId="0" borderId="0" xfId="2" applyFont="1" applyFill="1"/>
    <xf numFmtId="179" fontId="2" fillId="0" borderId="0" xfId="0" applyNumberFormat="1" applyFont="1" applyAlignment="1">
      <alignment horizontal="center"/>
    </xf>
    <xf numFmtId="179" fontId="0" fillId="0" borderId="0" xfId="0" applyNumberFormat="1"/>
    <xf numFmtId="17" fontId="0" fillId="0" borderId="0" xfId="0" applyNumberFormat="1"/>
    <xf numFmtId="17" fontId="0" fillId="0" borderId="1" xfId="0" applyNumberFormat="1" applyBorder="1"/>
    <xf numFmtId="165" fontId="0" fillId="0" borderId="1" xfId="0" applyNumberFormat="1" applyBorder="1"/>
    <xf numFmtId="179" fontId="0" fillId="0" borderId="1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1"/>
  <sheetViews>
    <sheetView tabSelected="1" workbookViewId="0">
      <selection activeCell="A14" sqref="A14"/>
    </sheetView>
  </sheetViews>
  <sheetFormatPr defaultRowHeight="12.75" x14ac:dyDescent="0.2"/>
  <cols>
    <col min="1" max="1" width="36.5703125" bestFit="1" customWidth="1"/>
    <col min="2" max="2" width="16.7109375" bestFit="1" customWidth="1"/>
    <col min="3" max="3" width="10.140625" bestFit="1" customWidth="1"/>
    <col min="4" max="4" width="16.42578125" bestFit="1" customWidth="1"/>
    <col min="5" max="5" width="11" bestFit="1" customWidth="1"/>
    <col min="6" max="7" width="12.5703125" bestFit="1" customWidth="1"/>
    <col min="8" max="8" width="5.42578125" customWidth="1"/>
    <col min="9" max="9" width="11.28515625" bestFit="1" customWidth="1"/>
    <col min="11" max="11" width="14.85546875" bestFit="1" customWidth="1"/>
    <col min="12" max="12" width="10.28515625" customWidth="1"/>
  </cols>
  <sheetData>
    <row r="1" spans="1:11" x14ac:dyDescent="0.2">
      <c r="A1" s="1" t="s">
        <v>0</v>
      </c>
      <c r="B1" s="5" t="s">
        <v>3</v>
      </c>
      <c r="C1" s="2" t="s">
        <v>1</v>
      </c>
      <c r="D1" s="1" t="s">
        <v>2</v>
      </c>
      <c r="E1" s="3" t="s">
        <v>4</v>
      </c>
      <c r="F1" s="3" t="s">
        <v>5</v>
      </c>
      <c r="G1" s="7" t="s">
        <v>7</v>
      </c>
      <c r="H1" s="11"/>
      <c r="I1" s="10" t="s">
        <v>10</v>
      </c>
      <c r="J1" s="6" t="s">
        <v>11</v>
      </c>
      <c r="K1" s="6" t="s">
        <v>12</v>
      </c>
    </row>
    <row r="2" spans="1:11" x14ac:dyDescent="0.2">
      <c r="A2" t="s">
        <v>16</v>
      </c>
      <c r="B2" s="18">
        <v>36882.410694444443</v>
      </c>
      <c r="C2" s="19">
        <v>36526</v>
      </c>
      <c r="D2" t="s">
        <v>14</v>
      </c>
      <c r="E2" s="4">
        <v>-5000</v>
      </c>
      <c r="F2" s="4">
        <v>-155000</v>
      </c>
      <c r="G2">
        <v>15.18</v>
      </c>
      <c r="I2" s="8">
        <v>155000</v>
      </c>
      <c r="J2">
        <v>15.18</v>
      </c>
      <c r="K2" s="8">
        <v>2352900</v>
      </c>
    </row>
    <row r="3" spans="1:11" x14ac:dyDescent="0.2">
      <c r="A3" t="s">
        <v>17</v>
      </c>
      <c r="B3" s="18">
        <v>36882.448912037034</v>
      </c>
      <c r="C3" s="19">
        <v>36526</v>
      </c>
      <c r="D3" t="s">
        <v>14</v>
      </c>
      <c r="E3" s="4">
        <v>-5000</v>
      </c>
      <c r="F3" s="4">
        <v>-155000</v>
      </c>
      <c r="G3">
        <v>15.55</v>
      </c>
      <c r="I3" s="8">
        <v>155000</v>
      </c>
      <c r="J3">
        <v>15.55</v>
      </c>
      <c r="K3" s="8">
        <v>2410250</v>
      </c>
    </row>
    <row r="4" spans="1:11" s="13" customFormat="1" ht="13.5" thickBot="1" x14ac:dyDescent="0.25">
      <c r="A4" s="13" t="s">
        <v>28</v>
      </c>
      <c r="B4" s="22">
        <v>36886.475370370368</v>
      </c>
      <c r="C4" s="20">
        <v>36526</v>
      </c>
      <c r="D4" s="13" t="s">
        <v>14</v>
      </c>
      <c r="E4" s="14">
        <v>-5000</v>
      </c>
      <c r="F4" s="14">
        <v>-155000</v>
      </c>
      <c r="G4" s="13">
        <v>15.1</v>
      </c>
      <c r="I4" s="21">
        <v>155000</v>
      </c>
      <c r="J4" s="13">
        <v>15.1</v>
      </c>
      <c r="K4" s="21">
        <v>2340500</v>
      </c>
    </row>
    <row r="5" spans="1:11" x14ac:dyDescent="0.2">
      <c r="A5" s="15" t="s">
        <v>9</v>
      </c>
      <c r="B5" s="16">
        <v>15.276666666666667</v>
      </c>
      <c r="C5" s="19"/>
      <c r="E5" s="4"/>
      <c r="F5" s="4">
        <v>-465000</v>
      </c>
      <c r="I5" s="8">
        <v>465000</v>
      </c>
      <c r="K5" s="4">
        <v>7103650</v>
      </c>
    </row>
    <row r="6" spans="1:11" x14ac:dyDescent="0.2">
      <c r="B6" s="18"/>
      <c r="C6" s="19"/>
      <c r="E6" s="4"/>
      <c r="F6" s="4"/>
      <c r="I6" s="8"/>
      <c r="K6" s="8"/>
    </row>
    <row r="7" spans="1:11" x14ac:dyDescent="0.2">
      <c r="A7" t="s">
        <v>22</v>
      </c>
      <c r="B7" s="18">
        <v>36882.410694444443</v>
      </c>
      <c r="C7" s="19">
        <v>36526</v>
      </c>
      <c r="D7" t="s">
        <v>13</v>
      </c>
      <c r="E7" s="4">
        <v>-10404</v>
      </c>
      <c r="F7" s="4">
        <v>-322524</v>
      </c>
      <c r="G7">
        <v>10.039999999999999</v>
      </c>
      <c r="I7" s="8">
        <v>322524</v>
      </c>
      <c r="J7">
        <v>10.039999999999999</v>
      </c>
      <c r="K7" s="8">
        <v>3238140.96</v>
      </c>
    </row>
    <row r="8" spans="1:11" x14ac:dyDescent="0.2">
      <c r="A8" t="s">
        <v>24</v>
      </c>
      <c r="B8" s="18">
        <v>36886.35019675926</v>
      </c>
      <c r="C8" s="19">
        <v>36526</v>
      </c>
      <c r="D8" t="s">
        <v>13</v>
      </c>
      <c r="E8" s="4">
        <v>5000</v>
      </c>
      <c r="F8" s="4">
        <v>155000</v>
      </c>
      <c r="G8">
        <v>10.145</v>
      </c>
      <c r="I8" s="8">
        <v>155000</v>
      </c>
      <c r="J8">
        <v>10.145</v>
      </c>
      <c r="K8" s="8">
        <v>1572475</v>
      </c>
    </row>
    <row r="9" spans="1:11" s="13" customFormat="1" ht="13.5" thickBot="1" x14ac:dyDescent="0.25">
      <c r="A9" s="13" t="s">
        <v>25</v>
      </c>
      <c r="B9" s="22">
        <v>36886.360474537039</v>
      </c>
      <c r="C9" s="20">
        <v>36526</v>
      </c>
      <c r="D9" s="13" t="s">
        <v>13</v>
      </c>
      <c r="E9" s="14">
        <v>5000</v>
      </c>
      <c r="F9" s="14">
        <v>155000</v>
      </c>
      <c r="G9" s="13">
        <v>10.055</v>
      </c>
      <c r="I9" s="21">
        <v>155000</v>
      </c>
      <c r="J9" s="13">
        <v>10.055</v>
      </c>
      <c r="K9" s="21">
        <v>1558525</v>
      </c>
    </row>
    <row r="10" spans="1:11" x14ac:dyDescent="0.2">
      <c r="A10" s="15" t="s">
        <v>9</v>
      </c>
      <c r="B10" s="16">
        <v>10.069405998823758</v>
      </c>
      <c r="C10" s="19"/>
      <c r="E10" s="4"/>
      <c r="F10" s="4">
        <v>-12524</v>
      </c>
      <c r="I10" s="8">
        <v>632524</v>
      </c>
      <c r="K10" s="4">
        <v>6369140.959999999</v>
      </c>
    </row>
    <row r="11" spans="1:11" x14ac:dyDescent="0.2">
      <c r="B11" s="18"/>
      <c r="C11" s="19"/>
      <c r="E11" s="4"/>
      <c r="F11" s="4"/>
      <c r="I11" s="8"/>
      <c r="K11" s="8"/>
    </row>
    <row r="12" spans="1:11" x14ac:dyDescent="0.2">
      <c r="A12" t="s">
        <v>20</v>
      </c>
      <c r="B12" s="18">
        <v>36882.360949074071</v>
      </c>
      <c r="C12" s="19">
        <v>36526</v>
      </c>
      <c r="D12" t="s">
        <v>8</v>
      </c>
      <c r="E12" s="4">
        <v>-5000</v>
      </c>
      <c r="F12" s="4">
        <v>-155000</v>
      </c>
      <c r="G12">
        <v>9.1850000000000005</v>
      </c>
      <c r="I12" s="8">
        <v>155000</v>
      </c>
      <c r="J12">
        <v>9.1850000000000005</v>
      </c>
      <c r="K12" s="8">
        <v>1423675</v>
      </c>
    </row>
    <row r="13" spans="1:11" x14ac:dyDescent="0.2">
      <c r="A13" t="s">
        <v>19</v>
      </c>
      <c r="B13" s="18">
        <v>36882.428055555552</v>
      </c>
      <c r="C13" s="19">
        <v>36526</v>
      </c>
      <c r="D13" t="s">
        <v>8</v>
      </c>
      <c r="E13" s="4">
        <v>-5000</v>
      </c>
      <c r="F13" s="4">
        <v>-155000</v>
      </c>
      <c r="G13">
        <v>8.9849999999999994</v>
      </c>
      <c r="I13" s="8">
        <v>155000</v>
      </c>
      <c r="J13">
        <v>8.9849999999999994</v>
      </c>
      <c r="K13" s="8">
        <v>1392675</v>
      </c>
    </row>
    <row r="14" spans="1:11" x14ac:dyDescent="0.2">
      <c r="A14" t="s">
        <v>20</v>
      </c>
      <c r="B14" s="18">
        <v>36882.476805555554</v>
      </c>
      <c r="C14" s="19">
        <v>36526</v>
      </c>
      <c r="D14" t="s">
        <v>8</v>
      </c>
      <c r="E14" s="4">
        <v>-5000</v>
      </c>
      <c r="F14" s="4">
        <v>-155000</v>
      </c>
      <c r="G14">
        <v>8.94</v>
      </c>
      <c r="I14" s="8">
        <v>155000</v>
      </c>
      <c r="J14">
        <v>8.94</v>
      </c>
      <c r="K14" s="8">
        <v>1385700</v>
      </c>
    </row>
    <row r="15" spans="1:11" x14ac:dyDescent="0.2">
      <c r="A15" t="s">
        <v>20</v>
      </c>
      <c r="B15" s="18">
        <v>36882.479328703703</v>
      </c>
      <c r="C15" s="19">
        <v>36526</v>
      </c>
      <c r="D15" t="s">
        <v>8</v>
      </c>
      <c r="E15" s="4">
        <v>-5000</v>
      </c>
      <c r="F15" s="4">
        <v>-155000</v>
      </c>
      <c r="G15">
        <v>8.9250000000000007</v>
      </c>
      <c r="I15" s="8">
        <v>155000</v>
      </c>
      <c r="J15">
        <v>8.9250000000000007</v>
      </c>
      <c r="K15" s="8">
        <v>1383375</v>
      </c>
    </row>
    <row r="16" spans="1:11" x14ac:dyDescent="0.2">
      <c r="A16" t="s">
        <v>20</v>
      </c>
      <c r="B16" s="18">
        <v>36882.480821759258</v>
      </c>
      <c r="C16" s="19">
        <v>36526</v>
      </c>
      <c r="D16" t="s">
        <v>8</v>
      </c>
      <c r="E16" s="4">
        <v>-5000</v>
      </c>
      <c r="F16" s="4">
        <v>-155000</v>
      </c>
      <c r="G16">
        <v>8.91</v>
      </c>
      <c r="I16" s="8">
        <v>155000</v>
      </c>
      <c r="J16">
        <v>8.91</v>
      </c>
      <c r="K16" s="8">
        <v>1381050</v>
      </c>
    </row>
    <row r="17" spans="1:11" x14ac:dyDescent="0.2">
      <c r="A17" t="s">
        <v>26</v>
      </c>
      <c r="B17" s="18">
        <v>36886.368368055555</v>
      </c>
      <c r="C17" s="19">
        <v>36526</v>
      </c>
      <c r="D17" t="s">
        <v>8</v>
      </c>
      <c r="E17" s="4">
        <v>-5000</v>
      </c>
      <c r="F17" s="4">
        <v>-155000</v>
      </c>
      <c r="G17">
        <v>8.8949999999999996</v>
      </c>
      <c r="I17" s="8">
        <v>155000</v>
      </c>
      <c r="J17">
        <v>8.8949999999999996</v>
      </c>
      <c r="K17" s="8">
        <v>1378725</v>
      </c>
    </row>
    <row r="18" spans="1:11" x14ac:dyDescent="0.2">
      <c r="A18" t="s">
        <v>18</v>
      </c>
      <c r="B18" s="18">
        <v>36886.495034722226</v>
      </c>
      <c r="C18" s="19">
        <v>36526</v>
      </c>
      <c r="D18" t="s">
        <v>8</v>
      </c>
      <c r="E18" s="4">
        <v>-5000</v>
      </c>
      <c r="F18" s="4">
        <v>-155000</v>
      </c>
      <c r="G18">
        <v>8.7349999999999994</v>
      </c>
      <c r="I18" s="8">
        <v>155000</v>
      </c>
      <c r="J18">
        <v>8.7349999999999994</v>
      </c>
      <c r="K18" s="8">
        <v>1353925</v>
      </c>
    </row>
    <row r="19" spans="1:11" s="13" customFormat="1" ht="13.5" thickBot="1" x14ac:dyDescent="0.25">
      <c r="A19" s="13" t="s">
        <v>29</v>
      </c>
      <c r="B19" s="22">
        <v>36886.569872685184</v>
      </c>
      <c r="C19" s="20">
        <v>36526</v>
      </c>
      <c r="D19" s="13" t="s">
        <v>8</v>
      </c>
      <c r="E19" s="14">
        <v>-5000</v>
      </c>
      <c r="F19" s="14">
        <v>-155000</v>
      </c>
      <c r="G19" s="13">
        <v>8.74</v>
      </c>
      <c r="I19" s="21">
        <v>155000</v>
      </c>
      <c r="J19" s="13">
        <v>8.74</v>
      </c>
      <c r="K19" s="21">
        <v>1354700</v>
      </c>
    </row>
    <row r="20" spans="1:11" x14ac:dyDescent="0.2">
      <c r="A20" s="15" t="s">
        <v>9</v>
      </c>
      <c r="B20" s="16">
        <v>8.9143749999999997</v>
      </c>
      <c r="C20" s="19"/>
      <c r="E20" s="4"/>
      <c r="F20" s="4">
        <v>-1240000</v>
      </c>
      <c r="I20" s="8">
        <v>1240000</v>
      </c>
      <c r="K20" s="8">
        <v>11053825</v>
      </c>
    </row>
    <row r="21" spans="1:11" x14ac:dyDescent="0.2">
      <c r="B21" s="18"/>
      <c r="C21" s="19"/>
      <c r="E21" s="4"/>
      <c r="F21" s="4"/>
      <c r="I21" s="8"/>
      <c r="K21" s="8"/>
    </row>
    <row r="22" spans="1:11" x14ac:dyDescent="0.2">
      <c r="A22" t="s">
        <v>23</v>
      </c>
      <c r="B22" s="18">
        <v>36882.490578703706</v>
      </c>
      <c r="C22" s="19">
        <v>36526</v>
      </c>
      <c r="D22" t="s">
        <v>21</v>
      </c>
      <c r="E22" s="4">
        <v>-410</v>
      </c>
      <c r="F22" s="4">
        <v>-12710</v>
      </c>
      <c r="G22">
        <v>9.01</v>
      </c>
      <c r="I22" s="8">
        <v>12710</v>
      </c>
      <c r="J22">
        <v>9.01</v>
      </c>
      <c r="K22" s="8">
        <v>114517.1</v>
      </c>
    </row>
    <row r="23" spans="1:11" x14ac:dyDescent="0.2">
      <c r="A23" t="s">
        <v>26</v>
      </c>
      <c r="B23" s="18">
        <v>36886.387118055558</v>
      </c>
      <c r="C23" s="19">
        <v>36526</v>
      </c>
      <c r="D23" t="s">
        <v>21</v>
      </c>
      <c r="E23" s="4">
        <v>-5000</v>
      </c>
      <c r="F23" s="4">
        <v>-155000</v>
      </c>
      <c r="G23">
        <v>8.8000000000000007</v>
      </c>
      <c r="I23" s="8">
        <v>155000</v>
      </c>
      <c r="J23">
        <v>8.8000000000000007</v>
      </c>
      <c r="K23" s="8">
        <v>1364000</v>
      </c>
    </row>
    <row r="24" spans="1:11" x14ac:dyDescent="0.2">
      <c r="A24" t="s">
        <v>27</v>
      </c>
      <c r="B24" s="18">
        <v>36886.432083333333</v>
      </c>
      <c r="C24" s="19">
        <v>36526</v>
      </c>
      <c r="D24" t="s">
        <v>21</v>
      </c>
      <c r="E24" s="4">
        <v>-5000</v>
      </c>
      <c r="F24" s="4">
        <v>-155000</v>
      </c>
      <c r="G24">
        <v>8.82</v>
      </c>
      <c r="I24" s="8">
        <v>155000</v>
      </c>
      <c r="J24">
        <v>8.82</v>
      </c>
      <c r="K24" s="8">
        <v>1367100</v>
      </c>
    </row>
    <row r="25" spans="1:11" s="13" customFormat="1" ht="13.5" thickBot="1" x14ac:dyDescent="0.25">
      <c r="A25" s="13" t="s">
        <v>27</v>
      </c>
      <c r="B25" s="22">
        <v>36886.432291666664</v>
      </c>
      <c r="C25" s="20">
        <v>36526</v>
      </c>
      <c r="D25" s="13" t="s">
        <v>21</v>
      </c>
      <c r="E25" s="14">
        <v>-5000</v>
      </c>
      <c r="F25" s="14">
        <v>-155000</v>
      </c>
      <c r="G25" s="13">
        <v>8.82</v>
      </c>
      <c r="I25" s="21">
        <v>155000</v>
      </c>
      <c r="J25" s="13">
        <v>8.82</v>
      </c>
      <c r="K25" s="21">
        <v>1367100</v>
      </c>
    </row>
    <row r="26" spans="1:11" x14ac:dyDescent="0.2">
      <c r="A26" s="15" t="s">
        <v>9</v>
      </c>
      <c r="B26" s="16">
        <v>8.8185658663205704</v>
      </c>
      <c r="C26" s="19"/>
      <c r="E26" s="4"/>
      <c r="F26" s="4">
        <v>-477710</v>
      </c>
      <c r="I26" s="8">
        <v>477710</v>
      </c>
      <c r="K26" s="8">
        <v>4212717.0999999996</v>
      </c>
    </row>
    <row r="27" spans="1:11" x14ac:dyDescent="0.2">
      <c r="B27" s="18"/>
      <c r="C27" s="19"/>
      <c r="E27" s="4"/>
      <c r="F27" s="4"/>
      <c r="I27" s="8"/>
      <c r="K27" s="8"/>
    </row>
    <row r="28" spans="1:11" x14ac:dyDescent="0.2">
      <c r="A28" t="s">
        <v>15</v>
      </c>
      <c r="B28" s="18">
        <v>36882.356724537036</v>
      </c>
      <c r="C28" s="19">
        <v>36526</v>
      </c>
      <c r="D28" t="s">
        <v>6</v>
      </c>
      <c r="E28" s="4">
        <v>-5000</v>
      </c>
      <c r="F28" s="4">
        <v>-155000</v>
      </c>
      <c r="G28">
        <v>17.48</v>
      </c>
      <c r="I28" s="8">
        <v>155000</v>
      </c>
      <c r="J28">
        <v>17.48</v>
      </c>
      <c r="K28" s="8">
        <v>2709400</v>
      </c>
    </row>
    <row r="29" spans="1:11" x14ac:dyDescent="0.2">
      <c r="A29" t="s">
        <v>15</v>
      </c>
      <c r="B29" s="18">
        <v>36882.410567129627</v>
      </c>
      <c r="C29" s="19">
        <v>36526</v>
      </c>
      <c r="D29" t="s">
        <v>6</v>
      </c>
      <c r="E29" s="4">
        <v>-5000</v>
      </c>
      <c r="F29" s="4">
        <v>-155000</v>
      </c>
      <c r="G29">
        <v>17.73</v>
      </c>
      <c r="I29" s="8">
        <v>155000</v>
      </c>
      <c r="J29">
        <v>17.73</v>
      </c>
      <c r="K29" s="8">
        <v>2748150</v>
      </c>
    </row>
    <row r="30" spans="1:11" x14ac:dyDescent="0.2">
      <c r="A30" t="s">
        <v>15</v>
      </c>
      <c r="B30" s="18">
        <v>36886.351840277777</v>
      </c>
      <c r="C30" s="19">
        <v>36526</v>
      </c>
      <c r="D30" t="s">
        <v>6</v>
      </c>
      <c r="E30" s="4">
        <v>-5000</v>
      </c>
      <c r="F30" s="4">
        <v>-155000</v>
      </c>
      <c r="G30">
        <v>17.7</v>
      </c>
      <c r="I30" s="8">
        <v>155000</v>
      </c>
      <c r="J30">
        <v>17.7</v>
      </c>
      <c r="K30" s="8">
        <v>2743500</v>
      </c>
    </row>
    <row r="31" spans="1:11" s="13" customFormat="1" ht="13.5" thickBot="1" x14ac:dyDescent="0.25">
      <c r="A31" s="13" t="s">
        <v>15</v>
      </c>
      <c r="B31" s="22">
        <v>36886.474849537037</v>
      </c>
      <c r="C31" s="20">
        <v>36526</v>
      </c>
      <c r="D31" s="13" t="s">
        <v>6</v>
      </c>
      <c r="E31" s="14">
        <v>-5000</v>
      </c>
      <c r="F31" s="14">
        <v>-155000</v>
      </c>
      <c r="G31" s="13">
        <v>17.02</v>
      </c>
      <c r="I31" s="21">
        <v>155000</v>
      </c>
      <c r="J31" s="13">
        <v>17.02</v>
      </c>
      <c r="K31" s="21">
        <v>2638100</v>
      </c>
    </row>
    <row r="32" spans="1:11" x14ac:dyDescent="0.2">
      <c r="A32" s="15" t="s">
        <v>9</v>
      </c>
      <c r="B32" s="16">
        <v>17.482500000000002</v>
      </c>
      <c r="F32" s="8">
        <v>-620000</v>
      </c>
      <c r="I32" s="8">
        <v>620000</v>
      </c>
      <c r="K32" s="8">
        <v>10839150</v>
      </c>
    </row>
    <row r="33" spans="9:9" x14ac:dyDescent="0.2">
      <c r="I33" s="8"/>
    </row>
    <row r="34" spans="9:9" x14ac:dyDescent="0.2">
      <c r="I34" s="8"/>
    </row>
    <row r="35" spans="9:9" x14ac:dyDescent="0.2">
      <c r="I35" s="8"/>
    </row>
    <row r="36" spans="9:9" x14ac:dyDescent="0.2">
      <c r="I36" s="8"/>
    </row>
    <row r="37" spans="9:9" x14ac:dyDescent="0.2">
      <c r="I37" s="8"/>
    </row>
    <row r="38" spans="9:9" x14ac:dyDescent="0.2">
      <c r="I38" s="8"/>
    </row>
    <row r="39" spans="9:9" x14ac:dyDescent="0.2">
      <c r="I39" s="8"/>
    </row>
    <row r="40" spans="9:9" x14ac:dyDescent="0.2">
      <c r="I40" s="8"/>
    </row>
    <row r="41" spans="9:9" x14ac:dyDescent="0.2">
      <c r="I41" s="8"/>
    </row>
    <row r="42" spans="9:9" x14ac:dyDescent="0.2">
      <c r="I42" s="8"/>
    </row>
    <row r="43" spans="9:9" x14ac:dyDescent="0.2">
      <c r="I43" s="8"/>
    </row>
    <row r="44" spans="9:9" x14ac:dyDescent="0.2">
      <c r="I44" s="8"/>
    </row>
    <row r="45" spans="9:9" x14ac:dyDescent="0.2">
      <c r="I45" s="8"/>
    </row>
    <row r="46" spans="9:9" x14ac:dyDescent="0.2">
      <c r="I46" s="8"/>
    </row>
    <row r="47" spans="9:9" x14ac:dyDescent="0.2">
      <c r="I47" s="8"/>
    </row>
    <row r="48" spans="9:9" x14ac:dyDescent="0.2">
      <c r="I48" s="8"/>
    </row>
    <row r="121" ht="13.5" customHeight="1" x14ac:dyDescent="0.2"/>
  </sheetData>
  <pageMargins left="0.39" right="0.4" top="1" bottom="1" header="0.5" footer="0.5"/>
  <pageSetup scale="64" fitToHeight="0" orientation="portrait" r:id="rId1"/>
  <headerFooter alignWithMargins="0">
    <oddHeader>&amp;CPHYSICAL FIXED PRICE
By Location&amp;R&amp;8&amp;D &amp;T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6"/>
  <sheetViews>
    <sheetView workbookViewId="0">
      <selection sqref="A1:IV65536"/>
    </sheetView>
  </sheetViews>
  <sheetFormatPr defaultRowHeight="12.75" x14ac:dyDescent="0.2"/>
  <cols>
    <col min="1" max="1" width="43.42578125" bestFit="1" customWidth="1"/>
    <col min="2" max="2" width="16.7109375" style="18" bestFit="1" customWidth="1"/>
    <col min="3" max="3" width="10.140625" style="19" bestFit="1" customWidth="1"/>
    <col min="4" max="4" width="16.42578125" bestFit="1" customWidth="1"/>
    <col min="5" max="5" width="11" style="4" bestFit="1" customWidth="1"/>
    <col min="6" max="6" width="12.5703125" style="4" bestFit="1" customWidth="1"/>
    <col min="7" max="7" width="12.5703125" bestFit="1" customWidth="1"/>
    <col min="8" max="8" width="48.140625" bestFit="1" customWidth="1"/>
  </cols>
  <sheetData>
    <row r="1" spans="1:7" x14ac:dyDescent="0.2">
      <c r="A1" s="1" t="s">
        <v>0</v>
      </c>
      <c r="B1" s="17" t="s">
        <v>3</v>
      </c>
      <c r="C1" s="2" t="s">
        <v>1</v>
      </c>
      <c r="D1" s="1" t="s">
        <v>2</v>
      </c>
      <c r="E1" s="3" t="s">
        <v>4</v>
      </c>
      <c r="F1" s="3" t="s">
        <v>5</v>
      </c>
      <c r="G1" s="7" t="s">
        <v>7</v>
      </c>
    </row>
    <row r="2" spans="1:7" x14ac:dyDescent="0.2">
      <c r="A2" t="s">
        <v>15</v>
      </c>
      <c r="B2" s="18">
        <v>36882.356724537036</v>
      </c>
      <c r="C2" s="19">
        <v>36526</v>
      </c>
      <c r="D2" t="s">
        <v>6</v>
      </c>
      <c r="E2" s="4">
        <v>-5000</v>
      </c>
      <c r="F2" s="4">
        <v>-155000</v>
      </c>
      <c r="G2">
        <v>17.48</v>
      </c>
    </row>
    <row r="3" spans="1:7" x14ac:dyDescent="0.2">
      <c r="A3" t="s">
        <v>20</v>
      </c>
      <c r="B3" s="18">
        <v>36882.360949074071</v>
      </c>
      <c r="C3" s="19">
        <v>36526</v>
      </c>
      <c r="D3" t="s">
        <v>8</v>
      </c>
      <c r="E3" s="4">
        <v>-5000</v>
      </c>
      <c r="F3" s="4">
        <v>-155000</v>
      </c>
      <c r="G3">
        <v>9.1850000000000005</v>
      </c>
    </row>
    <row r="4" spans="1:7" x14ac:dyDescent="0.2">
      <c r="A4" t="s">
        <v>15</v>
      </c>
      <c r="B4" s="18">
        <v>36882.410567129627</v>
      </c>
      <c r="C4" s="19">
        <v>36526</v>
      </c>
      <c r="D4" t="s">
        <v>6</v>
      </c>
      <c r="E4" s="4">
        <v>-5000</v>
      </c>
      <c r="F4" s="4">
        <v>-155000</v>
      </c>
      <c r="G4">
        <v>17.73</v>
      </c>
    </row>
    <row r="5" spans="1:7" x14ac:dyDescent="0.2">
      <c r="A5" t="s">
        <v>16</v>
      </c>
      <c r="B5" s="18">
        <v>36882.410694444443</v>
      </c>
      <c r="C5" s="19">
        <v>36526</v>
      </c>
      <c r="D5" t="s">
        <v>14</v>
      </c>
      <c r="E5" s="4">
        <v>-5000</v>
      </c>
      <c r="F5" s="4">
        <v>-155000</v>
      </c>
      <c r="G5">
        <v>15.18</v>
      </c>
    </row>
    <row r="6" spans="1:7" x14ac:dyDescent="0.2">
      <c r="A6" t="s">
        <v>22</v>
      </c>
      <c r="B6" s="18">
        <v>36882.410694444443</v>
      </c>
      <c r="C6" s="19">
        <v>36526</v>
      </c>
      <c r="D6" t="s">
        <v>13</v>
      </c>
      <c r="E6" s="4">
        <v>-10404</v>
      </c>
      <c r="F6" s="4">
        <v>-322524</v>
      </c>
      <c r="G6">
        <v>10.039999999999999</v>
      </c>
    </row>
    <row r="7" spans="1:7" x14ac:dyDescent="0.2">
      <c r="A7" t="s">
        <v>19</v>
      </c>
      <c r="B7" s="18">
        <v>36882.428055555552</v>
      </c>
      <c r="C7" s="19">
        <v>36526</v>
      </c>
      <c r="D7" t="s">
        <v>8</v>
      </c>
      <c r="E7" s="4">
        <v>-5000</v>
      </c>
      <c r="F7" s="4">
        <v>-155000</v>
      </c>
      <c r="G7">
        <v>8.9849999999999994</v>
      </c>
    </row>
    <row r="8" spans="1:7" x14ac:dyDescent="0.2">
      <c r="A8" t="s">
        <v>17</v>
      </c>
      <c r="B8" s="18">
        <v>36882.448912037034</v>
      </c>
      <c r="C8" s="19">
        <v>36526</v>
      </c>
      <c r="D8" t="s">
        <v>14</v>
      </c>
      <c r="E8" s="4">
        <v>-5000</v>
      </c>
      <c r="F8" s="4">
        <v>-155000</v>
      </c>
      <c r="G8">
        <v>15.55</v>
      </c>
    </row>
    <row r="9" spans="1:7" x14ac:dyDescent="0.2">
      <c r="A9" t="s">
        <v>20</v>
      </c>
      <c r="B9" s="18">
        <v>36882.476805555554</v>
      </c>
      <c r="C9" s="19">
        <v>36526</v>
      </c>
      <c r="D9" t="s">
        <v>8</v>
      </c>
      <c r="E9" s="4">
        <v>-5000</v>
      </c>
      <c r="F9" s="4">
        <v>-155000</v>
      </c>
      <c r="G9">
        <v>8.94</v>
      </c>
    </row>
    <row r="10" spans="1:7" x14ac:dyDescent="0.2">
      <c r="A10" t="s">
        <v>20</v>
      </c>
      <c r="B10" s="18">
        <v>36882.479328703703</v>
      </c>
      <c r="C10" s="19">
        <v>36526</v>
      </c>
      <c r="D10" t="s">
        <v>8</v>
      </c>
      <c r="E10" s="4">
        <v>-5000</v>
      </c>
      <c r="F10" s="4">
        <v>-155000</v>
      </c>
      <c r="G10">
        <v>8.9250000000000007</v>
      </c>
    </row>
    <row r="11" spans="1:7" x14ac:dyDescent="0.2">
      <c r="A11" t="s">
        <v>20</v>
      </c>
      <c r="B11" s="18">
        <v>36882.480821759258</v>
      </c>
      <c r="C11" s="19">
        <v>36526</v>
      </c>
      <c r="D11" t="s">
        <v>8</v>
      </c>
      <c r="E11" s="4">
        <v>-5000</v>
      </c>
      <c r="F11" s="4">
        <v>-155000</v>
      </c>
      <c r="G11">
        <v>8.91</v>
      </c>
    </row>
    <row r="12" spans="1:7" ht="13.5" thickBot="1" x14ac:dyDescent="0.25">
      <c r="A12" s="13" t="s">
        <v>23</v>
      </c>
      <c r="B12" s="22">
        <v>36882.490578703706</v>
      </c>
      <c r="C12" s="20">
        <v>36526</v>
      </c>
      <c r="D12" s="13" t="s">
        <v>21</v>
      </c>
      <c r="E12" s="14">
        <v>-410</v>
      </c>
      <c r="F12" s="14">
        <v>-12710</v>
      </c>
      <c r="G12" s="13">
        <v>9.01</v>
      </c>
    </row>
    <row r="13" spans="1:7" x14ac:dyDescent="0.2">
      <c r="F13" s="4">
        <v>-1730234</v>
      </c>
    </row>
    <row r="15" spans="1:7" x14ac:dyDescent="0.2">
      <c r="A15" t="s">
        <v>24</v>
      </c>
      <c r="B15" s="18">
        <v>36886.35019675926</v>
      </c>
      <c r="C15" s="19">
        <v>36526</v>
      </c>
      <c r="D15" t="s">
        <v>13</v>
      </c>
      <c r="E15" s="4">
        <v>5000</v>
      </c>
      <c r="F15" s="4">
        <v>155000</v>
      </c>
      <c r="G15">
        <v>10.145</v>
      </c>
    </row>
    <row r="16" spans="1:7" x14ac:dyDescent="0.2">
      <c r="A16" t="s">
        <v>15</v>
      </c>
      <c r="B16" s="18">
        <v>36886.351840277777</v>
      </c>
      <c r="C16" s="19">
        <v>36526</v>
      </c>
      <c r="D16" t="s">
        <v>6</v>
      </c>
      <c r="E16" s="4">
        <v>-5000</v>
      </c>
      <c r="F16" s="4">
        <v>-155000</v>
      </c>
      <c r="G16">
        <v>17.7</v>
      </c>
    </row>
    <row r="17" spans="1:7" x14ac:dyDescent="0.2">
      <c r="A17" t="s">
        <v>25</v>
      </c>
      <c r="B17" s="18">
        <v>36886.360474537039</v>
      </c>
      <c r="C17" s="19">
        <v>36526</v>
      </c>
      <c r="D17" t="s">
        <v>13</v>
      </c>
      <c r="E17" s="4">
        <v>5000</v>
      </c>
      <c r="F17" s="4">
        <v>155000</v>
      </c>
      <c r="G17">
        <v>10.055</v>
      </c>
    </row>
    <row r="18" spans="1:7" x14ac:dyDescent="0.2">
      <c r="A18" t="s">
        <v>26</v>
      </c>
      <c r="B18" s="18">
        <v>36886.368368055555</v>
      </c>
      <c r="C18" s="19">
        <v>36526</v>
      </c>
      <c r="D18" t="s">
        <v>8</v>
      </c>
      <c r="E18" s="4">
        <v>-5000</v>
      </c>
      <c r="F18" s="4">
        <v>-155000</v>
      </c>
      <c r="G18">
        <v>8.8949999999999996</v>
      </c>
    </row>
    <row r="19" spans="1:7" x14ac:dyDescent="0.2">
      <c r="A19" t="s">
        <v>26</v>
      </c>
      <c r="B19" s="18">
        <v>36886.387118055558</v>
      </c>
      <c r="C19" s="19">
        <v>36526</v>
      </c>
      <c r="D19" t="s">
        <v>21</v>
      </c>
      <c r="E19" s="4">
        <v>-5000</v>
      </c>
      <c r="F19" s="4">
        <v>-155000</v>
      </c>
      <c r="G19">
        <v>8.8000000000000007</v>
      </c>
    </row>
    <row r="20" spans="1:7" x14ac:dyDescent="0.2">
      <c r="A20" t="s">
        <v>27</v>
      </c>
      <c r="B20" s="18">
        <v>36886.432083333333</v>
      </c>
      <c r="C20" s="19">
        <v>36526</v>
      </c>
      <c r="D20" t="s">
        <v>21</v>
      </c>
      <c r="E20" s="4">
        <v>-5000</v>
      </c>
      <c r="F20" s="4">
        <v>-155000</v>
      </c>
      <c r="G20">
        <v>8.82</v>
      </c>
    </row>
    <row r="21" spans="1:7" x14ac:dyDescent="0.2">
      <c r="A21" t="s">
        <v>27</v>
      </c>
      <c r="B21" s="18">
        <v>36886.432291666664</v>
      </c>
      <c r="C21" s="19">
        <v>36526</v>
      </c>
      <c r="D21" t="s">
        <v>21</v>
      </c>
      <c r="E21" s="4">
        <v>-5000</v>
      </c>
      <c r="F21" s="4">
        <v>-155000</v>
      </c>
      <c r="G21">
        <v>8.82</v>
      </c>
    </row>
    <row r="22" spans="1:7" x14ac:dyDescent="0.2">
      <c r="A22" t="s">
        <v>15</v>
      </c>
      <c r="B22" s="18">
        <v>36886.474849537037</v>
      </c>
      <c r="C22" s="19">
        <v>36526</v>
      </c>
      <c r="D22" t="s">
        <v>6</v>
      </c>
      <c r="E22" s="4">
        <v>-5000</v>
      </c>
      <c r="F22" s="4">
        <v>-155000</v>
      </c>
      <c r="G22">
        <v>17.02</v>
      </c>
    </row>
    <row r="23" spans="1:7" x14ac:dyDescent="0.2">
      <c r="A23" t="s">
        <v>28</v>
      </c>
      <c r="B23" s="18">
        <v>36886.475370370368</v>
      </c>
      <c r="C23" s="19">
        <v>36526</v>
      </c>
      <c r="D23" t="s">
        <v>14</v>
      </c>
      <c r="E23" s="4">
        <v>-5000</v>
      </c>
      <c r="F23" s="4">
        <v>-155000</v>
      </c>
      <c r="G23">
        <v>15.1</v>
      </c>
    </row>
    <row r="24" spans="1:7" x14ac:dyDescent="0.2">
      <c r="A24" t="s">
        <v>18</v>
      </c>
      <c r="B24" s="18">
        <v>36886.495034722226</v>
      </c>
      <c r="C24" s="19">
        <v>36526</v>
      </c>
      <c r="D24" t="s">
        <v>8</v>
      </c>
      <c r="E24" s="4">
        <v>-5000</v>
      </c>
      <c r="F24" s="4">
        <v>-155000</v>
      </c>
      <c r="G24">
        <v>8.7349999999999994</v>
      </c>
    </row>
    <row r="25" spans="1:7" ht="13.5" thickBot="1" x14ac:dyDescent="0.25">
      <c r="A25" s="13" t="s">
        <v>29</v>
      </c>
      <c r="B25" s="22">
        <v>36886.569872685184</v>
      </c>
      <c r="C25" s="20">
        <v>36526</v>
      </c>
      <c r="D25" s="13" t="s">
        <v>8</v>
      </c>
      <c r="E25" s="14">
        <v>-5000</v>
      </c>
      <c r="F25" s="14">
        <v>-155000</v>
      </c>
      <c r="G25" s="13">
        <v>8.74</v>
      </c>
    </row>
    <row r="26" spans="1:7" x14ac:dyDescent="0.2">
      <c r="F26" s="4">
        <v>-1085000</v>
      </c>
    </row>
  </sheetData>
  <pageMargins left="0.39" right="0.4" top="1" bottom="1" header="0.5" footer="0.5"/>
  <pageSetup scale="81" fitToHeight="0" orientation="portrait" r:id="rId1"/>
  <headerFooter alignWithMargins="0">
    <oddHeader>&amp;CPHYSICAL FIXED PRICE
By Date&amp;R&amp;8&amp;D &amp;T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workbookViewId="0">
      <selection activeCell="B11" sqref="B11"/>
    </sheetView>
  </sheetViews>
  <sheetFormatPr defaultRowHeight="12.75" x14ac:dyDescent="0.2"/>
  <cols>
    <col min="1" max="1" width="43.42578125" bestFit="1" customWidth="1"/>
    <col min="2" max="2" width="17.140625" customWidth="1"/>
    <col min="3" max="3" width="10.140625" customWidth="1"/>
    <col min="4" max="4" width="16.42578125" bestFit="1" customWidth="1"/>
    <col min="5" max="5" width="11" style="4" bestFit="1" customWidth="1"/>
    <col min="6" max="6" width="12.5703125" style="4" bestFit="1" customWidth="1"/>
    <col min="7" max="7" width="12.42578125" bestFit="1" customWidth="1"/>
    <col min="8" max="8" width="48.140625" bestFit="1" customWidth="1"/>
  </cols>
  <sheetData>
    <row r="1" spans="1:8" x14ac:dyDescent="0.2">
      <c r="A1" s="1" t="s">
        <v>0</v>
      </c>
      <c r="B1" s="17" t="s">
        <v>3</v>
      </c>
      <c r="C1" s="2" t="s">
        <v>1</v>
      </c>
      <c r="D1" s="1" t="s">
        <v>2</v>
      </c>
      <c r="E1" s="3" t="s">
        <v>4</v>
      </c>
      <c r="F1" s="3" t="s">
        <v>5</v>
      </c>
      <c r="G1" s="12" t="s">
        <v>7</v>
      </c>
      <c r="H1" s="9"/>
    </row>
    <row r="2" spans="1:8" x14ac:dyDescent="0.2">
      <c r="A2" t="s">
        <v>16</v>
      </c>
      <c r="B2" s="18">
        <v>36882.410694444443</v>
      </c>
      <c r="C2" s="19">
        <v>36526</v>
      </c>
      <c r="D2" t="s">
        <v>14</v>
      </c>
      <c r="E2" s="4">
        <v>-5000</v>
      </c>
      <c r="F2" s="4">
        <f t="shared" ref="F2:F23" si="0">E2*31</f>
        <v>-155000</v>
      </c>
      <c r="G2">
        <v>15.18</v>
      </c>
    </row>
    <row r="3" spans="1:8" x14ac:dyDescent="0.2">
      <c r="A3" t="s">
        <v>17</v>
      </c>
      <c r="B3" s="18">
        <v>36882.448912037034</v>
      </c>
      <c r="C3" s="19">
        <v>36526</v>
      </c>
      <c r="D3" t="s">
        <v>14</v>
      </c>
      <c r="E3" s="4">
        <v>-5000</v>
      </c>
      <c r="F3" s="4">
        <f t="shared" si="0"/>
        <v>-155000</v>
      </c>
      <c r="G3">
        <v>15.55</v>
      </c>
    </row>
    <row r="4" spans="1:8" x14ac:dyDescent="0.2">
      <c r="A4" t="s">
        <v>28</v>
      </c>
      <c r="B4" s="18">
        <v>36886.475370370368</v>
      </c>
      <c r="C4" s="19">
        <v>36526</v>
      </c>
      <c r="D4" t="s">
        <v>14</v>
      </c>
      <c r="E4" s="4">
        <v>-5000</v>
      </c>
      <c r="F4" s="4">
        <f t="shared" si="0"/>
        <v>-155000</v>
      </c>
      <c r="G4">
        <v>15.1</v>
      </c>
    </row>
    <row r="5" spans="1:8" x14ac:dyDescent="0.2">
      <c r="A5" t="s">
        <v>22</v>
      </c>
      <c r="B5" s="18">
        <v>36882.410694444443</v>
      </c>
      <c r="C5" s="19">
        <v>36526</v>
      </c>
      <c r="D5" t="s">
        <v>13</v>
      </c>
      <c r="E5" s="4">
        <v>-10404</v>
      </c>
      <c r="F5" s="4">
        <f t="shared" si="0"/>
        <v>-322524</v>
      </c>
      <c r="G5">
        <v>10.039999999999999</v>
      </c>
    </row>
    <row r="6" spans="1:8" x14ac:dyDescent="0.2">
      <c r="A6" t="s">
        <v>24</v>
      </c>
      <c r="B6" s="18">
        <v>36886.35019675926</v>
      </c>
      <c r="C6" s="19">
        <v>36526</v>
      </c>
      <c r="D6" t="s">
        <v>13</v>
      </c>
      <c r="E6" s="4">
        <v>5000</v>
      </c>
      <c r="F6" s="4">
        <f t="shared" si="0"/>
        <v>155000</v>
      </c>
      <c r="G6">
        <v>10.145</v>
      </c>
    </row>
    <row r="7" spans="1:8" x14ac:dyDescent="0.2">
      <c r="A7" t="s">
        <v>25</v>
      </c>
      <c r="B7" s="18">
        <v>36886.360474537039</v>
      </c>
      <c r="C7" s="19">
        <v>36526</v>
      </c>
      <c r="D7" t="s">
        <v>13</v>
      </c>
      <c r="E7" s="4">
        <v>5000</v>
      </c>
      <c r="F7" s="4">
        <f t="shared" si="0"/>
        <v>155000</v>
      </c>
      <c r="G7">
        <v>10.055</v>
      </c>
    </row>
    <row r="8" spans="1:8" x14ac:dyDescent="0.2">
      <c r="A8" t="s">
        <v>20</v>
      </c>
      <c r="B8" s="18">
        <v>36882.360949074071</v>
      </c>
      <c r="C8" s="19">
        <v>36526</v>
      </c>
      <c r="D8" t="s">
        <v>8</v>
      </c>
      <c r="E8" s="4">
        <v>-5000</v>
      </c>
      <c r="F8" s="4">
        <f t="shared" si="0"/>
        <v>-155000</v>
      </c>
      <c r="G8">
        <v>9.1850000000000005</v>
      </c>
    </row>
    <row r="9" spans="1:8" x14ac:dyDescent="0.2">
      <c r="A9" t="s">
        <v>19</v>
      </c>
      <c r="B9" s="18">
        <v>36882.428055555552</v>
      </c>
      <c r="C9" s="19">
        <v>36526</v>
      </c>
      <c r="D9" t="s">
        <v>8</v>
      </c>
      <c r="E9" s="4">
        <v>-5000</v>
      </c>
      <c r="F9" s="4">
        <f t="shared" si="0"/>
        <v>-155000</v>
      </c>
      <c r="G9">
        <v>8.9849999999999994</v>
      </c>
    </row>
    <row r="10" spans="1:8" x14ac:dyDescent="0.2">
      <c r="A10" t="s">
        <v>20</v>
      </c>
      <c r="B10" s="18">
        <v>36882.476805555554</v>
      </c>
      <c r="C10" s="19">
        <v>36526</v>
      </c>
      <c r="D10" t="s">
        <v>8</v>
      </c>
      <c r="E10" s="4">
        <v>-5000</v>
      </c>
      <c r="F10" s="4">
        <f t="shared" si="0"/>
        <v>-155000</v>
      </c>
      <c r="G10">
        <v>8.94</v>
      </c>
    </row>
    <row r="11" spans="1:8" x14ac:dyDescent="0.2">
      <c r="A11" t="s">
        <v>20</v>
      </c>
      <c r="B11" s="18">
        <v>36882.479328703703</v>
      </c>
      <c r="C11" s="19">
        <v>36526</v>
      </c>
      <c r="D11" t="s">
        <v>8</v>
      </c>
      <c r="E11" s="4">
        <v>-5000</v>
      </c>
      <c r="F11" s="4">
        <f t="shared" si="0"/>
        <v>-155000</v>
      </c>
      <c r="G11">
        <v>8.9250000000000007</v>
      </c>
    </row>
    <row r="12" spans="1:8" x14ac:dyDescent="0.2">
      <c r="A12" t="s">
        <v>20</v>
      </c>
      <c r="B12" s="18">
        <v>36882.480821759258</v>
      </c>
      <c r="C12" s="19">
        <v>36526</v>
      </c>
      <c r="D12" t="s">
        <v>8</v>
      </c>
      <c r="E12" s="4">
        <v>-5000</v>
      </c>
      <c r="F12" s="4">
        <f t="shared" si="0"/>
        <v>-155000</v>
      </c>
      <c r="G12">
        <v>8.91</v>
      </c>
    </row>
    <row r="13" spans="1:8" x14ac:dyDescent="0.2">
      <c r="A13" t="s">
        <v>26</v>
      </c>
      <c r="B13" s="18">
        <v>36886.368368055555</v>
      </c>
      <c r="C13" s="19">
        <v>36526</v>
      </c>
      <c r="D13" t="s">
        <v>8</v>
      </c>
      <c r="E13" s="4">
        <v>-5000</v>
      </c>
      <c r="F13" s="4">
        <f t="shared" si="0"/>
        <v>-155000</v>
      </c>
      <c r="G13">
        <v>8.8949999999999996</v>
      </c>
    </row>
    <row r="14" spans="1:8" x14ac:dyDescent="0.2">
      <c r="A14" t="s">
        <v>18</v>
      </c>
      <c r="B14" s="18">
        <v>36886.495034722226</v>
      </c>
      <c r="C14" s="19">
        <v>36526</v>
      </c>
      <c r="D14" t="s">
        <v>8</v>
      </c>
      <c r="E14" s="4">
        <v>-5000</v>
      </c>
      <c r="F14" s="4">
        <f t="shared" si="0"/>
        <v>-155000</v>
      </c>
      <c r="G14">
        <v>8.7349999999999994</v>
      </c>
    </row>
    <row r="15" spans="1:8" x14ac:dyDescent="0.2">
      <c r="A15" t="s">
        <v>29</v>
      </c>
      <c r="B15" s="18">
        <v>36886.569872685184</v>
      </c>
      <c r="C15" s="19">
        <v>36526</v>
      </c>
      <c r="D15" t="s">
        <v>8</v>
      </c>
      <c r="E15" s="4">
        <v>-5000</v>
      </c>
      <c r="F15" s="4">
        <f t="shared" si="0"/>
        <v>-155000</v>
      </c>
      <c r="G15">
        <v>8.74</v>
      </c>
    </row>
    <row r="16" spans="1:8" x14ac:dyDescent="0.2">
      <c r="A16" t="s">
        <v>23</v>
      </c>
      <c r="B16" s="18">
        <v>36882.490578703706</v>
      </c>
      <c r="C16" s="19">
        <v>36526</v>
      </c>
      <c r="D16" t="s">
        <v>21</v>
      </c>
      <c r="E16" s="4">
        <v>-410</v>
      </c>
      <c r="F16" s="4">
        <f t="shared" si="0"/>
        <v>-12710</v>
      </c>
      <c r="G16">
        <v>9.01</v>
      </c>
    </row>
    <row r="17" spans="1:7" x14ac:dyDescent="0.2">
      <c r="A17" t="s">
        <v>26</v>
      </c>
      <c r="B17" s="18">
        <v>36886.387118055558</v>
      </c>
      <c r="C17" s="19">
        <v>36526</v>
      </c>
      <c r="D17" t="s">
        <v>21</v>
      </c>
      <c r="E17" s="4">
        <v>-5000</v>
      </c>
      <c r="F17" s="4">
        <f t="shared" si="0"/>
        <v>-155000</v>
      </c>
      <c r="G17">
        <v>8.8000000000000007</v>
      </c>
    </row>
    <row r="18" spans="1:7" x14ac:dyDescent="0.2">
      <c r="A18" t="s">
        <v>27</v>
      </c>
      <c r="B18" s="18">
        <v>36886.432083333333</v>
      </c>
      <c r="C18" s="19">
        <v>36526</v>
      </c>
      <c r="D18" t="s">
        <v>21</v>
      </c>
      <c r="E18" s="4">
        <v>-5000</v>
      </c>
      <c r="F18" s="4">
        <f t="shared" si="0"/>
        <v>-155000</v>
      </c>
      <c r="G18">
        <v>8.82</v>
      </c>
    </row>
    <row r="19" spans="1:7" x14ac:dyDescent="0.2">
      <c r="A19" t="s">
        <v>27</v>
      </c>
      <c r="B19" s="18">
        <v>36886.432291666664</v>
      </c>
      <c r="C19" s="19">
        <v>36526</v>
      </c>
      <c r="D19" t="s">
        <v>21</v>
      </c>
      <c r="E19" s="4">
        <v>-5000</v>
      </c>
      <c r="F19" s="4">
        <f t="shared" si="0"/>
        <v>-155000</v>
      </c>
      <c r="G19">
        <v>8.82</v>
      </c>
    </row>
    <row r="20" spans="1:7" x14ac:dyDescent="0.2">
      <c r="A20" t="s">
        <v>15</v>
      </c>
      <c r="B20" s="18">
        <v>36882.356724537036</v>
      </c>
      <c r="C20" s="19">
        <v>36526</v>
      </c>
      <c r="D20" t="s">
        <v>6</v>
      </c>
      <c r="E20" s="4">
        <v>-5000</v>
      </c>
      <c r="F20" s="4">
        <f>E20*31</f>
        <v>-155000</v>
      </c>
      <c r="G20">
        <v>17.48</v>
      </c>
    </row>
    <row r="21" spans="1:7" x14ac:dyDescent="0.2">
      <c r="A21" t="s">
        <v>15</v>
      </c>
      <c r="B21" s="18">
        <v>36882.410567129627</v>
      </c>
      <c r="C21" s="19">
        <v>36526</v>
      </c>
      <c r="D21" t="s">
        <v>6</v>
      </c>
      <c r="E21" s="4">
        <v>-5000</v>
      </c>
      <c r="F21" s="4">
        <f t="shared" si="0"/>
        <v>-155000</v>
      </c>
      <c r="G21">
        <v>17.73</v>
      </c>
    </row>
    <row r="22" spans="1:7" x14ac:dyDescent="0.2">
      <c r="A22" t="s">
        <v>15</v>
      </c>
      <c r="B22" s="18">
        <v>36886.351840277777</v>
      </c>
      <c r="C22" s="19">
        <v>36526</v>
      </c>
      <c r="D22" t="s">
        <v>6</v>
      </c>
      <c r="E22" s="4">
        <v>-5000</v>
      </c>
      <c r="F22" s="4">
        <f t="shared" si="0"/>
        <v>-155000</v>
      </c>
      <c r="G22">
        <v>17.7</v>
      </c>
    </row>
    <row r="23" spans="1:7" x14ac:dyDescent="0.2">
      <c r="A23" t="s">
        <v>15</v>
      </c>
      <c r="B23" s="18">
        <v>36886.474849537037</v>
      </c>
      <c r="C23" s="19">
        <v>36526</v>
      </c>
      <c r="D23" t="s">
        <v>6</v>
      </c>
      <c r="E23" s="4">
        <v>-5000</v>
      </c>
      <c r="F23" s="4">
        <f t="shared" si="0"/>
        <v>-155000</v>
      </c>
      <c r="G23">
        <v>17.02</v>
      </c>
    </row>
  </sheetData>
  <pageMargins left="0.75" right="0.75" top="1" bottom="1" header="0.5" footer="0.5"/>
  <pageSetup scale="52" fitToHeight="0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PHYS_ByPoint</vt:lpstr>
      <vt:lpstr>PHYS_ByDate</vt:lpstr>
      <vt:lpstr>DATA</vt:lpstr>
      <vt:lpstr>DATA!Print_Area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abike</dc:creator>
  <cp:lastModifiedBy>Felienne</cp:lastModifiedBy>
  <cp:lastPrinted>2000-11-30T04:29:14Z</cp:lastPrinted>
  <dcterms:created xsi:type="dcterms:W3CDTF">2000-07-26T15:47:40Z</dcterms:created>
  <dcterms:modified xsi:type="dcterms:W3CDTF">2014-09-04T08:09:15Z</dcterms:modified>
</cp:coreProperties>
</file>