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Detail'!$B$1:$B$9471</definedName>
    <definedName name="Book_Type">'Run Query'!$A$23:$B$96</definedName>
    <definedName name="BookList">QueryPage!$D$5</definedName>
    <definedName name="BookTypeCd">'GRMS Detail'!$C$2:$C$9471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Detail'!$A$1:$E$4388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Detail'!$A$1:$E$9471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Detail'!$C$2:$C$9471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Detail'!$A$1:$A$9471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F29" i="42"/>
  <c r="H29" i="42" s="1"/>
  <c r="G29" i="42"/>
  <c r="F30" i="42"/>
  <c r="G30" i="42"/>
  <c r="H30" i="42"/>
  <c r="F31" i="42"/>
  <c r="G31" i="42"/>
  <c r="H31" i="42"/>
  <c r="F32" i="42"/>
  <c r="G32" i="42"/>
  <c r="H32" i="42"/>
  <c r="F33" i="42"/>
  <c r="H33" i="42" s="1"/>
  <c r="G33" i="42"/>
  <c r="F34" i="42"/>
  <c r="G34" i="42"/>
  <c r="H34" i="42"/>
  <c r="F35" i="42"/>
  <c r="G35" i="42"/>
  <c r="H35" i="42"/>
  <c r="F36" i="42"/>
  <c r="H36" i="42" s="1"/>
  <c r="G36" i="42"/>
  <c r="F37" i="42"/>
  <c r="H37" i="42" s="1"/>
  <c r="G37" i="42"/>
  <c r="F38" i="42"/>
  <c r="G38" i="42"/>
  <c r="H38" i="42"/>
  <c r="F39" i="42"/>
  <c r="H39" i="42" s="1"/>
  <c r="G39" i="42"/>
  <c r="F40" i="42"/>
  <c r="G40" i="42"/>
  <c r="H40" i="42"/>
  <c r="F41" i="42"/>
  <c r="H41" i="42" s="1"/>
  <c r="G41" i="42"/>
  <c r="F42" i="42"/>
  <c r="G42" i="42"/>
  <c r="H42" i="42"/>
  <c r="F43" i="42"/>
  <c r="G43" i="42"/>
  <c r="H43" i="42"/>
  <c r="F44" i="42"/>
  <c r="H44" i="42" s="1"/>
  <c r="G44" i="42"/>
  <c r="F45" i="42"/>
  <c r="H45" i="42" s="1"/>
  <c r="G45" i="42"/>
  <c r="F46" i="42"/>
  <c r="G46" i="42"/>
  <c r="H46" i="42"/>
  <c r="F47" i="42"/>
  <c r="H47" i="42" s="1"/>
  <c r="G47" i="42"/>
  <c r="F48" i="42"/>
  <c r="G48" i="42"/>
  <c r="H48" i="42"/>
  <c r="F49" i="42"/>
  <c r="H49" i="42" s="1"/>
  <c r="G49" i="42"/>
  <c r="F50" i="42"/>
  <c r="G50" i="42"/>
  <c r="H50" i="42"/>
  <c r="F51" i="42"/>
  <c r="G51" i="42"/>
  <c r="H51" i="42"/>
  <c r="F52" i="42"/>
  <c r="H52" i="42" s="1"/>
  <c r="G52" i="42"/>
  <c r="F53" i="42"/>
  <c r="H53" i="42" s="1"/>
  <c r="G53" i="42"/>
  <c r="F54" i="42"/>
  <c r="G54" i="42"/>
  <c r="H54" i="42"/>
  <c r="F55" i="42"/>
  <c r="H55" i="42" s="1"/>
  <c r="G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H60" i="42" s="1"/>
  <c r="G60" i="42"/>
  <c r="F61" i="42"/>
  <c r="H61" i="42" s="1"/>
  <c r="G61" i="42"/>
  <c r="F62" i="42"/>
  <c r="G62" i="42"/>
  <c r="H62" i="42"/>
  <c r="F63" i="42"/>
  <c r="G63" i="42"/>
  <c r="H63" i="42"/>
  <c r="F64" i="42"/>
  <c r="G64" i="42"/>
  <c r="H64" i="42"/>
  <c r="F65" i="42"/>
  <c r="H65" i="42" s="1"/>
  <c r="G65" i="42"/>
  <c r="F66" i="42"/>
  <c r="G66" i="42"/>
  <c r="H66" i="42"/>
  <c r="F67" i="42"/>
  <c r="G67" i="42"/>
  <c r="H67" i="42"/>
  <c r="F68" i="42"/>
  <c r="H68" i="42" s="1"/>
  <c r="G68" i="42"/>
  <c r="F69" i="42"/>
  <c r="H69" i="42" s="1"/>
  <c r="G69" i="42"/>
  <c r="F70" i="42"/>
  <c r="G70" i="42"/>
  <c r="H70" i="42"/>
  <c r="F71" i="42"/>
  <c r="H71" i="42" s="1"/>
  <c r="G71" i="42"/>
  <c r="F72" i="42"/>
  <c r="G72" i="42"/>
  <c r="H72" i="42"/>
  <c r="F73" i="42"/>
  <c r="H73" i="42" s="1"/>
  <c r="G73" i="42"/>
  <c r="F74" i="42"/>
  <c r="G74" i="42"/>
  <c r="H74" i="42"/>
  <c r="F75" i="42"/>
  <c r="G75" i="42"/>
  <c r="H75" i="42"/>
  <c r="F76" i="42"/>
  <c r="H76" i="42" s="1"/>
  <c r="G76" i="42"/>
  <c r="F77" i="42"/>
  <c r="H77" i="42" s="1"/>
  <c r="G77" i="42"/>
  <c r="F78" i="42"/>
  <c r="G78" i="42"/>
  <c r="H78" i="42"/>
  <c r="F79" i="42"/>
  <c r="H79" i="42" s="1"/>
  <c r="G79" i="42"/>
  <c r="F80" i="42"/>
  <c r="G80" i="42"/>
  <c r="H80" i="42"/>
  <c r="F81" i="42"/>
  <c r="H81" i="42" s="1"/>
  <c r="G81" i="42"/>
  <c r="F82" i="42"/>
  <c r="G82" i="42"/>
  <c r="H82" i="42"/>
  <c r="F83" i="42"/>
  <c r="G83" i="42"/>
  <c r="H83" i="42"/>
  <c r="F84" i="42"/>
  <c r="H84" i="42" s="1"/>
  <c r="G84" i="42"/>
  <c r="F85" i="42"/>
  <c r="H85" i="42" s="1"/>
  <c r="G85" i="42"/>
  <c r="F86" i="42"/>
  <c r="G86" i="42"/>
  <c r="H86" i="42"/>
  <c r="F87" i="42"/>
  <c r="H87" i="42" s="1"/>
  <c r="G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H92" i="42" s="1"/>
  <c r="G92" i="42"/>
  <c r="F93" i="42"/>
  <c r="H93" i="42" s="1"/>
  <c r="G93" i="42"/>
  <c r="F94" i="42"/>
  <c r="G94" i="42"/>
  <c r="H94" i="42"/>
  <c r="F95" i="42"/>
  <c r="G95" i="42"/>
  <c r="H95" i="42"/>
  <c r="F96" i="42"/>
  <c r="G96" i="42"/>
  <c r="H96" i="42"/>
  <c r="F97" i="42"/>
  <c r="H97" i="42" s="1"/>
  <c r="G97" i="42"/>
  <c r="F98" i="42"/>
  <c r="G98" i="42"/>
  <c r="H98" i="42"/>
  <c r="F99" i="42"/>
  <c r="G99" i="42"/>
  <c r="H99" i="42"/>
  <c r="F100" i="42"/>
  <c r="H100" i="42" s="1"/>
  <c r="G100" i="42"/>
  <c r="F101" i="42"/>
  <c r="H101" i="42" s="1"/>
  <c r="G101" i="42"/>
  <c r="F102" i="42"/>
  <c r="G102" i="42"/>
  <c r="H102" i="42"/>
  <c r="F103" i="42"/>
  <c r="H103" i="42" s="1"/>
  <c r="G103" i="42"/>
  <c r="F104" i="42"/>
  <c r="G104" i="42"/>
  <c r="H104" i="42"/>
  <c r="F105" i="42"/>
  <c r="H105" i="42" s="1"/>
  <c r="G105" i="42"/>
  <c r="F106" i="42"/>
  <c r="G106" i="42"/>
  <c r="H106" i="42"/>
  <c r="F107" i="42"/>
  <c r="G107" i="42"/>
  <c r="H107" i="42"/>
  <c r="F108" i="42"/>
  <c r="H108" i="42" s="1"/>
  <c r="G108" i="42"/>
  <c r="F109" i="42"/>
  <c r="H109" i="42" s="1"/>
  <c r="G109" i="42"/>
  <c r="F110" i="42"/>
  <c r="G110" i="42"/>
  <c r="H110" i="42"/>
  <c r="F111" i="42"/>
  <c r="H111" i="42" s="1"/>
  <c r="G111" i="42"/>
  <c r="F112" i="42"/>
  <c r="G112" i="42"/>
  <c r="H112" i="42"/>
  <c r="F113" i="42"/>
  <c r="H113" i="42" s="1"/>
  <c r="G113" i="42"/>
  <c r="F114" i="42"/>
  <c r="G114" i="42"/>
  <c r="H114" i="42"/>
  <c r="F115" i="42"/>
  <c r="G115" i="42"/>
  <c r="H115" i="42"/>
  <c r="F116" i="42"/>
  <c r="H116" i="42" s="1"/>
  <c r="G116" i="42"/>
  <c r="F117" i="42"/>
  <c r="H117" i="42" s="1"/>
  <c r="G117" i="42"/>
  <c r="F118" i="42"/>
  <c r="G118" i="42"/>
  <c r="H118" i="42"/>
  <c r="F119" i="42"/>
  <c r="H119" i="42" s="1"/>
  <c r="G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H124" i="42" s="1"/>
  <c r="G124" i="42"/>
  <c r="F125" i="42"/>
  <c r="H125" i="42" s="1"/>
  <c r="G125" i="42"/>
  <c r="F126" i="42"/>
  <c r="G126" i="42"/>
  <c r="H126" i="42"/>
  <c r="F127" i="42"/>
  <c r="G127" i="42"/>
  <c r="H127" i="42"/>
  <c r="F128" i="42"/>
  <c r="G128" i="42"/>
  <c r="H128" i="42"/>
  <c r="F129" i="42"/>
  <c r="H129" i="42" s="1"/>
  <c r="G129" i="42"/>
  <c r="F130" i="42"/>
  <c r="G130" i="42"/>
  <c r="H130" i="42"/>
  <c r="F131" i="42"/>
  <c r="G131" i="42"/>
  <c r="H131" i="42"/>
  <c r="F132" i="42"/>
  <c r="H132" i="42" s="1"/>
  <c r="G132" i="42"/>
  <c r="F133" i="42"/>
  <c r="H133" i="42" s="1"/>
  <c r="G133" i="42"/>
  <c r="F134" i="42"/>
  <c r="G134" i="42"/>
  <c r="H134" i="42"/>
  <c r="F135" i="42"/>
  <c r="H135" i="42" s="1"/>
  <c r="G135" i="42"/>
  <c r="F136" i="42"/>
  <c r="G136" i="42"/>
  <c r="H136" i="42"/>
  <c r="F137" i="42"/>
  <c r="H137" i="42" s="1"/>
  <c r="G137" i="42"/>
  <c r="F138" i="42"/>
  <c r="G138" i="42"/>
  <c r="H138" i="42"/>
  <c r="F139" i="42"/>
  <c r="G139" i="42"/>
  <c r="H139" i="42"/>
  <c r="F140" i="42"/>
  <c r="H140" i="42" s="1"/>
  <c r="G140" i="42"/>
  <c r="F141" i="42"/>
  <c r="H141" i="42" s="1"/>
  <c r="G141" i="42"/>
  <c r="F142" i="42"/>
  <c r="G142" i="42"/>
  <c r="H142" i="42"/>
  <c r="F143" i="42"/>
  <c r="H143" i="42" s="1"/>
  <c r="G143" i="42"/>
  <c r="F144" i="42"/>
  <c r="G144" i="42"/>
  <c r="H144" i="42"/>
  <c r="F145" i="42"/>
  <c r="H145" i="42" s="1"/>
  <c r="G145" i="42"/>
  <c r="F146" i="42"/>
  <c r="G146" i="42"/>
  <c r="H146" i="42"/>
  <c r="F147" i="42"/>
  <c r="G147" i="42"/>
  <c r="H147" i="42"/>
  <c r="F148" i="42"/>
  <c r="H148" i="42" s="1"/>
  <c r="G148" i="42"/>
  <c r="F149" i="42"/>
  <c r="H149" i="42" s="1"/>
  <c r="G149" i="42"/>
  <c r="F150" i="42"/>
  <c r="G150" i="42"/>
  <c r="H150" i="42"/>
  <c r="F151" i="42"/>
  <c r="H151" i="42" s="1"/>
  <c r="G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H156" i="42" s="1"/>
  <c r="G156" i="42"/>
  <c r="F157" i="42"/>
  <c r="H157" i="42" s="1"/>
  <c r="G157" i="42"/>
  <c r="F158" i="42"/>
  <c r="G158" i="42"/>
  <c r="H158" i="42"/>
  <c r="F159" i="42"/>
  <c r="G159" i="42"/>
  <c r="H159" i="42"/>
  <c r="F160" i="42"/>
  <c r="G160" i="42"/>
  <c r="H160" i="42"/>
  <c r="F161" i="42"/>
  <c r="H161" i="42" s="1"/>
  <c r="G161" i="42"/>
  <c r="F162" i="42"/>
  <c r="G162" i="42"/>
  <c r="H162" i="42"/>
  <c r="F163" i="42"/>
  <c r="G163" i="42"/>
  <c r="H163" i="42"/>
  <c r="F164" i="42"/>
  <c r="H164" i="42" s="1"/>
  <c r="G164" i="42"/>
  <c r="F165" i="42"/>
  <c r="H165" i="42" s="1"/>
  <c r="G165" i="42"/>
  <c r="F166" i="42"/>
  <c r="G166" i="42"/>
  <c r="H166" i="42"/>
  <c r="F167" i="42"/>
  <c r="H167" i="42" s="1"/>
  <c r="G167" i="42"/>
  <c r="F168" i="42"/>
  <c r="G168" i="42"/>
  <c r="H168" i="42"/>
  <c r="F169" i="42"/>
  <c r="H169" i="42" s="1"/>
  <c r="G169" i="42"/>
  <c r="F170" i="42"/>
  <c r="G170" i="42"/>
  <c r="H170" i="42"/>
  <c r="F171" i="42"/>
  <c r="G171" i="42"/>
  <c r="H171" i="42"/>
  <c r="F172" i="42"/>
  <c r="H172" i="42" s="1"/>
  <c r="G172" i="42"/>
  <c r="F173" i="42"/>
  <c r="H173" i="42" s="1"/>
  <c r="G173" i="42"/>
  <c r="F174" i="42"/>
  <c r="G174" i="42"/>
  <c r="H174" i="42"/>
  <c r="F175" i="42"/>
  <c r="H175" i="42" s="1"/>
  <c r="G175" i="42"/>
  <c r="F176" i="42"/>
  <c r="G176" i="42"/>
  <c r="H176" i="42"/>
  <c r="F177" i="42"/>
  <c r="H177" i="42" s="1"/>
  <c r="G177" i="42"/>
  <c r="F178" i="42"/>
  <c r="G178" i="42"/>
  <c r="H178" i="42"/>
  <c r="F179" i="42"/>
  <c r="G179" i="42"/>
  <c r="H179" i="42"/>
  <c r="F180" i="42"/>
  <c r="H180" i="42" s="1"/>
  <c r="G180" i="42"/>
  <c r="F181" i="42"/>
  <c r="H181" i="42" s="1"/>
  <c r="G181" i="42"/>
  <c r="F182" i="42"/>
  <c r="G182" i="42"/>
  <c r="H182" i="42"/>
  <c r="F183" i="42"/>
  <c r="H183" i="42" s="1"/>
  <c r="G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H188" i="42" s="1"/>
  <c r="G188" i="42"/>
  <c r="F189" i="42"/>
  <c r="H189" i="42" s="1"/>
  <c r="G189" i="42"/>
  <c r="F190" i="42"/>
  <c r="G190" i="42"/>
  <c r="H190" i="42"/>
  <c r="F191" i="42"/>
  <c r="G191" i="42"/>
  <c r="H191" i="42"/>
  <c r="F192" i="42"/>
  <c r="G192" i="42"/>
  <c r="H192" i="42"/>
  <c r="F193" i="42"/>
  <c r="H193" i="42" s="1"/>
  <c r="G193" i="42"/>
  <c r="F194" i="42"/>
  <c r="G194" i="42"/>
  <c r="H194" i="42"/>
  <c r="F195" i="42"/>
  <c r="G195" i="42"/>
  <c r="H195" i="42"/>
  <c r="F196" i="42"/>
  <c r="H196" i="42" s="1"/>
  <c r="G196" i="42"/>
  <c r="F197" i="42"/>
  <c r="H197" i="42" s="1"/>
  <c r="G197" i="42"/>
  <c r="F198" i="42"/>
  <c r="G198" i="42"/>
  <c r="H198" i="42"/>
  <c r="F199" i="42"/>
  <c r="H199" i="42" s="1"/>
  <c r="G199" i="42"/>
  <c r="F200" i="42"/>
  <c r="G200" i="42"/>
  <c r="H200" i="42"/>
  <c r="F201" i="42"/>
  <c r="H201" i="42" s="1"/>
  <c r="G201" i="42"/>
  <c r="F202" i="42"/>
  <c r="G202" i="42"/>
  <c r="H202" i="42"/>
  <c r="F203" i="42"/>
  <c r="G203" i="42"/>
  <c r="H203" i="42"/>
  <c r="F204" i="42"/>
  <c r="H204" i="42" s="1"/>
  <c r="G204" i="42"/>
  <c r="F205" i="42"/>
  <c r="H205" i="42" s="1"/>
  <c r="G205" i="42"/>
  <c r="F206" i="42"/>
  <c r="G206" i="42"/>
  <c r="H206" i="42"/>
  <c r="F207" i="42"/>
  <c r="H207" i="42" s="1"/>
  <c r="G207" i="42"/>
  <c r="F208" i="42"/>
  <c r="G208" i="42"/>
  <c r="H208" i="42"/>
  <c r="F209" i="42"/>
  <c r="H209" i="42" s="1"/>
  <c r="G209" i="42"/>
  <c r="F210" i="42"/>
  <c r="G210" i="42"/>
  <c r="H210" i="42"/>
  <c r="F211" i="42"/>
  <c r="G211" i="42"/>
  <c r="H211" i="42"/>
  <c r="F212" i="42"/>
  <c r="H212" i="42" s="1"/>
  <c r="G212" i="42"/>
  <c r="F213" i="42"/>
  <c r="H213" i="42" s="1"/>
  <c r="G213" i="42"/>
  <c r="F214" i="42"/>
  <c r="G214" i="42"/>
  <c r="H214" i="42"/>
  <c r="F215" i="42"/>
  <c r="H215" i="42" s="1"/>
  <c r="G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H220" i="42" s="1"/>
  <c r="G220" i="42"/>
  <c r="F221" i="42"/>
  <c r="H221" i="42" s="1"/>
  <c r="G221" i="42"/>
  <c r="F222" i="42"/>
  <c r="G222" i="42"/>
  <c r="H222" i="42"/>
  <c r="F223" i="42"/>
  <c r="G223" i="42"/>
  <c r="H223" i="42"/>
  <c r="F224" i="42"/>
  <c r="G224" i="42"/>
  <c r="H224" i="42"/>
  <c r="F225" i="42"/>
  <c r="H225" i="42" s="1"/>
  <c r="G225" i="42"/>
  <c r="F226" i="42"/>
  <c r="G226" i="42"/>
  <c r="H226" i="42"/>
  <c r="F227" i="42"/>
  <c r="G227" i="42"/>
  <c r="H227" i="42"/>
  <c r="F228" i="42"/>
  <c r="H228" i="42" s="1"/>
  <c r="G228" i="42"/>
  <c r="F229" i="42"/>
  <c r="H229" i="42" s="1"/>
  <c r="G229" i="42"/>
  <c r="F230" i="42"/>
  <c r="G230" i="42"/>
  <c r="H230" i="42"/>
  <c r="F231" i="42"/>
  <c r="H231" i="42" s="1"/>
  <c r="G231" i="42"/>
  <c r="F232" i="42"/>
  <c r="G232" i="42"/>
  <c r="H232" i="42"/>
  <c r="F233" i="42"/>
  <c r="H233" i="42" s="1"/>
  <c r="G233" i="42"/>
  <c r="F234" i="42"/>
  <c r="G234" i="42"/>
  <c r="H234" i="42"/>
  <c r="F235" i="42"/>
  <c r="G235" i="42"/>
  <c r="H235" i="42"/>
  <c r="F236" i="42"/>
  <c r="H236" i="42" s="1"/>
  <c r="G236" i="42"/>
  <c r="F237" i="42"/>
  <c r="H237" i="42" s="1"/>
  <c r="G237" i="42"/>
  <c r="F238" i="42"/>
  <c r="G238" i="42"/>
  <c r="H238" i="42"/>
  <c r="F239" i="42"/>
  <c r="H239" i="42" s="1"/>
  <c r="G239" i="42"/>
  <c r="F240" i="42"/>
  <c r="G240" i="42"/>
  <c r="H240" i="42"/>
  <c r="F241" i="42"/>
  <c r="H241" i="42" s="1"/>
  <c r="G241" i="42"/>
  <c r="F242" i="42"/>
  <c r="G242" i="42"/>
  <c r="H242" i="42"/>
  <c r="F243" i="42"/>
  <c r="G243" i="42"/>
  <c r="H243" i="42"/>
  <c r="F244" i="42"/>
  <c r="H244" i="42" s="1"/>
  <c r="G244" i="42"/>
  <c r="F245" i="42"/>
  <c r="H245" i="42" s="1"/>
  <c r="G245" i="42"/>
  <c r="F246" i="42"/>
  <c r="G246" i="42"/>
  <c r="H246" i="42"/>
  <c r="F247" i="42"/>
  <c r="H247" i="42" s="1"/>
  <c r="G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H252" i="42" s="1"/>
  <c r="G252" i="42"/>
  <c r="F253" i="42"/>
  <c r="H253" i="42" s="1"/>
  <c r="G253" i="42"/>
  <c r="F254" i="42"/>
  <c r="G254" i="42"/>
  <c r="H254" i="42"/>
  <c r="F255" i="42"/>
  <c r="G255" i="42"/>
  <c r="H255" i="42"/>
  <c r="F256" i="42"/>
  <c r="G256" i="42"/>
  <c r="H256" i="42"/>
  <c r="F257" i="42"/>
  <c r="H257" i="42" s="1"/>
  <c r="G257" i="42"/>
  <c r="F258" i="42"/>
  <c r="G258" i="42"/>
  <c r="H258" i="42"/>
  <c r="F259" i="42"/>
  <c r="G259" i="42"/>
  <c r="H259" i="42"/>
  <c r="F260" i="42"/>
  <c r="H260" i="42" s="1"/>
  <c r="G260" i="42"/>
  <c r="F261" i="42"/>
  <c r="H261" i="42" s="1"/>
  <c r="G261" i="42"/>
  <c r="F262" i="42"/>
  <c r="H262" i="42" s="1"/>
  <c r="G262" i="42"/>
  <c r="F263" i="42"/>
  <c r="H263" i="42" s="1"/>
  <c r="G263" i="42"/>
  <c r="F264" i="42"/>
  <c r="G264" i="42"/>
  <c r="H264" i="42"/>
  <c r="F265" i="42"/>
  <c r="H265" i="42" s="1"/>
  <c r="G265" i="42"/>
  <c r="F266" i="42"/>
  <c r="G266" i="42"/>
  <c r="H266" i="42"/>
  <c r="F267" i="42"/>
  <c r="G267" i="42"/>
  <c r="H267" i="42"/>
  <c r="F268" i="42"/>
  <c r="H268" i="42" s="1"/>
  <c r="G268" i="42"/>
  <c r="F269" i="42"/>
  <c r="H269" i="42" s="1"/>
  <c r="G269" i="42"/>
  <c r="F270" i="42"/>
  <c r="G270" i="42"/>
  <c r="H270" i="42"/>
  <c r="F271" i="42"/>
  <c r="H271" i="42" s="1"/>
  <c r="G271" i="42"/>
  <c r="F272" i="42"/>
  <c r="G272" i="42"/>
  <c r="H272" i="42"/>
  <c r="F273" i="42"/>
  <c r="H273" i="42" s="1"/>
  <c r="G273" i="42"/>
  <c r="F274" i="42"/>
  <c r="G274" i="42"/>
  <c r="H274" i="42"/>
  <c r="F275" i="42"/>
  <c r="G275" i="42"/>
  <c r="H275" i="42"/>
  <c r="F276" i="42"/>
  <c r="H276" i="42" s="1"/>
  <c r="G276" i="42"/>
  <c r="F277" i="42"/>
  <c r="H277" i="42" s="1"/>
  <c r="G277" i="42"/>
  <c r="F278" i="42"/>
  <c r="H278" i="42" s="1"/>
  <c r="G278" i="42"/>
  <c r="F279" i="42"/>
  <c r="H279" i="42" s="1"/>
  <c r="G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H284" i="42" s="1"/>
  <c r="G284" i="42"/>
  <c r="F285" i="42"/>
  <c r="H285" i="42" s="1"/>
  <c r="G285" i="42"/>
  <c r="F286" i="42"/>
  <c r="H286" i="42" s="1"/>
  <c r="G286" i="42"/>
  <c r="F287" i="42"/>
  <c r="G287" i="42"/>
  <c r="H287" i="42"/>
  <c r="F288" i="42"/>
  <c r="G288" i="42"/>
  <c r="H288" i="42"/>
  <c r="F289" i="42"/>
  <c r="H289" i="42" s="1"/>
  <c r="G289" i="42"/>
  <c r="F290" i="42"/>
  <c r="G290" i="42"/>
  <c r="H290" i="42"/>
  <c r="F291" i="42"/>
  <c r="G291" i="42"/>
  <c r="H291" i="42"/>
  <c r="F292" i="42"/>
  <c r="H292" i="42" s="1"/>
  <c r="G292" i="42"/>
  <c r="F293" i="42"/>
  <c r="H293" i="42" s="1"/>
  <c r="G293" i="42"/>
  <c r="F294" i="42"/>
  <c r="H294" i="42" s="1"/>
  <c r="G294" i="42"/>
  <c r="F295" i="42"/>
  <c r="H295" i="42" s="1"/>
  <c r="G295" i="42"/>
  <c r="F296" i="42"/>
  <c r="G296" i="42"/>
  <c r="H296" i="42"/>
  <c r="F297" i="42"/>
  <c r="H297" i="42" s="1"/>
  <c r="G297" i="42"/>
  <c r="F298" i="42"/>
  <c r="G298" i="42"/>
  <c r="H298" i="42"/>
  <c r="F299" i="42"/>
  <c r="G299" i="42"/>
  <c r="H299" i="42"/>
  <c r="F300" i="42"/>
  <c r="H300" i="42" s="1"/>
  <c r="G300" i="42"/>
  <c r="F301" i="42"/>
  <c r="H301" i="42" s="1"/>
  <c r="G301" i="42"/>
  <c r="F302" i="42"/>
  <c r="G302" i="42"/>
  <c r="H302" i="42"/>
  <c r="F303" i="42"/>
  <c r="H303" i="42" s="1"/>
  <c r="G303" i="42"/>
  <c r="F304" i="42"/>
  <c r="G304" i="42"/>
  <c r="H304" i="42"/>
  <c r="F305" i="42"/>
  <c r="H305" i="42" s="1"/>
  <c r="G305" i="42"/>
  <c r="F306" i="42"/>
  <c r="G306" i="42"/>
  <c r="H306" i="42"/>
  <c r="F307" i="42"/>
  <c r="G307" i="42"/>
  <c r="H307" i="42"/>
  <c r="F308" i="42"/>
  <c r="H308" i="42" s="1"/>
  <c r="G308" i="42"/>
  <c r="F309" i="42"/>
  <c r="H309" i="42" s="1"/>
  <c r="G309" i="42"/>
  <c r="F310" i="42"/>
  <c r="H310" i="42" s="1"/>
  <c r="G310" i="42"/>
  <c r="F311" i="42"/>
  <c r="H311" i="42" s="1"/>
  <c r="G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H316" i="42" s="1"/>
  <c r="G316" i="42"/>
  <c r="F317" i="42"/>
  <c r="H317" i="42" s="1"/>
  <c r="G317" i="42"/>
  <c r="F318" i="42"/>
  <c r="H318" i="42" s="1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F553" i="42"/>
  <c r="H553" i="42" s="1"/>
  <c r="G553" i="42"/>
  <c r="F554" i="42"/>
  <c r="H554" i="42" s="1"/>
  <c r="G554" i="42"/>
  <c r="F555" i="42"/>
  <c r="H555" i="42" s="1"/>
  <c r="G555" i="42"/>
  <c r="F556" i="42"/>
  <c r="G556" i="42"/>
  <c r="H556" i="42"/>
  <c r="F557" i="42"/>
  <c r="H557" i="42" s="1"/>
  <c r="G557" i="42"/>
  <c r="F558" i="42"/>
  <c r="H558" i="42" s="1"/>
  <c r="G558" i="42"/>
  <c r="F559" i="42"/>
  <c r="G559" i="42"/>
  <c r="H559" i="42"/>
  <c r="F560" i="42"/>
  <c r="H560" i="42" s="1"/>
  <c r="G560" i="42"/>
  <c r="F561" i="42"/>
  <c r="H561" i="42" s="1"/>
  <c r="G561" i="42"/>
  <c r="F562" i="42"/>
  <c r="H562" i="42" s="1"/>
  <c r="G562" i="42"/>
  <c r="F563" i="42"/>
  <c r="H563" i="42" s="1"/>
  <c r="G563" i="42"/>
  <c r="F564" i="42"/>
  <c r="G564" i="42"/>
  <c r="H564" i="42"/>
  <c r="F565" i="42"/>
  <c r="H565" i="42" s="1"/>
  <c r="G565" i="42"/>
  <c r="F566" i="42"/>
  <c r="H566" i="42" s="1"/>
  <c r="G566" i="42"/>
  <c r="F567" i="42"/>
  <c r="G567" i="42"/>
  <c r="H567" i="42"/>
  <c r="F568" i="42"/>
  <c r="H568" i="42" s="1"/>
  <c r="G568" i="42"/>
  <c r="F569" i="42"/>
  <c r="H569" i="42" s="1"/>
  <c r="G569" i="42"/>
  <c r="F570" i="42"/>
  <c r="H570" i="42" s="1"/>
  <c r="G570" i="42"/>
  <c r="F571" i="42"/>
  <c r="H571" i="42" s="1"/>
  <c r="G571" i="42"/>
  <c r="F572" i="42"/>
  <c r="G572" i="42"/>
  <c r="H572" i="42"/>
  <c r="F573" i="42"/>
  <c r="H573" i="42" s="1"/>
  <c r="G573" i="42"/>
  <c r="F574" i="42"/>
  <c r="H574" i="42" s="1"/>
  <c r="G574" i="42"/>
  <c r="F575" i="42"/>
  <c r="G575" i="42"/>
  <c r="H575" i="42"/>
  <c r="F576" i="42"/>
  <c r="H576" i="42" s="1"/>
  <c r="G576" i="42"/>
  <c r="F577" i="42"/>
  <c r="H577" i="42" s="1"/>
  <c r="G577" i="42"/>
  <c r="F578" i="42"/>
  <c r="H578" i="42" s="1"/>
  <c r="G578" i="42"/>
  <c r="F579" i="42"/>
  <c r="G579" i="42"/>
  <c r="H579" i="42"/>
  <c r="F580" i="42"/>
  <c r="G580" i="42"/>
  <c r="H580" i="42"/>
  <c r="F581" i="42"/>
  <c r="H581" i="42" s="1"/>
  <c r="G581" i="42"/>
  <c r="F582" i="42"/>
  <c r="H582" i="42" s="1"/>
  <c r="G582" i="42"/>
  <c r="F583" i="42"/>
  <c r="G583" i="42"/>
  <c r="H583" i="42"/>
  <c r="F584" i="42"/>
  <c r="H584" i="42" s="1"/>
  <c r="G584" i="42"/>
  <c r="F585" i="42"/>
  <c r="H585" i="42" s="1"/>
  <c r="G585" i="42"/>
  <c r="F586" i="42"/>
  <c r="H586" i="42" s="1"/>
  <c r="G586" i="42"/>
  <c r="F587" i="42"/>
  <c r="H587" i="42" s="1"/>
  <c r="G587" i="42"/>
  <c r="F588" i="42"/>
  <c r="G588" i="42"/>
  <c r="H588" i="42"/>
  <c r="F589" i="42"/>
  <c r="H589" i="42" s="1"/>
  <c r="G589" i="42"/>
  <c r="F590" i="42"/>
  <c r="H590" i="42" s="1"/>
  <c r="G590" i="42"/>
  <c r="F591" i="42"/>
  <c r="G591" i="42"/>
  <c r="H591" i="42"/>
  <c r="F592" i="42"/>
  <c r="H592" i="42" s="1"/>
  <c r="G592" i="42"/>
  <c r="F593" i="42"/>
  <c r="H593" i="42" s="1"/>
  <c r="G593" i="42"/>
  <c r="F594" i="42"/>
  <c r="G594" i="42"/>
  <c r="H594" i="42"/>
  <c r="F595" i="42"/>
  <c r="H595" i="42" s="1"/>
  <c r="G595" i="42"/>
  <c r="F596" i="42"/>
  <c r="G596" i="42"/>
  <c r="H596" i="42"/>
  <c r="F597" i="42"/>
  <c r="G597" i="42"/>
  <c r="H597" i="42"/>
  <c r="F598" i="42"/>
  <c r="H598" i="42" s="1"/>
  <c r="G598" i="42"/>
  <c r="F599" i="42"/>
  <c r="G599" i="42"/>
  <c r="H599" i="42"/>
  <c r="F600" i="42"/>
  <c r="H600" i="42" s="1"/>
  <c r="G600" i="42"/>
  <c r="F601" i="42"/>
  <c r="H601" i="42" s="1"/>
  <c r="G601" i="42"/>
  <c r="F602" i="42"/>
  <c r="G602" i="42"/>
  <c r="H602" i="42"/>
  <c r="F603" i="42"/>
  <c r="G603" i="42"/>
  <c r="H603" i="42"/>
  <c r="F604" i="42"/>
  <c r="G604" i="42"/>
  <c r="H604" i="42"/>
  <c r="F605" i="42"/>
  <c r="H605" i="42" s="1"/>
  <c r="G605" i="42"/>
  <c r="F606" i="42"/>
  <c r="H606" i="42" s="1"/>
  <c r="G606" i="42"/>
  <c r="F607" i="42"/>
  <c r="G607" i="42"/>
  <c r="H607" i="42"/>
  <c r="F608" i="42"/>
  <c r="H608" i="42" s="1"/>
  <c r="G608" i="42"/>
  <c r="F609" i="42"/>
  <c r="H609" i="42" s="1"/>
  <c r="G609" i="42"/>
  <c r="F610" i="42"/>
  <c r="H610" i="42" s="1"/>
  <c r="G610" i="42"/>
  <c r="F611" i="42"/>
  <c r="G611" i="42"/>
  <c r="H611" i="42"/>
  <c r="F612" i="42"/>
  <c r="G612" i="42"/>
  <c r="H612" i="42"/>
  <c r="F613" i="42"/>
  <c r="H613" i="42" s="1"/>
  <c r="G613" i="42"/>
  <c r="F614" i="42"/>
  <c r="H614" i="42" s="1"/>
  <c r="G614" i="42"/>
  <c r="F615" i="42"/>
  <c r="G615" i="42"/>
  <c r="H615" i="42"/>
  <c r="F616" i="42"/>
  <c r="H616" i="42" s="1"/>
  <c r="G616" i="42"/>
  <c r="F617" i="42"/>
  <c r="H617" i="42" s="1"/>
  <c r="G617" i="42"/>
  <c r="F618" i="42"/>
  <c r="H618" i="42" s="1"/>
  <c r="G618" i="42"/>
  <c r="F619" i="42"/>
  <c r="H619" i="42" s="1"/>
  <c r="G619" i="42"/>
  <c r="F620" i="42"/>
  <c r="G620" i="42"/>
  <c r="H620" i="42"/>
  <c r="F621" i="42"/>
  <c r="G621" i="42"/>
  <c r="H621" i="42"/>
  <c r="F622" i="42"/>
  <c r="H622" i="42" s="1"/>
  <c r="G622" i="42"/>
  <c r="F623" i="42"/>
  <c r="G623" i="42"/>
  <c r="H623" i="42"/>
  <c r="F624" i="42"/>
  <c r="H624" i="42" s="1"/>
  <c r="G624" i="42"/>
  <c r="F625" i="42"/>
  <c r="H625" i="42" s="1"/>
  <c r="G625" i="42"/>
  <c r="F626" i="42"/>
  <c r="H626" i="42" s="1"/>
  <c r="G626" i="42"/>
  <c r="F627" i="42"/>
  <c r="H627" i="42" s="1"/>
  <c r="G627" i="42"/>
  <c r="F628" i="42"/>
  <c r="G628" i="42"/>
  <c r="H628" i="42"/>
  <c r="F629" i="42"/>
  <c r="G629" i="42"/>
  <c r="H629" i="42"/>
  <c r="F630" i="42"/>
  <c r="H630" i="42" s="1"/>
  <c r="G630" i="42"/>
  <c r="F631" i="42"/>
  <c r="G631" i="42"/>
  <c r="H631" i="42"/>
  <c r="F632" i="42"/>
  <c r="H632" i="42" s="1"/>
  <c r="G632" i="42"/>
  <c r="F633" i="42"/>
  <c r="H633" i="42" s="1"/>
  <c r="G633" i="42"/>
  <c r="F634" i="42"/>
  <c r="G634" i="42"/>
  <c r="H634" i="42"/>
  <c r="F635" i="42"/>
  <c r="H635" i="42" s="1"/>
  <c r="G635" i="42"/>
  <c r="F636" i="42"/>
  <c r="G636" i="42"/>
  <c r="H636" i="42"/>
  <c r="F637" i="42"/>
  <c r="G637" i="42"/>
  <c r="H637" i="42"/>
  <c r="F638" i="42"/>
  <c r="H638" i="42" s="1"/>
  <c r="G638" i="42"/>
  <c r="F639" i="42"/>
  <c r="G639" i="42"/>
  <c r="H639" i="42"/>
  <c r="F640" i="42"/>
  <c r="H640" i="42" s="1"/>
  <c r="G640" i="42"/>
  <c r="F641" i="42"/>
  <c r="H641" i="42" s="1"/>
  <c r="G641" i="42"/>
  <c r="F642" i="42"/>
  <c r="H642" i="42" s="1"/>
  <c r="G642" i="42"/>
  <c r="F643" i="42"/>
  <c r="G643" i="42"/>
  <c r="H643" i="42"/>
  <c r="F644" i="42"/>
  <c r="G644" i="42"/>
  <c r="H644" i="42"/>
  <c r="F645" i="42"/>
  <c r="H645" i="42" s="1"/>
  <c r="G645" i="42"/>
  <c r="F646" i="42"/>
  <c r="H646" i="42" s="1"/>
  <c r="G646" i="42"/>
  <c r="F647" i="42"/>
  <c r="G647" i="42"/>
  <c r="H647" i="42"/>
  <c r="F648" i="42"/>
  <c r="H648" i="42" s="1"/>
  <c r="G648" i="42"/>
  <c r="F649" i="42"/>
  <c r="H649" i="42" s="1"/>
  <c r="G649" i="42"/>
  <c r="F650" i="42"/>
  <c r="H650" i="42" s="1"/>
  <c r="G650" i="42"/>
  <c r="F651" i="42"/>
  <c r="H651" i="42" s="1"/>
  <c r="G651" i="42"/>
  <c r="F652" i="42"/>
  <c r="G652" i="42"/>
  <c r="H652" i="42"/>
  <c r="F653" i="42"/>
  <c r="H653" i="42" s="1"/>
  <c r="G653" i="42"/>
  <c r="F654" i="42"/>
  <c r="H654" i="42" s="1"/>
  <c r="G654" i="42"/>
  <c r="F655" i="42"/>
  <c r="G655" i="42"/>
  <c r="H655" i="42"/>
  <c r="F656" i="42"/>
  <c r="H656" i="42" s="1"/>
  <c r="G656" i="42"/>
  <c r="F657" i="42"/>
  <c r="H657" i="42" s="1"/>
  <c r="G657" i="42"/>
  <c r="F658" i="42"/>
  <c r="G658" i="42"/>
  <c r="H658" i="42"/>
  <c r="F659" i="42"/>
  <c r="H659" i="42" s="1"/>
  <c r="G659" i="42"/>
  <c r="F660" i="42"/>
  <c r="G660" i="42"/>
  <c r="H660" i="42"/>
  <c r="F661" i="42"/>
  <c r="G661" i="42"/>
  <c r="H661" i="42"/>
  <c r="F662" i="42"/>
  <c r="H662" i="42" s="1"/>
  <c r="G662" i="42"/>
  <c r="F663" i="42"/>
  <c r="G663" i="42"/>
  <c r="H663" i="42"/>
  <c r="F664" i="42"/>
  <c r="G664" i="42"/>
  <c r="H664" i="42"/>
  <c r="F665" i="42"/>
  <c r="H665" i="42" s="1"/>
  <c r="G665" i="42"/>
  <c r="F666" i="42"/>
  <c r="H666" i="42" s="1"/>
  <c r="G666" i="42"/>
  <c r="F667" i="42"/>
  <c r="G667" i="42"/>
  <c r="H667" i="42"/>
  <c r="F668" i="42"/>
  <c r="G668" i="42"/>
  <c r="H668" i="42"/>
  <c r="F669" i="42"/>
  <c r="G669" i="42"/>
  <c r="H669" i="42"/>
  <c r="F670" i="42"/>
  <c r="H670" i="42" s="1"/>
  <c r="G670" i="42"/>
  <c r="F671" i="42"/>
  <c r="G671" i="42"/>
  <c r="H671" i="42"/>
  <c r="F672" i="42"/>
  <c r="G672" i="42"/>
  <c r="H672" i="42"/>
  <c r="F673" i="42"/>
  <c r="H673" i="42" s="1"/>
  <c r="G673" i="42"/>
  <c r="F674" i="42"/>
  <c r="G674" i="42"/>
  <c r="H674" i="42"/>
  <c r="F675" i="42"/>
  <c r="G675" i="42"/>
  <c r="H675" i="42"/>
  <c r="F676" i="42"/>
  <c r="G676" i="42"/>
  <c r="H676" i="42"/>
  <c r="F677" i="42"/>
  <c r="H677" i="42" s="1"/>
  <c r="G677" i="42"/>
  <c r="F678" i="42"/>
  <c r="H678" i="42" s="1"/>
  <c r="G678" i="42"/>
  <c r="F679" i="42"/>
  <c r="G679" i="42"/>
  <c r="H679" i="42"/>
  <c r="F680" i="42"/>
  <c r="H680" i="42" s="1"/>
  <c r="G680" i="42"/>
  <c r="F681" i="42"/>
  <c r="H681" i="42" s="1"/>
  <c r="G681" i="42"/>
  <c r="F682" i="42"/>
  <c r="H682" i="42" s="1"/>
  <c r="G682" i="42"/>
  <c r="F683" i="42"/>
  <c r="H683" i="42" s="1"/>
  <c r="G683" i="42"/>
  <c r="F684" i="42"/>
  <c r="G684" i="42"/>
  <c r="H684" i="42"/>
  <c r="F685" i="42"/>
  <c r="H685" i="42" s="1"/>
  <c r="G685" i="42"/>
  <c r="F686" i="42"/>
  <c r="H686" i="42" s="1"/>
  <c r="G686" i="42"/>
  <c r="F687" i="42"/>
  <c r="G687" i="42"/>
  <c r="H687" i="42"/>
  <c r="F688" i="42"/>
  <c r="H688" i="42" s="1"/>
  <c r="G688" i="42"/>
  <c r="F689" i="42"/>
  <c r="H689" i="42" s="1"/>
  <c r="G689" i="42"/>
  <c r="F690" i="42"/>
  <c r="G690" i="42"/>
  <c r="H690" i="42"/>
  <c r="F691" i="42"/>
  <c r="H691" i="42" s="1"/>
  <c r="G691" i="42"/>
  <c r="F692" i="42"/>
  <c r="G692" i="42"/>
  <c r="H692" i="42"/>
  <c r="F693" i="42"/>
  <c r="G693" i="42"/>
  <c r="H693" i="42"/>
  <c r="F694" i="42"/>
  <c r="H694" i="42" s="1"/>
  <c r="G694" i="42"/>
  <c r="F695" i="42"/>
  <c r="G695" i="42"/>
  <c r="H695" i="42"/>
  <c r="F696" i="42"/>
  <c r="G696" i="42"/>
  <c r="H696" i="42"/>
  <c r="F697" i="42"/>
  <c r="H697" i="42" s="1"/>
  <c r="G697" i="42"/>
  <c r="F698" i="42"/>
  <c r="H698" i="42" s="1"/>
  <c r="G698" i="42"/>
  <c r="F699" i="42"/>
  <c r="G699" i="42"/>
  <c r="H699" i="42"/>
  <c r="F700" i="42"/>
  <c r="G700" i="42"/>
  <c r="H700" i="42"/>
  <c r="F701" i="42"/>
  <c r="G701" i="42"/>
  <c r="H701" i="42"/>
  <c r="F702" i="42"/>
  <c r="H702" i="42" s="1"/>
  <c r="G702" i="42"/>
  <c r="F703" i="42"/>
  <c r="G703" i="42"/>
  <c r="H703" i="42"/>
  <c r="G704" i="42"/>
  <c r="G705" i="42"/>
  <c r="G706" i="42"/>
  <c r="G707" i="42"/>
  <c r="G708" i="42"/>
  <c r="G709" i="42"/>
  <c r="G710" i="42"/>
  <c r="G711" i="42"/>
  <c r="G712" i="42"/>
  <c r="G713" i="42"/>
  <c r="G714" i="42"/>
  <c r="G715" i="42"/>
  <c r="G716" i="42"/>
  <c r="G717" i="42"/>
  <c r="G718" i="42"/>
  <c r="G719" i="42"/>
  <c r="G720" i="42"/>
  <c r="G721" i="42"/>
  <c r="G722" i="42"/>
  <c r="G723" i="42"/>
  <c r="F724" i="42"/>
  <c r="G724" i="42"/>
  <c r="H724" i="42"/>
  <c r="F725" i="42"/>
  <c r="H725" i="42" s="1"/>
  <c r="G725" i="42"/>
  <c r="F726" i="42"/>
  <c r="H726" i="42" s="1"/>
  <c r="G726" i="42"/>
  <c r="F727" i="42"/>
  <c r="G727" i="42"/>
  <c r="H727" i="42"/>
  <c r="F728" i="42"/>
  <c r="H728" i="42" s="1"/>
  <c r="G728" i="42"/>
  <c r="F729" i="42"/>
  <c r="H729" i="42" s="1"/>
  <c r="G729" i="42"/>
  <c r="F730" i="42"/>
  <c r="G730" i="42"/>
  <c r="H730" i="42"/>
  <c r="F731" i="42"/>
  <c r="H731" i="42" s="1"/>
  <c r="G731" i="42"/>
  <c r="F732" i="42"/>
  <c r="H732" i="42" s="1"/>
  <c r="G732" i="42"/>
  <c r="F733" i="42"/>
  <c r="H733" i="42" s="1"/>
  <c r="G733" i="42"/>
  <c r="F734" i="42"/>
  <c r="G734" i="42"/>
  <c r="H734" i="42"/>
  <c r="F735" i="42"/>
  <c r="G735" i="42"/>
  <c r="H735" i="42"/>
  <c r="F736" i="42"/>
  <c r="H736" i="42" s="1"/>
  <c r="G736" i="42"/>
  <c r="F737" i="42"/>
  <c r="H737" i="42" s="1"/>
  <c r="G737" i="42"/>
  <c r="F738" i="42"/>
  <c r="G738" i="42"/>
  <c r="H738" i="42"/>
  <c r="F739" i="42"/>
  <c r="H739" i="42" s="1"/>
  <c r="G739" i="42"/>
  <c r="F740" i="42"/>
  <c r="H740" i="42" s="1"/>
  <c r="G740" i="42"/>
  <c r="F741" i="42"/>
  <c r="G741" i="42"/>
  <c r="H741" i="42"/>
  <c r="F742" i="42"/>
  <c r="H742" i="42" s="1"/>
  <c r="G742" i="42"/>
  <c r="F743" i="42"/>
  <c r="G743" i="42"/>
  <c r="H743" i="42"/>
  <c r="F744" i="42"/>
  <c r="G744" i="42"/>
  <c r="H744" i="42"/>
  <c r="F745" i="42"/>
  <c r="H745" i="42" s="1"/>
  <c r="G745" i="42"/>
  <c r="F746" i="42"/>
  <c r="H746" i="42" s="1"/>
  <c r="G746" i="42"/>
  <c r="F747" i="42"/>
  <c r="G747" i="42"/>
  <c r="H747" i="42"/>
  <c r="F748" i="42"/>
  <c r="G748" i="42"/>
  <c r="H748" i="42"/>
  <c r="F749" i="42"/>
  <c r="G749" i="42"/>
  <c r="H749" i="42"/>
  <c r="F750" i="42"/>
  <c r="H750" i="42" s="1"/>
  <c r="G750" i="42"/>
  <c r="F751" i="42"/>
  <c r="G751" i="42"/>
  <c r="H751" i="42"/>
  <c r="F752" i="42"/>
  <c r="G752" i="42"/>
  <c r="H752" i="42"/>
  <c r="F753" i="42"/>
  <c r="H753" i="42" s="1"/>
  <c r="G753" i="42"/>
  <c r="F754" i="42"/>
  <c r="H754" i="42" s="1"/>
  <c r="G754" i="42"/>
  <c r="F755" i="42"/>
  <c r="G755" i="42"/>
  <c r="H755" i="42"/>
  <c r="F756" i="42"/>
  <c r="H756" i="42" s="1"/>
  <c r="G756" i="42"/>
  <c r="F757" i="42"/>
  <c r="H757" i="42" s="1"/>
  <c r="G757" i="42"/>
  <c r="F758" i="42"/>
  <c r="H758" i="42" s="1"/>
  <c r="G758" i="42"/>
  <c r="F759" i="42"/>
  <c r="G759" i="42"/>
  <c r="H759" i="42"/>
  <c r="F760" i="42"/>
  <c r="G760" i="42"/>
  <c r="H760" i="42"/>
  <c r="F761" i="42"/>
  <c r="H761" i="42" s="1"/>
  <c r="G761" i="42"/>
  <c r="F762" i="42"/>
  <c r="H762" i="42" s="1"/>
  <c r="G762" i="42"/>
  <c r="F763" i="42"/>
  <c r="G763" i="42"/>
  <c r="H763" i="42"/>
  <c r="F764" i="42"/>
  <c r="H764" i="42" s="1"/>
  <c r="G764" i="42"/>
  <c r="F765" i="42"/>
  <c r="H765" i="42" s="1"/>
  <c r="G765" i="42"/>
  <c r="F766" i="42"/>
  <c r="G766" i="42"/>
  <c r="H766" i="42"/>
  <c r="F767" i="42"/>
  <c r="G767" i="42"/>
  <c r="H767" i="42"/>
  <c r="F768" i="42"/>
  <c r="G768" i="42"/>
  <c r="H768" i="42"/>
  <c r="F769" i="42"/>
  <c r="H769" i="42" s="1"/>
  <c r="G769" i="42"/>
  <c r="F770" i="42"/>
  <c r="H770" i="42" s="1"/>
  <c r="G770" i="42"/>
  <c r="F771" i="42"/>
  <c r="G771" i="42"/>
  <c r="H771" i="42"/>
  <c r="F772" i="42"/>
  <c r="H772" i="42" s="1"/>
  <c r="G772" i="42"/>
  <c r="F773" i="42"/>
  <c r="H773" i="42" s="1"/>
  <c r="G773" i="42"/>
  <c r="F774" i="42"/>
  <c r="H774" i="42" s="1"/>
  <c r="G774" i="42"/>
  <c r="F775" i="42"/>
  <c r="G775" i="42"/>
  <c r="H775" i="42"/>
  <c r="F776" i="42"/>
  <c r="G776" i="42"/>
  <c r="H776" i="42"/>
  <c r="G777" i="42"/>
  <c r="G778" i="42"/>
  <c r="G779" i="42"/>
  <c r="G780" i="42"/>
  <c r="G781" i="42"/>
  <c r="G782" i="42"/>
  <c r="G783" i="42"/>
  <c r="G784" i="42"/>
  <c r="G785" i="42"/>
  <c r="G786" i="42"/>
  <c r="G787" i="42"/>
  <c r="G788" i="42"/>
  <c r="G789" i="42"/>
  <c r="G790" i="42"/>
  <c r="G791" i="42"/>
  <c r="G792" i="42"/>
  <c r="G793" i="42"/>
  <c r="G794" i="42"/>
  <c r="G795" i="42"/>
  <c r="G796" i="42"/>
  <c r="G797" i="42"/>
  <c r="G798" i="42"/>
  <c r="G799" i="42"/>
  <c r="G800" i="42"/>
  <c r="G801" i="42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F818" i="42"/>
  <c r="H818" i="42" s="1"/>
  <c r="G818" i="42"/>
  <c r="F819" i="42"/>
  <c r="H819" i="42" s="1"/>
  <c r="G819" i="42"/>
  <c r="F820" i="42"/>
  <c r="H820" i="42" s="1"/>
  <c r="G820" i="42"/>
  <c r="F821" i="42"/>
  <c r="G821" i="42"/>
  <c r="H821" i="42"/>
  <c r="F822" i="42"/>
  <c r="H822" i="42" s="1"/>
  <c r="G822" i="42"/>
  <c r="F823" i="42"/>
  <c r="G823" i="42"/>
  <c r="H823" i="42"/>
  <c r="F824" i="42"/>
  <c r="G824" i="42"/>
  <c r="H824" i="42"/>
  <c r="F825" i="42"/>
  <c r="H825" i="42" s="1"/>
  <c r="G825" i="42"/>
  <c r="F826" i="42"/>
  <c r="H826" i="42" s="1"/>
  <c r="G826" i="42"/>
  <c r="F827" i="42"/>
  <c r="G827" i="42"/>
  <c r="H827" i="42"/>
  <c r="F828" i="42"/>
  <c r="H828" i="42" s="1"/>
  <c r="G828" i="42"/>
  <c r="F829" i="42"/>
  <c r="H829" i="42" s="1"/>
  <c r="G829" i="42"/>
  <c r="F830" i="42"/>
  <c r="G830" i="42"/>
  <c r="H830" i="42"/>
  <c r="F831" i="42"/>
  <c r="G831" i="42"/>
  <c r="H831" i="42"/>
  <c r="F832" i="42"/>
  <c r="G832" i="42"/>
  <c r="H832" i="42"/>
  <c r="F833" i="42"/>
  <c r="H833" i="42" s="1"/>
  <c r="G833" i="42"/>
  <c r="F834" i="42"/>
  <c r="H834" i="42" s="1"/>
  <c r="G834" i="42"/>
  <c r="F835" i="42"/>
  <c r="H835" i="42" s="1"/>
  <c r="G835" i="42"/>
  <c r="F836" i="42"/>
  <c r="H836" i="42" s="1"/>
  <c r="G836" i="42"/>
  <c r="G837" i="42"/>
  <c r="G838" i="42"/>
  <c r="G839" i="42"/>
  <c r="G840" i="42"/>
  <c r="G841" i="42"/>
  <c r="G842" i="42"/>
  <c r="G843" i="42"/>
  <c r="G844" i="42"/>
  <c r="G845" i="42"/>
  <c r="G846" i="42"/>
  <c r="G847" i="42"/>
  <c r="G848" i="42"/>
  <c r="G849" i="42"/>
  <c r="G850" i="42"/>
  <c r="G851" i="42"/>
  <c r="G852" i="42"/>
  <c r="G853" i="42"/>
  <c r="G854" i="42"/>
  <c r="G855" i="42"/>
  <c r="G856" i="42"/>
  <c r="G857" i="42"/>
  <c r="G858" i="42"/>
  <c r="G859" i="42"/>
  <c r="G860" i="42"/>
  <c r="G861" i="42"/>
  <c r="G862" i="42"/>
  <c r="G863" i="42"/>
  <c r="G864" i="42"/>
  <c r="G865" i="42"/>
  <c r="G866" i="42"/>
  <c r="G867" i="42"/>
  <c r="G868" i="42"/>
  <c r="G869" i="42"/>
  <c r="G870" i="42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F908" i="42"/>
  <c r="H908" i="42" s="1"/>
  <c r="G908" i="42"/>
  <c r="F909" i="42"/>
  <c r="H909" i="42" s="1"/>
  <c r="G909" i="42"/>
  <c r="F910" i="42"/>
  <c r="G910" i="42"/>
  <c r="H910" i="42"/>
  <c r="F911" i="42"/>
  <c r="G911" i="42"/>
  <c r="H911" i="42"/>
  <c r="F912" i="42"/>
  <c r="G912" i="42"/>
  <c r="H912" i="42"/>
  <c r="F913" i="42"/>
  <c r="H913" i="42" s="1"/>
  <c r="G913" i="42"/>
  <c r="F914" i="42"/>
  <c r="H914" i="42" s="1"/>
  <c r="G914" i="42"/>
  <c r="F915" i="42"/>
  <c r="H915" i="42" s="1"/>
  <c r="G915" i="42"/>
  <c r="F916" i="42"/>
  <c r="H916" i="42" s="1"/>
  <c r="G916" i="42"/>
  <c r="F917" i="42"/>
  <c r="G917" i="42"/>
  <c r="H917" i="42"/>
  <c r="F918" i="42"/>
  <c r="H918" i="42" s="1"/>
  <c r="G918" i="42"/>
  <c r="F919" i="42"/>
  <c r="G919" i="42"/>
  <c r="H919" i="42"/>
  <c r="F920" i="42"/>
  <c r="G920" i="42"/>
  <c r="H920" i="42"/>
  <c r="F921" i="42"/>
  <c r="H921" i="42" s="1"/>
  <c r="G921" i="42"/>
  <c r="F922" i="42"/>
  <c r="H922" i="42" s="1"/>
  <c r="G922" i="42"/>
  <c r="F923" i="42"/>
  <c r="G923" i="42"/>
  <c r="H923" i="42"/>
  <c r="F924" i="42"/>
  <c r="H924" i="42" s="1"/>
  <c r="G924" i="42"/>
  <c r="F925" i="42"/>
  <c r="H925" i="42" s="1"/>
  <c r="G925" i="42"/>
  <c r="F926" i="42"/>
  <c r="G926" i="42"/>
  <c r="H926" i="42"/>
  <c r="F927" i="42"/>
  <c r="G927" i="42"/>
  <c r="H927" i="42"/>
  <c r="F928" i="42"/>
  <c r="G928" i="42"/>
  <c r="H928" i="42"/>
  <c r="F929" i="42"/>
  <c r="H929" i="42" s="1"/>
  <c r="G929" i="42"/>
  <c r="F930" i="42"/>
  <c r="H930" i="42" s="1"/>
  <c r="G930" i="42"/>
  <c r="F931" i="42"/>
  <c r="H931" i="42" s="1"/>
  <c r="G931" i="42"/>
  <c r="F932" i="42"/>
  <c r="H932" i="42" s="1"/>
  <c r="G932" i="42"/>
  <c r="F933" i="42"/>
  <c r="H933" i="42" s="1"/>
  <c r="G933" i="42"/>
  <c r="F934" i="42"/>
  <c r="H934" i="42" s="1"/>
  <c r="G934" i="42"/>
  <c r="F935" i="42"/>
  <c r="G935" i="42"/>
  <c r="H935" i="42"/>
  <c r="F936" i="42"/>
  <c r="G936" i="42"/>
  <c r="H936" i="42"/>
  <c r="F937" i="42"/>
  <c r="H937" i="42" s="1"/>
  <c r="G937" i="42"/>
  <c r="F938" i="42"/>
  <c r="H938" i="42" s="1"/>
  <c r="G938" i="42"/>
  <c r="F939" i="42"/>
  <c r="H939" i="42" s="1"/>
  <c r="G939" i="42"/>
  <c r="F940" i="42"/>
  <c r="H940" i="42" s="1"/>
  <c r="G940" i="42"/>
  <c r="F941" i="42"/>
  <c r="G941" i="42"/>
  <c r="H941" i="42"/>
  <c r="F942" i="42"/>
  <c r="H942" i="42" s="1"/>
  <c r="G942" i="42"/>
  <c r="F943" i="42"/>
  <c r="G943" i="42"/>
  <c r="H943" i="42"/>
  <c r="F944" i="42"/>
  <c r="G944" i="42"/>
  <c r="H944" i="42"/>
  <c r="F945" i="42"/>
  <c r="H945" i="42" s="1"/>
  <c r="G945" i="42"/>
  <c r="F946" i="42"/>
  <c r="H946" i="42" s="1"/>
  <c r="G946" i="42"/>
  <c r="F947" i="42"/>
  <c r="G947" i="42"/>
  <c r="H947" i="42"/>
  <c r="F948" i="42"/>
  <c r="H948" i="42" s="1"/>
  <c r="G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H953" i="42" s="1"/>
  <c r="G953" i="42"/>
  <c r="F954" i="42"/>
  <c r="H954" i="42" s="1"/>
  <c r="G954" i="42"/>
  <c r="F955" i="42"/>
  <c r="G955" i="42"/>
  <c r="H955" i="42"/>
  <c r="F956" i="42"/>
  <c r="H956" i="42" s="1"/>
  <c r="G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H961" i="42" s="1"/>
  <c r="G961" i="42"/>
  <c r="F962" i="42"/>
  <c r="H962" i="42" s="1"/>
  <c r="G962" i="42"/>
  <c r="F963" i="42"/>
  <c r="G963" i="42"/>
  <c r="H963" i="42"/>
  <c r="F964" i="42"/>
  <c r="H964" i="42" s="1"/>
  <c r="G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H969" i="42" s="1"/>
  <c r="G969" i="42"/>
  <c r="F970" i="42"/>
  <c r="H970" i="42" s="1"/>
  <c r="G970" i="42"/>
  <c r="F971" i="42"/>
  <c r="G971" i="42"/>
  <c r="H971" i="42"/>
  <c r="F972" i="42"/>
  <c r="H972" i="42" s="1"/>
  <c r="G972" i="42"/>
  <c r="F973" i="42"/>
  <c r="H973" i="42" s="1"/>
  <c r="G973" i="42"/>
  <c r="F974" i="42"/>
  <c r="G974" i="42"/>
  <c r="H974" i="42"/>
  <c r="F975" i="42"/>
  <c r="G975" i="42"/>
  <c r="H975" i="42"/>
  <c r="F976" i="42"/>
  <c r="G976" i="42"/>
  <c r="H976" i="42"/>
  <c r="F977" i="42"/>
  <c r="H977" i="42" s="1"/>
  <c r="G977" i="42"/>
  <c r="F978" i="42"/>
  <c r="H978" i="42" s="1"/>
  <c r="G978" i="42"/>
  <c r="F979" i="42"/>
  <c r="H979" i="42" s="1"/>
  <c r="G979" i="42"/>
  <c r="F980" i="42"/>
  <c r="H980" i="42" s="1"/>
  <c r="G980" i="42"/>
  <c r="F981" i="42"/>
  <c r="G981" i="42"/>
  <c r="H981" i="42"/>
  <c r="F982" i="42"/>
  <c r="H982" i="42" s="1"/>
  <c r="G982" i="42"/>
  <c r="F983" i="42"/>
  <c r="G983" i="42"/>
  <c r="H983" i="42"/>
  <c r="F984" i="42"/>
  <c r="G984" i="42"/>
  <c r="H984" i="42"/>
  <c r="F985" i="42"/>
  <c r="H985" i="42" s="1"/>
  <c r="G985" i="42"/>
  <c r="F986" i="42"/>
  <c r="H986" i="42" s="1"/>
  <c r="G986" i="42"/>
  <c r="F987" i="42"/>
  <c r="G987" i="42"/>
  <c r="H987" i="42"/>
  <c r="F988" i="42"/>
  <c r="H988" i="42" s="1"/>
  <c r="G988" i="42"/>
  <c r="F989" i="42"/>
  <c r="H989" i="42" s="1"/>
  <c r="G989" i="42"/>
  <c r="F990" i="42"/>
  <c r="G990" i="42"/>
  <c r="H990" i="42"/>
  <c r="F991" i="42"/>
  <c r="G991" i="42"/>
  <c r="H991" i="42"/>
  <c r="F992" i="42"/>
  <c r="G992" i="42"/>
  <c r="H992" i="42"/>
  <c r="F993" i="42"/>
  <c r="H993" i="42" s="1"/>
  <c r="G993" i="42"/>
  <c r="F994" i="42"/>
  <c r="H994" i="42" s="1"/>
  <c r="G994" i="42"/>
  <c r="F995" i="42"/>
  <c r="H995" i="42" s="1"/>
  <c r="G995" i="42"/>
  <c r="F996" i="42"/>
  <c r="H996" i="42" s="1"/>
  <c r="G996" i="42"/>
  <c r="F997" i="42"/>
  <c r="H997" i="42" s="1"/>
  <c r="G997" i="42"/>
  <c r="F998" i="42"/>
  <c r="H998" i="42" s="1"/>
  <c r="G998" i="42"/>
  <c r="F999" i="42"/>
  <c r="G999" i="42"/>
  <c r="H999" i="42"/>
  <c r="F1000" i="42"/>
  <c r="G1000" i="42"/>
  <c r="H1000" i="42"/>
  <c r="F1001" i="42"/>
  <c r="H1001" i="42" s="1"/>
  <c r="G1001" i="42"/>
  <c r="F1002" i="42"/>
  <c r="H1002" i="42" s="1"/>
  <c r="G1002" i="42"/>
  <c r="F1003" i="42"/>
  <c r="H1003" i="42" s="1"/>
  <c r="G1003" i="42"/>
  <c r="F1004" i="42"/>
  <c r="H1004" i="42" s="1"/>
  <c r="G1004" i="42"/>
  <c r="F1005" i="42"/>
  <c r="G1005" i="42"/>
  <c r="H1005" i="42"/>
  <c r="F1006" i="42"/>
  <c r="H1006" i="42" s="1"/>
  <c r="G1006" i="42"/>
  <c r="F1007" i="42"/>
  <c r="G1007" i="42"/>
  <c r="H1007" i="42"/>
  <c r="F1008" i="42"/>
  <c r="G1008" i="42"/>
  <c r="H1008" i="42"/>
  <c r="F1009" i="42"/>
  <c r="H1009" i="42" s="1"/>
  <c r="G1009" i="42"/>
  <c r="F1010" i="42"/>
  <c r="H1010" i="42" s="1"/>
  <c r="G1010" i="42"/>
  <c r="F1011" i="42"/>
  <c r="G1011" i="42"/>
  <c r="H1011" i="42"/>
  <c r="F1012" i="42"/>
  <c r="H1012" i="42" s="1"/>
  <c r="G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H1017" i="42" s="1"/>
  <c r="G1017" i="42"/>
  <c r="F1018" i="42"/>
  <c r="H1018" i="42" s="1"/>
  <c r="G1018" i="42"/>
  <c r="F1019" i="42"/>
  <c r="G1019" i="42"/>
  <c r="H1019" i="42"/>
  <c r="F1020" i="42"/>
  <c r="H1020" i="42" s="1"/>
  <c r="G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H1025" i="42" s="1"/>
  <c r="G1025" i="42"/>
  <c r="F1026" i="42"/>
  <c r="H1026" i="42" s="1"/>
  <c r="G1026" i="42"/>
  <c r="F1027" i="42"/>
  <c r="G1027" i="42"/>
  <c r="H1027" i="42"/>
  <c r="F1028" i="42"/>
  <c r="H1028" i="42" s="1"/>
  <c r="G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H1033" i="42" s="1"/>
  <c r="G1033" i="42"/>
  <c r="F1034" i="42"/>
  <c r="H1034" i="42" s="1"/>
  <c r="G1034" i="42"/>
  <c r="F1035" i="42"/>
  <c r="G1035" i="42"/>
  <c r="H1035" i="42"/>
  <c r="F1036" i="42"/>
  <c r="H1036" i="42" s="1"/>
  <c r="G1036" i="42"/>
  <c r="F1037" i="42"/>
  <c r="H1037" i="42" s="1"/>
  <c r="G1037" i="42"/>
  <c r="F1038" i="42"/>
  <c r="G1038" i="42"/>
  <c r="H1038" i="42"/>
  <c r="F1039" i="42"/>
  <c r="G1039" i="42"/>
  <c r="H1039" i="42"/>
  <c r="F1040" i="42"/>
  <c r="G1040" i="42"/>
  <c r="H1040" i="42"/>
  <c r="F1041" i="42"/>
  <c r="H1041" i="42" s="1"/>
  <c r="G1041" i="42"/>
  <c r="F1042" i="42"/>
  <c r="H1042" i="42" s="1"/>
  <c r="G1042" i="42"/>
  <c r="F1043" i="42"/>
  <c r="H1043" i="42" s="1"/>
  <c r="G1043" i="42"/>
  <c r="F1044" i="42"/>
  <c r="G1044" i="42"/>
  <c r="H1044" i="42"/>
  <c r="F1045" i="42"/>
  <c r="H1045" i="42" s="1"/>
  <c r="G1045" i="42"/>
  <c r="F1046" i="42"/>
  <c r="G1046" i="42"/>
  <c r="H1046" i="42"/>
  <c r="F1047" i="42"/>
  <c r="G1047" i="42"/>
  <c r="H1047" i="42"/>
  <c r="F1048" i="42"/>
  <c r="G1048" i="42"/>
  <c r="H1048" i="42"/>
  <c r="F1049" i="42"/>
  <c r="H1049" i="42" s="1"/>
  <c r="G1049" i="42"/>
  <c r="F1050" i="42"/>
  <c r="H1050" i="42" s="1"/>
  <c r="G1050" i="42"/>
  <c r="F1051" i="42"/>
  <c r="H1051" i="42" s="1"/>
  <c r="G1051" i="42"/>
  <c r="F1052" i="42"/>
  <c r="G1052" i="42"/>
  <c r="H1052" i="42"/>
  <c r="F1053" i="42"/>
  <c r="G1053" i="42"/>
  <c r="H1053" i="42"/>
  <c r="F1054" i="42"/>
  <c r="H1054" i="42" s="1"/>
  <c r="G1054" i="42"/>
  <c r="F1055" i="42"/>
  <c r="G1055" i="42"/>
  <c r="H1055" i="42"/>
  <c r="F1056" i="42"/>
  <c r="G1056" i="42"/>
  <c r="H1056" i="42"/>
  <c r="F1057" i="42"/>
  <c r="H1057" i="42" s="1"/>
  <c r="G1057" i="42"/>
  <c r="F1058" i="42"/>
  <c r="H1058" i="42" s="1"/>
  <c r="G1058" i="42"/>
  <c r="F1059" i="42"/>
  <c r="G1059" i="42"/>
  <c r="H1059" i="42"/>
  <c r="F1060" i="42"/>
  <c r="H1060" i="42" s="1"/>
  <c r="G1060" i="42"/>
  <c r="F1061" i="42"/>
  <c r="H1061" i="42" s="1"/>
  <c r="G1061" i="42"/>
  <c r="F1062" i="42"/>
  <c r="G1062" i="42"/>
  <c r="H1062" i="42"/>
  <c r="F1063" i="42"/>
  <c r="G1063" i="42"/>
  <c r="H1063" i="42"/>
  <c r="F1064" i="42"/>
  <c r="G1064" i="42"/>
  <c r="H1064" i="42"/>
  <c r="F1065" i="42"/>
  <c r="H1065" i="42" s="1"/>
  <c r="G1065" i="42"/>
  <c r="F1066" i="42"/>
  <c r="H1066" i="42" s="1"/>
  <c r="G1066" i="42"/>
  <c r="F1067" i="42"/>
  <c r="H1067" i="42" s="1"/>
  <c r="G1067" i="42"/>
  <c r="F1068" i="42"/>
  <c r="G1068" i="42"/>
  <c r="H1068" i="42"/>
  <c r="F1069" i="42"/>
  <c r="H1069" i="42" s="1"/>
  <c r="G1069" i="42"/>
  <c r="F1070" i="42"/>
  <c r="G1070" i="42"/>
  <c r="H1070" i="42"/>
  <c r="F1071" i="42"/>
  <c r="G1071" i="42"/>
  <c r="H1071" i="42"/>
  <c r="F1072" i="42"/>
  <c r="G1072" i="42"/>
  <c r="H1072" i="42"/>
  <c r="F1073" i="42"/>
  <c r="H1073" i="42" s="1"/>
  <c r="G1073" i="42"/>
  <c r="F1074" i="42"/>
  <c r="H1074" i="42" s="1"/>
  <c r="G1074" i="42"/>
  <c r="F1075" i="42"/>
  <c r="H1075" i="42" s="1"/>
  <c r="G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H1081" i="42" s="1"/>
  <c r="G1081" i="42"/>
  <c r="F1082" i="42"/>
  <c r="H1082" i="42" s="1"/>
  <c r="G1082" i="42"/>
  <c r="F1083" i="42"/>
  <c r="G1083" i="42"/>
  <c r="H1083" i="42"/>
  <c r="F1084" i="42"/>
  <c r="G1084" i="42"/>
  <c r="H1084" i="42"/>
  <c r="F1085" i="42"/>
  <c r="G1085" i="42"/>
  <c r="H1085" i="42"/>
  <c r="F1086" i="42"/>
  <c r="H1086" i="42" s="1"/>
  <c r="G1086" i="42"/>
  <c r="F1087" i="42"/>
  <c r="G1087" i="42"/>
  <c r="H1087" i="42"/>
  <c r="F1088" i="42"/>
  <c r="G1088" i="42"/>
  <c r="H1088" i="42"/>
  <c r="F1089" i="42"/>
  <c r="H1089" i="42" s="1"/>
  <c r="G1089" i="42"/>
  <c r="F1090" i="42"/>
  <c r="H1090" i="42" s="1"/>
  <c r="G1090" i="42"/>
  <c r="F1091" i="42"/>
  <c r="G1091" i="42"/>
  <c r="H1091" i="42"/>
  <c r="F1092" i="42"/>
  <c r="H1092" i="42" s="1"/>
  <c r="G1092" i="42"/>
  <c r="F1093" i="42"/>
  <c r="H1093" i="42" s="1"/>
  <c r="G1093" i="42"/>
  <c r="F1094" i="42"/>
  <c r="G1094" i="42"/>
  <c r="H1094" i="42"/>
  <c r="F1095" i="42"/>
  <c r="G1095" i="42"/>
  <c r="H1095" i="42"/>
  <c r="F1096" i="42"/>
  <c r="G1096" i="42"/>
  <c r="H1096" i="42"/>
  <c r="F1097" i="42"/>
  <c r="H1097" i="42" s="1"/>
  <c r="G1097" i="42"/>
  <c r="F1098" i="42"/>
  <c r="H1098" i="42" s="1"/>
  <c r="G1098" i="42"/>
  <c r="F1099" i="42"/>
  <c r="H1099" i="42" s="1"/>
  <c r="G1099" i="42"/>
  <c r="F1100" i="42"/>
  <c r="G1100" i="42"/>
  <c r="H1100" i="42"/>
  <c r="F1101" i="42"/>
  <c r="H1101" i="42" s="1"/>
  <c r="G1101" i="42"/>
  <c r="F1102" i="42"/>
  <c r="G1102" i="42"/>
  <c r="H1102" i="42"/>
  <c r="F1103" i="42"/>
  <c r="G1103" i="42"/>
  <c r="H1103" i="42"/>
  <c r="F1104" i="42"/>
  <c r="G1104" i="42"/>
  <c r="H1104" i="42"/>
  <c r="F1105" i="42"/>
  <c r="H1105" i="42" s="1"/>
  <c r="G1105" i="42"/>
  <c r="F1106" i="42"/>
  <c r="H1106" i="42" s="1"/>
  <c r="G1106" i="42"/>
  <c r="F1107" i="42"/>
  <c r="H1107" i="42" s="1"/>
  <c r="G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H1113" i="42" s="1"/>
  <c r="G1113" i="42"/>
  <c r="F1114" i="42"/>
  <c r="H1114" i="42" s="1"/>
  <c r="G1114" i="42"/>
  <c r="F1115" i="42"/>
  <c r="G1115" i="42"/>
  <c r="H1115" i="42"/>
  <c r="F1116" i="42"/>
  <c r="G1116" i="42"/>
  <c r="H1116" i="42"/>
  <c r="F1117" i="42"/>
  <c r="G1117" i="42"/>
  <c r="H1117" i="42"/>
  <c r="F1118" i="42"/>
  <c r="H1118" i="42" s="1"/>
  <c r="G1118" i="42"/>
  <c r="F1119" i="42"/>
  <c r="G1119" i="42"/>
  <c r="H1119" i="42"/>
  <c r="F1120" i="42"/>
  <c r="G1120" i="42"/>
  <c r="H1120" i="42"/>
  <c r="F1121" i="42"/>
  <c r="H1121" i="42" s="1"/>
  <c r="G1121" i="42"/>
  <c r="F1122" i="42"/>
  <c r="H1122" i="42" s="1"/>
  <c r="G1122" i="42"/>
  <c r="F1123" i="42"/>
  <c r="G1123" i="42"/>
  <c r="H1123" i="42"/>
  <c r="F1124" i="42"/>
  <c r="H1124" i="42" s="1"/>
  <c r="G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H1129" i="42" s="1"/>
  <c r="G1129" i="42"/>
  <c r="F1130" i="42"/>
  <c r="H1130" i="42" s="1"/>
  <c r="G1130" i="42"/>
  <c r="F1131" i="42"/>
  <c r="G1131" i="42"/>
  <c r="H1131" i="42"/>
  <c r="F1132" i="42"/>
  <c r="H1132" i="42" s="1"/>
  <c r="G1132" i="42"/>
  <c r="F1133" i="42"/>
  <c r="H1133" i="42" s="1"/>
  <c r="G1133" i="42"/>
  <c r="F1134" i="42"/>
  <c r="G1134" i="42"/>
  <c r="H1134" i="42"/>
  <c r="F1135" i="42"/>
  <c r="H1135" i="42" s="1"/>
  <c r="G1135" i="42"/>
  <c r="F1136" i="42"/>
  <c r="G1136" i="42"/>
  <c r="H1136" i="42"/>
  <c r="F1137" i="42"/>
  <c r="G1137" i="42"/>
  <c r="H1137" i="42"/>
  <c r="F1138" i="42"/>
  <c r="H1138" i="42" s="1"/>
  <c r="G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H1143" i="42" s="1"/>
  <c r="G1143" i="42"/>
  <c r="F1144" i="42"/>
  <c r="G1144" i="42"/>
  <c r="H1144" i="42"/>
  <c r="F1145" i="42"/>
  <c r="G1145" i="42"/>
  <c r="H1145" i="42"/>
  <c r="F1146" i="42"/>
  <c r="H1146" i="42" s="1"/>
  <c r="G1146" i="42"/>
  <c r="F1147" i="42"/>
  <c r="H1147" i="42" s="1"/>
  <c r="G1147" i="42"/>
  <c r="F1148" i="42"/>
  <c r="G1148" i="42"/>
  <c r="H1148" i="42"/>
  <c r="F1149" i="42"/>
  <c r="H1149" i="42" s="1"/>
  <c r="G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H1154" i="42" s="1"/>
  <c r="G1154" i="42"/>
  <c r="F1155" i="42"/>
  <c r="G1155" i="42"/>
  <c r="H1155" i="42"/>
  <c r="F1156" i="42"/>
  <c r="G1156" i="42"/>
  <c r="H1156" i="42"/>
  <c r="F1157" i="42"/>
  <c r="H1157" i="42" s="1"/>
  <c r="G1157" i="42"/>
  <c r="F1158" i="42"/>
  <c r="H1158" i="42" s="1"/>
  <c r="G1158" i="42"/>
  <c r="F1159" i="42"/>
  <c r="G1159" i="42"/>
  <c r="H1159" i="42"/>
  <c r="F1160" i="42"/>
  <c r="H1160" i="42" s="1"/>
  <c r="G1160" i="42"/>
  <c r="F1161" i="42"/>
  <c r="G1161" i="42"/>
  <c r="H1161" i="42"/>
  <c r="F1162" i="42"/>
  <c r="H1162" i="42" s="1"/>
  <c r="G1162" i="42"/>
  <c r="F1163" i="42"/>
  <c r="G1163" i="42"/>
  <c r="H1163" i="42"/>
  <c r="F1164" i="42"/>
  <c r="G1164" i="42"/>
  <c r="H1164" i="42"/>
  <c r="F1165" i="42"/>
  <c r="H1165" i="42" s="1"/>
  <c r="G1165" i="42"/>
  <c r="F1166" i="42"/>
  <c r="H1166" i="42" s="1"/>
  <c r="G1166" i="42"/>
  <c r="F1167" i="42"/>
  <c r="G1167" i="42"/>
  <c r="H1167" i="42"/>
  <c r="F1168" i="42"/>
  <c r="H1168" i="42" s="1"/>
  <c r="G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H1173" i="42" s="1"/>
  <c r="G1173" i="42"/>
  <c r="F1174" i="42"/>
  <c r="H1174" i="42" s="1"/>
  <c r="G1174" i="42"/>
  <c r="F1175" i="42"/>
  <c r="G1175" i="42"/>
  <c r="H1175" i="42"/>
  <c r="F1176" i="42"/>
  <c r="H1176" i="42" s="1"/>
  <c r="G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H1181" i="42" s="1"/>
  <c r="G1181" i="42"/>
  <c r="F1182" i="42"/>
  <c r="H1182" i="42" s="1"/>
  <c r="G1182" i="42"/>
  <c r="F1183" i="42"/>
  <c r="G1183" i="42"/>
  <c r="H1183" i="42"/>
  <c r="F1184" i="42"/>
  <c r="H1184" i="42" s="1"/>
  <c r="G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H1189" i="42" s="1"/>
  <c r="G1189" i="42"/>
  <c r="F1190" i="42"/>
  <c r="H1190" i="42" s="1"/>
  <c r="G1190" i="42"/>
  <c r="F1191" i="42"/>
  <c r="G1191" i="42"/>
  <c r="H1191" i="42"/>
  <c r="F1192" i="42"/>
  <c r="H1192" i="42" s="1"/>
  <c r="G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H1197" i="42" s="1"/>
  <c r="G1197" i="42"/>
  <c r="F1198" i="42"/>
  <c r="H1198" i="42" s="1"/>
  <c r="G1198" i="42"/>
  <c r="F1199" i="42"/>
  <c r="G1199" i="42"/>
  <c r="H1199" i="42"/>
  <c r="F1200" i="42"/>
  <c r="H1200" i="42" s="1"/>
  <c r="G1200" i="42"/>
  <c r="F1201" i="42"/>
  <c r="G1201" i="42"/>
  <c r="H1201" i="42"/>
  <c r="F1202" i="42"/>
  <c r="H1202" i="42" s="1"/>
  <c r="G1202" i="42"/>
  <c r="F1203" i="42"/>
  <c r="G1203" i="42"/>
  <c r="H1203" i="42"/>
  <c r="F1204" i="42"/>
  <c r="G1204" i="42"/>
  <c r="H1204" i="42"/>
  <c r="F1205" i="42"/>
  <c r="H1205" i="42" s="1"/>
  <c r="G1205" i="42"/>
  <c r="F1206" i="42"/>
  <c r="H1206" i="42" s="1"/>
  <c r="G1206" i="42"/>
  <c r="F1207" i="42"/>
  <c r="G1207" i="42"/>
  <c r="H1207" i="42"/>
  <c r="F1208" i="42"/>
  <c r="H1208" i="42" s="1"/>
  <c r="G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H1213" i="42" s="1"/>
  <c r="G1213" i="42"/>
  <c r="F1214" i="42"/>
  <c r="H1214" i="42" s="1"/>
  <c r="G1214" i="42"/>
  <c r="F1215" i="42"/>
  <c r="G1215" i="42"/>
  <c r="H1215" i="42"/>
  <c r="F1216" i="42"/>
  <c r="H1216" i="42" s="1"/>
  <c r="G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H1221" i="42" s="1"/>
  <c r="G1221" i="42"/>
  <c r="F1222" i="42"/>
  <c r="H1222" i="42" s="1"/>
  <c r="G1222" i="42"/>
  <c r="F1223" i="42"/>
  <c r="G1223" i="42"/>
  <c r="H1223" i="42"/>
  <c r="F1224" i="42"/>
  <c r="H1224" i="42" s="1"/>
  <c r="G1224" i="42"/>
  <c r="F1225" i="42"/>
  <c r="G1225" i="42"/>
  <c r="H1225" i="42"/>
  <c r="F1226" i="42"/>
  <c r="H1226" i="42" s="1"/>
  <c r="G1226" i="42"/>
  <c r="F1227" i="42"/>
  <c r="G1227" i="42"/>
  <c r="H1227" i="42"/>
  <c r="F1228" i="42"/>
  <c r="G1228" i="42"/>
  <c r="H1228" i="42"/>
  <c r="F1229" i="42"/>
  <c r="H1229" i="42" s="1"/>
  <c r="G1229" i="42"/>
  <c r="F1230" i="42"/>
  <c r="H1230" i="42" s="1"/>
  <c r="G1230" i="42"/>
  <c r="F1231" i="42"/>
  <c r="G1231" i="42"/>
  <c r="H1231" i="42"/>
  <c r="F1232" i="42"/>
  <c r="H1232" i="42" s="1"/>
  <c r="G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H1237" i="42" s="1"/>
  <c r="G1237" i="42"/>
  <c r="F1238" i="42"/>
  <c r="H1238" i="42" s="1"/>
  <c r="G1238" i="42"/>
  <c r="F1239" i="42"/>
  <c r="G1239" i="42"/>
  <c r="H1239" i="42"/>
  <c r="F1240" i="42"/>
  <c r="H1240" i="42" s="1"/>
  <c r="G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H1245" i="42" s="1"/>
  <c r="G1245" i="42"/>
  <c r="F1246" i="42"/>
  <c r="H1246" i="42" s="1"/>
  <c r="G1246" i="42"/>
  <c r="F1247" i="42"/>
  <c r="G1247" i="42"/>
  <c r="H1247" i="42"/>
  <c r="F1248" i="42"/>
  <c r="H1248" i="42" s="1"/>
  <c r="G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H1253" i="42" s="1"/>
  <c r="G1253" i="42"/>
  <c r="F1254" i="42"/>
  <c r="H1254" i="42" s="1"/>
  <c r="G1254" i="42"/>
  <c r="F1255" i="42"/>
  <c r="G1255" i="42"/>
  <c r="H1255" i="42"/>
  <c r="F1256" i="42"/>
  <c r="H1256" i="42" s="1"/>
  <c r="G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H1261" i="42" s="1"/>
  <c r="G1261" i="42"/>
  <c r="F1262" i="42"/>
  <c r="H1262" i="42" s="1"/>
  <c r="G1262" i="42"/>
  <c r="F1263" i="42"/>
  <c r="G1263" i="42"/>
  <c r="H1263" i="42"/>
  <c r="F1264" i="42"/>
  <c r="H1264" i="42" s="1"/>
  <c r="G1264" i="42"/>
  <c r="F1265" i="42"/>
  <c r="G1265" i="42"/>
  <c r="H1265" i="42"/>
  <c r="F1266" i="42"/>
  <c r="H1266" i="42" s="1"/>
  <c r="G1266" i="42"/>
  <c r="F1267" i="42"/>
  <c r="G1267" i="42"/>
  <c r="H1267" i="42"/>
  <c r="F1268" i="42"/>
  <c r="G1268" i="42"/>
  <c r="H1268" i="42"/>
  <c r="F1269" i="42"/>
  <c r="H1269" i="42" s="1"/>
  <c r="G1269" i="42"/>
  <c r="F1270" i="42"/>
  <c r="H1270" i="42" s="1"/>
  <c r="G1270" i="42"/>
  <c r="F1271" i="42"/>
  <c r="G1271" i="42"/>
  <c r="H1271" i="42"/>
  <c r="F1272" i="42"/>
  <c r="H1272" i="42" s="1"/>
  <c r="G1272" i="42"/>
  <c r="F1273" i="42"/>
  <c r="G1273" i="42"/>
  <c r="H1273" i="42"/>
  <c r="F1274" i="42"/>
  <c r="H1274" i="42" s="1"/>
  <c r="G1274" i="42"/>
  <c r="F1275" i="42"/>
  <c r="G1275" i="42"/>
  <c r="H1275" i="42"/>
  <c r="F1276" i="42"/>
  <c r="G1276" i="42"/>
  <c r="H1276" i="42"/>
  <c r="F1277" i="42"/>
  <c r="H1277" i="42" s="1"/>
  <c r="G1277" i="42"/>
  <c r="F1278" i="42"/>
  <c r="H1278" i="42" s="1"/>
  <c r="G1278" i="42"/>
  <c r="F1279" i="42"/>
  <c r="G1279" i="42"/>
  <c r="H1279" i="42"/>
  <c r="F1280" i="42"/>
  <c r="H1280" i="42" s="1"/>
  <c r="G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H1285" i="42" s="1"/>
  <c r="G1285" i="42"/>
  <c r="F1286" i="42"/>
  <c r="H1286" i="42" s="1"/>
  <c r="G1286" i="42"/>
  <c r="F1287" i="42"/>
  <c r="G1287" i="42"/>
  <c r="H1287" i="42"/>
  <c r="F1288" i="42"/>
  <c r="H1288" i="42" s="1"/>
  <c r="G1288" i="42"/>
  <c r="F1289" i="42"/>
  <c r="G1289" i="42"/>
  <c r="H1289" i="42"/>
  <c r="F1290" i="42"/>
  <c r="H1290" i="42" s="1"/>
  <c r="G1290" i="42"/>
  <c r="F1291" i="42"/>
  <c r="G1291" i="42"/>
  <c r="H1291" i="42"/>
  <c r="F1292" i="42"/>
  <c r="G1292" i="42"/>
  <c r="H1292" i="42"/>
  <c r="F1293" i="42"/>
  <c r="H1293" i="42" s="1"/>
  <c r="G1293" i="42"/>
  <c r="F1294" i="42"/>
  <c r="H1294" i="42" s="1"/>
  <c r="G1294" i="42"/>
  <c r="F1295" i="42"/>
  <c r="G1295" i="42"/>
  <c r="H1295" i="42"/>
  <c r="F1296" i="42"/>
  <c r="H1296" i="42" s="1"/>
  <c r="G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H1301" i="42" s="1"/>
  <c r="G1301" i="42"/>
  <c r="F1302" i="42"/>
  <c r="H1302" i="42" s="1"/>
  <c r="G1302" i="42"/>
  <c r="F1303" i="42"/>
  <c r="G1303" i="42"/>
  <c r="H1303" i="42"/>
  <c r="F1304" i="42"/>
  <c r="H1304" i="42" s="1"/>
  <c r="G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H1309" i="42" s="1"/>
  <c r="G1309" i="42"/>
  <c r="F1310" i="42"/>
  <c r="H1310" i="42" s="1"/>
  <c r="G1310" i="42"/>
  <c r="F1311" i="42"/>
  <c r="G1311" i="42"/>
  <c r="H1311" i="42"/>
  <c r="F1312" i="42"/>
  <c r="H1312" i="42" s="1"/>
  <c r="G1312" i="42"/>
  <c r="F1313" i="42"/>
  <c r="G1313" i="42"/>
  <c r="H1313" i="42"/>
  <c r="F1314" i="42"/>
  <c r="H1314" i="42" s="1"/>
  <c r="G1314" i="42"/>
  <c r="F1315" i="42"/>
  <c r="G1315" i="42"/>
  <c r="H1315" i="42"/>
  <c r="F1316" i="42"/>
  <c r="G1316" i="42"/>
  <c r="H1316" i="42"/>
  <c r="F1317" i="42"/>
  <c r="H1317" i="42" s="1"/>
  <c r="G1317" i="42"/>
  <c r="F1318" i="42"/>
  <c r="H1318" i="42" s="1"/>
  <c r="G1318" i="42"/>
  <c r="F1319" i="42"/>
  <c r="G1319" i="42"/>
  <c r="H1319" i="42"/>
  <c r="F1320" i="42"/>
  <c r="H1320" i="42" s="1"/>
  <c r="G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H1325" i="42" s="1"/>
  <c r="G1325" i="42"/>
  <c r="F1326" i="42"/>
  <c r="H1326" i="42" s="1"/>
  <c r="G1326" i="42"/>
  <c r="F1327" i="42"/>
  <c r="G1327" i="42"/>
  <c r="H1327" i="42"/>
  <c r="F1328" i="42"/>
  <c r="H1328" i="42" s="1"/>
  <c r="G1328" i="42"/>
  <c r="F1329" i="42"/>
  <c r="G1329" i="42"/>
  <c r="H1329" i="42"/>
  <c r="F1330" i="42"/>
  <c r="H1330" i="42" s="1"/>
  <c r="G1330" i="42"/>
  <c r="F1331" i="42"/>
  <c r="G1331" i="42"/>
  <c r="H1331" i="42"/>
  <c r="F1332" i="42"/>
  <c r="G1332" i="42"/>
  <c r="H1332" i="42"/>
  <c r="F1333" i="42"/>
  <c r="H1333" i="42" s="1"/>
  <c r="G1333" i="42"/>
  <c r="F1334" i="42"/>
  <c r="H1334" i="42" s="1"/>
  <c r="G1334" i="42"/>
  <c r="F1335" i="42"/>
  <c r="G1335" i="42"/>
  <c r="H1335" i="42"/>
  <c r="F1336" i="42"/>
  <c r="H1336" i="42" s="1"/>
  <c r="G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H1341" i="42" s="1"/>
  <c r="G1341" i="42"/>
  <c r="F1342" i="42"/>
  <c r="H1342" i="42" s="1"/>
  <c r="G1342" i="42"/>
  <c r="F1343" i="42"/>
  <c r="G1343" i="42"/>
  <c r="H1343" i="42"/>
  <c r="F1344" i="42"/>
  <c r="H1344" i="42" s="1"/>
  <c r="G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H1349" i="42" s="1"/>
  <c r="G1349" i="42"/>
  <c r="F1350" i="42"/>
  <c r="H1350" i="42" s="1"/>
  <c r="G1350" i="42"/>
  <c r="F1351" i="42"/>
  <c r="G1351" i="42"/>
  <c r="H1351" i="42"/>
  <c r="F1352" i="42"/>
  <c r="H1352" i="42" s="1"/>
  <c r="G1352" i="42"/>
  <c r="F1353" i="42"/>
  <c r="G1353" i="42"/>
  <c r="H1353" i="42"/>
  <c r="F1354" i="42"/>
  <c r="H1354" i="42" s="1"/>
  <c r="G1354" i="42"/>
  <c r="F1355" i="42"/>
  <c r="G1355" i="42"/>
  <c r="H1355" i="42"/>
  <c r="F1356" i="42"/>
  <c r="G1356" i="42"/>
  <c r="H1356" i="42"/>
  <c r="F1357" i="42"/>
  <c r="H1357" i="42" s="1"/>
  <c r="G1357" i="42"/>
  <c r="F1358" i="42"/>
  <c r="H1358" i="42" s="1"/>
  <c r="G1358" i="42"/>
  <c r="F1359" i="42"/>
  <c r="G1359" i="42"/>
  <c r="H1359" i="42"/>
  <c r="F1360" i="42"/>
  <c r="H1360" i="42" s="1"/>
  <c r="G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H1365" i="42" s="1"/>
  <c r="G1365" i="42"/>
  <c r="F1366" i="42"/>
  <c r="H1366" i="42" s="1"/>
  <c r="G1366" i="42"/>
  <c r="F1367" i="42"/>
  <c r="G1367" i="42"/>
  <c r="H1367" i="42"/>
  <c r="F1368" i="42"/>
  <c r="H1368" i="42" s="1"/>
  <c r="G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H1373" i="42" s="1"/>
  <c r="G1373" i="42"/>
  <c r="F1374" i="42"/>
  <c r="H1374" i="42" s="1"/>
  <c r="G1374" i="42"/>
  <c r="F1375" i="42"/>
  <c r="G1375" i="42"/>
  <c r="H1375" i="42"/>
  <c r="F1376" i="42"/>
  <c r="H1376" i="42" s="1"/>
  <c r="G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H1381" i="42" s="1"/>
  <c r="G1381" i="42"/>
  <c r="F1382" i="42"/>
  <c r="H1382" i="42" s="1"/>
  <c r="G1382" i="42"/>
  <c r="F1383" i="42"/>
  <c r="G1383" i="42"/>
  <c r="H1383" i="42"/>
  <c r="F1384" i="42"/>
  <c r="H1384" i="42" s="1"/>
  <c r="G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H1389" i="42" s="1"/>
  <c r="G1389" i="42"/>
  <c r="F1390" i="42"/>
  <c r="H1390" i="42" s="1"/>
  <c r="G1390" i="42"/>
  <c r="F1391" i="42"/>
  <c r="G1391" i="42"/>
  <c r="H1391" i="42"/>
  <c r="F1392" i="42"/>
  <c r="H1392" i="42" s="1"/>
  <c r="G1392" i="42"/>
  <c r="F1393" i="42"/>
  <c r="G1393" i="42"/>
  <c r="H1393" i="42"/>
  <c r="F1394" i="42"/>
  <c r="H1394" i="42" s="1"/>
  <c r="G1394" i="42"/>
  <c r="F1395" i="42"/>
  <c r="G1395" i="42"/>
  <c r="H1395" i="42"/>
  <c r="F1396" i="42"/>
  <c r="G1396" i="42"/>
  <c r="H1396" i="42"/>
  <c r="F1397" i="42"/>
  <c r="H1397" i="42" s="1"/>
  <c r="G1397" i="42"/>
  <c r="F1398" i="42"/>
  <c r="H1398" i="42" s="1"/>
  <c r="G1398" i="42"/>
  <c r="F1399" i="42"/>
  <c r="G1399" i="42"/>
  <c r="H1399" i="42"/>
  <c r="F1400" i="42"/>
  <c r="H1400" i="42" s="1"/>
  <c r="G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H1405" i="42" s="1"/>
  <c r="G1405" i="42"/>
  <c r="F1406" i="42"/>
  <c r="H1406" i="42" s="1"/>
  <c r="G1406" i="42"/>
  <c r="F1407" i="42"/>
  <c r="G1407" i="42"/>
  <c r="H1407" i="42"/>
  <c r="F1408" i="42"/>
  <c r="H1408" i="42" s="1"/>
  <c r="G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H1413" i="42" s="1"/>
  <c r="G1413" i="42"/>
  <c r="F1414" i="42"/>
  <c r="H1414" i="42" s="1"/>
  <c r="G1414" i="42"/>
  <c r="F1415" i="42"/>
  <c r="G1415" i="42"/>
  <c r="H1415" i="42"/>
  <c r="F1416" i="42"/>
  <c r="H1416" i="42" s="1"/>
  <c r="G1416" i="42"/>
  <c r="F1417" i="42"/>
  <c r="G1417" i="42"/>
  <c r="H1417" i="42"/>
  <c r="F1418" i="42"/>
  <c r="H1418" i="42" s="1"/>
  <c r="G1418" i="42"/>
  <c r="F1419" i="42"/>
  <c r="G1419" i="42"/>
  <c r="H1419" i="42"/>
  <c r="F1420" i="42"/>
  <c r="G1420" i="42"/>
  <c r="H1420" i="42"/>
  <c r="F1421" i="42"/>
  <c r="H1421" i="42" s="1"/>
  <c r="G1421" i="42"/>
  <c r="F1422" i="42"/>
  <c r="H1422" i="42" s="1"/>
  <c r="G1422" i="42"/>
  <c r="F1423" i="42"/>
  <c r="G1423" i="42"/>
  <c r="H1423" i="42"/>
  <c r="F1424" i="42"/>
  <c r="H1424" i="42" s="1"/>
  <c r="G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H1429" i="42" s="1"/>
  <c r="G1429" i="42"/>
  <c r="F1430" i="42"/>
  <c r="H1430" i="42" s="1"/>
  <c r="G1430" i="42"/>
  <c r="F1431" i="42"/>
  <c r="G1431" i="42"/>
  <c r="H1431" i="42"/>
  <c r="F1432" i="42"/>
  <c r="H1432" i="42" s="1"/>
  <c r="G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H1437" i="42" s="1"/>
  <c r="G1437" i="42"/>
  <c r="F1438" i="42"/>
  <c r="H1438" i="42" s="1"/>
  <c r="G1438" i="42"/>
  <c r="F1439" i="42"/>
  <c r="G1439" i="42"/>
  <c r="H1439" i="42"/>
  <c r="F1440" i="42"/>
  <c r="H1440" i="42" s="1"/>
  <c r="G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H1445" i="42" s="1"/>
  <c r="G1445" i="42"/>
  <c r="F1446" i="42"/>
  <c r="H1446" i="42" s="1"/>
  <c r="G1446" i="42"/>
  <c r="F1447" i="42"/>
  <c r="G1447" i="42"/>
  <c r="H1447" i="42"/>
  <c r="F1448" i="42"/>
  <c r="H1448" i="42" s="1"/>
  <c r="G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H1453" i="42" s="1"/>
  <c r="G1453" i="42"/>
  <c r="F1454" i="42"/>
  <c r="H1454" i="42" s="1"/>
  <c r="G1454" i="42"/>
  <c r="F1455" i="42"/>
  <c r="G1455" i="42"/>
  <c r="H1455" i="42"/>
  <c r="F1456" i="42"/>
  <c r="H1456" i="42" s="1"/>
  <c r="G1456" i="42"/>
  <c r="F1457" i="42"/>
  <c r="G1457" i="42"/>
  <c r="H1457" i="42"/>
  <c r="F1458" i="42"/>
  <c r="H1458" i="42" s="1"/>
  <c r="G1458" i="42"/>
  <c r="F1459" i="42"/>
  <c r="G1459" i="42"/>
  <c r="H1459" i="42"/>
  <c r="F1460" i="42"/>
  <c r="G1460" i="42"/>
  <c r="H1460" i="42"/>
  <c r="F1461" i="42"/>
  <c r="H1461" i="42" s="1"/>
  <c r="G1461" i="42"/>
  <c r="F1462" i="42"/>
  <c r="H1462" i="42" s="1"/>
  <c r="G1462" i="42"/>
  <c r="F1463" i="42"/>
  <c r="G1463" i="42"/>
  <c r="H1463" i="42"/>
  <c r="F1464" i="42"/>
  <c r="H1464" i="42" s="1"/>
  <c r="G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H1469" i="42" s="1"/>
  <c r="G1469" i="42"/>
  <c r="F1470" i="42"/>
  <c r="H1470" i="42" s="1"/>
  <c r="G1470" i="42"/>
  <c r="F1471" i="42"/>
  <c r="G1471" i="42"/>
  <c r="H1471" i="42"/>
  <c r="F1472" i="42"/>
  <c r="H1472" i="42" s="1"/>
  <c r="G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H1477" i="42" s="1"/>
  <c r="G1477" i="42"/>
  <c r="F1478" i="42"/>
  <c r="H1478" i="42" s="1"/>
  <c r="G1478" i="42"/>
  <c r="F1479" i="42"/>
  <c r="H1479" i="42" s="1"/>
  <c r="G1479" i="42"/>
  <c r="F1480" i="42"/>
  <c r="H1480" i="42" s="1"/>
  <c r="G1480" i="42"/>
  <c r="F1481" i="42"/>
  <c r="G1481" i="42"/>
  <c r="H1481" i="42"/>
  <c r="F1482" i="42"/>
  <c r="H1482" i="42" s="1"/>
  <c r="G1482" i="42"/>
  <c r="F1483" i="42"/>
  <c r="G1483" i="42"/>
  <c r="H1483" i="42"/>
  <c r="F1484" i="42"/>
  <c r="G1484" i="42"/>
  <c r="H1484" i="42"/>
  <c r="F1485" i="42"/>
  <c r="H1485" i="42" s="1"/>
  <c r="G1485" i="42"/>
  <c r="F1486" i="42"/>
  <c r="H1486" i="42" s="1"/>
  <c r="G1486" i="42"/>
  <c r="F1487" i="42"/>
  <c r="G1487" i="42"/>
  <c r="H1487" i="42"/>
  <c r="F1488" i="42"/>
  <c r="H1488" i="42" s="1"/>
  <c r="G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H1493" i="42" s="1"/>
  <c r="G1493" i="42"/>
  <c r="F1494" i="42"/>
  <c r="H1494" i="42" s="1"/>
  <c r="G1494" i="42"/>
  <c r="F1495" i="42"/>
  <c r="G1495" i="42"/>
  <c r="H1495" i="42"/>
  <c r="F1496" i="42"/>
  <c r="H1496" i="42" s="1"/>
  <c r="G1496" i="42"/>
  <c r="F1497" i="42"/>
  <c r="H1497" i="42" s="1"/>
  <c r="G1497" i="42"/>
  <c r="F1498" i="42"/>
  <c r="G1498" i="42"/>
  <c r="H1498" i="42"/>
  <c r="F1499" i="42"/>
  <c r="G1499" i="42"/>
  <c r="H1499" i="42"/>
  <c r="F1500" i="42"/>
  <c r="G1500" i="42"/>
  <c r="H1500" i="42"/>
  <c r="F1501" i="42"/>
  <c r="H1501" i="42" s="1"/>
  <c r="G1501" i="42"/>
  <c r="F1502" i="42"/>
  <c r="H1502" i="42" s="1"/>
  <c r="G1502" i="42"/>
  <c r="F1503" i="42"/>
  <c r="H1503" i="42" s="1"/>
  <c r="G1503" i="42"/>
  <c r="F1504" i="42"/>
  <c r="H1504" i="42" s="1"/>
  <c r="G1504" i="42"/>
  <c r="F1505" i="42"/>
  <c r="G1505" i="42"/>
  <c r="H1505" i="42"/>
  <c r="F1506" i="42"/>
  <c r="H1506" i="42" s="1"/>
  <c r="G1506" i="42"/>
  <c r="F1507" i="42"/>
  <c r="G1507" i="42"/>
  <c r="H1507" i="42"/>
  <c r="F1508" i="42"/>
  <c r="G1508" i="42"/>
  <c r="H1508" i="42"/>
  <c r="F1509" i="42"/>
  <c r="H1509" i="42" s="1"/>
  <c r="G1509" i="42"/>
  <c r="F1510" i="42"/>
  <c r="H1510" i="42" s="1"/>
  <c r="G1510" i="42"/>
  <c r="F1511" i="42"/>
  <c r="G1511" i="42"/>
  <c r="H1511" i="42"/>
  <c r="F1512" i="42"/>
  <c r="H1512" i="42" s="1"/>
  <c r="G1512" i="42"/>
  <c r="F1513" i="42"/>
  <c r="H1513" i="42" s="1"/>
  <c r="G1513" i="42"/>
  <c r="F1514" i="42"/>
  <c r="G1514" i="42"/>
  <c r="H1514" i="42"/>
  <c r="F1515" i="42"/>
  <c r="G1515" i="42"/>
  <c r="H1515" i="42"/>
  <c r="F1516" i="42"/>
  <c r="G1516" i="42"/>
  <c r="H1516" i="42"/>
  <c r="F1517" i="42"/>
  <c r="H1517" i="42" s="1"/>
  <c r="G1517" i="42"/>
  <c r="F1518" i="42"/>
  <c r="H1518" i="42" s="1"/>
  <c r="G1518" i="42"/>
  <c r="F1519" i="42"/>
  <c r="H1519" i="42" s="1"/>
  <c r="G1519" i="42"/>
  <c r="F1520" i="42"/>
  <c r="H1520" i="42" s="1"/>
  <c r="G1520" i="42"/>
  <c r="F1521" i="42"/>
  <c r="H1521" i="42" s="1"/>
  <c r="G1521" i="42"/>
  <c r="F1522" i="42"/>
  <c r="H1522" i="42" s="1"/>
  <c r="G1522" i="42"/>
  <c r="F1523" i="42"/>
  <c r="G1523" i="42"/>
  <c r="H1523" i="42"/>
  <c r="F1524" i="42"/>
  <c r="G1524" i="42"/>
  <c r="H1524" i="42"/>
  <c r="F1525" i="42"/>
  <c r="H1525" i="42" s="1"/>
  <c r="G1525" i="42"/>
  <c r="F1526" i="42"/>
  <c r="H1526" i="42" s="1"/>
  <c r="G1526" i="42"/>
  <c r="F1527" i="42"/>
  <c r="G1527" i="42"/>
  <c r="H1527" i="42"/>
  <c r="F1528" i="42"/>
  <c r="H1528" i="42" s="1"/>
  <c r="G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H1533" i="42" s="1"/>
  <c r="G1533" i="42"/>
  <c r="F1534" i="42"/>
  <c r="H1534" i="42" s="1"/>
  <c r="G1534" i="42"/>
  <c r="F1535" i="42"/>
  <c r="G1535" i="42"/>
  <c r="H1535" i="42"/>
  <c r="F1536" i="42"/>
  <c r="H1536" i="42" s="1"/>
  <c r="G1536" i="42"/>
  <c r="F1537" i="42"/>
  <c r="H1537" i="42" s="1"/>
  <c r="G1537" i="42"/>
  <c r="F1538" i="42"/>
  <c r="G1538" i="42"/>
  <c r="H1538" i="42"/>
  <c r="F1539" i="42"/>
  <c r="G1539" i="42"/>
  <c r="H1539" i="42"/>
  <c r="F1540" i="42"/>
  <c r="G1540" i="42"/>
  <c r="H1540" i="42"/>
  <c r="F1541" i="42"/>
  <c r="H1541" i="42" s="1"/>
  <c r="G1541" i="42"/>
  <c r="F1542" i="42"/>
  <c r="H1542" i="42" s="1"/>
  <c r="G1542" i="42"/>
  <c r="F1543" i="42"/>
  <c r="H1543" i="42" s="1"/>
  <c r="G1543" i="42"/>
  <c r="F1544" i="42"/>
  <c r="H1544" i="42" s="1"/>
  <c r="G1544" i="42"/>
  <c r="F1545" i="42"/>
  <c r="G1545" i="42"/>
  <c r="H1545" i="42"/>
  <c r="F1546" i="42"/>
  <c r="H1546" i="42" s="1"/>
  <c r="G1546" i="42"/>
  <c r="F1547" i="42"/>
  <c r="G1547" i="42"/>
  <c r="H1547" i="42"/>
  <c r="F1548" i="42"/>
  <c r="G1548" i="42"/>
  <c r="H1548" i="42"/>
  <c r="F1549" i="42"/>
  <c r="H1549" i="42" s="1"/>
  <c r="G1549" i="42"/>
  <c r="F1550" i="42"/>
  <c r="H1550" i="42" s="1"/>
  <c r="G1550" i="42"/>
  <c r="F1551" i="42"/>
  <c r="G1551" i="42"/>
  <c r="H1551" i="42"/>
  <c r="F1552" i="42"/>
  <c r="H1552" i="42" s="1"/>
  <c r="G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H1557" i="42" s="1"/>
  <c r="G1557" i="42"/>
  <c r="F1558" i="42"/>
  <c r="H1558" i="42" s="1"/>
  <c r="G1558" i="42"/>
  <c r="F1559" i="42"/>
  <c r="G1559" i="42"/>
  <c r="H1559" i="42"/>
  <c r="F1560" i="42"/>
  <c r="H1560" i="42" s="1"/>
  <c r="G1560" i="42"/>
  <c r="F1561" i="42"/>
  <c r="H1561" i="42" s="1"/>
  <c r="G1561" i="42"/>
  <c r="F1562" i="42"/>
  <c r="G1562" i="42"/>
  <c r="H1562" i="42"/>
  <c r="F1563" i="42"/>
  <c r="G1563" i="42"/>
  <c r="H1563" i="42"/>
  <c r="F1564" i="42"/>
  <c r="G1564" i="42"/>
  <c r="H1564" i="42"/>
  <c r="F1565" i="42"/>
  <c r="H1565" i="42" s="1"/>
  <c r="G1565" i="42"/>
  <c r="F1566" i="42"/>
  <c r="H1566" i="42" s="1"/>
  <c r="G1566" i="42"/>
  <c r="F1567" i="42"/>
  <c r="H1567" i="42" s="1"/>
  <c r="G1567" i="42"/>
  <c r="F1568" i="42"/>
  <c r="H1568" i="42" s="1"/>
  <c r="G1568" i="42"/>
  <c r="F1569" i="42"/>
  <c r="G1569" i="42"/>
  <c r="H1569" i="42"/>
  <c r="F1570" i="42"/>
  <c r="H1570" i="42" s="1"/>
  <c r="G1570" i="42"/>
  <c r="F1571" i="42"/>
  <c r="G1571" i="42"/>
  <c r="H1571" i="42"/>
  <c r="F1572" i="42"/>
  <c r="G1572" i="42"/>
  <c r="H1572" i="42"/>
  <c r="F1573" i="42"/>
  <c r="H1573" i="42" s="1"/>
  <c r="G1573" i="42"/>
  <c r="F1574" i="42"/>
  <c r="H1574" i="42" s="1"/>
  <c r="G1574" i="42"/>
  <c r="F1575" i="42"/>
  <c r="G1575" i="42"/>
  <c r="H1575" i="42"/>
  <c r="F1576" i="42"/>
  <c r="H1576" i="42" s="1"/>
  <c r="G1576" i="42"/>
  <c r="F1577" i="42"/>
  <c r="H1577" i="42" s="1"/>
  <c r="G1577" i="42"/>
  <c r="F1578" i="42"/>
  <c r="G1578" i="42"/>
  <c r="H1578" i="42"/>
  <c r="F1579" i="42"/>
  <c r="G1579" i="42"/>
  <c r="H1579" i="42"/>
  <c r="F1580" i="42"/>
  <c r="G1580" i="42"/>
  <c r="H1580" i="42"/>
  <c r="F1581" i="42"/>
  <c r="H1581" i="42" s="1"/>
  <c r="G1581" i="42"/>
  <c r="F1582" i="42"/>
  <c r="H1582" i="42" s="1"/>
  <c r="G1582" i="42"/>
  <c r="F1583" i="42"/>
  <c r="H1583" i="42" s="1"/>
  <c r="G1583" i="42"/>
  <c r="F1584" i="42"/>
  <c r="H1584" i="42" s="1"/>
  <c r="G1584" i="42"/>
  <c r="F1585" i="42"/>
  <c r="H1585" i="42" s="1"/>
  <c r="G1585" i="42"/>
  <c r="F1586" i="42"/>
  <c r="H1586" i="42" s="1"/>
  <c r="G1586" i="42"/>
  <c r="F1587" i="42"/>
  <c r="G1587" i="42"/>
  <c r="H1587" i="42"/>
  <c r="F1588" i="42"/>
  <c r="G1588" i="42"/>
  <c r="H1588" i="42"/>
  <c r="F1589" i="42"/>
  <c r="H1589" i="42" s="1"/>
  <c r="G1589" i="42"/>
  <c r="F1590" i="42"/>
  <c r="H1590" i="42" s="1"/>
  <c r="G1590" i="42"/>
  <c r="F1591" i="42"/>
  <c r="G1591" i="42"/>
  <c r="H1591" i="42"/>
  <c r="F1592" i="42"/>
  <c r="H1592" i="42" s="1"/>
  <c r="G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H1597" i="42" s="1"/>
  <c r="G1597" i="42"/>
  <c r="F1598" i="42"/>
  <c r="H1598" i="42" s="1"/>
  <c r="G1598" i="42"/>
  <c r="F1599" i="42"/>
  <c r="G1599" i="42"/>
  <c r="H1599" i="42"/>
  <c r="F1600" i="42"/>
  <c r="H1600" i="42" s="1"/>
  <c r="G1600" i="42"/>
  <c r="F1601" i="42"/>
  <c r="H1601" i="42" s="1"/>
  <c r="G1601" i="42"/>
  <c r="F1602" i="42"/>
  <c r="G1602" i="42"/>
  <c r="H1602" i="42"/>
  <c r="F1603" i="42"/>
  <c r="G1603" i="42"/>
  <c r="H1603" i="42"/>
  <c r="F1604" i="42"/>
  <c r="G1604" i="42"/>
  <c r="H1604" i="42"/>
  <c r="F1605" i="42"/>
  <c r="H1605" i="42" s="1"/>
  <c r="G1605" i="42"/>
  <c r="F1606" i="42"/>
  <c r="H1606" i="42" s="1"/>
  <c r="G1606" i="42"/>
  <c r="F1607" i="42"/>
  <c r="H1607" i="42" s="1"/>
  <c r="G1607" i="42"/>
  <c r="F1608" i="42"/>
  <c r="H1608" i="42" s="1"/>
  <c r="G1608" i="42"/>
  <c r="F1609" i="42"/>
  <c r="G1609" i="42"/>
  <c r="H1609" i="42"/>
  <c r="F1610" i="42"/>
  <c r="H1610" i="42" s="1"/>
  <c r="G1610" i="42"/>
  <c r="F1611" i="42"/>
  <c r="G1611" i="42"/>
  <c r="H1611" i="42"/>
  <c r="F1612" i="42"/>
  <c r="G1612" i="42"/>
  <c r="H1612" i="42"/>
  <c r="F1613" i="42"/>
  <c r="H1613" i="42" s="1"/>
  <c r="G1613" i="42"/>
  <c r="F1614" i="42"/>
  <c r="H1614" i="42" s="1"/>
  <c r="G1614" i="42"/>
  <c r="F1615" i="42"/>
  <c r="G1615" i="42"/>
  <c r="H1615" i="42"/>
  <c r="F1616" i="42"/>
  <c r="H1616" i="42" s="1"/>
  <c r="G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H1621" i="42" s="1"/>
  <c r="G1621" i="42"/>
  <c r="F1622" i="42"/>
  <c r="H1622" i="42" s="1"/>
  <c r="G1622" i="42"/>
  <c r="F1623" i="42"/>
  <c r="G1623" i="42"/>
  <c r="H1623" i="42"/>
  <c r="F1624" i="42"/>
  <c r="H1624" i="42" s="1"/>
  <c r="G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H1629" i="42" s="1"/>
  <c r="G1629" i="42"/>
  <c r="F1630" i="42"/>
  <c r="H1630" i="42" s="1"/>
  <c r="G1630" i="42"/>
  <c r="F1631" i="42"/>
  <c r="G1631" i="42"/>
  <c r="H1631" i="42"/>
  <c r="F1632" i="42"/>
  <c r="H1632" i="42" s="1"/>
  <c r="G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H1637" i="42" s="1"/>
  <c r="G1637" i="42"/>
  <c r="F1638" i="42"/>
  <c r="H1638" i="42" s="1"/>
  <c r="G1638" i="42"/>
  <c r="F1639" i="42"/>
  <c r="G1639" i="42"/>
  <c r="H1639" i="42"/>
  <c r="F1640" i="42"/>
  <c r="H1640" i="42" s="1"/>
  <c r="G1640" i="42"/>
  <c r="F1641" i="42"/>
  <c r="H1641" i="42" s="1"/>
  <c r="G1641" i="42"/>
  <c r="F1642" i="42"/>
  <c r="G1642" i="42"/>
  <c r="H1642" i="42"/>
  <c r="F1643" i="42"/>
  <c r="G1643" i="42"/>
  <c r="H1643" i="42"/>
  <c r="F1644" i="42"/>
  <c r="G1644" i="42"/>
  <c r="H1644" i="42"/>
  <c r="F1645" i="42"/>
  <c r="H1645" i="42" s="1"/>
  <c r="G1645" i="42"/>
  <c r="F1646" i="42"/>
  <c r="H1646" i="42" s="1"/>
  <c r="G1646" i="42"/>
  <c r="F1647" i="42"/>
  <c r="H1647" i="42" s="1"/>
  <c r="G1647" i="42"/>
  <c r="F1648" i="42"/>
  <c r="H1648" i="42" s="1"/>
  <c r="G1648" i="42"/>
  <c r="F1649" i="42"/>
  <c r="G1649" i="42"/>
  <c r="H1649" i="42"/>
  <c r="F1650" i="42"/>
  <c r="H1650" i="42" s="1"/>
  <c r="G1650" i="42"/>
  <c r="F1651" i="42"/>
  <c r="G1651" i="42"/>
  <c r="H1651" i="42"/>
  <c r="F1652" i="42"/>
  <c r="G1652" i="42"/>
  <c r="H1652" i="42"/>
  <c r="F1653" i="42"/>
  <c r="H1653" i="42" s="1"/>
  <c r="G1653" i="42"/>
  <c r="F1654" i="42"/>
  <c r="H1654" i="42" s="1"/>
  <c r="G1654" i="42"/>
  <c r="F1655" i="42"/>
  <c r="H1655" i="42" s="1"/>
  <c r="G1655" i="42"/>
  <c r="F1656" i="42"/>
  <c r="H1656" i="42" s="1"/>
  <c r="G1656" i="42"/>
  <c r="F1657" i="42"/>
  <c r="G1657" i="42"/>
  <c r="H1657" i="42"/>
  <c r="F1658" i="42"/>
  <c r="H1658" i="42" s="1"/>
  <c r="G1658" i="42"/>
  <c r="F1659" i="42"/>
  <c r="G1659" i="42"/>
  <c r="H1659" i="42"/>
  <c r="F1660" i="42"/>
  <c r="G1660" i="42"/>
  <c r="H1660" i="42"/>
  <c r="F1661" i="42"/>
  <c r="H1661" i="42" s="1"/>
  <c r="G1661" i="42"/>
  <c r="F1662" i="42"/>
  <c r="H1662" i="42" s="1"/>
  <c r="G1662" i="42"/>
  <c r="F1663" i="42"/>
  <c r="G1663" i="42"/>
  <c r="H1663" i="42"/>
  <c r="F1664" i="42"/>
  <c r="H1664" i="42" s="1"/>
  <c r="G1664" i="42"/>
  <c r="F1665" i="42"/>
  <c r="H1665" i="42" s="1"/>
  <c r="G1665" i="42"/>
  <c r="F1666" i="42"/>
  <c r="G1666" i="42"/>
  <c r="H1666" i="42"/>
  <c r="F1667" i="42"/>
  <c r="G1667" i="42"/>
  <c r="H1667" i="42"/>
  <c r="F1668" i="42"/>
  <c r="G1668" i="42"/>
  <c r="H1668" i="42"/>
  <c r="G1669" i="42"/>
  <c r="G1670" i="42"/>
  <c r="G1671" i="42"/>
  <c r="G1672" i="42"/>
  <c r="G1673" i="42"/>
  <c r="G1674" i="42"/>
  <c r="G1675" i="42"/>
  <c r="G1676" i="42"/>
  <c r="G1677" i="42"/>
  <c r="G1678" i="42"/>
  <c r="G1679" i="42"/>
  <c r="G1680" i="42"/>
  <c r="G1681" i="42"/>
  <c r="G1682" i="42"/>
  <c r="G1683" i="42"/>
  <c r="G1684" i="42"/>
  <c r="G1685" i="42"/>
  <c r="G1686" i="42"/>
  <c r="G1687" i="42"/>
  <c r="G1688" i="42"/>
  <c r="G1689" i="42"/>
  <c r="G1690" i="42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F1742" i="42"/>
  <c r="H1742" i="42" s="1"/>
  <c r="G1742" i="42"/>
  <c r="F1743" i="42"/>
  <c r="G1743" i="42"/>
  <c r="H1743" i="42"/>
  <c r="F1744" i="42"/>
  <c r="H1744" i="42" s="1"/>
  <c r="G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H1749" i="42" s="1"/>
  <c r="G1749" i="42"/>
  <c r="F1750" i="42"/>
  <c r="H1750" i="42" s="1"/>
  <c r="G1750" i="42"/>
  <c r="F1751" i="42"/>
  <c r="G1751" i="42"/>
  <c r="H1751" i="42"/>
  <c r="F1752" i="42"/>
  <c r="H1752" i="42" s="1"/>
  <c r="G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H1757" i="42" s="1"/>
  <c r="G1757" i="42"/>
  <c r="F1758" i="42"/>
  <c r="H1758" i="42" s="1"/>
  <c r="G1758" i="42"/>
  <c r="F1759" i="42"/>
  <c r="G1759" i="42"/>
  <c r="H1759" i="42"/>
  <c r="F1760" i="42"/>
  <c r="H1760" i="42" s="1"/>
  <c r="G1760" i="42"/>
  <c r="F1761" i="42"/>
  <c r="H1761" i="42" s="1"/>
  <c r="G1761" i="42"/>
  <c r="F1762" i="42"/>
  <c r="G1762" i="42"/>
  <c r="H1762" i="42"/>
  <c r="F1763" i="42"/>
  <c r="G1763" i="42"/>
  <c r="H1763" i="42"/>
  <c r="F1764" i="42"/>
  <c r="G1764" i="42"/>
  <c r="H1764" i="42"/>
  <c r="F1765" i="42"/>
  <c r="H1765" i="42" s="1"/>
  <c r="G1765" i="42"/>
  <c r="F1766" i="42"/>
  <c r="H1766" i="42" s="1"/>
  <c r="G1766" i="42"/>
  <c r="F1767" i="42"/>
  <c r="H1767" i="42" s="1"/>
  <c r="G1767" i="42"/>
  <c r="F1768" i="42"/>
  <c r="H1768" i="42" s="1"/>
  <c r="G1768" i="42"/>
  <c r="F1769" i="42"/>
  <c r="H1769" i="42" s="1"/>
  <c r="G1769" i="42"/>
  <c r="F1770" i="42"/>
  <c r="H1770" i="42" s="1"/>
  <c r="G1770" i="42"/>
  <c r="F1771" i="42"/>
  <c r="G1771" i="42"/>
  <c r="H1771" i="42"/>
  <c r="F1772" i="42"/>
  <c r="G1772" i="42"/>
  <c r="H1772" i="42"/>
  <c r="F1773" i="42"/>
  <c r="H1773" i="42" s="1"/>
  <c r="G1773" i="42"/>
  <c r="F1774" i="42"/>
  <c r="H1774" i="42" s="1"/>
  <c r="G1774" i="42"/>
  <c r="F1775" i="42"/>
  <c r="H1775" i="42" s="1"/>
  <c r="G1775" i="42"/>
  <c r="F1776" i="42"/>
  <c r="H1776" i="42" s="1"/>
  <c r="G1776" i="42"/>
  <c r="F1777" i="42"/>
  <c r="G1777" i="42"/>
  <c r="H1777" i="42"/>
  <c r="F1778" i="42"/>
  <c r="H1778" i="42" s="1"/>
  <c r="G1778" i="42"/>
  <c r="F1779" i="42"/>
  <c r="G1779" i="42"/>
  <c r="H1779" i="42"/>
  <c r="F1780" i="42"/>
  <c r="G1780" i="42"/>
  <c r="H1780" i="42"/>
  <c r="F1781" i="42"/>
  <c r="H1781" i="42" s="1"/>
  <c r="G1781" i="42"/>
  <c r="F1782" i="42"/>
  <c r="H1782" i="42" s="1"/>
  <c r="G1782" i="42"/>
  <c r="F1783" i="42"/>
  <c r="G1783" i="42"/>
  <c r="H1783" i="42"/>
  <c r="F1784" i="42"/>
  <c r="H1784" i="42" s="1"/>
  <c r="G1784" i="42"/>
  <c r="F1785" i="42"/>
  <c r="H1785" i="42" s="1"/>
  <c r="G1785" i="42"/>
  <c r="F1786" i="42"/>
  <c r="G1786" i="42"/>
  <c r="H1786" i="42"/>
  <c r="F1787" i="42"/>
  <c r="G1787" i="42"/>
  <c r="H1787" i="42"/>
  <c r="F1788" i="42"/>
  <c r="G1788" i="42"/>
  <c r="H1788" i="42"/>
  <c r="F1789" i="42"/>
  <c r="H1789" i="42" s="1"/>
  <c r="G1789" i="42"/>
  <c r="F1790" i="42"/>
  <c r="H1790" i="42" s="1"/>
  <c r="G1790" i="42"/>
  <c r="F1791" i="42"/>
  <c r="H1791" i="42" s="1"/>
  <c r="G1791" i="42"/>
  <c r="F1792" i="42"/>
  <c r="H1792" i="42" s="1"/>
  <c r="G1792" i="42"/>
  <c r="F1793" i="42"/>
  <c r="G1793" i="42"/>
  <c r="H1793" i="42"/>
  <c r="F1794" i="42"/>
  <c r="H1794" i="42" s="1"/>
  <c r="G1794" i="42"/>
  <c r="F1795" i="42"/>
  <c r="G1795" i="42"/>
  <c r="H1795" i="42"/>
  <c r="F1796" i="42"/>
  <c r="G1796" i="42"/>
  <c r="H1796" i="42"/>
  <c r="F1797" i="42"/>
  <c r="H1797" i="42" s="1"/>
  <c r="G1797" i="42"/>
  <c r="F1798" i="42"/>
  <c r="H1798" i="42" s="1"/>
  <c r="G1798" i="42"/>
  <c r="F1799" i="42"/>
  <c r="G1799" i="42"/>
  <c r="H1799" i="42"/>
  <c r="F1800" i="42"/>
  <c r="H1800" i="42" s="1"/>
  <c r="G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H1805" i="42" s="1"/>
  <c r="G1805" i="42"/>
  <c r="F1806" i="42"/>
  <c r="H1806" i="42" s="1"/>
  <c r="G1806" i="42"/>
  <c r="F1807" i="42"/>
  <c r="G1807" i="42"/>
  <c r="H1807" i="42"/>
  <c r="F1808" i="42"/>
  <c r="H1808" i="42" s="1"/>
  <c r="G1808" i="42"/>
  <c r="F1809" i="42"/>
  <c r="H1809" i="42" s="1"/>
  <c r="G1809" i="42"/>
  <c r="F1810" i="42"/>
  <c r="G1810" i="42"/>
  <c r="H1810" i="42"/>
  <c r="F1811" i="42"/>
  <c r="G1811" i="42"/>
  <c r="H1811" i="42"/>
  <c r="F1812" i="42"/>
  <c r="G1812" i="42"/>
  <c r="H1812" i="42"/>
  <c r="F1813" i="42"/>
  <c r="H1813" i="42" s="1"/>
  <c r="G1813" i="42"/>
  <c r="F1814" i="42"/>
  <c r="H1814" i="42" s="1"/>
  <c r="G1814" i="42"/>
  <c r="F1815" i="42"/>
  <c r="H1815" i="42" s="1"/>
  <c r="G1815" i="42"/>
  <c r="F1816" i="42"/>
  <c r="H1816" i="42" s="1"/>
  <c r="G1816" i="42"/>
  <c r="F1817" i="42"/>
  <c r="G1817" i="42"/>
  <c r="H1817" i="42"/>
  <c r="F1818" i="42"/>
  <c r="H1818" i="42" s="1"/>
  <c r="G1818" i="42"/>
  <c r="F1819" i="42"/>
  <c r="G1819" i="42"/>
  <c r="H1819" i="42"/>
  <c r="F1820" i="42"/>
  <c r="G1820" i="42"/>
  <c r="H1820" i="42"/>
  <c r="F1821" i="42"/>
  <c r="H1821" i="42" s="1"/>
  <c r="G1821" i="42"/>
  <c r="F1822" i="42"/>
  <c r="H1822" i="42" s="1"/>
  <c r="G1822" i="42"/>
  <c r="F1823" i="42"/>
  <c r="G1823" i="42"/>
  <c r="H1823" i="42"/>
  <c r="F1824" i="42"/>
  <c r="H1824" i="42" s="1"/>
  <c r="G1824" i="42"/>
  <c r="F1825" i="42"/>
  <c r="H1825" i="42" s="1"/>
  <c r="G1825" i="42"/>
  <c r="F1826" i="42"/>
  <c r="G1826" i="42"/>
  <c r="H1826" i="42"/>
  <c r="F1827" i="42"/>
  <c r="G1827" i="42"/>
  <c r="H1827" i="42"/>
  <c r="F1828" i="42"/>
  <c r="G1828" i="42"/>
  <c r="H1828" i="42"/>
  <c r="F1829" i="42"/>
  <c r="H1829" i="42" s="1"/>
  <c r="G1829" i="42"/>
  <c r="F1830" i="42"/>
  <c r="H1830" i="42" s="1"/>
  <c r="G1830" i="42"/>
  <c r="F1831" i="42"/>
  <c r="H1831" i="42" s="1"/>
  <c r="G1831" i="42"/>
  <c r="F1832" i="42"/>
  <c r="H1832" i="42" s="1"/>
  <c r="G1832" i="42"/>
  <c r="F1833" i="42"/>
  <c r="G1833" i="42"/>
  <c r="H1833" i="42"/>
  <c r="F1834" i="42"/>
  <c r="H1834" i="42" s="1"/>
  <c r="G1834" i="42"/>
  <c r="F1835" i="42"/>
  <c r="G1835" i="42"/>
  <c r="H1835" i="42"/>
  <c r="F1836" i="42"/>
  <c r="G1836" i="42"/>
  <c r="H1836" i="42"/>
  <c r="F1837" i="42"/>
  <c r="H1837" i="42" s="1"/>
  <c r="G1837" i="42"/>
  <c r="F1838" i="42"/>
  <c r="H1838" i="42" s="1"/>
  <c r="G1838" i="42"/>
  <c r="F1839" i="42"/>
  <c r="G1839" i="42"/>
  <c r="H1839" i="42"/>
  <c r="F1840" i="42"/>
  <c r="H1840" i="42" s="1"/>
  <c r="G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H1845" i="42" s="1"/>
  <c r="G1845" i="42"/>
  <c r="F1846" i="42"/>
  <c r="H1846" i="42" s="1"/>
  <c r="G1846" i="42"/>
  <c r="F1847" i="42"/>
  <c r="G1847" i="42"/>
  <c r="H1847" i="42"/>
  <c r="F1848" i="42"/>
  <c r="H1848" i="42" s="1"/>
  <c r="G1848" i="42"/>
  <c r="F1849" i="42"/>
  <c r="H1849" i="42" s="1"/>
  <c r="G1849" i="42"/>
  <c r="F1850" i="42"/>
  <c r="G1850" i="42"/>
  <c r="H1850" i="42"/>
  <c r="F1851" i="42"/>
  <c r="G1851" i="42"/>
  <c r="H1851" i="42"/>
  <c r="F1852" i="42"/>
  <c r="G1852" i="42"/>
  <c r="H1852" i="42"/>
  <c r="F1853" i="42"/>
  <c r="H1853" i="42" s="1"/>
  <c r="G1853" i="42"/>
  <c r="F1854" i="42"/>
  <c r="H1854" i="42" s="1"/>
  <c r="G1854" i="42"/>
  <c r="F1855" i="42"/>
  <c r="H1855" i="42" s="1"/>
  <c r="G1855" i="42"/>
  <c r="F1856" i="42"/>
  <c r="H1856" i="42" s="1"/>
  <c r="G1856" i="42"/>
  <c r="F1857" i="42"/>
  <c r="G1857" i="42"/>
  <c r="H1857" i="42"/>
  <c r="F1858" i="42"/>
  <c r="H1858" i="42" s="1"/>
  <c r="G1858" i="42"/>
  <c r="F1859" i="42"/>
  <c r="G1859" i="42"/>
  <c r="H1859" i="42"/>
  <c r="F1860" i="42"/>
  <c r="G1860" i="42"/>
  <c r="H1860" i="42"/>
  <c r="F1861" i="42"/>
  <c r="H1861" i="42" s="1"/>
  <c r="G1861" i="42"/>
  <c r="F1862" i="42"/>
  <c r="H1862" i="42" s="1"/>
  <c r="G1862" i="42"/>
  <c r="F1863" i="42"/>
  <c r="G1863" i="42"/>
  <c r="H1863" i="42"/>
  <c r="G1864" i="42"/>
  <c r="G1865" i="42"/>
  <c r="G1866" i="42"/>
  <c r="G1867" i="42"/>
  <c r="G1868" i="42"/>
  <c r="G1869" i="42"/>
  <c r="G1870" i="42"/>
  <c r="G1871" i="42"/>
  <c r="G1872" i="42"/>
  <c r="G1873" i="42"/>
  <c r="G1874" i="42"/>
  <c r="G1875" i="42"/>
  <c r="G1876" i="42"/>
  <c r="G1877" i="42"/>
  <c r="G1878" i="42"/>
  <c r="G1879" i="42"/>
  <c r="G1880" i="42"/>
  <c r="G1881" i="42"/>
  <c r="G1882" i="42"/>
  <c r="G1883" i="42"/>
  <c r="G1884" i="42"/>
  <c r="G1885" i="42"/>
  <c r="G1886" i="42"/>
  <c r="G1887" i="42"/>
  <c r="G1888" i="42"/>
  <c r="G1889" i="42"/>
  <c r="G1890" i="42"/>
  <c r="G1891" i="42"/>
  <c r="G1892" i="42"/>
  <c r="G1893" i="42"/>
  <c r="G1894" i="42"/>
  <c r="G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F1911" i="42"/>
  <c r="H1911" i="42" s="1"/>
  <c r="G1911" i="42"/>
  <c r="F1912" i="42"/>
  <c r="H1912" i="42" s="1"/>
  <c r="G1912" i="42"/>
  <c r="F1913" i="42"/>
  <c r="H1913" i="42" s="1"/>
  <c r="G1913" i="42"/>
  <c r="F1914" i="42"/>
  <c r="H1914" i="42" s="1"/>
  <c r="G1914" i="42"/>
  <c r="F1915" i="42"/>
  <c r="G1915" i="42"/>
  <c r="H1915" i="42"/>
  <c r="F1916" i="42"/>
  <c r="G1916" i="42"/>
  <c r="H1916" i="42"/>
  <c r="F1917" i="42"/>
  <c r="H1917" i="42" s="1"/>
  <c r="G1917" i="42"/>
  <c r="F1918" i="42"/>
  <c r="H1918" i="42" s="1"/>
  <c r="G1918" i="42"/>
  <c r="F1919" i="42"/>
  <c r="H1919" i="42" s="1"/>
  <c r="G1919" i="42"/>
  <c r="F1920" i="42"/>
  <c r="H1920" i="42" s="1"/>
  <c r="G1920" i="42"/>
  <c r="F1921" i="42"/>
  <c r="G1921" i="42"/>
  <c r="H1921" i="42"/>
  <c r="F1922" i="42"/>
  <c r="H1922" i="42" s="1"/>
  <c r="G1922" i="42"/>
  <c r="F1923" i="42"/>
  <c r="G1923" i="42"/>
  <c r="H1923" i="42"/>
  <c r="F1924" i="42"/>
  <c r="G1924" i="42"/>
  <c r="H1924" i="42"/>
  <c r="F1925" i="42"/>
  <c r="H1925" i="42" s="1"/>
  <c r="G1925" i="42"/>
  <c r="F1926" i="42"/>
  <c r="H1926" i="42" s="1"/>
  <c r="G1926" i="42"/>
  <c r="F1927" i="42"/>
  <c r="G1927" i="42"/>
  <c r="H1927" i="42"/>
  <c r="F1928" i="42"/>
  <c r="H1928" i="42" s="1"/>
  <c r="G1928" i="42"/>
  <c r="F1929" i="42"/>
  <c r="H1929" i="42" s="1"/>
  <c r="G1929" i="42"/>
  <c r="F1930" i="42"/>
  <c r="G1930" i="42"/>
  <c r="H1930" i="42"/>
  <c r="F1931" i="42"/>
  <c r="G1931" i="42"/>
  <c r="H1931" i="42"/>
  <c r="F1932" i="42"/>
  <c r="G1932" i="42"/>
  <c r="H1932" i="42"/>
  <c r="F1933" i="42"/>
  <c r="H1933" i="42" s="1"/>
  <c r="G1933" i="42"/>
  <c r="F1934" i="42"/>
  <c r="H1934" i="42" s="1"/>
  <c r="G1934" i="42"/>
  <c r="F1935" i="42"/>
  <c r="H1935" i="42" s="1"/>
  <c r="G1935" i="42"/>
  <c r="F1936" i="42"/>
  <c r="H1936" i="42" s="1"/>
  <c r="G1936" i="42"/>
  <c r="F1937" i="42"/>
  <c r="G1937" i="42"/>
  <c r="H1937" i="42"/>
  <c r="F1938" i="42"/>
  <c r="H1938" i="42" s="1"/>
  <c r="G1938" i="42"/>
  <c r="F1939" i="42"/>
  <c r="G1939" i="42"/>
  <c r="H1939" i="42"/>
  <c r="F1940" i="42"/>
  <c r="G1940" i="42"/>
  <c r="H1940" i="42"/>
  <c r="F1941" i="42"/>
  <c r="H1941" i="42" s="1"/>
  <c r="G1941" i="42"/>
  <c r="F1942" i="42"/>
  <c r="H1942" i="42" s="1"/>
  <c r="G1942" i="42"/>
  <c r="F1943" i="42"/>
  <c r="G1943" i="42"/>
  <c r="H1943" i="42"/>
  <c r="F1944" i="42"/>
  <c r="H1944" i="42" s="1"/>
  <c r="G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H1949" i="42" s="1"/>
  <c r="G1949" i="42"/>
  <c r="F1950" i="42"/>
  <c r="H1950" i="42" s="1"/>
  <c r="G1950" i="42"/>
  <c r="F1951" i="42"/>
  <c r="G1951" i="42"/>
  <c r="H1951" i="42"/>
  <c r="F1952" i="42"/>
  <c r="H1952" i="42" s="1"/>
  <c r="G1952" i="42"/>
  <c r="F1953" i="42"/>
  <c r="G1953" i="42"/>
  <c r="H1953" i="42"/>
  <c r="F1954" i="42"/>
  <c r="H1954" i="42" s="1"/>
  <c r="G1954" i="42"/>
  <c r="F1955" i="42"/>
  <c r="H1955" i="42" s="1"/>
  <c r="G1955" i="42"/>
  <c r="F1956" i="42"/>
  <c r="G1956" i="42"/>
  <c r="H1956" i="42"/>
  <c r="F1957" i="42"/>
  <c r="H1957" i="42" s="1"/>
  <c r="G1957" i="42"/>
  <c r="F1958" i="42"/>
  <c r="H1958" i="42" s="1"/>
  <c r="G1958" i="42"/>
  <c r="F1959" i="42"/>
  <c r="G1959" i="42"/>
  <c r="H1959" i="42"/>
  <c r="F1960" i="42"/>
  <c r="H1960" i="42" s="1"/>
  <c r="G1960" i="42"/>
  <c r="F1961" i="42"/>
  <c r="G1961" i="42"/>
  <c r="H1961" i="42"/>
  <c r="F1962" i="42"/>
  <c r="G1962" i="42"/>
  <c r="H1962" i="42"/>
  <c r="F1963" i="42"/>
  <c r="H1963" i="42" s="1"/>
  <c r="G1963" i="42"/>
  <c r="F1964" i="42"/>
  <c r="G1964" i="42"/>
  <c r="H1964" i="42"/>
  <c r="F1965" i="42"/>
  <c r="G1965" i="42"/>
  <c r="H1965" i="42"/>
  <c r="F1966" i="42"/>
  <c r="H1966" i="42" s="1"/>
  <c r="G1966" i="42"/>
  <c r="F1967" i="42"/>
  <c r="G1967" i="42"/>
  <c r="H1967" i="42"/>
  <c r="F1968" i="42"/>
  <c r="G1968" i="42"/>
  <c r="H1968" i="42"/>
  <c r="F1969" i="42"/>
  <c r="H1969" i="42" s="1"/>
  <c r="G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H1974" i="42" s="1"/>
  <c r="G1974" i="42"/>
  <c r="F1975" i="42"/>
  <c r="G1975" i="42"/>
  <c r="H1975" i="42"/>
  <c r="F1976" i="42"/>
  <c r="G1976" i="42"/>
  <c r="H1976" i="42"/>
  <c r="F1977" i="42"/>
  <c r="H1977" i="42" s="1"/>
  <c r="G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H1982" i="42" s="1"/>
  <c r="G1982" i="42"/>
  <c r="F1983" i="42"/>
  <c r="H1983" i="42" s="1"/>
  <c r="G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G1988" i="42"/>
  <c r="G1989" i="42"/>
  <c r="G1990" i="42"/>
  <c r="G1991" i="42"/>
  <c r="G1992" i="42"/>
  <c r="G1993" i="42"/>
  <c r="G1994" i="42"/>
  <c r="G1995" i="42"/>
  <c r="G1996" i="42"/>
  <c r="G1997" i="42"/>
  <c r="G1998" i="42"/>
  <c r="G1999" i="42"/>
  <c r="G2000" i="42"/>
  <c r="G2001" i="42"/>
  <c r="G2002" i="42"/>
  <c r="G2003" i="42"/>
  <c r="G2004" i="42"/>
  <c r="G2005" i="42"/>
  <c r="G2006" i="42"/>
  <c r="G2007" i="42"/>
  <c r="G2008" i="42"/>
  <c r="G2009" i="42"/>
  <c r="G2010" i="42"/>
  <c r="G2011" i="42"/>
  <c r="G2012" i="42"/>
  <c r="G2013" i="42"/>
  <c r="G2014" i="42"/>
  <c r="G2015" i="42"/>
  <c r="G2016" i="42"/>
  <c r="G2017" i="42"/>
  <c r="G2018" i="42"/>
  <c r="G2019" i="42"/>
  <c r="G2020" i="42"/>
  <c r="G2021" i="42"/>
  <c r="G2022" i="42"/>
  <c r="G2023" i="42"/>
  <c r="G2024" i="42"/>
  <c r="G2025" i="42"/>
  <c r="G2026" i="42"/>
  <c r="G2027" i="42"/>
  <c r="G2028" i="42"/>
  <c r="G2029" i="42"/>
  <c r="G2030" i="42"/>
  <c r="G2031" i="42"/>
  <c r="G2032" i="42"/>
  <c r="G2033" i="42"/>
  <c r="G2034" i="42"/>
  <c r="G2035" i="42"/>
  <c r="G2036" i="42"/>
  <c r="G2037" i="42"/>
  <c r="G2038" i="42"/>
  <c r="G2039" i="42"/>
  <c r="G2040" i="42"/>
  <c r="G2041" i="42"/>
  <c r="G2042" i="42"/>
  <c r="G2043" i="42"/>
  <c r="G2044" i="42"/>
  <c r="G2045" i="42"/>
  <c r="G2046" i="42"/>
  <c r="G2047" i="42"/>
  <c r="G2048" i="42"/>
  <c r="G2049" i="42"/>
  <c r="F2050" i="42"/>
  <c r="H2050" i="42" s="1"/>
  <c r="G2050" i="42"/>
  <c r="F2051" i="42"/>
  <c r="H2051" i="42" s="1"/>
  <c r="G2051" i="42"/>
  <c r="F2052" i="42"/>
  <c r="G2052" i="42"/>
  <c r="H2052" i="42"/>
  <c r="F2053" i="42"/>
  <c r="H2053" i="42" s="1"/>
  <c r="G2053" i="42"/>
  <c r="F2054" i="42"/>
  <c r="G2054" i="42"/>
  <c r="H2054" i="42"/>
  <c r="F2055" i="42"/>
  <c r="G2055" i="42"/>
  <c r="H2055" i="42"/>
  <c r="F2056" i="42"/>
  <c r="H2056" i="42" s="1"/>
  <c r="G2056" i="42"/>
  <c r="F2057" i="42"/>
  <c r="G2057" i="42"/>
  <c r="H2057" i="42"/>
  <c r="F2058" i="42"/>
  <c r="G2058" i="42"/>
  <c r="H2058" i="42"/>
  <c r="F2059" i="42"/>
  <c r="H2059" i="42" s="1"/>
  <c r="G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H2064" i="42" s="1"/>
  <c r="G2064" i="42"/>
  <c r="F2065" i="42"/>
  <c r="G2065" i="42"/>
  <c r="H2065" i="42"/>
  <c r="F2066" i="42"/>
  <c r="G2066" i="42"/>
  <c r="H2066" i="42"/>
  <c r="F2067" i="42"/>
  <c r="H2067" i="42" s="1"/>
  <c r="G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H2072" i="42" s="1"/>
  <c r="G2072" i="42"/>
  <c r="F2073" i="42"/>
  <c r="G2073" i="42"/>
  <c r="H2073" i="42"/>
  <c r="F2074" i="42"/>
  <c r="G2074" i="42"/>
  <c r="H2074" i="42"/>
  <c r="F2075" i="42"/>
  <c r="H2075" i="42" s="1"/>
  <c r="G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H2080" i="42" s="1"/>
  <c r="G2080" i="42"/>
  <c r="F2081" i="42"/>
  <c r="G2081" i="42"/>
  <c r="H2081" i="42"/>
  <c r="F2082" i="42"/>
  <c r="H2082" i="42" s="1"/>
  <c r="G2082" i="42"/>
  <c r="F2083" i="42"/>
  <c r="H2083" i="42" s="1"/>
  <c r="G2083" i="42"/>
  <c r="F2084" i="42"/>
  <c r="G2084" i="42"/>
  <c r="H2084" i="42"/>
  <c r="F2085" i="42"/>
  <c r="H2085" i="42" s="1"/>
  <c r="G2085" i="42"/>
  <c r="F2086" i="42"/>
  <c r="G2086" i="42"/>
  <c r="H2086" i="42"/>
  <c r="F2087" i="42"/>
  <c r="G2087" i="42"/>
  <c r="H2087" i="42"/>
  <c r="F2088" i="42"/>
  <c r="H2088" i="42" s="1"/>
  <c r="G2088" i="42"/>
  <c r="F2089" i="42"/>
  <c r="G2089" i="42"/>
  <c r="H2089" i="42"/>
  <c r="F2090" i="42"/>
  <c r="H2090" i="42" s="1"/>
  <c r="G2090" i="42"/>
  <c r="F2091" i="42"/>
  <c r="H2091" i="42" s="1"/>
  <c r="G2091" i="42"/>
  <c r="F2092" i="42"/>
  <c r="G2092" i="42"/>
  <c r="H2092" i="42"/>
  <c r="F2093" i="42"/>
  <c r="H2093" i="42" s="1"/>
  <c r="G2093" i="42"/>
  <c r="F2094" i="42"/>
  <c r="G2094" i="42"/>
  <c r="H2094" i="42"/>
  <c r="F2095" i="42"/>
  <c r="G2095" i="42"/>
  <c r="H2095" i="42"/>
  <c r="F2096" i="42"/>
  <c r="H2096" i="42" s="1"/>
  <c r="G2096" i="42"/>
  <c r="F2097" i="42"/>
  <c r="G2097" i="42"/>
  <c r="H2097" i="42"/>
  <c r="F2098" i="42"/>
  <c r="G2098" i="42"/>
  <c r="H2098" i="42"/>
  <c r="F2099" i="42"/>
  <c r="H2099" i="42" s="1"/>
  <c r="G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H2104" i="42" s="1"/>
  <c r="G2104" i="42"/>
  <c r="F2105" i="42"/>
  <c r="G2105" i="42"/>
  <c r="H2105" i="42"/>
  <c r="F2106" i="42"/>
  <c r="G2106" i="42"/>
  <c r="H2106" i="42"/>
  <c r="F2107" i="42"/>
  <c r="H2107" i="42" s="1"/>
  <c r="G2107" i="42"/>
  <c r="F2108" i="42"/>
  <c r="H2108" i="42" s="1"/>
  <c r="G2108" i="42"/>
  <c r="F2109" i="42"/>
  <c r="G2109" i="42"/>
  <c r="H2109" i="42"/>
  <c r="F2110" i="42"/>
  <c r="G2110" i="42"/>
  <c r="H2110" i="42"/>
  <c r="F2111" i="42"/>
  <c r="G2111" i="42"/>
  <c r="H2111" i="42"/>
  <c r="F2112" i="42"/>
  <c r="H2112" i="42" s="1"/>
  <c r="G2112" i="42"/>
  <c r="F2113" i="42"/>
  <c r="G2113" i="42"/>
  <c r="H2113" i="42"/>
  <c r="F2114" i="42"/>
  <c r="H2114" i="42" s="1"/>
  <c r="G2114" i="42"/>
  <c r="F2115" i="42"/>
  <c r="H2115" i="42" s="1"/>
  <c r="G2115" i="42"/>
  <c r="F2116" i="42"/>
  <c r="G2116" i="42"/>
  <c r="H2116" i="42"/>
  <c r="F2117" i="42"/>
  <c r="H2117" i="42" s="1"/>
  <c r="G2117" i="42"/>
  <c r="F2118" i="42"/>
  <c r="G2118" i="42"/>
  <c r="H2118" i="42"/>
  <c r="F2119" i="42"/>
  <c r="G2119" i="42"/>
  <c r="H2119" i="42"/>
  <c r="F2120" i="42"/>
  <c r="H2120" i="42" s="1"/>
  <c r="G2120" i="42"/>
  <c r="F2121" i="42"/>
  <c r="G2121" i="42"/>
  <c r="H2121" i="42"/>
  <c r="F2122" i="42"/>
  <c r="G2122" i="42"/>
  <c r="H2122" i="42"/>
  <c r="F2123" i="42"/>
  <c r="H2123" i="42" s="1"/>
  <c r="G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H2128" i="42" s="1"/>
  <c r="G2128" i="42"/>
  <c r="F2129" i="42"/>
  <c r="G2129" i="42"/>
  <c r="H2129" i="42"/>
  <c r="F2130" i="42"/>
  <c r="G2130" i="42"/>
  <c r="H2130" i="42"/>
  <c r="F2131" i="42"/>
  <c r="H2131" i="42" s="1"/>
  <c r="G2131" i="42"/>
  <c r="F2132" i="42"/>
  <c r="H2132" i="42" s="1"/>
  <c r="G2132" i="42"/>
  <c r="F2133" i="42"/>
  <c r="G2133" i="42"/>
  <c r="H2133" i="42"/>
  <c r="F2134" i="42"/>
  <c r="G2134" i="42"/>
  <c r="H2134" i="42"/>
  <c r="F2135" i="42"/>
  <c r="G2135" i="42"/>
  <c r="H2135" i="42"/>
  <c r="F2136" i="42"/>
  <c r="H2136" i="42" s="1"/>
  <c r="G2136" i="42"/>
  <c r="F2137" i="42"/>
  <c r="G2137" i="42"/>
  <c r="H2137" i="42"/>
  <c r="F2138" i="42"/>
  <c r="G2138" i="42"/>
  <c r="H2138" i="42"/>
  <c r="F2139" i="42"/>
  <c r="H2139" i="42" s="1"/>
  <c r="G2139" i="42"/>
  <c r="F2140" i="42"/>
  <c r="H2140" i="42" s="1"/>
  <c r="G2140" i="42"/>
  <c r="F2141" i="42"/>
  <c r="G2141" i="42"/>
  <c r="H2141" i="42"/>
  <c r="F2142" i="42"/>
  <c r="G2142" i="42"/>
  <c r="H2142" i="42"/>
  <c r="F2143" i="42"/>
  <c r="H2143" i="42" s="1"/>
  <c r="G2143" i="42"/>
  <c r="F2144" i="42"/>
  <c r="H2144" i="42" s="1"/>
  <c r="G2144" i="42"/>
  <c r="F2145" i="42"/>
  <c r="G2145" i="42"/>
  <c r="H2145" i="42"/>
  <c r="F2146" i="42"/>
  <c r="H2146" i="42" s="1"/>
  <c r="G2146" i="42"/>
  <c r="F2147" i="42"/>
  <c r="H2147" i="42" s="1"/>
  <c r="G2147" i="42"/>
  <c r="F2148" i="42"/>
  <c r="H2148" i="42" s="1"/>
  <c r="G2148" i="42"/>
  <c r="F2149" i="42"/>
  <c r="H2149" i="42" s="1"/>
  <c r="G2149" i="42"/>
  <c r="F2150" i="42"/>
  <c r="G2150" i="42"/>
  <c r="H2150" i="42"/>
  <c r="F2151" i="42"/>
  <c r="H2151" i="42" s="1"/>
  <c r="G2151" i="42"/>
  <c r="F2152" i="42"/>
  <c r="H2152" i="42" s="1"/>
  <c r="G2152" i="42"/>
  <c r="F2153" i="42"/>
  <c r="G2153" i="42"/>
  <c r="H2153" i="42"/>
  <c r="F2154" i="42"/>
  <c r="H2154" i="42" s="1"/>
  <c r="G2154" i="42"/>
  <c r="F2155" i="42"/>
  <c r="H2155" i="42" s="1"/>
  <c r="G2155" i="42"/>
  <c r="F2156" i="42"/>
  <c r="G2156" i="42"/>
  <c r="H2156" i="42"/>
  <c r="F2157" i="42"/>
  <c r="H2157" i="42" s="1"/>
  <c r="G2157" i="42"/>
  <c r="F2158" i="42"/>
  <c r="G2158" i="42"/>
  <c r="H2158" i="42"/>
  <c r="F2159" i="42"/>
  <c r="G2159" i="42"/>
  <c r="H2159" i="42"/>
  <c r="F2160" i="42"/>
  <c r="H2160" i="42" s="1"/>
  <c r="G2160" i="42"/>
  <c r="F2161" i="42"/>
  <c r="G2161" i="42"/>
  <c r="H2161" i="42"/>
  <c r="F2162" i="42"/>
  <c r="G2162" i="42"/>
  <c r="H2162" i="42"/>
  <c r="F2163" i="42"/>
  <c r="H2163" i="42" s="1"/>
  <c r="G2163" i="42"/>
  <c r="F2164" i="42"/>
  <c r="H2164" i="42" s="1"/>
  <c r="G2164" i="42"/>
  <c r="F2165" i="42"/>
  <c r="G2165" i="42"/>
  <c r="H2165" i="42"/>
  <c r="F2166" i="42"/>
  <c r="G2166" i="42"/>
  <c r="H2166" i="42"/>
  <c r="F2167" i="42"/>
  <c r="G2167" i="42"/>
  <c r="H2167" i="42"/>
  <c r="F2168" i="42"/>
  <c r="H2168" i="42" s="1"/>
  <c r="G2168" i="42"/>
  <c r="F2169" i="42"/>
  <c r="G2169" i="42"/>
  <c r="H2169" i="42"/>
  <c r="F2170" i="42"/>
  <c r="G2170" i="42"/>
  <c r="H2170" i="42"/>
  <c r="F2171" i="42"/>
  <c r="H2171" i="42" s="1"/>
  <c r="G2171" i="42"/>
  <c r="F2172" i="42"/>
  <c r="H2172" i="42" s="1"/>
  <c r="G2172" i="42"/>
  <c r="F2173" i="42"/>
  <c r="G2173" i="42"/>
  <c r="H2173" i="42"/>
  <c r="F2174" i="42"/>
  <c r="G2174" i="42"/>
  <c r="H2174" i="42"/>
  <c r="F2175" i="42"/>
  <c r="H2175" i="42" s="1"/>
  <c r="G2175" i="42"/>
  <c r="F2176" i="42"/>
  <c r="H2176" i="42" s="1"/>
  <c r="G2176" i="42"/>
  <c r="F2177" i="42"/>
  <c r="G2177" i="42"/>
  <c r="H2177" i="42"/>
  <c r="F2178" i="42"/>
  <c r="H2178" i="42" s="1"/>
  <c r="G2178" i="42"/>
  <c r="F2179" i="42"/>
  <c r="H2179" i="42" s="1"/>
  <c r="G2179" i="42"/>
  <c r="F2180" i="42"/>
  <c r="G2180" i="42"/>
  <c r="H2180" i="42"/>
  <c r="F2181" i="42"/>
  <c r="H2181" i="42" s="1"/>
  <c r="G2181" i="42"/>
  <c r="F2182" i="42"/>
  <c r="G2182" i="42"/>
  <c r="H2182" i="42"/>
  <c r="F2183" i="42"/>
  <c r="G2183" i="42"/>
  <c r="H2183" i="42"/>
  <c r="F2184" i="42"/>
  <c r="H2184" i="42" s="1"/>
  <c r="G2184" i="42"/>
  <c r="F2185" i="42"/>
  <c r="G2185" i="42"/>
  <c r="H2185" i="42"/>
  <c r="F2186" i="42"/>
  <c r="G2186" i="42"/>
  <c r="H2186" i="42"/>
  <c r="F2187" i="42"/>
  <c r="H2187" i="42" s="1"/>
  <c r="G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H2192" i="42" s="1"/>
  <c r="G2192" i="42"/>
  <c r="F2193" i="42"/>
  <c r="G2193" i="42"/>
  <c r="H2193" i="42"/>
  <c r="F2194" i="42"/>
  <c r="G2194" i="42"/>
  <c r="H2194" i="42"/>
  <c r="F2195" i="42"/>
  <c r="H2195" i="42" s="1"/>
  <c r="G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H2200" i="42" s="1"/>
  <c r="G2200" i="42"/>
  <c r="F2201" i="42"/>
  <c r="G2201" i="42"/>
  <c r="H2201" i="42"/>
  <c r="F2202" i="42"/>
  <c r="G2202" i="42"/>
  <c r="H2202" i="42"/>
  <c r="F2203" i="42"/>
  <c r="H2203" i="42" s="1"/>
  <c r="G2203" i="42"/>
  <c r="F2204" i="42"/>
  <c r="H2204" i="42" s="1"/>
  <c r="G2204" i="42"/>
  <c r="F2205" i="42"/>
  <c r="G2205" i="42"/>
  <c r="H2205" i="42"/>
  <c r="F2206" i="42"/>
  <c r="G2206" i="42"/>
  <c r="H2206" i="42"/>
  <c r="F2207" i="42"/>
  <c r="H2207" i="42" s="1"/>
  <c r="G2207" i="42"/>
  <c r="F2208" i="42"/>
  <c r="H2208" i="42" s="1"/>
  <c r="G2208" i="42"/>
  <c r="F2209" i="42"/>
  <c r="G2209" i="42"/>
  <c r="H2209" i="42"/>
  <c r="F2210" i="42"/>
  <c r="H2210" i="42" s="1"/>
  <c r="G2210" i="42"/>
  <c r="F2211" i="42"/>
  <c r="H2211" i="42" s="1"/>
  <c r="G2211" i="42"/>
  <c r="F2212" i="42"/>
  <c r="H2212" i="42" s="1"/>
  <c r="G2212" i="42"/>
  <c r="F2213" i="42"/>
  <c r="H2213" i="42" s="1"/>
  <c r="G2213" i="42"/>
  <c r="F2214" i="42"/>
  <c r="G2214" i="42"/>
  <c r="H2214" i="42"/>
  <c r="F2215" i="42"/>
  <c r="H2215" i="42" s="1"/>
  <c r="G2215" i="42"/>
  <c r="F2216" i="42"/>
  <c r="H2216" i="42" s="1"/>
  <c r="G2216" i="42"/>
  <c r="F2217" i="42"/>
  <c r="G2217" i="42"/>
  <c r="H2217" i="42"/>
  <c r="F2218" i="42"/>
  <c r="H2218" i="42" s="1"/>
  <c r="G2218" i="42"/>
  <c r="F2219" i="42"/>
  <c r="H2219" i="42" s="1"/>
  <c r="G2219" i="42"/>
  <c r="F2220" i="42"/>
  <c r="G2220" i="42"/>
  <c r="H2220" i="42"/>
  <c r="F2221" i="42"/>
  <c r="H2221" i="42" s="1"/>
  <c r="G2221" i="42"/>
  <c r="F2222" i="42"/>
  <c r="G2222" i="42"/>
  <c r="H2222" i="42"/>
  <c r="F2223" i="42"/>
  <c r="G2223" i="42"/>
  <c r="H2223" i="42"/>
  <c r="F2224" i="42"/>
  <c r="H2224" i="42" s="1"/>
  <c r="G2224" i="42"/>
  <c r="F2225" i="42"/>
  <c r="G2225" i="42"/>
  <c r="H2225" i="42"/>
  <c r="F2226" i="42"/>
  <c r="G2226" i="42"/>
  <c r="H2226" i="42"/>
  <c r="F2227" i="42"/>
  <c r="H2227" i="42" s="1"/>
  <c r="G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H2232" i="42" s="1"/>
  <c r="G2232" i="42"/>
  <c r="F2233" i="42"/>
  <c r="G2233" i="42"/>
  <c r="H2233" i="42"/>
  <c r="F2234" i="42"/>
  <c r="G2234" i="42"/>
  <c r="H2234" i="42"/>
  <c r="F2235" i="42"/>
  <c r="H2235" i="42" s="1"/>
  <c r="G2235" i="42"/>
  <c r="F2236" i="42"/>
  <c r="H2236" i="42" s="1"/>
  <c r="G2236" i="42"/>
  <c r="F2237" i="42"/>
  <c r="G2237" i="42"/>
  <c r="H2237" i="42"/>
  <c r="F2238" i="42"/>
  <c r="G2238" i="42"/>
  <c r="H2238" i="42"/>
  <c r="F2239" i="42"/>
  <c r="H2239" i="42" s="1"/>
  <c r="G2239" i="42"/>
  <c r="F2240" i="42"/>
  <c r="H2240" i="42" s="1"/>
  <c r="G2240" i="42"/>
  <c r="F2241" i="42"/>
  <c r="G2241" i="42"/>
  <c r="H2241" i="42"/>
  <c r="F2242" i="42"/>
  <c r="H2242" i="42" s="1"/>
  <c r="G2242" i="42"/>
  <c r="F2243" i="42"/>
  <c r="H2243" i="42" s="1"/>
  <c r="G2243" i="42"/>
  <c r="F2244" i="42"/>
  <c r="G2244" i="42"/>
  <c r="H2244" i="42"/>
  <c r="F2245" i="42"/>
  <c r="H2245" i="42" s="1"/>
  <c r="G2245" i="42"/>
  <c r="F2246" i="42"/>
  <c r="G2246" i="42"/>
  <c r="H2246" i="42"/>
  <c r="F2247" i="42"/>
  <c r="G2247" i="42"/>
  <c r="H2247" i="42"/>
  <c r="F2248" i="42"/>
  <c r="H2248" i="42" s="1"/>
  <c r="G2248" i="42"/>
  <c r="F2249" i="42"/>
  <c r="G2249" i="42"/>
  <c r="H2249" i="42"/>
  <c r="F2250" i="42"/>
  <c r="G2250" i="42"/>
  <c r="H2250" i="42"/>
  <c r="F2251" i="42"/>
  <c r="H2251" i="42" s="1"/>
  <c r="G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H2256" i="42" s="1"/>
  <c r="G2256" i="42"/>
  <c r="F2257" i="42"/>
  <c r="G2257" i="42"/>
  <c r="H2257" i="42"/>
  <c r="F2258" i="42"/>
  <c r="G2258" i="42"/>
  <c r="H2258" i="42"/>
  <c r="F2259" i="42"/>
  <c r="H2259" i="42" s="1"/>
  <c r="G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H2264" i="42" s="1"/>
  <c r="G2264" i="42"/>
  <c r="F2265" i="42"/>
  <c r="G2265" i="42"/>
  <c r="H2265" i="42"/>
  <c r="F2266" i="42"/>
  <c r="G2266" i="42"/>
  <c r="H2266" i="42"/>
  <c r="F2267" i="42"/>
  <c r="H2267" i="42" s="1"/>
  <c r="G2267" i="42"/>
  <c r="F2268" i="42"/>
  <c r="H2268" i="42" s="1"/>
  <c r="G2268" i="42"/>
  <c r="F2269" i="42"/>
  <c r="G2269" i="42"/>
  <c r="H2269" i="42"/>
  <c r="F2270" i="42"/>
  <c r="G2270" i="42"/>
  <c r="H2270" i="42"/>
  <c r="F2271" i="42"/>
  <c r="H2271" i="42" s="1"/>
  <c r="G2271" i="42"/>
  <c r="F2272" i="42"/>
  <c r="H2272" i="42" s="1"/>
  <c r="G2272" i="42"/>
  <c r="F2273" i="42"/>
  <c r="G2273" i="42"/>
  <c r="H2273" i="42"/>
  <c r="F2274" i="42"/>
  <c r="H2274" i="42" s="1"/>
  <c r="G2274" i="42"/>
  <c r="F2275" i="42"/>
  <c r="H2275" i="42" s="1"/>
  <c r="G2275" i="42"/>
  <c r="F2276" i="42"/>
  <c r="H2276" i="42" s="1"/>
  <c r="G2276" i="42"/>
  <c r="F2277" i="42"/>
  <c r="H2277" i="42" s="1"/>
  <c r="G2277" i="42"/>
  <c r="F2278" i="42"/>
  <c r="G2278" i="42"/>
  <c r="H2278" i="42"/>
  <c r="F2279" i="42"/>
  <c r="H2279" i="42" s="1"/>
  <c r="G2279" i="42"/>
  <c r="F2280" i="42"/>
  <c r="H2280" i="42" s="1"/>
  <c r="G2280" i="42"/>
  <c r="F2281" i="42"/>
  <c r="G2281" i="42"/>
  <c r="H2281" i="42"/>
  <c r="F2282" i="42"/>
  <c r="H2282" i="42" s="1"/>
  <c r="G2282" i="42"/>
  <c r="F2283" i="42"/>
  <c r="H2283" i="42" s="1"/>
  <c r="G2283" i="42"/>
  <c r="F2284" i="42"/>
  <c r="G2284" i="42"/>
  <c r="H2284" i="42"/>
  <c r="F2285" i="42"/>
  <c r="H2285" i="42" s="1"/>
  <c r="G2285" i="42"/>
  <c r="F2286" i="42"/>
  <c r="G2286" i="42"/>
  <c r="H2286" i="42"/>
  <c r="F2287" i="42"/>
  <c r="G2287" i="42"/>
  <c r="H2287" i="42"/>
  <c r="F2288" i="42"/>
  <c r="H2288" i="42" s="1"/>
  <c r="G2288" i="42"/>
  <c r="F2289" i="42"/>
  <c r="G2289" i="42"/>
  <c r="H2289" i="42"/>
  <c r="F2290" i="42"/>
  <c r="G2290" i="42"/>
  <c r="H2290" i="42"/>
  <c r="F2291" i="42"/>
  <c r="H2291" i="42" s="1"/>
  <c r="G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H2296" i="42" s="1"/>
  <c r="G2296" i="42"/>
  <c r="F2297" i="42"/>
  <c r="G2297" i="42"/>
  <c r="H2297" i="42"/>
  <c r="F2298" i="42"/>
  <c r="G2298" i="42"/>
  <c r="H2298" i="42"/>
  <c r="F2299" i="42"/>
  <c r="H2299" i="42" s="1"/>
  <c r="G2299" i="42"/>
  <c r="F2300" i="42"/>
  <c r="H2300" i="42" s="1"/>
  <c r="G2300" i="42"/>
  <c r="F2301" i="42"/>
  <c r="G2301" i="42"/>
  <c r="H2301" i="42"/>
  <c r="F2302" i="42"/>
  <c r="G2302" i="42"/>
  <c r="H2302" i="42"/>
  <c r="F2303" i="42"/>
  <c r="H2303" i="42" s="1"/>
  <c r="G2303" i="42"/>
  <c r="F2304" i="42"/>
  <c r="H2304" i="42" s="1"/>
  <c r="G2304" i="42"/>
  <c r="F2305" i="42"/>
  <c r="G2305" i="42"/>
  <c r="H2305" i="42"/>
  <c r="F2306" i="42"/>
  <c r="H2306" i="42" s="1"/>
  <c r="G2306" i="42"/>
  <c r="F2307" i="42"/>
  <c r="H2307" i="42" s="1"/>
  <c r="G2307" i="42"/>
  <c r="F2308" i="42"/>
  <c r="G2308" i="42"/>
  <c r="H2308" i="42"/>
  <c r="F2309" i="42"/>
  <c r="H2309" i="42" s="1"/>
  <c r="G2309" i="42"/>
  <c r="F2310" i="42"/>
  <c r="G2310" i="42"/>
  <c r="H2310" i="42"/>
  <c r="F2311" i="42"/>
  <c r="G2311" i="42"/>
  <c r="H2311" i="42"/>
  <c r="F2312" i="42"/>
  <c r="H2312" i="42" s="1"/>
  <c r="G2312" i="42"/>
  <c r="F2313" i="42"/>
  <c r="G2313" i="42"/>
  <c r="H2313" i="42"/>
  <c r="F2314" i="42"/>
  <c r="G2314" i="42"/>
  <c r="H2314" i="42"/>
  <c r="F2315" i="42"/>
  <c r="H2315" i="42" s="1"/>
  <c r="G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H2320" i="42" s="1"/>
  <c r="G2320" i="42"/>
  <c r="F2321" i="42"/>
  <c r="G2321" i="42"/>
  <c r="H2321" i="42"/>
  <c r="F2322" i="42"/>
  <c r="G2322" i="42"/>
  <c r="H2322" i="42"/>
  <c r="F2323" i="42"/>
  <c r="H2323" i="42" s="1"/>
  <c r="G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H2328" i="42" s="1"/>
  <c r="G2328" i="42"/>
  <c r="F2329" i="42"/>
  <c r="G2329" i="42"/>
  <c r="H2329" i="42"/>
  <c r="F2330" i="42"/>
  <c r="G2330" i="42"/>
  <c r="H2330" i="42"/>
  <c r="F2331" i="42"/>
  <c r="H2331" i="42" s="1"/>
  <c r="G2331" i="42"/>
  <c r="F2332" i="42"/>
  <c r="H2332" i="42" s="1"/>
  <c r="G2332" i="42"/>
  <c r="F2333" i="42"/>
  <c r="G2333" i="42"/>
  <c r="H2333" i="42"/>
  <c r="F2334" i="42"/>
  <c r="G2334" i="42"/>
  <c r="H2334" i="42"/>
  <c r="F2335" i="42"/>
  <c r="H2335" i="42" s="1"/>
  <c r="G2335" i="42"/>
  <c r="F2336" i="42"/>
  <c r="H2336" i="42" s="1"/>
  <c r="G2336" i="42"/>
  <c r="F2337" i="42"/>
  <c r="G2337" i="42"/>
  <c r="H2337" i="42"/>
  <c r="F2338" i="42"/>
  <c r="H2338" i="42" s="1"/>
  <c r="G2338" i="42"/>
  <c r="F2339" i="42"/>
  <c r="H2339" i="42" s="1"/>
  <c r="G2339" i="42"/>
  <c r="F2340" i="42"/>
  <c r="H2340" i="42" s="1"/>
  <c r="G2340" i="42"/>
  <c r="F2341" i="42"/>
  <c r="H2341" i="42" s="1"/>
  <c r="G2341" i="42"/>
  <c r="F2342" i="42"/>
  <c r="G2342" i="42"/>
  <c r="H2342" i="42"/>
  <c r="F2343" i="42"/>
  <c r="H2343" i="42" s="1"/>
  <c r="G2343" i="42"/>
  <c r="F2344" i="42"/>
  <c r="H2344" i="42" s="1"/>
  <c r="G2344" i="42"/>
  <c r="F2345" i="42"/>
  <c r="G2345" i="42"/>
  <c r="H2345" i="42"/>
  <c r="F2346" i="42"/>
  <c r="H2346" i="42" s="1"/>
  <c r="G2346" i="42"/>
  <c r="F2347" i="42"/>
  <c r="H2347" i="42" s="1"/>
  <c r="G2347" i="42"/>
  <c r="F2348" i="42"/>
  <c r="G2348" i="42"/>
  <c r="H2348" i="42"/>
  <c r="F2349" i="42"/>
  <c r="H2349" i="42" s="1"/>
  <c r="G2349" i="42"/>
  <c r="F2350" i="42"/>
  <c r="G2350" i="42"/>
  <c r="H2350" i="42"/>
  <c r="F2351" i="42"/>
  <c r="G2351" i="42"/>
  <c r="H2351" i="42"/>
  <c r="F2352" i="42"/>
  <c r="H2352" i="42" s="1"/>
  <c r="G2352" i="42"/>
  <c r="F2353" i="42"/>
  <c r="G2353" i="42"/>
  <c r="H2353" i="42"/>
  <c r="F2354" i="42"/>
  <c r="G2354" i="42"/>
  <c r="H2354" i="42"/>
  <c r="F2355" i="42"/>
  <c r="H2355" i="42" s="1"/>
  <c r="G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H2360" i="42" s="1"/>
  <c r="G2360" i="42"/>
  <c r="F2361" i="42"/>
  <c r="G2361" i="42"/>
  <c r="H2361" i="42"/>
  <c r="F2362" i="42"/>
  <c r="G2362" i="42"/>
  <c r="H2362" i="42"/>
  <c r="F2363" i="42"/>
  <c r="H2363" i="42" s="1"/>
  <c r="G2363" i="42"/>
  <c r="F2364" i="42"/>
  <c r="H2364" i="42" s="1"/>
  <c r="G2364" i="42"/>
  <c r="F2365" i="42"/>
  <c r="G2365" i="42"/>
  <c r="H2365" i="42"/>
  <c r="F2366" i="42"/>
  <c r="G2366" i="42"/>
  <c r="H2366" i="42"/>
  <c r="F2367" i="42"/>
  <c r="H2367" i="42" s="1"/>
  <c r="G2367" i="42"/>
  <c r="F2368" i="42"/>
  <c r="H2368" i="42" s="1"/>
  <c r="G2368" i="42"/>
  <c r="F2369" i="42"/>
  <c r="G2369" i="42"/>
  <c r="H2369" i="42"/>
  <c r="F2370" i="42"/>
  <c r="H2370" i="42" s="1"/>
  <c r="G2370" i="42"/>
  <c r="F2371" i="42"/>
  <c r="H2371" i="42" s="1"/>
  <c r="G2371" i="42"/>
  <c r="F2372" i="42"/>
  <c r="G2372" i="42"/>
  <c r="H2372" i="42"/>
  <c r="F2373" i="42"/>
  <c r="H2373" i="42" s="1"/>
  <c r="G2373" i="42"/>
  <c r="F2374" i="42"/>
  <c r="G2374" i="42"/>
  <c r="H2374" i="42"/>
  <c r="F2375" i="42"/>
  <c r="G2375" i="42"/>
  <c r="H2375" i="42"/>
  <c r="F2376" i="42"/>
  <c r="H2376" i="42" s="1"/>
  <c r="G2376" i="42"/>
  <c r="F2377" i="42"/>
  <c r="G2377" i="42"/>
  <c r="H2377" i="42"/>
  <c r="F2378" i="42"/>
  <c r="G2378" i="42"/>
  <c r="H2378" i="42"/>
  <c r="F2379" i="42"/>
  <c r="H2379" i="42" s="1"/>
  <c r="G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H2384" i="42" s="1"/>
  <c r="G2384" i="42"/>
  <c r="F2385" i="42"/>
  <c r="G2385" i="42"/>
  <c r="H2385" i="42"/>
  <c r="F2386" i="42"/>
  <c r="G2386" i="42"/>
  <c r="H2386" i="42"/>
  <c r="F2387" i="42"/>
  <c r="H2387" i="42" s="1"/>
  <c r="G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H2392" i="42" s="1"/>
  <c r="G2392" i="42"/>
  <c r="F2393" i="42"/>
  <c r="G2393" i="42"/>
  <c r="H2393" i="42"/>
  <c r="F2394" i="42"/>
  <c r="G2394" i="42"/>
  <c r="H2394" i="42"/>
  <c r="F2395" i="42"/>
  <c r="H2395" i="42" s="1"/>
  <c r="G2395" i="42"/>
  <c r="F2396" i="42"/>
  <c r="H2396" i="42" s="1"/>
  <c r="G2396" i="42"/>
  <c r="F2397" i="42"/>
  <c r="G2397" i="42"/>
  <c r="H2397" i="42"/>
  <c r="F2398" i="42"/>
  <c r="G2398" i="42"/>
  <c r="H2398" i="42"/>
  <c r="F2399" i="42"/>
  <c r="H2399" i="42" s="1"/>
  <c r="G2399" i="42"/>
  <c r="F2400" i="42"/>
  <c r="H2400" i="42" s="1"/>
  <c r="G2400" i="42"/>
  <c r="F2401" i="42"/>
  <c r="G2401" i="42"/>
  <c r="H2401" i="42"/>
  <c r="F2402" i="42"/>
  <c r="H2402" i="42" s="1"/>
  <c r="G2402" i="42"/>
  <c r="F2403" i="42"/>
  <c r="H2403" i="42" s="1"/>
  <c r="G2403" i="42"/>
  <c r="F2404" i="42"/>
  <c r="H2404" i="42" s="1"/>
  <c r="G2404" i="42"/>
  <c r="F2405" i="42"/>
  <c r="H2405" i="42" s="1"/>
  <c r="G2405" i="42"/>
  <c r="F2406" i="42"/>
  <c r="G2406" i="42"/>
  <c r="H2406" i="42"/>
  <c r="F2407" i="42"/>
  <c r="H2407" i="42" s="1"/>
  <c r="G2407" i="42"/>
  <c r="F2408" i="42"/>
  <c r="H2408" i="42" s="1"/>
  <c r="G2408" i="42"/>
  <c r="F2409" i="42"/>
  <c r="G2409" i="42"/>
  <c r="H2409" i="42"/>
  <c r="F2410" i="42"/>
  <c r="H2410" i="42" s="1"/>
  <c r="G2410" i="42"/>
  <c r="F2411" i="42"/>
  <c r="H2411" i="42" s="1"/>
  <c r="G2411" i="42"/>
  <c r="F2412" i="42"/>
  <c r="G2412" i="42"/>
  <c r="H2412" i="42"/>
  <c r="F2413" i="42"/>
  <c r="H2413" i="42" s="1"/>
  <c r="G2413" i="42"/>
  <c r="F2414" i="42"/>
  <c r="G2414" i="42"/>
  <c r="H2414" i="42"/>
  <c r="F2415" i="42"/>
  <c r="G2415" i="42"/>
  <c r="H2415" i="42"/>
  <c r="F2416" i="42"/>
  <c r="H2416" i="42" s="1"/>
  <c r="G2416" i="42"/>
  <c r="F2417" i="42"/>
  <c r="G2417" i="42"/>
  <c r="H2417" i="42"/>
  <c r="F2418" i="42"/>
  <c r="G2418" i="42"/>
  <c r="H2418" i="42"/>
  <c r="F2419" i="42"/>
  <c r="H2419" i="42" s="1"/>
  <c r="G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H2424" i="42" s="1"/>
  <c r="G2424" i="42"/>
  <c r="F2425" i="42"/>
  <c r="G2425" i="42"/>
  <c r="H2425" i="42"/>
  <c r="F2426" i="42"/>
  <c r="G2426" i="42"/>
  <c r="H2426" i="42"/>
  <c r="F2427" i="42"/>
  <c r="H2427" i="42" s="1"/>
  <c r="G2427" i="42"/>
  <c r="F2428" i="42"/>
  <c r="H2428" i="42" s="1"/>
  <c r="G2428" i="42"/>
  <c r="F2429" i="42"/>
  <c r="G2429" i="42"/>
  <c r="H2429" i="42"/>
  <c r="F2430" i="42"/>
  <c r="G2430" i="42"/>
  <c r="H2430" i="42"/>
  <c r="F2431" i="42"/>
  <c r="H2431" i="42" s="1"/>
  <c r="G2431" i="42"/>
  <c r="F2432" i="42"/>
  <c r="H2432" i="42" s="1"/>
  <c r="G2432" i="42"/>
  <c r="F2433" i="42"/>
  <c r="G2433" i="42"/>
  <c r="H2433" i="42"/>
  <c r="F2434" i="42"/>
  <c r="H2434" i="42" s="1"/>
  <c r="G2434" i="42"/>
  <c r="F2435" i="42"/>
  <c r="H2435" i="42" s="1"/>
  <c r="G2435" i="42"/>
  <c r="F2436" i="42"/>
  <c r="G2436" i="42"/>
  <c r="H2436" i="42"/>
  <c r="F2437" i="42"/>
  <c r="H2437" i="42" s="1"/>
  <c r="G2437" i="42"/>
  <c r="F2438" i="42"/>
  <c r="G2438" i="42"/>
  <c r="H2438" i="42"/>
  <c r="F2439" i="42"/>
  <c r="G2439" i="42"/>
  <c r="H2439" i="42"/>
  <c r="F2440" i="42"/>
  <c r="H2440" i="42" s="1"/>
  <c r="G2440" i="42"/>
  <c r="F2441" i="42"/>
  <c r="G2441" i="42"/>
  <c r="H2441" i="42"/>
  <c r="F2442" i="42"/>
  <c r="G2442" i="42"/>
  <c r="H2442" i="42"/>
  <c r="F2443" i="42"/>
  <c r="H2443" i="42" s="1"/>
  <c r="G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H2448" i="42" s="1"/>
  <c r="G2448" i="42"/>
  <c r="F2449" i="42"/>
  <c r="G2449" i="42"/>
  <c r="H2449" i="42"/>
  <c r="F2450" i="42"/>
  <c r="G2450" i="42"/>
  <c r="H2450" i="42"/>
  <c r="F2451" i="42"/>
  <c r="H2451" i="42" s="1"/>
  <c r="G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H2456" i="42" s="1"/>
  <c r="G2456" i="42"/>
  <c r="F2457" i="42"/>
  <c r="G2457" i="42"/>
  <c r="H2457" i="42"/>
  <c r="F2458" i="42"/>
  <c r="G2458" i="42"/>
  <c r="H2458" i="42"/>
  <c r="F2459" i="42"/>
  <c r="H2459" i="42" s="1"/>
  <c r="G2459" i="42"/>
  <c r="F2460" i="42"/>
  <c r="H2460" i="42" s="1"/>
  <c r="G2460" i="42"/>
  <c r="F2461" i="42"/>
  <c r="G2461" i="42"/>
  <c r="H2461" i="42"/>
  <c r="F2462" i="42"/>
  <c r="G2462" i="42"/>
  <c r="H2462" i="42"/>
  <c r="F2463" i="42"/>
  <c r="H2463" i="42" s="1"/>
  <c r="G2463" i="42"/>
  <c r="F2464" i="42"/>
  <c r="H2464" i="42" s="1"/>
  <c r="G2464" i="42"/>
  <c r="F2465" i="42"/>
  <c r="G2465" i="42"/>
  <c r="H2465" i="42"/>
  <c r="F2466" i="42"/>
  <c r="H2466" i="42" s="1"/>
  <c r="G2466" i="42"/>
  <c r="F2467" i="42"/>
  <c r="H2467" i="42" s="1"/>
  <c r="G2467" i="42"/>
  <c r="F2468" i="42"/>
  <c r="H2468" i="42" s="1"/>
  <c r="G2468" i="42"/>
  <c r="F2469" i="42"/>
  <c r="H2469" i="42" s="1"/>
  <c r="G2469" i="42"/>
  <c r="F2470" i="42"/>
  <c r="G2470" i="42"/>
  <c r="H2470" i="42"/>
  <c r="F2471" i="42"/>
  <c r="H2471" i="42" s="1"/>
  <c r="G2471" i="42"/>
  <c r="F2472" i="42"/>
  <c r="H2472" i="42" s="1"/>
  <c r="G2472" i="42"/>
  <c r="F2473" i="42"/>
  <c r="G2473" i="42"/>
  <c r="H2473" i="42"/>
  <c r="F2474" i="42"/>
  <c r="H2474" i="42" s="1"/>
  <c r="G2474" i="42"/>
  <c r="F2475" i="42"/>
  <c r="H2475" i="42" s="1"/>
  <c r="G2475" i="42"/>
  <c r="F2476" i="42"/>
  <c r="G2476" i="42"/>
  <c r="H2476" i="42"/>
  <c r="F2477" i="42"/>
  <c r="H2477" i="42" s="1"/>
  <c r="G2477" i="42"/>
  <c r="F2478" i="42"/>
  <c r="G2478" i="42"/>
  <c r="H2478" i="42"/>
  <c r="F2479" i="42"/>
  <c r="G2479" i="42"/>
  <c r="H2479" i="42"/>
  <c r="F2480" i="42"/>
  <c r="H2480" i="42" s="1"/>
  <c r="G2480" i="42"/>
  <c r="F2481" i="42"/>
  <c r="G2481" i="42"/>
  <c r="H2481" i="42"/>
  <c r="F2482" i="42"/>
  <c r="G2482" i="42"/>
  <c r="H2482" i="42"/>
  <c r="F2483" i="42"/>
  <c r="H2483" i="42" s="1"/>
  <c r="G2483" i="42"/>
  <c r="F2484" i="42"/>
  <c r="H2484" i="42" s="1"/>
  <c r="G2484" i="42"/>
  <c r="F2485" i="42"/>
  <c r="G2485" i="42"/>
  <c r="H2485" i="42"/>
  <c r="F2486" i="42"/>
  <c r="G2486" i="42"/>
  <c r="H2486" i="42"/>
  <c r="F2487" i="42"/>
  <c r="G2487" i="42"/>
  <c r="H2487" i="42"/>
  <c r="F2488" i="42"/>
  <c r="H2488" i="42" s="1"/>
  <c r="G2488" i="42"/>
  <c r="F2489" i="42"/>
  <c r="G2489" i="42"/>
  <c r="H2489" i="42"/>
  <c r="F2490" i="42"/>
  <c r="G2490" i="42"/>
  <c r="H2490" i="42"/>
  <c r="F2491" i="42"/>
  <c r="H2491" i="42" s="1"/>
  <c r="G2491" i="42"/>
  <c r="F2492" i="42"/>
  <c r="H2492" i="42" s="1"/>
  <c r="G2492" i="42"/>
  <c r="F2493" i="42"/>
  <c r="G2493" i="42"/>
  <c r="H2493" i="42"/>
  <c r="F2494" i="42"/>
  <c r="G2494" i="42"/>
  <c r="H2494" i="42"/>
  <c r="F2495" i="42"/>
  <c r="H2495" i="42" s="1"/>
  <c r="G2495" i="42"/>
  <c r="F2496" i="42"/>
  <c r="H2496" i="42" s="1"/>
  <c r="G2496" i="42"/>
  <c r="F2497" i="42"/>
  <c r="G2497" i="42"/>
  <c r="H2497" i="42"/>
  <c r="F2498" i="42"/>
  <c r="H2498" i="42" s="1"/>
  <c r="G2498" i="42"/>
  <c r="F2499" i="42"/>
  <c r="H2499" i="42" s="1"/>
  <c r="G2499" i="42"/>
  <c r="F2500" i="42"/>
  <c r="G2500" i="42"/>
  <c r="H2500" i="42"/>
  <c r="F2501" i="42"/>
  <c r="H2501" i="42" s="1"/>
  <c r="G2501" i="42"/>
  <c r="F2502" i="42"/>
  <c r="G2502" i="42"/>
  <c r="H2502" i="42"/>
  <c r="F2503" i="42"/>
  <c r="G2503" i="42"/>
  <c r="H2503" i="42"/>
  <c r="F2504" i="42"/>
  <c r="H2504" i="42" s="1"/>
  <c r="G2504" i="42"/>
  <c r="F2505" i="42"/>
  <c r="G2505" i="42"/>
  <c r="H2505" i="42"/>
  <c r="F2506" i="42"/>
  <c r="G2506" i="42"/>
  <c r="H2506" i="42"/>
  <c r="F2507" i="42"/>
  <c r="H2507" i="42" s="1"/>
  <c r="G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H2512" i="42" s="1"/>
  <c r="G2512" i="42"/>
  <c r="F2513" i="42"/>
  <c r="G2513" i="42"/>
  <c r="H2513" i="42"/>
  <c r="F2514" i="42"/>
  <c r="G2514" i="42"/>
  <c r="H2514" i="42"/>
  <c r="F2515" i="42"/>
  <c r="H2515" i="42" s="1"/>
  <c r="G2515" i="42"/>
  <c r="F2516" i="42"/>
  <c r="H2516" i="42" s="1"/>
  <c r="G2516" i="42"/>
  <c r="F2517" i="42"/>
  <c r="G2517" i="42"/>
  <c r="H2517" i="42"/>
  <c r="F2518" i="42"/>
  <c r="G2518" i="42"/>
  <c r="H2518" i="42"/>
  <c r="F2519" i="42"/>
  <c r="G2519" i="42"/>
  <c r="H2519" i="42"/>
  <c r="F2520" i="42"/>
  <c r="H2520" i="42" s="1"/>
  <c r="G2520" i="42"/>
  <c r="F2521" i="42"/>
  <c r="G2521" i="42"/>
  <c r="H2521" i="42"/>
  <c r="F2522" i="42"/>
  <c r="G2522" i="42"/>
  <c r="H2522" i="42"/>
  <c r="F2523" i="42"/>
  <c r="H2523" i="42" s="1"/>
  <c r="G2523" i="42"/>
  <c r="F2524" i="42"/>
  <c r="H2524" i="42" s="1"/>
  <c r="G2524" i="42"/>
  <c r="F2525" i="42"/>
  <c r="G2525" i="42"/>
  <c r="H2525" i="42"/>
  <c r="F2526" i="42"/>
  <c r="G2526" i="42"/>
  <c r="H2526" i="42"/>
  <c r="F2527" i="42"/>
  <c r="H2527" i="42" s="1"/>
  <c r="G2527" i="42"/>
  <c r="F2528" i="42"/>
  <c r="H2528" i="42" s="1"/>
  <c r="G2528" i="42"/>
  <c r="F2529" i="42"/>
  <c r="G2529" i="42"/>
  <c r="H2529" i="42"/>
  <c r="F2530" i="42"/>
  <c r="H2530" i="42" s="1"/>
  <c r="G2530" i="42"/>
  <c r="F2531" i="42"/>
  <c r="H2531" i="42" s="1"/>
  <c r="G2531" i="42"/>
  <c r="F2532" i="42"/>
  <c r="G2532" i="42"/>
  <c r="H2532" i="42"/>
  <c r="F2533" i="42"/>
  <c r="H2533" i="42" s="1"/>
  <c r="G2533" i="42"/>
  <c r="F2534" i="42"/>
  <c r="G2534" i="42"/>
  <c r="H2534" i="42"/>
  <c r="F2535" i="42"/>
  <c r="G2535" i="42"/>
  <c r="H2535" i="42"/>
  <c r="F2536" i="42"/>
  <c r="H2536" i="42" s="1"/>
  <c r="G2536" i="42"/>
  <c r="F2537" i="42"/>
  <c r="G2537" i="42"/>
  <c r="H2537" i="42"/>
  <c r="F2538" i="42"/>
  <c r="G2538" i="42"/>
  <c r="H2538" i="42"/>
  <c r="F2539" i="42"/>
  <c r="H2539" i="42" s="1"/>
  <c r="G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H2544" i="42" s="1"/>
  <c r="G2544" i="42"/>
  <c r="F2545" i="42"/>
  <c r="G2545" i="42"/>
  <c r="H2545" i="42"/>
  <c r="F2546" i="42"/>
  <c r="G2546" i="42"/>
  <c r="H2546" i="42"/>
  <c r="F2547" i="42"/>
  <c r="H2547" i="42" s="1"/>
  <c r="G2547" i="42"/>
  <c r="F2548" i="42"/>
  <c r="H2548" i="42" s="1"/>
  <c r="G2548" i="42"/>
  <c r="F2549" i="42"/>
  <c r="G2549" i="42"/>
  <c r="H2549" i="42"/>
  <c r="F2550" i="42"/>
  <c r="G2550" i="42"/>
  <c r="H2550" i="42"/>
  <c r="F2551" i="42"/>
  <c r="G2551" i="42"/>
  <c r="H2551" i="42"/>
  <c r="F2552" i="42"/>
  <c r="H2552" i="42" s="1"/>
  <c r="G2552" i="42"/>
  <c r="F2553" i="42"/>
  <c r="G2553" i="42"/>
  <c r="H2553" i="42"/>
  <c r="F2554" i="42"/>
  <c r="G2554" i="42"/>
  <c r="H2554" i="42"/>
  <c r="F2555" i="42"/>
  <c r="H2555" i="42" s="1"/>
  <c r="G2555" i="42"/>
  <c r="F2556" i="42"/>
  <c r="H2556" i="42" s="1"/>
  <c r="G2556" i="42"/>
  <c r="F2557" i="42"/>
  <c r="G2557" i="42"/>
  <c r="H2557" i="42"/>
  <c r="F2558" i="42"/>
  <c r="G2558" i="42"/>
  <c r="H2558" i="42"/>
  <c r="F2559" i="42"/>
  <c r="H2559" i="42" s="1"/>
  <c r="G2559" i="42"/>
  <c r="F2560" i="42"/>
  <c r="H2560" i="42" s="1"/>
  <c r="G2560" i="42"/>
  <c r="F2561" i="42"/>
  <c r="G2561" i="42"/>
  <c r="H2561" i="42"/>
  <c r="F2562" i="42"/>
  <c r="H2562" i="42" s="1"/>
  <c r="G2562" i="42"/>
  <c r="F2563" i="42"/>
  <c r="H2563" i="42" s="1"/>
  <c r="G2563" i="42"/>
  <c r="F2564" i="42"/>
  <c r="H2564" i="42" s="1"/>
  <c r="G2564" i="42"/>
  <c r="F2565" i="42"/>
  <c r="H2565" i="42" s="1"/>
  <c r="G2565" i="42"/>
  <c r="F2566" i="42"/>
  <c r="G2566" i="42"/>
  <c r="H2566" i="42"/>
  <c r="F2567" i="42"/>
  <c r="H2567" i="42" s="1"/>
  <c r="G2567" i="42"/>
  <c r="F2568" i="42"/>
  <c r="H2568" i="42" s="1"/>
  <c r="G2568" i="42"/>
  <c r="F2569" i="42"/>
  <c r="G2569" i="42"/>
  <c r="H2569" i="42"/>
  <c r="F2570" i="42"/>
  <c r="H2570" i="42" s="1"/>
  <c r="G2570" i="42"/>
  <c r="F2571" i="42"/>
  <c r="H2571" i="42" s="1"/>
  <c r="G2571" i="42"/>
  <c r="F2572" i="42"/>
  <c r="G2572" i="42"/>
  <c r="H2572" i="42"/>
  <c r="F2573" i="42"/>
  <c r="H2573" i="42" s="1"/>
  <c r="G2573" i="42"/>
  <c r="F2574" i="42"/>
  <c r="G2574" i="42"/>
  <c r="H2574" i="42"/>
  <c r="F2575" i="42"/>
  <c r="G2575" i="42"/>
  <c r="H2575" i="42"/>
  <c r="F2576" i="42"/>
  <c r="H2576" i="42" s="1"/>
  <c r="G2576" i="42"/>
  <c r="F2577" i="42"/>
  <c r="G2577" i="42"/>
  <c r="H2577" i="42"/>
  <c r="F2578" i="42"/>
  <c r="G2578" i="42"/>
  <c r="H2578" i="42"/>
  <c r="F2579" i="42"/>
  <c r="H2579" i="42" s="1"/>
  <c r="G2579" i="42"/>
  <c r="F2580" i="42"/>
  <c r="H2580" i="42" s="1"/>
  <c r="G2580" i="42"/>
  <c r="F2581" i="42"/>
  <c r="G2581" i="42"/>
  <c r="H2581" i="42"/>
  <c r="F2582" i="42"/>
  <c r="G2582" i="42"/>
  <c r="H2582" i="42"/>
  <c r="F2583" i="42"/>
  <c r="G2583" i="42"/>
  <c r="H2583" i="42"/>
  <c r="F2584" i="42"/>
  <c r="H2584" i="42" s="1"/>
  <c r="G2584" i="42"/>
  <c r="F2585" i="42"/>
  <c r="G2585" i="42"/>
  <c r="H2585" i="42"/>
  <c r="F2586" i="42"/>
  <c r="G2586" i="42"/>
  <c r="H2586" i="42"/>
  <c r="F2587" i="42"/>
  <c r="H2587" i="42" s="1"/>
  <c r="G2587" i="42"/>
  <c r="F2588" i="42"/>
  <c r="H2588" i="42" s="1"/>
  <c r="G2588" i="42"/>
  <c r="F2589" i="42"/>
  <c r="G2589" i="42"/>
  <c r="H2589" i="42"/>
  <c r="F2590" i="42"/>
  <c r="G2590" i="42"/>
  <c r="H2590" i="42"/>
  <c r="F2591" i="42"/>
  <c r="H2591" i="42" s="1"/>
  <c r="G2591" i="42"/>
  <c r="F2592" i="42"/>
  <c r="H2592" i="42" s="1"/>
  <c r="G2592" i="42"/>
  <c r="F2593" i="42"/>
  <c r="G2593" i="42"/>
  <c r="H2593" i="42"/>
  <c r="F2594" i="42"/>
  <c r="H2594" i="42" s="1"/>
  <c r="G2594" i="42"/>
  <c r="F2595" i="42"/>
  <c r="H2595" i="42" s="1"/>
  <c r="G2595" i="42"/>
  <c r="F2596" i="42"/>
  <c r="G2596" i="42"/>
  <c r="H2596" i="42"/>
  <c r="F2597" i="42"/>
  <c r="H2597" i="42" s="1"/>
  <c r="G2597" i="42"/>
  <c r="F2598" i="42"/>
  <c r="G2598" i="42"/>
  <c r="H2598" i="42"/>
  <c r="F2599" i="42"/>
  <c r="G2599" i="42"/>
  <c r="H2599" i="42"/>
  <c r="F2600" i="42"/>
  <c r="H2600" i="42" s="1"/>
  <c r="G2600" i="42"/>
  <c r="F2601" i="42"/>
  <c r="G2601" i="42"/>
  <c r="H2601" i="42"/>
  <c r="F2602" i="42"/>
  <c r="G2602" i="42"/>
  <c r="H2602" i="42"/>
  <c r="F2603" i="42"/>
  <c r="H2603" i="42" s="1"/>
  <c r="G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H2608" i="42" s="1"/>
  <c r="G2608" i="42"/>
  <c r="F2609" i="42"/>
  <c r="G2609" i="42"/>
  <c r="H2609" i="42"/>
  <c r="F2610" i="42"/>
  <c r="G2610" i="42"/>
  <c r="H2610" i="42"/>
  <c r="F2611" i="42"/>
  <c r="H2611" i="42" s="1"/>
  <c r="G2611" i="42"/>
  <c r="F2612" i="42"/>
  <c r="H2612" i="42" s="1"/>
  <c r="G2612" i="42"/>
  <c r="F2613" i="42"/>
  <c r="G2613" i="42"/>
  <c r="H2613" i="42"/>
  <c r="F2614" i="42"/>
  <c r="G2614" i="42"/>
  <c r="H2614" i="42"/>
  <c r="F2615" i="42"/>
  <c r="G2615" i="42"/>
  <c r="H2615" i="42"/>
  <c r="F2616" i="42"/>
  <c r="H2616" i="42" s="1"/>
  <c r="G2616" i="42"/>
  <c r="F2617" i="42"/>
  <c r="G2617" i="42"/>
  <c r="H2617" i="42"/>
  <c r="F2618" i="42"/>
  <c r="G2618" i="42"/>
  <c r="H2618" i="42"/>
  <c r="F2619" i="42"/>
  <c r="H2619" i="42" s="1"/>
  <c r="G2619" i="42"/>
  <c r="F2620" i="42"/>
  <c r="H2620" i="42" s="1"/>
  <c r="G2620" i="42"/>
  <c r="F2621" i="42"/>
  <c r="G2621" i="42"/>
  <c r="H2621" i="42"/>
  <c r="F2622" i="42"/>
  <c r="G2622" i="42"/>
  <c r="H2622" i="42"/>
  <c r="F2623" i="42"/>
  <c r="H2623" i="42" s="1"/>
  <c r="G2623" i="42"/>
  <c r="F2624" i="42"/>
  <c r="H2624" i="42" s="1"/>
  <c r="G2624" i="42"/>
  <c r="F2625" i="42"/>
  <c r="G2625" i="42"/>
  <c r="H2625" i="42"/>
  <c r="F2626" i="42"/>
  <c r="H2626" i="42" s="1"/>
  <c r="G2626" i="42"/>
  <c r="F2627" i="42"/>
  <c r="H2627" i="42" s="1"/>
  <c r="G2627" i="42"/>
  <c r="F2628" i="42"/>
  <c r="G2628" i="42"/>
  <c r="H2628" i="42"/>
  <c r="F2629" i="42"/>
  <c r="H2629" i="42" s="1"/>
  <c r="G2629" i="42"/>
  <c r="F2630" i="42"/>
  <c r="G2630" i="42"/>
  <c r="H2630" i="42"/>
  <c r="F2631" i="42"/>
  <c r="G2631" i="42"/>
  <c r="H2631" i="42"/>
  <c r="F2632" i="42"/>
  <c r="H2632" i="42" s="1"/>
  <c r="G2632" i="42"/>
  <c r="F2633" i="42"/>
  <c r="G2633" i="42"/>
  <c r="H2633" i="42"/>
  <c r="F2634" i="42"/>
  <c r="G2634" i="42"/>
  <c r="H2634" i="42"/>
  <c r="F2635" i="42"/>
  <c r="H2635" i="42" s="1"/>
  <c r="G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H2640" i="42" s="1"/>
  <c r="G2640" i="42"/>
  <c r="F2641" i="42"/>
  <c r="G2641" i="42"/>
  <c r="H2641" i="42"/>
  <c r="F2642" i="42"/>
  <c r="G2642" i="42"/>
  <c r="H2642" i="42"/>
  <c r="F2643" i="42"/>
  <c r="H2643" i="42" s="1"/>
  <c r="G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H2648" i="42" s="1"/>
  <c r="G2648" i="42"/>
  <c r="F2649" i="42"/>
  <c r="G2649" i="42"/>
  <c r="H2649" i="42"/>
  <c r="F2650" i="42"/>
  <c r="G2650" i="42"/>
  <c r="H2650" i="42"/>
  <c r="F2651" i="42"/>
  <c r="H2651" i="42" s="1"/>
  <c r="G2651" i="42"/>
  <c r="F2652" i="42"/>
  <c r="H2652" i="42" s="1"/>
  <c r="G2652" i="42"/>
  <c r="F2653" i="42"/>
  <c r="G2653" i="42"/>
  <c r="H2653" i="42"/>
  <c r="F2654" i="42"/>
  <c r="G2654" i="42"/>
  <c r="H2654" i="42"/>
  <c r="F2655" i="42"/>
  <c r="H2655" i="42" s="1"/>
  <c r="G2655" i="42"/>
  <c r="F2656" i="42"/>
  <c r="H2656" i="42" s="1"/>
  <c r="G2656" i="42"/>
  <c r="F2657" i="42"/>
  <c r="G2657" i="42"/>
  <c r="H2657" i="42"/>
  <c r="F2658" i="42"/>
  <c r="H2658" i="42" s="1"/>
  <c r="G2658" i="42"/>
  <c r="F2659" i="42"/>
  <c r="H2659" i="42" s="1"/>
  <c r="G2659" i="42"/>
  <c r="F2660" i="42"/>
  <c r="G2660" i="42"/>
  <c r="H2660" i="42"/>
  <c r="F2661" i="42"/>
  <c r="H2661" i="42" s="1"/>
  <c r="G2661" i="42"/>
  <c r="F2662" i="42"/>
  <c r="G2662" i="42"/>
  <c r="H2662" i="42"/>
  <c r="F2663" i="42"/>
  <c r="G2663" i="42"/>
  <c r="H2663" i="42"/>
  <c r="F2664" i="42"/>
  <c r="H2664" i="42" s="1"/>
  <c r="G2664" i="42"/>
  <c r="F2665" i="42"/>
  <c r="G2665" i="42"/>
  <c r="H2665" i="42"/>
  <c r="F2666" i="42"/>
  <c r="G2666" i="42"/>
  <c r="H2666" i="42"/>
  <c r="F2667" i="42"/>
  <c r="H2667" i="42" s="1"/>
  <c r="G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H2672" i="42" s="1"/>
  <c r="G2672" i="42"/>
  <c r="F2673" i="42"/>
  <c r="G2673" i="42"/>
  <c r="H2673" i="42"/>
  <c r="F2674" i="42"/>
  <c r="G2674" i="42"/>
  <c r="H2674" i="42"/>
  <c r="F2675" i="42"/>
  <c r="H2675" i="42" s="1"/>
  <c r="G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H2680" i="42" s="1"/>
  <c r="G2680" i="42"/>
  <c r="F2681" i="42"/>
  <c r="G2681" i="42"/>
  <c r="H2681" i="42"/>
  <c r="F2682" i="42"/>
  <c r="G2682" i="42"/>
  <c r="H2682" i="42"/>
  <c r="F2683" i="42"/>
  <c r="H2683" i="42" s="1"/>
  <c r="G2683" i="42"/>
  <c r="F2684" i="42"/>
  <c r="H2684" i="42" s="1"/>
  <c r="G2684" i="42"/>
  <c r="F2685" i="42"/>
  <c r="G2685" i="42"/>
  <c r="H2685" i="42"/>
  <c r="F2686" i="42"/>
  <c r="G2686" i="42"/>
  <c r="H2686" i="42"/>
  <c r="F2687" i="42"/>
  <c r="H2687" i="42" s="1"/>
  <c r="G2687" i="42"/>
  <c r="F2688" i="42"/>
  <c r="H2688" i="42" s="1"/>
  <c r="G2688" i="42"/>
  <c r="F2689" i="42"/>
  <c r="G2689" i="42"/>
  <c r="H2689" i="42"/>
  <c r="F2690" i="42"/>
  <c r="H2690" i="42" s="1"/>
  <c r="G2690" i="42"/>
  <c r="F2691" i="42"/>
  <c r="H2691" i="42" s="1"/>
  <c r="G2691" i="42"/>
  <c r="F2692" i="42"/>
  <c r="G2692" i="42"/>
  <c r="H2692" i="42"/>
  <c r="F2693" i="42"/>
  <c r="H2693" i="42" s="1"/>
  <c r="G2693" i="42"/>
  <c r="F2694" i="42"/>
  <c r="G2694" i="42"/>
  <c r="H2694" i="42"/>
  <c r="F2695" i="42"/>
  <c r="G2695" i="42"/>
  <c r="H2695" i="42"/>
  <c r="F2696" i="42"/>
  <c r="H2696" i="42" s="1"/>
  <c r="G2696" i="42"/>
  <c r="F2697" i="42"/>
  <c r="G2697" i="42"/>
  <c r="H2697" i="42"/>
  <c r="F2698" i="42"/>
  <c r="G2698" i="42"/>
  <c r="H2698" i="42"/>
  <c r="F2699" i="42"/>
  <c r="H2699" i="42" s="1"/>
  <c r="G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H2704" i="42" s="1"/>
  <c r="G2704" i="42"/>
  <c r="F2705" i="42"/>
  <c r="G2705" i="42"/>
  <c r="H2705" i="42"/>
  <c r="F2706" i="42"/>
  <c r="G2706" i="42"/>
  <c r="H2706" i="42"/>
  <c r="F2707" i="42"/>
  <c r="H2707" i="42" s="1"/>
  <c r="G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H2712" i="42" s="1"/>
  <c r="G2712" i="42"/>
  <c r="F2713" i="42"/>
  <c r="G2713" i="42"/>
  <c r="H2713" i="42"/>
  <c r="F2714" i="42"/>
  <c r="G2714" i="42"/>
  <c r="H2714" i="42"/>
  <c r="F2715" i="42"/>
  <c r="H2715" i="42" s="1"/>
  <c r="G2715" i="42"/>
  <c r="F2716" i="42"/>
  <c r="H2716" i="42" s="1"/>
  <c r="G2716" i="42"/>
  <c r="F2717" i="42"/>
  <c r="G2717" i="42"/>
  <c r="H2717" i="42"/>
  <c r="F2718" i="42"/>
  <c r="G2718" i="42"/>
  <c r="H2718" i="42"/>
  <c r="F2719" i="42"/>
  <c r="H2719" i="42" s="1"/>
  <c r="G2719" i="42"/>
  <c r="F2720" i="42"/>
  <c r="H2720" i="42" s="1"/>
  <c r="G2720" i="42"/>
  <c r="F2721" i="42"/>
  <c r="G2721" i="42"/>
  <c r="H2721" i="42"/>
  <c r="F2722" i="42"/>
  <c r="H2722" i="42" s="1"/>
  <c r="G2722" i="42"/>
  <c r="F2723" i="42"/>
  <c r="H2723" i="42" s="1"/>
  <c r="G2723" i="42"/>
  <c r="F2724" i="42"/>
  <c r="G2724" i="42"/>
  <c r="H2724" i="42"/>
  <c r="F2725" i="42"/>
  <c r="H2725" i="42" s="1"/>
  <c r="G2725" i="42"/>
  <c r="F2726" i="42"/>
  <c r="G2726" i="42"/>
  <c r="H2726" i="42"/>
  <c r="F2727" i="42"/>
  <c r="G2727" i="42"/>
  <c r="H2727" i="42"/>
  <c r="F2728" i="42"/>
  <c r="H2728" i="42" s="1"/>
  <c r="G2728" i="42"/>
  <c r="F2729" i="42"/>
  <c r="G2729" i="42"/>
  <c r="H2729" i="42"/>
  <c r="F2730" i="42"/>
  <c r="G2730" i="42"/>
  <c r="H2730" i="42"/>
  <c r="F2731" i="42"/>
  <c r="H2731" i="42" s="1"/>
  <c r="G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H2736" i="42" s="1"/>
  <c r="G2736" i="42"/>
  <c r="F2737" i="42"/>
  <c r="G2737" i="42"/>
  <c r="H2737" i="42"/>
  <c r="F2738" i="42"/>
  <c r="G2738" i="42"/>
  <c r="H2738" i="42"/>
  <c r="F2739" i="42"/>
  <c r="H2739" i="42" s="1"/>
  <c r="G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H2744" i="42" s="1"/>
  <c r="G2744" i="42"/>
  <c r="F2745" i="42"/>
  <c r="G2745" i="42"/>
  <c r="H2745" i="42"/>
  <c r="F2746" i="42"/>
  <c r="G2746" i="42"/>
  <c r="H2746" i="42"/>
  <c r="F2747" i="42"/>
  <c r="H2747" i="42" s="1"/>
  <c r="G2747" i="42"/>
  <c r="F2748" i="42"/>
  <c r="H2748" i="42" s="1"/>
  <c r="G2748" i="42"/>
  <c r="F2749" i="42"/>
  <c r="G2749" i="42"/>
  <c r="H2749" i="42"/>
  <c r="F2750" i="42"/>
  <c r="G2750" i="42"/>
  <c r="H2750" i="42"/>
  <c r="F2751" i="42"/>
  <c r="H2751" i="42" s="1"/>
  <c r="G2751" i="42"/>
  <c r="F2752" i="42"/>
  <c r="G2752" i="42"/>
  <c r="H2752" i="42"/>
  <c r="F2753" i="42"/>
  <c r="G2753" i="42"/>
  <c r="H2753" i="42"/>
  <c r="F2754" i="42"/>
  <c r="G2754" i="42"/>
  <c r="H2754" i="42"/>
  <c r="F2755" i="42"/>
  <c r="H2755" i="42" s="1"/>
  <c r="G2755" i="42"/>
  <c r="F2756" i="42"/>
  <c r="H2756" i="42" s="1"/>
  <c r="G2756" i="42"/>
  <c r="F2757" i="42"/>
  <c r="G2757" i="42"/>
  <c r="H2757" i="42"/>
  <c r="F2758" i="42"/>
  <c r="G2758" i="42"/>
  <c r="H2758" i="42"/>
  <c r="F2759" i="42"/>
  <c r="H2759" i="42" s="1"/>
  <c r="G2759" i="42"/>
  <c r="F2760" i="42"/>
  <c r="G2760" i="42"/>
  <c r="H2760" i="42"/>
  <c r="F2761" i="42"/>
  <c r="G2761" i="42"/>
  <c r="H2761" i="42"/>
  <c r="F2762" i="42"/>
  <c r="H2762" i="42" s="1"/>
  <c r="G2762" i="42"/>
  <c r="F2763" i="42"/>
  <c r="H2763" i="42" s="1"/>
  <c r="G2763" i="42"/>
  <c r="F2764" i="42"/>
  <c r="G2764" i="42"/>
  <c r="H2764" i="42"/>
  <c r="F2765" i="42"/>
  <c r="H2765" i="42" s="1"/>
  <c r="G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H2770" i="42" s="1"/>
  <c r="G2770" i="42"/>
  <c r="F2771" i="42"/>
  <c r="H2771" i="42" s="1"/>
  <c r="G2771" i="42"/>
  <c r="F2772" i="42"/>
  <c r="G2772" i="42"/>
  <c r="H2772" i="42"/>
  <c r="F2773" i="42"/>
  <c r="H2773" i="42" s="1"/>
  <c r="G2773" i="42"/>
  <c r="F2774" i="42"/>
  <c r="G2774" i="42"/>
  <c r="H2774" i="42"/>
  <c r="F2775" i="42"/>
  <c r="G2775" i="42"/>
  <c r="H2775" i="42"/>
  <c r="F2776" i="42"/>
  <c r="H2776" i="42" s="1"/>
  <c r="G2776" i="42"/>
  <c r="F2777" i="42"/>
  <c r="G2777" i="42"/>
  <c r="H2777" i="42"/>
  <c r="F2778" i="42"/>
  <c r="G2778" i="42"/>
  <c r="H2778" i="42"/>
  <c r="F2779" i="42"/>
  <c r="H2779" i="42" s="1"/>
  <c r="G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H2784" i="42" s="1"/>
  <c r="G2784" i="42"/>
  <c r="F2785" i="42"/>
  <c r="G2785" i="42"/>
  <c r="H2785" i="42"/>
  <c r="F2786" i="42"/>
  <c r="H2786" i="42" s="1"/>
  <c r="G2786" i="42"/>
  <c r="F2787" i="42"/>
  <c r="H2787" i="42" s="1"/>
  <c r="G2787" i="42"/>
  <c r="F2788" i="42"/>
  <c r="G2788" i="42"/>
  <c r="H2788" i="42"/>
  <c r="F2789" i="42"/>
  <c r="H2789" i="42" s="1"/>
  <c r="G2789" i="42"/>
  <c r="F2790" i="42"/>
  <c r="H2790" i="42" s="1"/>
  <c r="G2790" i="42"/>
  <c r="F2791" i="42"/>
  <c r="G2791" i="42"/>
  <c r="H2791" i="42"/>
  <c r="F2792" i="42"/>
  <c r="H2792" i="42" s="1"/>
  <c r="G2792" i="42"/>
  <c r="F2793" i="42"/>
  <c r="G2793" i="42"/>
  <c r="H2793" i="42"/>
  <c r="F2794" i="42"/>
  <c r="G2794" i="42"/>
  <c r="H2794" i="42"/>
  <c r="F2795" i="42"/>
  <c r="H2795" i="42" s="1"/>
  <c r="G2795" i="42"/>
  <c r="F2796" i="42"/>
  <c r="G2796" i="42"/>
  <c r="H2796" i="42"/>
  <c r="F2797" i="42"/>
  <c r="G2797" i="42"/>
  <c r="H2797" i="42"/>
  <c r="F2798" i="42"/>
  <c r="H2798" i="42" s="1"/>
  <c r="G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H2803" i="42" s="1"/>
  <c r="G2803" i="42"/>
  <c r="F2804" i="42"/>
  <c r="G2804" i="42"/>
  <c r="H2804" i="42"/>
  <c r="F2805" i="42"/>
  <c r="G2805" i="42"/>
  <c r="H2805" i="42"/>
  <c r="F2806" i="42"/>
  <c r="H2806" i="42" s="1"/>
  <c r="G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H2811" i="42" s="1"/>
  <c r="G2811" i="42"/>
  <c r="F2812" i="42"/>
  <c r="G2812" i="42"/>
  <c r="H2812" i="42"/>
  <c r="F2813" i="42"/>
  <c r="G2813" i="42"/>
  <c r="H2813" i="42"/>
  <c r="F2814" i="42"/>
  <c r="H2814" i="42" s="1"/>
  <c r="G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H2819" i="42" s="1"/>
  <c r="G2819" i="42"/>
  <c r="F2820" i="42"/>
  <c r="G2820" i="42"/>
  <c r="H2820" i="42"/>
  <c r="F2821" i="42"/>
  <c r="H2821" i="42" s="1"/>
  <c r="G2821" i="42"/>
  <c r="F2822" i="42"/>
  <c r="H2822" i="42" s="1"/>
  <c r="G2822" i="42"/>
  <c r="F2823" i="42"/>
  <c r="G2823" i="42"/>
  <c r="H2823" i="42"/>
  <c r="F2824" i="42"/>
  <c r="H2824" i="42" s="1"/>
  <c r="G2824" i="42"/>
  <c r="F2825" i="42"/>
  <c r="G2825" i="42"/>
  <c r="H2825" i="42"/>
  <c r="F2826" i="42"/>
  <c r="G2826" i="42"/>
  <c r="H2826" i="42"/>
  <c r="F2827" i="42"/>
  <c r="H2827" i="42" s="1"/>
  <c r="G2827" i="42"/>
  <c r="F2828" i="42"/>
  <c r="G2828" i="42"/>
  <c r="H2828" i="42"/>
  <c r="F2829" i="42"/>
  <c r="G2829" i="42"/>
  <c r="H2829" i="42"/>
  <c r="F2830" i="42"/>
  <c r="H2830" i="42" s="1"/>
  <c r="G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H2835" i="42" s="1"/>
  <c r="G2835" i="42"/>
  <c r="F2836" i="42"/>
  <c r="G2836" i="42"/>
  <c r="H2836" i="42"/>
  <c r="F2837" i="42"/>
  <c r="G2837" i="42"/>
  <c r="H2837" i="42"/>
  <c r="F2838" i="42"/>
  <c r="H2838" i="42" s="1"/>
  <c r="G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H2843" i="42" s="1"/>
  <c r="G2843" i="42"/>
  <c r="F2844" i="42"/>
  <c r="G2844" i="42"/>
  <c r="H2844" i="42"/>
  <c r="F2845" i="42"/>
  <c r="G2845" i="42"/>
  <c r="H2845" i="42"/>
  <c r="F2846" i="42"/>
  <c r="H2846" i="42" s="1"/>
  <c r="G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H2851" i="42" s="1"/>
  <c r="G2851" i="42"/>
  <c r="F2852" i="42"/>
  <c r="G2852" i="42"/>
  <c r="H2852" i="42"/>
  <c r="F2853" i="42"/>
  <c r="H2853" i="42" s="1"/>
  <c r="G2853" i="42"/>
  <c r="F2854" i="42"/>
  <c r="H2854" i="42" s="1"/>
  <c r="G2854" i="42"/>
  <c r="F2855" i="42"/>
  <c r="G2855" i="42"/>
  <c r="H2855" i="42"/>
  <c r="F2856" i="42"/>
  <c r="H2856" i="42" s="1"/>
  <c r="G2856" i="42"/>
  <c r="F2857" i="42"/>
  <c r="G2857" i="42"/>
  <c r="H2857" i="42"/>
  <c r="F2858" i="42"/>
  <c r="G2858" i="42"/>
  <c r="H2858" i="42"/>
  <c r="F2859" i="42"/>
  <c r="H2859" i="42" s="1"/>
  <c r="G2859" i="42"/>
  <c r="F2860" i="42"/>
  <c r="G2860" i="42"/>
  <c r="H2860" i="42"/>
  <c r="F2861" i="42"/>
  <c r="G2861" i="42"/>
  <c r="H2861" i="42"/>
  <c r="F2862" i="42"/>
  <c r="H2862" i="42" s="1"/>
  <c r="G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H2867" i="42" s="1"/>
  <c r="G2867" i="42"/>
  <c r="F2868" i="42"/>
  <c r="G2868" i="42"/>
  <c r="H2868" i="42"/>
  <c r="F2869" i="42"/>
  <c r="H2869" i="42" s="1"/>
  <c r="G2869" i="42"/>
  <c r="F2870" i="42"/>
  <c r="H2870" i="42" s="1"/>
  <c r="G2870" i="42"/>
  <c r="F2871" i="42"/>
  <c r="G2871" i="42"/>
  <c r="H2871" i="42"/>
  <c r="F2872" i="42"/>
  <c r="H2872" i="42" s="1"/>
  <c r="G2872" i="42"/>
  <c r="F2873" i="42"/>
  <c r="G2873" i="42"/>
  <c r="H2873" i="42"/>
  <c r="F2874" i="42"/>
  <c r="G2874" i="42"/>
  <c r="H2874" i="42"/>
  <c r="F2875" i="42"/>
  <c r="H2875" i="42" s="1"/>
  <c r="G2875" i="42"/>
  <c r="F2876" i="42"/>
  <c r="G2876" i="42"/>
  <c r="H2876" i="42"/>
  <c r="F2877" i="42"/>
  <c r="G2877" i="42"/>
  <c r="H2877" i="42"/>
  <c r="F2878" i="42"/>
  <c r="H2878" i="42" s="1"/>
  <c r="G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H2883" i="42" s="1"/>
  <c r="G2883" i="42"/>
  <c r="F2884" i="42"/>
  <c r="G2884" i="42"/>
  <c r="H2884" i="42"/>
  <c r="F2885" i="42"/>
  <c r="H2885" i="42" s="1"/>
  <c r="G2885" i="42"/>
  <c r="F2886" i="42"/>
  <c r="H2886" i="42" s="1"/>
  <c r="G2886" i="42"/>
  <c r="F2887" i="42"/>
  <c r="G2887" i="42"/>
  <c r="H2887" i="42"/>
  <c r="F2888" i="42"/>
  <c r="H2888" i="42" s="1"/>
  <c r="G2888" i="42"/>
  <c r="F2889" i="42"/>
  <c r="G2889" i="42"/>
  <c r="H2889" i="42"/>
  <c r="F2890" i="42"/>
  <c r="G2890" i="42"/>
  <c r="H2890" i="42"/>
  <c r="F2891" i="42"/>
  <c r="H2891" i="42" s="1"/>
  <c r="G2891" i="42"/>
  <c r="F2892" i="42"/>
  <c r="G2892" i="42"/>
  <c r="H2892" i="42"/>
  <c r="F2893" i="42"/>
  <c r="H2893" i="42" s="1"/>
  <c r="G2893" i="42"/>
  <c r="F2894" i="42"/>
  <c r="H2894" i="42" s="1"/>
  <c r="G2894" i="42"/>
  <c r="F2895" i="42"/>
  <c r="G2895" i="42"/>
  <c r="H2895" i="42"/>
  <c r="F2896" i="42"/>
  <c r="H2896" i="42" s="1"/>
  <c r="G2896" i="42"/>
  <c r="F2897" i="42"/>
  <c r="G2897" i="42"/>
  <c r="H2897" i="42"/>
  <c r="F2898" i="42"/>
  <c r="G2898" i="42"/>
  <c r="H2898" i="42"/>
  <c r="F2899" i="42"/>
  <c r="H2899" i="42" s="1"/>
  <c r="G2899" i="42"/>
  <c r="F2900" i="42"/>
  <c r="G2900" i="42"/>
  <c r="H2900" i="42"/>
  <c r="F2901" i="42"/>
  <c r="G2901" i="42"/>
  <c r="H2901" i="42"/>
  <c r="F2902" i="42"/>
  <c r="H2902" i="42" s="1"/>
  <c r="G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G2907" i="42"/>
  <c r="G2908" i="42"/>
  <c r="G2909" i="42"/>
  <c r="G2910" i="42"/>
  <c r="G2911" i="42"/>
  <c r="G2912" i="42"/>
  <c r="G2913" i="42"/>
  <c r="G2914" i="42"/>
  <c r="G2915" i="42"/>
  <c r="G2916" i="42"/>
  <c r="G2917" i="42"/>
  <c r="G2918" i="42"/>
  <c r="G2919" i="42"/>
  <c r="G2920" i="42"/>
  <c r="G2921" i="42"/>
  <c r="G2922" i="42"/>
  <c r="G2923" i="42"/>
  <c r="G2924" i="42"/>
  <c r="G2925" i="42"/>
  <c r="G2926" i="42"/>
  <c r="G2927" i="42"/>
  <c r="G2928" i="42"/>
  <c r="G2929" i="42"/>
  <c r="G2930" i="42"/>
  <c r="G2931" i="42"/>
  <c r="G2932" i="42"/>
  <c r="G2933" i="42"/>
  <c r="G2934" i="42"/>
  <c r="G2935" i="42"/>
  <c r="G2936" i="42"/>
  <c r="G2937" i="42"/>
  <c r="G2938" i="42"/>
  <c r="G2939" i="42"/>
  <c r="G2940" i="42"/>
  <c r="G2941" i="42"/>
  <c r="G2942" i="42"/>
  <c r="G2943" i="42"/>
  <c r="G2944" i="42"/>
  <c r="G2945" i="42"/>
  <c r="G2946" i="42"/>
  <c r="G2947" i="42"/>
  <c r="G2948" i="42"/>
  <c r="G2949" i="42"/>
  <c r="G2950" i="42"/>
  <c r="G2951" i="42"/>
  <c r="G2952" i="42"/>
  <c r="G2953" i="42"/>
  <c r="G2954" i="42"/>
  <c r="G2955" i="42"/>
  <c r="G2956" i="42"/>
  <c r="G2957" i="42"/>
  <c r="G2958" i="42"/>
  <c r="G2959" i="42"/>
  <c r="G2960" i="42"/>
  <c r="G2961" i="42"/>
  <c r="G2962" i="42"/>
  <c r="G2963" i="42"/>
  <c r="G2964" i="42"/>
  <c r="G2965" i="42"/>
  <c r="G2966" i="42"/>
  <c r="G2967" i="42"/>
  <c r="G2968" i="42"/>
  <c r="G2969" i="42"/>
  <c r="G2970" i="42"/>
  <c r="G2971" i="42"/>
  <c r="G2972" i="42"/>
  <c r="G2973" i="42"/>
  <c r="G2974" i="42"/>
  <c r="G2975" i="42"/>
  <c r="G2976" i="42"/>
  <c r="G2977" i="42"/>
  <c r="G2978" i="42"/>
  <c r="G2979" i="42"/>
  <c r="G2980" i="42"/>
  <c r="G2981" i="42"/>
  <c r="G2982" i="42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F3100" i="42"/>
  <c r="G3100" i="42"/>
  <c r="H3100" i="42"/>
  <c r="F3101" i="42"/>
  <c r="G3101" i="42"/>
  <c r="H3101" i="42"/>
  <c r="F3102" i="42"/>
  <c r="H3102" i="42" s="1"/>
  <c r="G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H3107" i="42" s="1"/>
  <c r="G3107" i="42"/>
  <c r="F3108" i="42"/>
  <c r="G3108" i="42"/>
  <c r="H3108" i="42"/>
  <c r="F3109" i="42"/>
  <c r="H3109" i="42" s="1"/>
  <c r="G3109" i="42"/>
  <c r="F3110" i="42"/>
  <c r="H3110" i="42" s="1"/>
  <c r="G3110" i="42"/>
  <c r="F3111" i="42"/>
  <c r="G3111" i="42"/>
  <c r="H3111" i="42"/>
  <c r="F3112" i="42"/>
  <c r="H3112" i="42" s="1"/>
  <c r="G3112" i="42"/>
  <c r="F3113" i="42"/>
  <c r="G3113" i="42"/>
  <c r="H3113" i="42"/>
  <c r="F3114" i="42"/>
  <c r="G3114" i="42"/>
  <c r="H3114" i="42"/>
  <c r="F3115" i="42"/>
  <c r="H3115" i="42" s="1"/>
  <c r="G3115" i="42"/>
  <c r="F3116" i="42"/>
  <c r="G3116" i="42"/>
  <c r="H3116" i="42"/>
  <c r="F3117" i="42"/>
  <c r="G3117" i="42"/>
  <c r="H3117" i="42"/>
  <c r="F3118" i="42"/>
  <c r="H3118" i="42" s="1"/>
  <c r="G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H3123" i="42" s="1"/>
  <c r="G3123" i="42"/>
  <c r="F3124" i="42"/>
  <c r="G3124" i="42"/>
  <c r="H3124" i="42"/>
  <c r="F3125" i="42"/>
  <c r="H3125" i="42" s="1"/>
  <c r="G3125" i="42"/>
  <c r="F3126" i="42"/>
  <c r="H3126" i="42" s="1"/>
  <c r="G3126" i="42"/>
  <c r="F3127" i="42"/>
  <c r="G3127" i="42"/>
  <c r="H3127" i="42"/>
  <c r="F3128" i="42"/>
  <c r="H3128" i="42" s="1"/>
  <c r="G3128" i="42"/>
  <c r="F3129" i="42"/>
  <c r="G3129" i="42"/>
  <c r="H3129" i="42"/>
  <c r="F3130" i="42"/>
  <c r="G3130" i="42"/>
  <c r="H3130" i="42"/>
  <c r="F3131" i="42"/>
  <c r="H3131" i="42" s="1"/>
  <c r="G3131" i="42"/>
  <c r="F3132" i="42"/>
  <c r="G3132" i="42"/>
  <c r="H3132" i="42"/>
  <c r="F3133" i="42"/>
  <c r="G3133" i="42"/>
  <c r="H3133" i="42"/>
  <c r="F3134" i="42"/>
  <c r="H3134" i="42" s="1"/>
  <c r="G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H3139" i="42" s="1"/>
  <c r="G3139" i="42"/>
  <c r="F3140" i="42"/>
  <c r="G3140" i="42"/>
  <c r="H3140" i="42"/>
  <c r="F3141" i="42"/>
  <c r="H3141" i="42" s="1"/>
  <c r="G3141" i="42"/>
  <c r="F3142" i="42"/>
  <c r="H3142" i="42" s="1"/>
  <c r="G3142" i="42"/>
  <c r="F3143" i="42"/>
  <c r="G3143" i="42"/>
  <c r="H3143" i="42"/>
  <c r="F3144" i="42"/>
  <c r="H3144" i="42" s="1"/>
  <c r="G3144" i="42"/>
  <c r="F3145" i="42"/>
  <c r="G3145" i="42"/>
  <c r="H3145" i="42"/>
  <c r="F3146" i="42"/>
  <c r="G3146" i="42"/>
  <c r="H3146" i="42"/>
  <c r="F3147" i="42"/>
  <c r="H3147" i="42" s="1"/>
  <c r="G3147" i="42"/>
  <c r="F3148" i="42"/>
  <c r="G3148" i="42"/>
  <c r="H3148" i="42"/>
  <c r="F3149" i="42"/>
  <c r="H3149" i="42" s="1"/>
  <c r="G3149" i="42"/>
  <c r="F3150" i="42"/>
  <c r="H3150" i="42" s="1"/>
  <c r="G3150" i="42"/>
  <c r="F3151" i="42"/>
  <c r="G3151" i="42"/>
  <c r="H3151" i="42"/>
  <c r="F3152" i="42"/>
  <c r="H3152" i="42" s="1"/>
  <c r="G3152" i="42"/>
  <c r="F3153" i="42"/>
  <c r="G3153" i="42"/>
  <c r="H3153" i="42"/>
  <c r="F3154" i="42"/>
  <c r="G3154" i="42"/>
  <c r="H3154" i="42"/>
  <c r="F3155" i="42"/>
  <c r="H3155" i="42" s="1"/>
  <c r="G3155" i="42"/>
  <c r="F3156" i="42"/>
  <c r="G3156" i="42"/>
  <c r="H3156" i="42"/>
  <c r="F3157" i="42"/>
  <c r="H3157" i="42" s="1"/>
  <c r="G3157" i="42"/>
  <c r="F3158" i="42"/>
  <c r="H3158" i="42" s="1"/>
  <c r="G3158" i="42"/>
  <c r="F3159" i="42"/>
  <c r="G3159" i="42"/>
  <c r="H3159" i="42"/>
  <c r="F3160" i="42"/>
  <c r="H3160" i="42" s="1"/>
  <c r="G3160" i="42"/>
  <c r="F3161" i="42"/>
  <c r="G3161" i="42"/>
  <c r="H3161" i="42"/>
  <c r="F3162" i="42"/>
  <c r="G3162" i="42"/>
  <c r="H3162" i="42"/>
  <c r="F3163" i="42"/>
  <c r="H3163" i="42" s="1"/>
  <c r="G3163" i="42"/>
  <c r="F3164" i="42"/>
  <c r="G3164" i="42"/>
  <c r="H3164" i="42"/>
  <c r="F3165" i="42"/>
  <c r="G3165" i="42"/>
  <c r="H3165" i="42"/>
  <c r="F3166" i="42"/>
  <c r="H3166" i="42" s="1"/>
  <c r="G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H3171" i="42" s="1"/>
  <c r="G3171" i="42"/>
  <c r="F3172" i="42"/>
  <c r="G3172" i="42"/>
  <c r="H3172" i="42"/>
  <c r="F3173" i="42"/>
  <c r="H3173" i="42" s="1"/>
  <c r="G3173" i="42"/>
  <c r="F3174" i="42"/>
  <c r="H3174" i="42" s="1"/>
  <c r="G3174" i="42"/>
  <c r="F3175" i="42"/>
  <c r="G3175" i="42"/>
  <c r="H3175" i="42"/>
  <c r="F3176" i="42"/>
  <c r="H3176" i="42" s="1"/>
  <c r="G3176" i="42"/>
  <c r="F3177" i="42"/>
  <c r="G3177" i="42"/>
  <c r="H3177" i="42"/>
  <c r="F3178" i="42"/>
  <c r="G3178" i="42"/>
  <c r="H3178" i="42"/>
  <c r="F3179" i="42"/>
  <c r="H3179" i="42" s="1"/>
  <c r="G3179" i="42"/>
  <c r="F3180" i="42"/>
  <c r="G3180" i="42"/>
  <c r="H3180" i="42"/>
  <c r="F3181" i="42"/>
  <c r="H3181" i="42" s="1"/>
  <c r="G3181" i="42"/>
  <c r="F3182" i="42"/>
  <c r="H3182" i="42" s="1"/>
  <c r="G3182" i="42"/>
  <c r="F3183" i="42"/>
  <c r="G3183" i="42"/>
  <c r="H3183" i="42"/>
  <c r="F3184" i="42"/>
  <c r="H3184" i="42" s="1"/>
  <c r="G3184" i="42"/>
  <c r="F3185" i="42"/>
  <c r="G3185" i="42"/>
  <c r="H3185" i="42"/>
  <c r="F3186" i="42"/>
  <c r="G3186" i="42"/>
  <c r="H3186" i="42"/>
  <c r="F3187" i="42"/>
  <c r="H3187" i="42" s="1"/>
  <c r="G3187" i="42"/>
  <c r="F3188" i="42"/>
  <c r="G3188" i="42"/>
  <c r="H3188" i="42"/>
  <c r="F3189" i="42"/>
  <c r="G3189" i="42"/>
  <c r="H3189" i="42"/>
  <c r="F3190" i="42"/>
  <c r="H3190" i="42" s="1"/>
  <c r="G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H3195" i="42" s="1"/>
  <c r="G3195" i="42"/>
  <c r="F3196" i="42"/>
  <c r="G3196" i="42"/>
  <c r="H3196" i="42"/>
  <c r="F3197" i="42"/>
  <c r="G3197" i="42"/>
  <c r="H3197" i="42"/>
  <c r="F3198" i="42"/>
  <c r="H3198" i="42" s="1"/>
  <c r="G3198" i="42"/>
  <c r="F3199" i="42"/>
  <c r="H3199" i="42" s="1"/>
  <c r="G3199" i="42"/>
  <c r="F3200" i="42"/>
  <c r="G3200" i="42"/>
  <c r="H3200" i="42"/>
  <c r="F3201" i="42"/>
  <c r="G3201" i="42"/>
  <c r="H3201" i="42"/>
  <c r="F3202" i="42"/>
  <c r="G3202" i="42"/>
  <c r="H3202" i="42"/>
  <c r="F3203" i="42"/>
  <c r="H3203" i="42" s="1"/>
  <c r="G3203" i="42"/>
  <c r="F3204" i="42"/>
  <c r="G3204" i="42"/>
  <c r="H3204" i="42"/>
  <c r="F3205" i="42"/>
  <c r="H3205" i="42" s="1"/>
  <c r="G3205" i="42"/>
  <c r="F3206" i="42"/>
  <c r="H3206" i="42" s="1"/>
  <c r="G3206" i="42"/>
  <c r="F3207" i="42"/>
  <c r="G3207" i="42"/>
  <c r="H3207" i="42"/>
  <c r="F3208" i="42"/>
  <c r="H3208" i="42" s="1"/>
  <c r="G3208" i="42"/>
  <c r="F3209" i="42"/>
  <c r="G3209" i="42"/>
  <c r="H3209" i="42"/>
  <c r="F3210" i="42"/>
  <c r="G3210" i="42"/>
  <c r="H3210" i="42"/>
  <c r="F3211" i="42"/>
  <c r="H3211" i="42" s="1"/>
  <c r="G3211" i="42"/>
  <c r="F3212" i="42"/>
  <c r="G3212" i="42"/>
  <c r="H3212" i="42"/>
  <c r="F3213" i="42"/>
  <c r="G3213" i="42"/>
  <c r="H3213" i="42"/>
  <c r="F3214" i="42"/>
  <c r="H3214" i="42" s="1"/>
  <c r="G3214" i="42"/>
  <c r="F3215" i="42"/>
  <c r="H3215" i="42" s="1"/>
  <c r="G3215" i="42"/>
  <c r="F3216" i="42"/>
  <c r="G3216" i="42"/>
  <c r="H3216" i="42"/>
  <c r="F3217" i="42"/>
  <c r="G3217" i="42"/>
  <c r="H3217" i="42"/>
  <c r="F3218" i="42"/>
  <c r="G3218" i="42"/>
  <c r="H3218" i="42"/>
  <c r="F3219" i="42"/>
  <c r="H3219" i="42" s="1"/>
  <c r="G3219" i="42"/>
  <c r="F3220" i="42"/>
  <c r="G3220" i="42"/>
  <c r="H3220" i="42"/>
  <c r="F3221" i="42"/>
  <c r="H3221" i="42" s="1"/>
  <c r="G3221" i="42"/>
  <c r="F3222" i="42"/>
  <c r="H3222" i="42" s="1"/>
  <c r="G3222" i="42"/>
  <c r="F3223" i="42"/>
  <c r="G3223" i="42"/>
  <c r="H3223" i="42"/>
  <c r="F3224" i="42"/>
  <c r="H3224" i="42" s="1"/>
  <c r="G3224" i="42"/>
  <c r="F3225" i="42"/>
  <c r="G3225" i="42"/>
  <c r="H3225" i="42"/>
  <c r="F3226" i="42"/>
  <c r="G3226" i="42"/>
  <c r="H3226" i="42"/>
  <c r="F3227" i="42"/>
  <c r="H3227" i="42" s="1"/>
  <c r="G3227" i="42"/>
  <c r="F3228" i="42"/>
  <c r="G3228" i="42"/>
  <c r="H3228" i="42"/>
  <c r="F3229" i="42"/>
  <c r="G3229" i="42"/>
  <c r="H3229" i="42"/>
  <c r="F3230" i="42"/>
  <c r="H3230" i="42" s="1"/>
  <c r="G3230" i="42"/>
  <c r="F3231" i="42"/>
  <c r="H3231" i="42" s="1"/>
  <c r="G3231" i="42"/>
  <c r="F3232" i="42"/>
  <c r="G3232" i="42"/>
  <c r="H3232" i="42"/>
  <c r="F3233" i="42"/>
  <c r="G3233" i="42"/>
  <c r="H3233" i="42"/>
  <c r="F3234" i="42"/>
  <c r="G3234" i="42"/>
  <c r="H3234" i="42"/>
  <c r="F3235" i="42"/>
  <c r="H3235" i="42" s="1"/>
  <c r="G3235" i="42"/>
  <c r="F3236" i="42"/>
  <c r="G3236" i="42"/>
  <c r="H3236" i="42"/>
  <c r="F3237" i="42"/>
  <c r="H3237" i="42" s="1"/>
  <c r="G3237" i="42"/>
  <c r="F3238" i="42"/>
  <c r="H3238" i="42" s="1"/>
  <c r="G3238" i="42"/>
  <c r="F3239" i="42"/>
  <c r="G3239" i="42"/>
  <c r="H3239" i="42"/>
  <c r="F3240" i="42"/>
  <c r="H3240" i="42" s="1"/>
  <c r="G3240" i="42"/>
  <c r="F3241" i="42"/>
  <c r="H3241" i="42" s="1"/>
  <c r="G3241" i="42"/>
  <c r="F3242" i="42"/>
  <c r="G3242" i="42"/>
  <c r="H3242" i="42"/>
  <c r="F3243" i="42"/>
  <c r="G3243" i="42"/>
  <c r="H3243" i="42"/>
  <c r="F3244" i="42"/>
  <c r="G3244" i="42"/>
  <c r="H3244" i="42"/>
  <c r="F3245" i="42"/>
  <c r="H3245" i="42" s="1"/>
  <c r="G3245" i="42"/>
  <c r="F3246" i="42"/>
  <c r="H3246" i="42" s="1"/>
  <c r="G3246" i="42"/>
  <c r="F3247" i="42"/>
  <c r="H3247" i="42" s="1"/>
  <c r="G3247" i="42"/>
  <c r="F3248" i="42"/>
  <c r="H3248" i="42" s="1"/>
  <c r="G3248" i="42"/>
  <c r="F3249" i="42"/>
  <c r="G3249" i="42"/>
  <c r="H3249" i="42"/>
  <c r="F3250" i="42"/>
  <c r="G3250" i="42"/>
  <c r="H3250" i="42"/>
  <c r="F3251" i="42"/>
  <c r="H3251" i="42" s="1"/>
  <c r="G3251" i="42"/>
  <c r="F3252" i="42"/>
  <c r="G3252" i="42"/>
  <c r="H3252" i="42"/>
  <c r="F3253" i="42"/>
  <c r="H3253" i="42" s="1"/>
  <c r="G3253" i="42"/>
  <c r="F3254" i="42"/>
  <c r="H3254" i="42" s="1"/>
  <c r="G3254" i="42"/>
  <c r="F3255" i="42"/>
  <c r="H3255" i="42" s="1"/>
  <c r="G3255" i="42"/>
  <c r="F3256" i="42"/>
  <c r="G3256" i="42"/>
  <c r="H3256" i="42"/>
  <c r="F3257" i="42"/>
  <c r="G3257" i="42"/>
  <c r="H3257" i="42"/>
  <c r="F3258" i="42"/>
  <c r="G3258" i="42"/>
  <c r="H3258" i="42"/>
  <c r="F3259" i="42"/>
  <c r="H3259" i="42" s="1"/>
  <c r="G3259" i="42"/>
  <c r="F3260" i="42"/>
  <c r="G3260" i="42"/>
  <c r="H3260" i="42"/>
  <c r="F3261" i="42"/>
  <c r="G3261" i="42"/>
  <c r="H3261" i="42"/>
  <c r="F3262" i="42"/>
  <c r="H3262" i="42" s="1"/>
  <c r="G3262" i="42"/>
  <c r="F3263" i="42"/>
  <c r="G3263" i="42"/>
  <c r="H3263" i="42"/>
  <c r="F3264" i="42"/>
  <c r="G3264" i="42"/>
  <c r="H3264" i="42"/>
  <c r="F3265" i="42"/>
  <c r="H3265" i="42" s="1"/>
  <c r="G3265" i="42"/>
  <c r="F3266" i="42"/>
  <c r="G3266" i="42"/>
  <c r="H3266" i="42"/>
  <c r="F3267" i="42"/>
  <c r="H3267" i="42" s="1"/>
  <c r="G3267" i="42"/>
  <c r="F3268" i="42"/>
  <c r="G3268" i="42"/>
  <c r="H3268" i="42"/>
  <c r="F3269" i="42"/>
  <c r="H3269" i="42" s="1"/>
  <c r="G3269" i="42"/>
  <c r="F3270" i="42"/>
  <c r="H3270" i="42" s="1"/>
  <c r="G3270" i="42"/>
  <c r="F3271" i="42"/>
  <c r="G3271" i="42"/>
  <c r="H3271" i="42"/>
  <c r="F3272" i="42"/>
  <c r="H3272" i="42" s="1"/>
  <c r="G3272" i="42"/>
  <c r="F3273" i="42"/>
  <c r="H3273" i="42" s="1"/>
  <c r="G3273" i="42"/>
  <c r="F3274" i="42"/>
  <c r="G3274" i="42"/>
  <c r="H3274" i="42"/>
  <c r="F3275" i="42"/>
  <c r="G3275" i="42"/>
  <c r="H3275" i="42"/>
  <c r="F3276" i="42"/>
  <c r="G3276" i="42"/>
  <c r="H3276" i="42"/>
  <c r="F3277" i="42"/>
  <c r="H3277" i="42" s="1"/>
  <c r="G3277" i="42"/>
  <c r="F3278" i="42"/>
  <c r="H3278" i="42" s="1"/>
  <c r="G3278" i="42"/>
  <c r="F3279" i="42"/>
  <c r="H3279" i="42" s="1"/>
  <c r="G3279" i="42"/>
  <c r="F3280" i="42"/>
  <c r="H3280" i="42" s="1"/>
  <c r="G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H3286" i="42" s="1"/>
  <c r="G3286" i="42"/>
  <c r="F3287" i="42"/>
  <c r="H3287" i="42" s="1"/>
  <c r="G3287" i="42"/>
  <c r="F3288" i="42"/>
  <c r="G3288" i="42"/>
  <c r="H3288" i="42"/>
  <c r="F3289" i="42"/>
  <c r="G3289" i="42"/>
  <c r="H3289" i="42"/>
  <c r="F3290" i="42"/>
  <c r="G3290" i="42"/>
  <c r="H3290" i="42"/>
  <c r="F3291" i="42"/>
  <c r="H3291" i="42" s="1"/>
  <c r="G3291" i="42"/>
  <c r="F3292" i="42"/>
  <c r="G3292" i="42"/>
  <c r="H3292" i="42"/>
  <c r="F3293" i="42"/>
  <c r="G3293" i="42"/>
  <c r="H3293" i="42"/>
  <c r="F3294" i="42"/>
  <c r="H3294" i="42" s="1"/>
  <c r="G3294" i="42"/>
  <c r="F3295" i="42"/>
  <c r="G3295" i="42"/>
  <c r="H3295" i="42"/>
  <c r="F3296" i="42"/>
  <c r="G3296" i="42"/>
  <c r="H3296" i="42"/>
  <c r="F3297" i="42"/>
  <c r="H3297" i="42" s="1"/>
  <c r="G3297" i="42"/>
  <c r="F3298" i="42"/>
  <c r="G3298" i="42"/>
  <c r="H3298" i="42"/>
  <c r="F3299" i="42"/>
  <c r="G3299" i="42"/>
  <c r="H3299" i="42"/>
  <c r="F3300" i="42"/>
  <c r="G3300" i="42"/>
  <c r="H3300" i="42"/>
  <c r="F3301" i="42"/>
  <c r="H3301" i="42" s="1"/>
  <c r="G3301" i="42"/>
  <c r="F3302" i="42"/>
  <c r="H3302" i="42" s="1"/>
  <c r="G3302" i="42"/>
  <c r="F3303" i="42"/>
  <c r="G3303" i="42"/>
  <c r="H3303" i="42"/>
  <c r="F3304" i="42"/>
  <c r="H3304" i="42" s="1"/>
  <c r="G3304" i="42"/>
  <c r="F3305" i="42"/>
  <c r="H3305" i="42" s="1"/>
  <c r="G3305" i="42"/>
  <c r="F3306" i="42"/>
  <c r="G3306" i="42"/>
  <c r="H3306" i="42"/>
  <c r="F3307" i="42"/>
  <c r="G3307" i="42"/>
  <c r="H3307" i="42"/>
  <c r="F3308" i="42"/>
  <c r="G3308" i="42"/>
  <c r="H3308" i="42"/>
  <c r="F3309" i="42"/>
  <c r="H3309" i="42" s="1"/>
  <c r="G3309" i="42"/>
  <c r="F3310" i="42"/>
  <c r="H3310" i="42" s="1"/>
  <c r="G3310" i="42"/>
  <c r="F3311" i="42"/>
  <c r="G3311" i="42"/>
  <c r="H3311" i="42"/>
  <c r="F3312" i="42"/>
  <c r="H3312" i="42" s="1"/>
  <c r="G3312" i="42"/>
  <c r="F3313" i="42"/>
  <c r="G3313" i="42"/>
  <c r="H3313" i="42"/>
  <c r="F3314" i="42"/>
  <c r="G3314" i="42"/>
  <c r="H3314" i="42"/>
  <c r="F3315" i="42"/>
  <c r="H3315" i="42" s="1"/>
  <c r="G3315" i="42"/>
  <c r="F3316" i="42"/>
  <c r="G3316" i="42"/>
  <c r="H3316" i="42"/>
  <c r="F3317" i="42"/>
  <c r="G3317" i="42"/>
  <c r="H3317" i="42"/>
  <c r="F3318" i="42"/>
  <c r="H3318" i="42" s="1"/>
  <c r="G3318" i="42"/>
  <c r="F3319" i="42"/>
  <c r="H3319" i="42" s="1"/>
  <c r="G3319" i="42"/>
  <c r="F3320" i="42"/>
  <c r="H3320" i="42" s="1"/>
  <c r="G3320" i="42"/>
  <c r="F3321" i="42"/>
  <c r="G3321" i="42"/>
  <c r="H3321" i="42"/>
  <c r="F3322" i="42"/>
  <c r="G3322" i="42"/>
  <c r="H3322" i="42"/>
  <c r="F3323" i="42"/>
  <c r="H3323" i="42" s="1"/>
  <c r="G3323" i="42"/>
  <c r="F3324" i="42"/>
  <c r="G3324" i="42"/>
  <c r="H3324" i="42"/>
  <c r="F3325" i="42"/>
  <c r="G3325" i="42"/>
  <c r="H3325" i="42"/>
  <c r="F3326" i="42"/>
  <c r="H3326" i="42" s="1"/>
  <c r="G3326" i="42"/>
  <c r="F3327" i="42"/>
  <c r="G3327" i="42"/>
  <c r="H3327" i="42"/>
  <c r="F3328" i="42"/>
  <c r="G3328" i="42"/>
  <c r="H3328" i="42"/>
  <c r="F3329" i="42"/>
  <c r="H3329" i="42" s="1"/>
  <c r="G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H3334" i="42" s="1"/>
  <c r="G3334" i="42"/>
  <c r="F3335" i="42"/>
  <c r="G3335" i="42"/>
  <c r="H3335" i="42"/>
  <c r="F3336" i="42"/>
  <c r="G3336" i="42"/>
  <c r="H3336" i="42"/>
  <c r="F3337" i="42"/>
  <c r="H3337" i="42" s="1"/>
  <c r="G3337" i="42"/>
  <c r="F3338" i="42"/>
  <c r="G3338" i="42"/>
  <c r="H3338" i="42"/>
  <c r="F3339" i="42"/>
  <c r="G3339" i="42"/>
  <c r="H3339" i="42"/>
  <c r="F3340" i="42"/>
  <c r="G3340" i="42"/>
  <c r="H3340" i="42"/>
  <c r="F3341" i="42"/>
  <c r="H3341" i="42" s="1"/>
  <c r="G3341" i="42"/>
  <c r="F3342" i="42"/>
  <c r="H3342" i="42" s="1"/>
  <c r="G3342" i="42"/>
  <c r="F3343" i="42"/>
  <c r="H3343" i="42" s="1"/>
  <c r="G3343" i="42"/>
  <c r="F3344" i="42"/>
  <c r="H3344" i="42" s="1"/>
  <c r="G3344" i="42"/>
  <c r="F3345" i="42"/>
  <c r="H3345" i="42" s="1"/>
  <c r="G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H3350" i="42" s="1"/>
  <c r="G3350" i="42"/>
  <c r="F3351" i="42"/>
  <c r="H3351" i="42" s="1"/>
  <c r="G3351" i="42"/>
  <c r="F3352" i="42"/>
  <c r="G3352" i="42"/>
  <c r="H3352" i="42"/>
  <c r="F3353" i="42"/>
  <c r="G3353" i="42"/>
  <c r="H3353" i="42"/>
  <c r="F3354" i="42"/>
  <c r="G3354" i="42"/>
  <c r="H3354" i="42"/>
  <c r="F3355" i="42"/>
  <c r="H3355" i="42" s="1"/>
  <c r="G3355" i="42"/>
  <c r="F3356" i="42"/>
  <c r="G3356" i="42"/>
  <c r="H3356" i="42"/>
  <c r="F3357" i="42"/>
  <c r="G3357" i="42"/>
  <c r="H3357" i="42"/>
  <c r="F3358" i="42"/>
  <c r="H3358" i="42" s="1"/>
  <c r="G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H3365" i="42" s="1"/>
  <c r="G3365" i="42"/>
  <c r="F3366" i="42"/>
  <c r="H3366" i="42" s="1"/>
  <c r="G3366" i="42"/>
  <c r="F3367" i="42"/>
  <c r="G3367" i="42"/>
  <c r="H3367" i="42"/>
  <c r="F3368" i="42"/>
  <c r="H3368" i="42" s="1"/>
  <c r="G3368" i="42"/>
  <c r="F3369" i="42"/>
  <c r="H3369" i="42" s="1"/>
  <c r="G3369" i="42"/>
  <c r="F3370" i="42"/>
  <c r="G3370" i="42"/>
  <c r="H3370" i="42"/>
  <c r="F3371" i="42"/>
  <c r="G3371" i="42"/>
  <c r="H3371" i="42"/>
  <c r="F3372" i="42"/>
  <c r="G3372" i="42"/>
  <c r="H3372" i="42"/>
  <c r="F3373" i="42"/>
  <c r="H3373" i="42" s="1"/>
  <c r="G3373" i="42"/>
  <c r="F3374" i="42"/>
  <c r="H3374" i="42" s="1"/>
  <c r="G3374" i="42"/>
  <c r="F3375" i="42"/>
  <c r="H3375" i="42" s="1"/>
  <c r="G3375" i="42"/>
  <c r="F3376" i="42"/>
  <c r="H3376" i="42" s="1"/>
  <c r="G3376" i="42"/>
  <c r="F3377" i="42"/>
  <c r="G3377" i="42"/>
  <c r="H3377" i="42"/>
  <c r="F3378" i="42"/>
  <c r="G3378" i="42"/>
  <c r="H3378" i="42"/>
  <c r="F3379" i="42"/>
  <c r="H3379" i="42" s="1"/>
  <c r="G3379" i="42"/>
  <c r="F3380" i="42"/>
  <c r="G3380" i="42"/>
  <c r="H3380" i="42"/>
  <c r="F3381" i="42"/>
  <c r="H3381" i="42" s="1"/>
  <c r="G3381" i="42"/>
  <c r="F3382" i="42"/>
  <c r="H3382" i="42" s="1"/>
  <c r="G3382" i="42"/>
  <c r="F3383" i="42"/>
  <c r="H3383" i="42" s="1"/>
  <c r="G3383" i="42"/>
  <c r="F3384" i="42"/>
  <c r="G3384" i="42"/>
  <c r="H3384" i="42"/>
  <c r="F3385" i="42"/>
  <c r="G3385" i="42"/>
  <c r="H3385" i="42"/>
  <c r="F3386" i="42"/>
  <c r="G3386" i="42"/>
  <c r="H3386" i="42"/>
  <c r="F3387" i="42"/>
  <c r="H3387" i="42" s="1"/>
  <c r="G3387" i="42"/>
  <c r="F3388" i="42"/>
  <c r="G3388" i="42"/>
  <c r="H3388" i="42"/>
  <c r="F3389" i="42"/>
  <c r="G3389" i="42"/>
  <c r="H3389" i="42"/>
  <c r="F3390" i="42"/>
  <c r="H3390" i="42" s="1"/>
  <c r="G3390" i="42"/>
  <c r="F3391" i="42"/>
  <c r="G3391" i="42"/>
  <c r="H3391" i="42"/>
  <c r="F3392" i="42"/>
  <c r="G3392" i="42"/>
  <c r="H3392" i="42"/>
  <c r="F3393" i="42"/>
  <c r="H3393" i="42" s="1"/>
  <c r="G3393" i="42"/>
  <c r="F3394" i="42"/>
  <c r="G3394" i="42"/>
  <c r="H3394" i="42"/>
  <c r="F3395" i="42"/>
  <c r="G3395" i="42"/>
  <c r="H3395" i="42"/>
  <c r="F3396" i="42"/>
  <c r="G3396" i="42"/>
  <c r="H3396" i="42"/>
  <c r="F3397" i="42"/>
  <c r="H3397" i="42" s="1"/>
  <c r="G3397" i="42"/>
  <c r="F3398" i="42"/>
  <c r="H3398" i="42" s="1"/>
  <c r="G3398" i="42"/>
  <c r="F3399" i="42"/>
  <c r="G3399" i="42"/>
  <c r="H3399" i="42"/>
  <c r="F3400" i="42"/>
  <c r="H3400" i="42" s="1"/>
  <c r="G3400" i="42"/>
  <c r="F3401" i="42"/>
  <c r="H3401" i="42" s="1"/>
  <c r="G3401" i="42"/>
  <c r="F3402" i="42"/>
  <c r="G3402" i="42"/>
  <c r="H3402" i="42"/>
  <c r="F3403" i="42"/>
  <c r="G3403" i="42"/>
  <c r="H3403" i="42"/>
  <c r="F3404" i="42"/>
  <c r="G3404" i="42"/>
  <c r="H3404" i="42"/>
  <c r="F3405" i="42"/>
  <c r="H3405" i="42" s="1"/>
  <c r="G3405" i="42"/>
  <c r="F3406" i="42"/>
  <c r="H3406" i="42" s="1"/>
  <c r="G3406" i="42"/>
  <c r="F3407" i="42"/>
  <c r="H3407" i="42" s="1"/>
  <c r="G3407" i="42"/>
  <c r="F3408" i="42"/>
  <c r="H3408" i="42" s="1"/>
  <c r="G3408" i="42"/>
  <c r="F3409" i="42"/>
  <c r="H3409" i="42" s="1"/>
  <c r="G3409" i="42"/>
  <c r="F3410" i="42"/>
  <c r="G3410" i="42"/>
  <c r="H3410" i="42"/>
  <c r="F3411" i="42"/>
  <c r="H3411" i="42" s="1"/>
  <c r="G3411" i="42"/>
  <c r="F3412" i="42"/>
  <c r="G3412" i="42"/>
  <c r="H3412" i="42"/>
  <c r="F3413" i="42"/>
  <c r="G3413" i="42"/>
  <c r="H3413" i="42"/>
  <c r="F3414" i="42"/>
  <c r="H3414" i="42" s="1"/>
  <c r="G3414" i="42"/>
  <c r="F3415" i="42"/>
  <c r="H3415" i="42" s="1"/>
  <c r="G3415" i="42"/>
  <c r="F3416" i="42"/>
  <c r="G3416" i="42"/>
  <c r="H3416" i="42"/>
  <c r="F3417" i="42"/>
  <c r="G3417" i="42"/>
  <c r="H3417" i="42"/>
  <c r="F3418" i="42"/>
  <c r="G3418" i="42"/>
  <c r="H3418" i="42"/>
  <c r="F3419" i="42"/>
  <c r="H3419" i="42" s="1"/>
  <c r="G3419" i="42"/>
  <c r="F3420" i="42"/>
  <c r="G3420" i="42"/>
  <c r="H3420" i="42"/>
  <c r="F3421" i="42"/>
  <c r="G3421" i="42"/>
  <c r="H3421" i="42"/>
  <c r="F3422" i="42"/>
  <c r="H3422" i="42" s="1"/>
  <c r="G3422" i="42"/>
  <c r="F3423" i="42"/>
  <c r="H3423" i="42" s="1"/>
  <c r="G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H3429" i="42" s="1"/>
  <c r="G3429" i="42"/>
  <c r="F3430" i="42"/>
  <c r="H3430" i="42" s="1"/>
  <c r="G3430" i="42"/>
  <c r="F3431" i="42"/>
  <c r="G3431" i="42"/>
  <c r="H3431" i="42"/>
  <c r="F3432" i="42"/>
  <c r="H3432" i="42" s="1"/>
  <c r="G3432" i="42"/>
  <c r="F3433" i="42"/>
  <c r="H3433" i="42" s="1"/>
  <c r="G3433" i="42"/>
  <c r="F3434" i="42"/>
  <c r="G3434" i="42"/>
  <c r="H3434" i="42"/>
  <c r="F3435" i="42"/>
  <c r="G3435" i="42"/>
  <c r="H3435" i="42"/>
  <c r="F3436" i="42"/>
  <c r="G3436" i="42"/>
  <c r="H3436" i="42"/>
  <c r="F3437" i="42"/>
  <c r="H3437" i="42" s="1"/>
  <c r="G3437" i="42"/>
  <c r="F3438" i="42"/>
  <c r="H3438" i="42" s="1"/>
  <c r="G3438" i="42"/>
  <c r="F3439" i="42"/>
  <c r="H3439" i="42" s="1"/>
  <c r="G3439" i="42"/>
  <c r="F3440" i="42"/>
  <c r="H3440" i="42" s="1"/>
  <c r="G3440" i="42"/>
  <c r="F3441" i="42"/>
  <c r="G3441" i="42"/>
  <c r="H3441" i="42"/>
  <c r="F3442" i="42"/>
  <c r="G3442" i="42"/>
  <c r="H3442" i="42"/>
  <c r="F3443" i="42"/>
  <c r="H3443" i="42" s="1"/>
  <c r="G3443" i="42"/>
  <c r="F3444" i="42"/>
  <c r="G3444" i="42"/>
  <c r="H3444" i="42"/>
  <c r="F3445" i="42"/>
  <c r="H3445" i="42" s="1"/>
  <c r="G3445" i="42"/>
  <c r="F3446" i="42"/>
  <c r="H3446" i="42" s="1"/>
  <c r="G3446" i="42"/>
  <c r="F3447" i="42"/>
  <c r="H3447" i="42" s="1"/>
  <c r="G3447" i="42"/>
  <c r="F3448" i="42"/>
  <c r="H3448" i="42" s="1"/>
  <c r="G3448" i="42"/>
  <c r="F3449" i="42"/>
  <c r="G3449" i="42"/>
  <c r="H3449" i="42"/>
  <c r="F3450" i="42"/>
  <c r="G3450" i="42"/>
  <c r="H3450" i="42"/>
  <c r="F3451" i="42"/>
  <c r="H3451" i="42" s="1"/>
  <c r="G3451" i="42"/>
  <c r="F3452" i="42"/>
  <c r="G3452" i="42"/>
  <c r="H3452" i="42"/>
  <c r="F3453" i="42"/>
  <c r="G3453" i="42"/>
  <c r="H3453" i="42"/>
  <c r="F3454" i="42"/>
  <c r="H3454" i="42" s="1"/>
  <c r="G3454" i="42"/>
  <c r="F3455" i="42"/>
  <c r="G3455" i="42"/>
  <c r="H3455" i="42"/>
  <c r="F3456" i="42"/>
  <c r="G3456" i="42"/>
  <c r="H3456" i="42"/>
  <c r="F3457" i="42"/>
  <c r="H3457" i="42" s="1"/>
  <c r="G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H3462" i="42" s="1"/>
  <c r="G3462" i="42"/>
  <c r="F3463" i="42"/>
  <c r="G3463" i="42"/>
  <c r="H3463" i="42"/>
  <c r="F3464" i="42"/>
  <c r="G3464" i="42"/>
  <c r="H3464" i="42"/>
  <c r="F3465" i="42"/>
  <c r="H3465" i="42" s="1"/>
  <c r="G3465" i="42"/>
  <c r="F3466" i="42"/>
  <c r="G3466" i="42"/>
  <c r="H3466" i="42"/>
  <c r="F3467" i="42"/>
  <c r="G3467" i="42"/>
  <c r="H3467" i="42"/>
  <c r="F3468" i="42"/>
  <c r="G3468" i="42"/>
  <c r="H3468" i="42"/>
  <c r="F3469" i="42"/>
  <c r="H3469" i="42" s="1"/>
  <c r="G3469" i="42"/>
  <c r="F3470" i="42"/>
  <c r="H3470" i="42" s="1"/>
  <c r="G3470" i="42"/>
  <c r="F3471" i="42"/>
  <c r="H3471" i="42" s="1"/>
  <c r="G3471" i="42"/>
  <c r="F3472" i="42"/>
  <c r="H3472" i="42" s="1"/>
  <c r="G3472" i="42"/>
  <c r="F3473" i="42"/>
  <c r="G3473" i="42"/>
  <c r="H3473" i="42"/>
  <c r="F3474" i="42"/>
  <c r="G3474" i="42"/>
  <c r="H3474" i="42"/>
  <c r="F3475" i="42"/>
  <c r="H3475" i="42" s="1"/>
  <c r="G3475" i="42"/>
  <c r="F3476" i="42"/>
  <c r="G3476" i="42"/>
  <c r="H3476" i="42"/>
  <c r="F3477" i="42"/>
  <c r="G3477" i="42"/>
  <c r="H3477" i="42"/>
  <c r="F3478" i="42"/>
  <c r="H3478" i="42" s="1"/>
  <c r="G3478" i="42"/>
  <c r="F3479" i="42"/>
  <c r="H3479" i="42" s="1"/>
  <c r="G3479" i="42"/>
  <c r="F3480" i="42"/>
  <c r="G3480" i="42"/>
  <c r="H3480" i="42"/>
  <c r="F3481" i="42"/>
  <c r="H3481" i="42" s="1"/>
  <c r="G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H3486" i="42" s="1"/>
  <c r="G3486" i="42"/>
  <c r="F3487" i="42"/>
  <c r="H3487" i="42" s="1"/>
  <c r="G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H3493" i="42" s="1"/>
  <c r="G3493" i="42"/>
  <c r="F3494" i="42"/>
  <c r="H3494" i="42" s="1"/>
  <c r="G3494" i="42"/>
  <c r="F3495" i="42"/>
  <c r="G3495" i="42"/>
  <c r="H3495" i="42"/>
  <c r="F3496" i="42"/>
  <c r="H3496" i="42" s="1"/>
  <c r="G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H3501" i="42" s="1"/>
  <c r="G3501" i="42"/>
  <c r="F3502" i="42"/>
  <c r="H3502" i="42" s="1"/>
  <c r="G3502" i="42"/>
  <c r="F3503" i="42"/>
  <c r="G3503" i="42"/>
  <c r="H3503" i="42"/>
  <c r="F3504" i="42"/>
  <c r="H3504" i="42" s="1"/>
  <c r="G3504" i="42"/>
  <c r="F3505" i="42"/>
  <c r="G3505" i="42"/>
  <c r="H3505" i="42"/>
  <c r="F3506" i="42"/>
  <c r="G3506" i="42"/>
  <c r="H3506" i="42"/>
  <c r="F3507" i="42"/>
  <c r="H3507" i="42" s="1"/>
  <c r="G3507" i="42"/>
  <c r="F3508" i="42"/>
  <c r="G3508" i="42"/>
  <c r="H3508" i="42"/>
  <c r="F3509" i="42"/>
  <c r="G3509" i="42"/>
  <c r="H3509" i="42"/>
  <c r="F3510" i="42"/>
  <c r="H3510" i="42" s="1"/>
  <c r="G3510" i="42"/>
  <c r="F3511" i="42"/>
  <c r="H3511" i="42" s="1"/>
  <c r="G3511" i="42"/>
  <c r="F3512" i="42"/>
  <c r="G3512" i="42"/>
  <c r="H3512" i="42"/>
  <c r="F3513" i="42"/>
  <c r="G3513" i="42"/>
  <c r="H3513" i="42"/>
  <c r="F3514" i="42"/>
  <c r="G3514" i="42"/>
  <c r="H3514" i="42"/>
  <c r="F3515" i="42"/>
  <c r="H3515" i="42" s="1"/>
  <c r="G3515" i="42"/>
  <c r="F3516" i="42"/>
  <c r="G3516" i="42"/>
  <c r="H3516" i="42"/>
  <c r="F3517" i="42"/>
  <c r="G3517" i="42"/>
  <c r="H3517" i="42"/>
  <c r="F3518" i="42"/>
  <c r="H3518" i="42" s="1"/>
  <c r="G3518" i="42"/>
  <c r="F3519" i="42"/>
  <c r="G3519" i="42"/>
  <c r="H3519" i="42"/>
  <c r="F3520" i="42"/>
  <c r="G3520" i="42"/>
  <c r="H3520" i="42"/>
  <c r="F3521" i="42"/>
  <c r="H3521" i="42" s="1"/>
  <c r="G3521" i="42"/>
  <c r="F3522" i="42"/>
  <c r="G3522" i="42"/>
  <c r="H3522" i="42"/>
  <c r="F3523" i="42"/>
  <c r="G3523" i="42"/>
  <c r="H3523" i="42"/>
  <c r="F3524" i="42"/>
  <c r="G3524" i="42"/>
  <c r="H3524" i="42"/>
  <c r="F3525" i="42"/>
  <c r="H3525" i="42" s="1"/>
  <c r="G3525" i="42"/>
  <c r="F3526" i="42"/>
  <c r="H3526" i="42" s="1"/>
  <c r="G3526" i="42"/>
  <c r="F3527" i="42"/>
  <c r="G3527" i="42"/>
  <c r="H3527" i="42"/>
  <c r="F3528" i="42"/>
  <c r="H3528" i="42" s="1"/>
  <c r="G3528" i="42"/>
  <c r="F3529" i="42"/>
  <c r="H3529" i="42" s="1"/>
  <c r="G3529" i="42"/>
  <c r="F3530" i="42"/>
  <c r="G3530" i="42"/>
  <c r="H3530" i="42"/>
  <c r="F3531" i="42"/>
  <c r="H3531" i="42" s="1"/>
  <c r="G3531" i="42"/>
  <c r="F3532" i="42"/>
  <c r="G3532" i="42"/>
  <c r="H3532" i="42"/>
  <c r="F3533" i="42"/>
  <c r="G3533" i="42"/>
  <c r="H3533" i="42"/>
  <c r="F3534" i="42"/>
  <c r="H3534" i="42" s="1"/>
  <c r="G3534" i="42"/>
  <c r="F3535" i="42"/>
  <c r="H3535" i="42" s="1"/>
  <c r="G3535" i="42"/>
  <c r="F3536" i="42"/>
  <c r="G3536" i="42"/>
  <c r="H3536" i="42"/>
  <c r="F3537" i="42"/>
  <c r="H3537" i="42" s="1"/>
  <c r="G3537" i="42"/>
  <c r="F3538" i="42"/>
  <c r="G3538" i="42"/>
  <c r="H3538" i="42"/>
  <c r="F3539" i="42"/>
  <c r="H3539" i="42" s="1"/>
  <c r="G3539" i="42"/>
  <c r="F3540" i="42"/>
  <c r="G3540" i="42"/>
  <c r="H3540" i="42"/>
  <c r="F3541" i="42"/>
  <c r="G3541" i="42"/>
  <c r="H3541" i="42"/>
  <c r="F3542" i="42"/>
  <c r="H3542" i="42" s="1"/>
  <c r="G3542" i="42"/>
  <c r="F3543" i="42"/>
  <c r="H3543" i="42" s="1"/>
  <c r="G3543" i="42"/>
  <c r="F3544" i="42"/>
  <c r="G3544" i="42"/>
  <c r="H3544" i="42"/>
  <c r="F3545" i="42"/>
  <c r="H3545" i="42" s="1"/>
  <c r="G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H3550" i="42" s="1"/>
  <c r="G3550" i="42"/>
  <c r="F3551" i="42"/>
  <c r="G3551" i="42"/>
  <c r="H3551" i="42"/>
  <c r="F3552" i="42"/>
  <c r="G3552" i="42"/>
  <c r="H3552" i="42"/>
  <c r="G3553" i="42"/>
  <c r="G3554" i="42"/>
  <c r="G3555" i="42"/>
  <c r="G3556" i="42"/>
  <c r="G3557" i="42"/>
  <c r="G3558" i="42"/>
  <c r="G3559" i="42"/>
  <c r="G3560" i="42"/>
  <c r="G3561" i="42"/>
  <c r="G3562" i="42"/>
  <c r="G3563" i="42"/>
  <c r="G3564" i="42"/>
  <c r="G3565" i="42"/>
  <c r="G3566" i="42"/>
  <c r="G3567" i="42"/>
  <c r="G3568" i="42"/>
  <c r="G3569" i="42"/>
  <c r="G3570" i="42"/>
  <c r="G3571" i="42"/>
  <c r="G3572" i="42"/>
  <c r="G3573" i="42"/>
  <c r="G3574" i="42"/>
  <c r="G3575" i="42"/>
  <c r="G3576" i="42"/>
  <c r="G3577" i="42"/>
  <c r="G3578" i="42"/>
  <c r="G3579" i="42"/>
  <c r="G3580" i="42"/>
  <c r="G3581" i="42"/>
  <c r="G3582" i="42"/>
  <c r="G3583" i="42"/>
  <c r="G3584" i="42"/>
  <c r="G3585" i="42"/>
  <c r="G3586" i="42"/>
  <c r="G3587" i="42"/>
  <c r="G3588" i="42"/>
  <c r="G3589" i="42"/>
  <c r="G3590" i="42"/>
  <c r="G3591" i="42"/>
  <c r="G3592" i="42"/>
  <c r="G3593" i="42"/>
  <c r="G3594" i="42"/>
  <c r="G3595" i="42"/>
  <c r="F3596" i="42"/>
  <c r="G3596" i="42"/>
  <c r="H3596" i="42"/>
  <c r="F3597" i="42"/>
  <c r="G3597" i="42"/>
  <c r="H3597" i="42"/>
  <c r="F3598" i="42"/>
  <c r="H3598" i="42" s="1"/>
  <c r="G3598" i="42"/>
  <c r="F3599" i="42"/>
  <c r="H3599" i="42" s="1"/>
  <c r="G3599" i="42"/>
  <c r="F3600" i="42"/>
  <c r="H3600" i="42" s="1"/>
  <c r="G3600" i="42"/>
  <c r="F3601" i="42"/>
  <c r="H3601" i="42" s="1"/>
  <c r="G3601" i="42"/>
  <c r="F3602" i="42"/>
  <c r="G3602" i="42"/>
  <c r="H3602" i="42"/>
  <c r="F3603" i="42"/>
  <c r="H3603" i="42" s="1"/>
  <c r="G3603" i="42"/>
  <c r="F3604" i="42"/>
  <c r="G3604" i="42"/>
  <c r="H3604" i="42"/>
  <c r="F3605" i="42"/>
  <c r="G3605" i="42"/>
  <c r="H3605" i="42"/>
  <c r="F3606" i="42"/>
  <c r="H3606" i="42" s="1"/>
  <c r="G3606" i="42"/>
  <c r="G3607" i="42"/>
  <c r="G3608" i="42"/>
  <c r="G3609" i="42"/>
  <c r="G3610" i="42"/>
  <c r="G3611" i="42"/>
  <c r="G3612" i="42"/>
  <c r="G3613" i="42"/>
  <c r="G3614" i="42"/>
  <c r="G3615" i="42"/>
  <c r="G3616" i="42"/>
  <c r="F3617" i="42"/>
  <c r="G3617" i="42"/>
  <c r="H3617" i="42"/>
  <c r="F3618" i="42"/>
  <c r="G3618" i="42"/>
  <c r="H3618" i="42"/>
  <c r="F3619" i="42"/>
  <c r="H3619" i="42" s="1"/>
  <c r="G3619" i="42"/>
  <c r="F3620" i="42"/>
  <c r="G3620" i="42"/>
  <c r="H3620" i="42"/>
  <c r="F3621" i="42"/>
  <c r="G3621" i="42"/>
  <c r="H3621" i="42"/>
  <c r="F3622" i="42"/>
  <c r="H3622" i="42" s="1"/>
  <c r="G3622" i="42"/>
  <c r="F3623" i="42"/>
  <c r="G3623" i="42"/>
  <c r="H3623" i="42"/>
  <c r="F3624" i="42"/>
  <c r="G3624" i="42"/>
  <c r="H3624" i="42"/>
  <c r="F3625" i="42"/>
  <c r="H3625" i="42" s="1"/>
  <c r="G3625" i="42"/>
  <c r="F3626" i="42"/>
  <c r="G3626" i="42"/>
  <c r="H3626" i="42"/>
  <c r="F3627" i="42"/>
  <c r="G3627" i="42"/>
  <c r="H3627" i="42"/>
  <c r="F3628" i="42"/>
  <c r="G3628" i="42"/>
  <c r="H3628" i="42"/>
  <c r="F3629" i="42"/>
  <c r="H3629" i="42" s="1"/>
  <c r="G3629" i="42"/>
  <c r="F3630" i="42"/>
  <c r="H3630" i="42" s="1"/>
  <c r="G3630" i="42"/>
  <c r="F3631" i="42"/>
  <c r="G3631" i="42"/>
  <c r="H3631" i="42"/>
  <c r="F3632" i="42"/>
  <c r="H3632" i="42" s="1"/>
  <c r="G3632" i="42"/>
  <c r="F3633" i="42"/>
  <c r="H3633" i="42" s="1"/>
  <c r="G3633" i="42"/>
  <c r="F3634" i="42"/>
  <c r="G3634" i="42"/>
  <c r="H3634" i="42"/>
  <c r="F3635" i="42"/>
  <c r="H3635" i="42" s="1"/>
  <c r="G3635" i="42"/>
  <c r="F3636" i="42"/>
  <c r="G3636" i="42"/>
  <c r="H3636" i="42"/>
  <c r="F3637" i="42"/>
  <c r="G3637" i="42"/>
  <c r="H3637" i="42"/>
  <c r="F3638" i="42"/>
  <c r="H3638" i="42" s="1"/>
  <c r="G3638" i="42"/>
  <c r="F3639" i="42"/>
  <c r="H3639" i="42" s="1"/>
  <c r="G3639" i="42"/>
  <c r="F3640" i="42"/>
  <c r="G3640" i="42"/>
  <c r="H3640" i="42"/>
  <c r="F3641" i="42"/>
  <c r="H3641" i="42" s="1"/>
  <c r="G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H3646" i="42" s="1"/>
  <c r="G3646" i="42"/>
  <c r="F3647" i="42"/>
  <c r="H3647" i="42" s="1"/>
  <c r="G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H3654" i="42" s="1"/>
  <c r="G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H3661" i="42" s="1"/>
  <c r="G3661" i="42"/>
  <c r="F3662" i="42"/>
  <c r="H3662" i="42" s="1"/>
  <c r="G3662" i="42"/>
  <c r="F3663" i="42"/>
  <c r="G3663" i="42"/>
  <c r="H3663" i="42"/>
  <c r="F3664" i="42"/>
  <c r="H3664" i="42" s="1"/>
  <c r="G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H3669" i="42" s="1"/>
  <c r="G3669" i="42"/>
  <c r="F3670" i="42"/>
  <c r="H3670" i="42" s="1"/>
  <c r="G3670" i="42"/>
  <c r="F3671" i="42"/>
  <c r="G3671" i="42"/>
  <c r="H3671" i="42"/>
  <c r="F3672" i="42"/>
  <c r="H3672" i="42" s="1"/>
  <c r="G3672" i="42"/>
  <c r="F3673" i="42"/>
  <c r="G3673" i="42"/>
  <c r="H3673" i="42"/>
  <c r="F3674" i="42"/>
  <c r="G3674" i="42"/>
  <c r="H3674" i="42"/>
  <c r="F3675" i="42"/>
  <c r="H3675" i="42" s="1"/>
  <c r="G3675" i="42"/>
  <c r="F3676" i="42"/>
  <c r="G3676" i="42"/>
  <c r="H3676" i="42"/>
  <c r="F3677" i="42"/>
  <c r="G3677" i="42"/>
  <c r="H3677" i="42"/>
  <c r="F3678" i="42"/>
  <c r="H3678" i="42" s="1"/>
  <c r="G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H3683" i="42" s="1"/>
  <c r="G3683" i="42"/>
  <c r="F3684" i="42"/>
  <c r="G3684" i="42"/>
  <c r="H3684" i="42"/>
  <c r="F3685" i="42"/>
  <c r="H3685" i="42" s="1"/>
  <c r="G3685" i="42"/>
  <c r="F3686" i="42"/>
  <c r="H3686" i="42" s="1"/>
  <c r="G3686" i="42"/>
  <c r="F3687" i="42"/>
  <c r="G3687" i="42"/>
  <c r="H3687" i="42"/>
  <c r="F3688" i="42"/>
  <c r="H3688" i="42" s="1"/>
  <c r="G3688" i="42"/>
  <c r="F3689" i="42"/>
  <c r="H3689" i="42" s="1"/>
  <c r="G3689" i="42"/>
  <c r="F3690" i="42"/>
  <c r="G3690" i="42"/>
  <c r="H3690" i="42"/>
  <c r="F3691" i="42"/>
  <c r="H3691" i="42" s="1"/>
  <c r="G3691" i="42"/>
  <c r="F3692" i="42"/>
  <c r="G3692" i="42"/>
  <c r="H3692" i="42"/>
  <c r="F3693" i="42"/>
  <c r="G3693" i="42"/>
  <c r="H3693" i="42"/>
  <c r="F3694" i="42"/>
  <c r="H3694" i="42" s="1"/>
  <c r="G3694" i="42"/>
  <c r="F3695" i="42"/>
  <c r="G3695" i="42"/>
  <c r="H3695" i="42"/>
  <c r="F3696" i="42"/>
  <c r="G3696" i="42"/>
  <c r="H3696" i="42"/>
  <c r="F3697" i="42"/>
  <c r="H3697" i="42" s="1"/>
  <c r="G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H3702" i="42" s="1"/>
  <c r="G3702" i="42"/>
  <c r="F3703" i="42"/>
  <c r="H3703" i="42" s="1"/>
  <c r="G3703" i="42"/>
  <c r="F3704" i="42"/>
  <c r="H3704" i="42" s="1"/>
  <c r="G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H3710" i="42" s="1"/>
  <c r="G3710" i="42"/>
  <c r="F3711" i="42"/>
  <c r="H3711" i="42" s="1"/>
  <c r="G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H3718" i="42" s="1"/>
  <c r="G3718" i="42"/>
  <c r="F3719" i="42"/>
  <c r="G3719" i="42"/>
  <c r="H3719" i="42"/>
  <c r="F3720" i="42"/>
  <c r="G3720" i="42"/>
  <c r="H3720" i="42"/>
  <c r="F3721" i="42"/>
  <c r="H3721" i="42" s="1"/>
  <c r="G3721" i="42"/>
  <c r="F3722" i="42"/>
  <c r="G3722" i="42"/>
  <c r="H3722" i="42"/>
  <c r="F3723" i="42"/>
  <c r="G3723" i="42"/>
  <c r="H3723" i="42"/>
  <c r="F3724" i="42"/>
  <c r="G3724" i="42"/>
  <c r="H3724" i="42"/>
  <c r="F3725" i="42"/>
  <c r="H3725" i="42" s="1"/>
  <c r="G3725" i="42"/>
  <c r="F3726" i="42"/>
  <c r="H3726" i="42" s="1"/>
  <c r="G3726" i="42"/>
  <c r="F3727" i="42"/>
  <c r="H3727" i="42" s="1"/>
  <c r="G3727" i="42"/>
  <c r="F3728" i="42"/>
  <c r="H3728" i="42" s="1"/>
  <c r="G3728" i="42"/>
  <c r="F3729" i="42"/>
  <c r="H3729" i="42" s="1"/>
  <c r="G3729" i="42"/>
  <c r="F3730" i="42"/>
  <c r="G3730" i="42"/>
  <c r="H3730" i="42"/>
  <c r="F3731" i="42"/>
  <c r="G3731" i="42"/>
  <c r="H3731" i="42"/>
  <c r="F3732" i="42"/>
  <c r="G3732" i="42"/>
  <c r="H3732" i="42"/>
  <c r="F3733" i="42"/>
  <c r="H3733" i="42" s="1"/>
  <c r="G3733" i="42"/>
  <c r="F3734" i="42"/>
  <c r="H3734" i="42" s="1"/>
  <c r="G3734" i="42"/>
  <c r="F3735" i="42"/>
  <c r="H3735" i="42" s="1"/>
  <c r="G3735" i="42"/>
  <c r="F3736" i="42"/>
  <c r="H3736" i="42" s="1"/>
  <c r="G3736" i="42"/>
  <c r="F3737" i="42"/>
  <c r="G3737" i="42"/>
  <c r="H3737" i="42"/>
  <c r="F3738" i="42"/>
  <c r="G3738" i="42"/>
  <c r="H3738" i="42"/>
  <c r="F3739" i="42"/>
  <c r="H3739" i="42" s="1"/>
  <c r="G3739" i="42"/>
  <c r="F3740" i="42"/>
  <c r="G3740" i="42"/>
  <c r="H3740" i="42"/>
  <c r="F3741" i="42"/>
  <c r="H3741" i="42" s="1"/>
  <c r="G3741" i="42"/>
  <c r="F3742" i="42"/>
  <c r="H3742" i="42" s="1"/>
  <c r="G3742" i="42"/>
  <c r="F3743" i="42"/>
  <c r="G3743" i="42"/>
  <c r="H3743" i="42"/>
  <c r="F3744" i="42"/>
  <c r="H3744" i="42" s="1"/>
  <c r="G3744" i="42"/>
  <c r="F3745" i="42"/>
  <c r="G3745" i="42"/>
  <c r="H3745" i="42"/>
  <c r="F3746" i="42"/>
  <c r="G3746" i="42"/>
  <c r="H3746" i="42"/>
  <c r="F3747" i="42"/>
  <c r="H3747" i="42" s="1"/>
  <c r="G3747" i="42"/>
  <c r="F3748" i="42"/>
  <c r="G3748" i="42"/>
  <c r="H3748" i="42"/>
  <c r="F3749" i="42"/>
  <c r="H3749" i="42" s="1"/>
  <c r="G3749" i="42"/>
  <c r="F3750" i="42"/>
  <c r="H3750" i="42" s="1"/>
  <c r="G3750" i="42"/>
  <c r="F3751" i="42"/>
  <c r="G3751" i="42"/>
  <c r="H3751" i="42"/>
  <c r="F3752" i="42"/>
  <c r="H3752" i="42" s="1"/>
  <c r="G3752" i="42"/>
  <c r="F3753" i="42"/>
  <c r="H3753" i="42" s="1"/>
  <c r="G3753" i="42"/>
  <c r="F3754" i="42"/>
  <c r="G3754" i="42"/>
  <c r="H3754" i="42"/>
  <c r="F3755" i="42"/>
  <c r="H3755" i="42" s="1"/>
  <c r="G3755" i="42"/>
  <c r="F3756" i="42"/>
  <c r="G3756" i="42"/>
  <c r="H3756" i="42"/>
  <c r="F3757" i="42"/>
  <c r="G3757" i="42"/>
  <c r="H3757" i="42"/>
  <c r="F3758" i="42"/>
  <c r="H3758" i="42" s="1"/>
  <c r="G3758" i="42"/>
  <c r="F3759" i="42"/>
  <c r="G3759" i="42"/>
  <c r="H3759" i="42"/>
  <c r="F3760" i="42"/>
  <c r="G3760" i="42"/>
  <c r="H3760" i="42"/>
  <c r="F3761" i="42"/>
  <c r="H3761" i="42" s="1"/>
  <c r="G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H3766" i="42" s="1"/>
  <c r="G3766" i="42"/>
  <c r="F3767" i="42"/>
  <c r="H3767" i="42" s="1"/>
  <c r="G3767" i="42"/>
  <c r="F3768" i="42"/>
  <c r="H3768" i="42" s="1"/>
  <c r="G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H3774" i="42" s="1"/>
  <c r="G3774" i="42"/>
  <c r="F3775" i="42"/>
  <c r="H3775" i="42" s="1"/>
  <c r="G3775" i="42"/>
  <c r="F3776" i="42"/>
  <c r="G3776" i="42"/>
  <c r="H3776" i="42"/>
  <c r="F3777" i="42"/>
  <c r="G3777" i="42"/>
  <c r="H3777" i="42"/>
  <c r="F3778" i="42"/>
  <c r="G3778" i="42"/>
  <c r="H3778" i="42"/>
  <c r="F3779" i="42"/>
  <c r="H3779" i="42" s="1"/>
  <c r="G3779" i="42"/>
  <c r="F3780" i="42"/>
  <c r="G3780" i="42"/>
  <c r="H3780" i="42"/>
  <c r="F3781" i="42"/>
  <c r="G3781" i="42"/>
  <c r="H3781" i="42"/>
  <c r="F3782" i="42"/>
  <c r="H3782" i="42" s="1"/>
  <c r="G3782" i="42"/>
  <c r="F3783" i="42"/>
  <c r="H3783" i="42" s="1"/>
  <c r="G3783" i="42"/>
  <c r="F3784" i="42"/>
  <c r="G3784" i="42"/>
  <c r="H3784" i="42"/>
  <c r="F3785" i="42"/>
  <c r="H3785" i="42" s="1"/>
  <c r="G3785" i="42"/>
  <c r="F3786" i="42"/>
  <c r="G3786" i="42"/>
  <c r="H3786" i="42"/>
  <c r="F3787" i="42"/>
  <c r="G3787" i="42"/>
  <c r="H3787" i="42"/>
  <c r="F3788" i="42"/>
  <c r="G3788" i="42"/>
  <c r="H3788" i="42"/>
  <c r="F3789" i="42"/>
  <c r="H3789" i="42" s="1"/>
  <c r="G3789" i="42"/>
  <c r="F3790" i="42"/>
  <c r="H3790" i="42" s="1"/>
  <c r="G3790" i="42"/>
  <c r="F3791" i="42"/>
  <c r="H3791" i="42" s="1"/>
  <c r="G3791" i="42"/>
  <c r="F3792" i="42"/>
  <c r="H3792" i="42" s="1"/>
  <c r="G3792" i="42"/>
  <c r="F3793" i="42"/>
  <c r="H3793" i="42" s="1"/>
  <c r="G3793" i="42"/>
  <c r="F3794" i="42"/>
  <c r="G3794" i="42"/>
  <c r="H3794" i="42"/>
  <c r="F3795" i="42"/>
  <c r="G3795" i="42"/>
  <c r="H3795" i="42"/>
  <c r="F3796" i="42"/>
  <c r="G3796" i="42"/>
  <c r="H3796" i="42"/>
  <c r="F3797" i="42"/>
  <c r="H3797" i="42" s="1"/>
  <c r="G3797" i="42"/>
  <c r="F3798" i="42"/>
  <c r="H3798" i="42" s="1"/>
  <c r="G3798" i="42"/>
  <c r="F3799" i="42"/>
  <c r="H3799" i="42" s="1"/>
  <c r="G3799" i="42"/>
  <c r="F3800" i="42"/>
  <c r="H3800" i="42" s="1"/>
  <c r="G3800" i="42"/>
  <c r="F3801" i="42"/>
  <c r="G3801" i="42"/>
  <c r="H3801" i="42"/>
  <c r="F3802" i="42"/>
  <c r="G3802" i="42"/>
  <c r="H3802" i="42"/>
  <c r="F3803" i="42"/>
  <c r="H3803" i="42" s="1"/>
  <c r="G3803" i="42"/>
  <c r="F3804" i="42"/>
  <c r="G3804" i="42"/>
  <c r="H3804" i="42"/>
  <c r="F3805" i="42"/>
  <c r="H3805" i="42" s="1"/>
  <c r="G3805" i="42"/>
  <c r="F3806" i="42"/>
  <c r="H3806" i="42" s="1"/>
  <c r="G3806" i="42"/>
  <c r="F3807" i="42"/>
  <c r="H3807" i="42" s="1"/>
  <c r="G3807" i="42"/>
  <c r="F3808" i="42"/>
  <c r="G3808" i="42"/>
  <c r="H3808" i="42"/>
  <c r="F3809" i="42"/>
  <c r="G3809" i="42"/>
  <c r="H3809" i="42"/>
  <c r="F3810" i="42"/>
  <c r="G3810" i="42"/>
  <c r="H3810" i="42"/>
  <c r="F3811" i="42"/>
  <c r="H3811" i="42" s="1"/>
  <c r="G3811" i="42"/>
  <c r="F3812" i="42"/>
  <c r="G3812" i="42"/>
  <c r="H3812" i="42"/>
  <c r="F3813" i="42"/>
  <c r="G3813" i="42"/>
  <c r="H3813" i="42"/>
  <c r="F3814" i="42"/>
  <c r="H3814" i="42" s="1"/>
  <c r="G3814" i="42"/>
  <c r="F3815" i="42"/>
  <c r="G3815" i="42"/>
  <c r="H3815" i="42"/>
  <c r="F3816" i="42"/>
  <c r="G3816" i="42"/>
  <c r="H3816" i="42"/>
  <c r="F3817" i="42"/>
  <c r="H3817" i="42" s="1"/>
  <c r="G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H3822" i="42" s="1"/>
  <c r="G3822" i="42"/>
  <c r="F3823" i="42"/>
  <c r="G3823" i="42"/>
  <c r="H3823" i="42"/>
  <c r="F3824" i="42"/>
  <c r="G3824" i="42"/>
  <c r="H3824" i="42"/>
  <c r="F3825" i="42"/>
  <c r="H3825" i="42" s="1"/>
  <c r="G3825" i="42"/>
  <c r="F3826" i="42"/>
  <c r="G3826" i="42"/>
  <c r="H3826" i="42"/>
  <c r="F3827" i="42"/>
  <c r="G3827" i="42"/>
  <c r="H3827" i="42"/>
  <c r="F3828" i="42"/>
  <c r="G3828" i="42"/>
  <c r="H3828" i="42"/>
  <c r="F3829" i="42"/>
  <c r="H3829" i="42" s="1"/>
  <c r="G3829" i="42"/>
  <c r="F3830" i="42"/>
  <c r="H3830" i="42" s="1"/>
  <c r="G3830" i="42"/>
  <c r="F3831" i="42"/>
  <c r="H3831" i="42" s="1"/>
  <c r="G3831" i="42"/>
  <c r="F3832" i="42"/>
  <c r="G3832" i="42"/>
  <c r="H3832" i="42"/>
  <c r="F3833" i="42"/>
  <c r="G3833" i="42"/>
  <c r="H3833" i="42"/>
  <c r="F3834" i="42"/>
  <c r="G3834" i="42"/>
  <c r="H3834" i="42"/>
  <c r="F3835" i="42"/>
  <c r="H3835" i="42" s="1"/>
  <c r="G3835" i="42"/>
  <c r="F3836" i="42"/>
  <c r="G3836" i="42"/>
  <c r="H3836" i="42"/>
  <c r="F3837" i="42"/>
  <c r="G3837" i="42"/>
  <c r="H3837" i="42"/>
  <c r="F3838" i="42"/>
  <c r="H3838" i="42" s="1"/>
  <c r="G3838" i="42"/>
  <c r="F3839" i="42"/>
  <c r="H3839" i="42" s="1"/>
  <c r="G3839" i="42"/>
  <c r="F3840" i="42"/>
  <c r="G3840" i="42"/>
  <c r="H3840" i="42"/>
  <c r="F3841" i="42"/>
  <c r="H3841" i="42" s="1"/>
  <c r="G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H3846" i="42" s="1"/>
  <c r="G3846" i="42"/>
  <c r="F3847" i="42"/>
  <c r="H3847" i="42" s="1"/>
  <c r="G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H3853" i="42" s="1"/>
  <c r="G3853" i="42"/>
  <c r="F3854" i="42"/>
  <c r="H3854" i="42" s="1"/>
  <c r="G3854" i="42"/>
  <c r="F3855" i="42"/>
  <c r="G3855" i="42"/>
  <c r="H3855" i="42"/>
  <c r="F3856" i="42"/>
  <c r="H3856" i="42" s="1"/>
  <c r="G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H3861" i="42" s="1"/>
  <c r="G3861" i="42"/>
  <c r="F3862" i="42"/>
  <c r="H3862" i="42" s="1"/>
  <c r="G3862" i="42"/>
  <c r="F3863" i="42"/>
  <c r="G3863" i="42"/>
  <c r="H3863" i="42"/>
  <c r="F3864" i="42"/>
  <c r="H3864" i="42" s="1"/>
  <c r="G3864" i="42"/>
  <c r="F3865" i="42"/>
  <c r="G3865" i="42"/>
  <c r="H3865" i="42"/>
  <c r="F3866" i="42"/>
  <c r="G3866" i="42"/>
  <c r="H3866" i="42"/>
  <c r="F3867" i="42"/>
  <c r="H3867" i="42" s="1"/>
  <c r="G3867" i="42"/>
  <c r="F3868" i="42"/>
  <c r="G3868" i="42"/>
  <c r="H3868" i="42"/>
  <c r="F3869" i="42"/>
  <c r="G3869" i="42"/>
  <c r="H3869" i="42"/>
  <c r="F3870" i="42"/>
  <c r="H3870" i="42" s="1"/>
  <c r="G3870" i="42"/>
  <c r="F3871" i="42"/>
  <c r="H3871" i="42" s="1"/>
  <c r="G3871" i="42"/>
  <c r="F3872" i="42"/>
  <c r="G3872" i="42"/>
  <c r="H3872" i="42"/>
  <c r="F3873" i="42"/>
  <c r="G3873" i="42"/>
  <c r="H3873" i="42"/>
  <c r="F3874" i="42"/>
  <c r="G3874" i="42"/>
  <c r="H3874" i="42"/>
  <c r="F3875" i="42"/>
  <c r="H3875" i="42" s="1"/>
  <c r="G3875" i="42"/>
  <c r="F3876" i="42"/>
  <c r="G3876" i="42"/>
  <c r="H3876" i="42"/>
  <c r="F3877" i="42"/>
  <c r="G3877" i="42"/>
  <c r="H3877" i="42"/>
  <c r="F3878" i="42"/>
  <c r="H3878" i="42" s="1"/>
  <c r="G3878" i="42"/>
  <c r="F3879" i="42"/>
  <c r="G3879" i="42"/>
  <c r="H3879" i="42"/>
  <c r="F3880" i="42"/>
  <c r="G3880" i="42"/>
  <c r="H3880" i="42"/>
  <c r="F3881" i="42"/>
  <c r="H3881" i="42" s="1"/>
  <c r="G3881" i="42"/>
  <c r="F3882" i="42"/>
  <c r="G3882" i="42"/>
  <c r="H3882" i="42"/>
  <c r="F3883" i="42"/>
  <c r="G3883" i="42"/>
  <c r="H3883" i="42"/>
  <c r="F3884" i="42"/>
  <c r="G3884" i="42"/>
  <c r="H3884" i="42"/>
  <c r="F3885" i="42"/>
  <c r="H3885" i="42" s="1"/>
  <c r="G3885" i="42"/>
  <c r="F3886" i="42"/>
  <c r="H3886" i="42" s="1"/>
  <c r="G3886" i="42"/>
  <c r="F3887" i="42"/>
  <c r="G3887" i="42"/>
  <c r="H3887" i="42"/>
  <c r="F3888" i="42"/>
  <c r="H3888" i="42" s="1"/>
  <c r="G3888" i="42"/>
  <c r="F3889" i="42"/>
  <c r="H3889" i="42" s="1"/>
  <c r="G3889" i="42"/>
  <c r="F3890" i="42"/>
  <c r="G3890" i="42"/>
  <c r="H3890" i="42"/>
  <c r="F3891" i="42"/>
  <c r="H3891" i="42" s="1"/>
  <c r="G3891" i="42"/>
  <c r="F3892" i="42"/>
  <c r="G3892" i="42"/>
  <c r="H3892" i="42"/>
  <c r="F3893" i="42"/>
  <c r="G3893" i="42"/>
  <c r="H3893" i="42"/>
  <c r="F3894" i="42"/>
  <c r="H3894" i="42" s="1"/>
  <c r="G3894" i="42"/>
  <c r="F3895" i="42"/>
  <c r="H3895" i="42" s="1"/>
  <c r="G3895" i="42"/>
  <c r="F3896" i="42"/>
  <c r="G3896" i="42"/>
  <c r="H3896" i="42"/>
  <c r="F3897" i="42"/>
  <c r="H3897" i="42" s="1"/>
  <c r="G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H3902" i="42" s="1"/>
  <c r="G3902" i="42"/>
  <c r="F3903" i="42"/>
  <c r="H3903" i="42" s="1"/>
  <c r="G3903" i="42"/>
  <c r="F3904" i="42"/>
  <c r="G3904" i="42"/>
  <c r="H3904" i="42"/>
  <c r="G3905" i="42"/>
  <c r="G3906" i="42"/>
  <c r="G3907" i="42"/>
  <c r="G3908" i="42"/>
  <c r="G3909" i="42"/>
  <c r="G3910" i="42"/>
  <c r="G3911" i="42"/>
  <c r="G3912" i="42"/>
  <c r="G3913" i="42"/>
  <c r="G3914" i="42"/>
  <c r="G3915" i="42"/>
  <c r="G3916" i="42"/>
  <c r="G3917" i="42"/>
  <c r="G3918" i="42"/>
  <c r="G3919" i="42"/>
  <c r="G3920" i="42"/>
  <c r="G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H3926" i="42" s="1"/>
  <c r="G3926" i="42"/>
  <c r="F3927" i="42"/>
  <c r="H3927" i="42" s="1"/>
  <c r="G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H3933" i="42" s="1"/>
  <c r="G3933" i="42"/>
  <c r="F3934" i="42"/>
  <c r="H3934" i="42" s="1"/>
  <c r="G3934" i="42"/>
  <c r="F3935" i="42"/>
  <c r="G3935" i="42"/>
  <c r="H3935" i="42"/>
  <c r="F3936" i="42"/>
  <c r="H3936" i="42" s="1"/>
  <c r="G3936" i="42"/>
  <c r="F3937" i="42"/>
  <c r="H3937" i="42" s="1"/>
  <c r="G3937" i="42"/>
  <c r="F3938" i="42"/>
  <c r="G3938" i="42"/>
  <c r="H3938" i="42"/>
  <c r="F3939" i="42"/>
  <c r="G3939" i="42"/>
  <c r="H3939" i="42"/>
  <c r="F3940" i="42"/>
  <c r="G3940" i="42"/>
  <c r="H3940" i="42"/>
  <c r="F3941" i="42"/>
  <c r="H3941" i="42" s="1"/>
  <c r="G3941" i="42"/>
  <c r="F3942" i="42"/>
  <c r="H3942" i="42" s="1"/>
  <c r="G3942" i="42"/>
  <c r="F3943" i="42"/>
  <c r="H3943" i="42" s="1"/>
  <c r="G3943" i="42"/>
  <c r="F3944" i="42"/>
  <c r="H3944" i="42" s="1"/>
  <c r="G3944" i="42"/>
  <c r="F3945" i="42"/>
  <c r="G3945" i="42"/>
  <c r="H3945" i="42"/>
  <c r="F3946" i="42"/>
  <c r="G3946" i="42"/>
  <c r="H3946" i="42"/>
  <c r="F3947" i="42"/>
  <c r="H3947" i="42" s="1"/>
  <c r="G3947" i="42"/>
  <c r="F3948" i="42"/>
  <c r="G3948" i="42"/>
  <c r="H3948" i="42"/>
  <c r="F3949" i="42"/>
  <c r="H3949" i="42" s="1"/>
  <c r="G3949" i="42"/>
  <c r="F3950" i="42"/>
  <c r="H3950" i="42" s="1"/>
  <c r="G3950" i="42"/>
  <c r="F3951" i="42"/>
  <c r="H3951" i="42" s="1"/>
  <c r="G3951" i="42"/>
  <c r="F3952" i="42"/>
  <c r="H3952" i="42" s="1"/>
  <c r="G3952" i="42"/>
  <c r="F3953" i="42"/>
  <c r="G3953" i="42"/>
  <c r="H3953" i="42"/>
  <c r="F3954" i="42"/>
  <c r="G3954" i="42"/>
  <c r="H3954" i="42"/>
  <c r="F3955" i="42"/>
  <c r="H3955" i="42" s="1"/>
  <c r="G3955" i="42"/>
  <c r="F3956" i="42"/>
  <c r="G3956" i="42"/>
  <c r="H3956" i="42"/>
  <c r="F3957" i="42"/>
  <c r="H3957" i="42" s="1"/>
  <c r="G3957" i="42"/>
  <c r="F3958" i="42"/>
  <c r="H3958" i="42" s="1"/>
  <c r="G3958" i="42"/>
  <c r="F3959" i="42"/>
  <c r="G3959" i="42"/>
  <c r="H3959" i="42"/>
  <c r="F3960" i="42"/>
  <c r="H3960" i="42" s="1"/>
  <c r="G3960" i="42"/>
  <c r="F3961" i="42"/>
  <c r="H3961" i="42" s="1"/>
  <c r="G3961" i="42"/>
  <c r="F3962" i="42"/>
  <c r="G3962" i="42"/>
  <c r="H3962" i="42"/>
  <c r="F3963" i="42"/>
  <c r="H3963" i="42" s="1"/>
  <c r="G3963" i="42"/>
  <c r="F3964" i="42"/>
  <c r="G3964" i="42"/>
  <c r="H3964" i="42"/>
  <c r="F3965" i="42"/>
  <c r="H3965" i="42" s="1"/>
  <c r="G3965" i="42"/>
  <c r="F3966" i="42"/>
  <c r="H3966" i="42" s="1"/>
  <c r="G3966" i="42"/>
  <c r="F3967" i="42"/>
  <c r="G3967" i="42"/>
  <c r="H3967" i="42"/>
  <c r="F3968" i="42"/>
  <c r="H3968" i="42" s="1"/>
  <c r="G3968" i="42"/>
  <c r="F3969" i="42"/>
  <c r="H3969" i="42" s="1"/>
  <c r="G3969" i="42"/>
  <c r="F3970" i="42"/>
  <c r="G3970" i="42"/>
  <c r="H3970" i="42"/>
  <c r="F3971" i="42"/>
  <c r="H3971" i="42" s="1"/>
  <c r="G3971" i="42"/>
  <c r="F3972" i="42"/>
  <c r="G3972" i="42"/>
  <c r="H3972" i="42"/>
  <c r="F3973" i="42"/>
  <c r="G3973" i="42"/>
  <c r="H3973" i="42"/>
  <c r="F3974" i="42"/>
  <c r="H3974" i="42" s="1"/>
  <c r="G3974" i="42"/>
  <c r="F3975" i="42"/>
  <c r="H3975" i="42" s="1"/>
  <c r="G3975" i="42"/>
  <c r="F3976" i="42"/>
  <c r="G3976" i="42"/>
  <c r="H3976" i="42"/>
  <c r="F3977" i="42"/>
  <c r="H3977" i="42" s="1"/>
  <c r="G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H3982" i="42" s="1"/>
  <c r="G3982" i="42"/>
  <c r="F3983" i="42"/>
  <c r="H3983" i="42" s="1"/>
  <c r="G3983" i="42"/>
  <c r="F3984" i="42"/>
  <c r="G3984" i="42"/>
  <c r="H3984" i="42"/>
  <c r="F3985" i="42"/>
  <c r="G3985" i="42"/>
  <c r="H3985" i="42"/>
  <c r="F3986" i="42"/>
  <c r="G3986" i="42"/>
  <c r="H3986" i="42"/>
  <c r="F3987" i="42"/>
  <c r="H3987" i="42" s="1"/>
  <c r="G3987" i="42"/>
  <c r="F3988" i="42"/>
  <c r="G3988" i="42"/>
  <c r="H3988" i="42"/>
  <c r="F3989" i="42"/>
  <c r="G3989" i="42"/>
  <c r="H3989" i="42"/>
  <c r="F3990" i="42"/>
  <c r="H3990" i="42" s="1"/>
  <c r="G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H3997" i="42" s="1"/>
  <c r="G3997" i="42"/>
  <c r="F3998" i="42"/>
  <c r="H3998" i="42" s="1"/>
  <c r="G3998" i="42"/>
  <c r="F3999" i="42"/>
  <c r="G3999" i="42"/>
  <c r="H3999" i="42"/>
  <c r="F4000" i="42"/>
  <c r="H4000" i="42" s="1"/>
  <c r="G4000" i="42"/>
  <c r="F4001" i="42"/>
  <c r="H4001" i="42" s="1"/>
  <c r="G4001" i="42"/>
  <c r="F4002" i="42"/>
  <c r="G4002" i="42"/>
  <c r="H4002" i="42"/>
  <c r="F4003" i="42"/>
  <c r="G4003" i="42"/>
  <c r="H4003" i="42"/>
  <c r="F4004" i="42"/>
  <c r="G4004" i="42"/>
  <c r="H4004" i="42"/>
  <c r="F4005" i="42"/>
  <c r="H4005" i="42" s="1"/>
  <c r="G4005" i="42"/>
  <c r="F4006" i="42"/>
  <c r="H4006" i="42" s="1"/>
  <c r="G4006" i="42"/>
  <c r="F4007" i="42"/>
  <c r="H4007" i="42" s="1"/>
  <c r="G4007" i="42"/>
  <c r="F4008" i="42"/>
  <c r="H4008" i="42" s="1"/>
  <c r="G4008" i="42"/>
  <c r="F4009" i="42"/>
  <c r="G4009" i="42"/>
  <c r="H4009" i="42"/>
  <c r="F4010" i="42"/>
  <c r="G4010" i="42"/>
  <c r="H4010" i="42"/>
  <c r="F4011" i="42"/>
  <c r="H4011" i="42" s="1"/>
  <c r="G4011" i="42"/>
  <c r="F4012" i="42"/>
  <c r="G4012" i="42"/>
  <c r="H4012" i="42"/>
  <c r="G4013" i="42"/>
  <c r="G4014" i="42"/>
  <c r="G4015" i="42"/>
  <c r="G4016" i="42"/>
  <c r="G4017" i="42"/>
  <c r="G4018" i="42"/>
  <c r="G4019" i="42"/>
  <c r="G4020" i="42"/>
  <c r="G4021" i="42"/>
  <c r="G4022" i="42"/>
  <c r="G4023" i="42"/>
  <c r="G4024" i="42"/>
  <c r="G4025" i="42"/>
  <c r="G4026" i="42"/>
  <c r="G4027" i="42"/>
  <c r="G4028" i="42"/>
  <c r="G4029" i="42"/>
  <c r="G4030" i="42"/>
  <c r="G4031" i="42"/>
  <c r="G4032" i="42"/>
  <c r="G4033" i="42"/>
  <c r="G4034" i="42"/>
  <c r="G4035" i="42"/>
  <c r="G4036" i="42"/>
  <c r="G4037" i="42"/>
  <c r="G4038" i="42"/>
  <c r="G4039" i="42"/>
  <c r="G4040" i="42"/>
  <c r="G4041" i="42"/>
  <c r="G4042" i="42"/>
  <c r="G4043" i="42"/>
  <c r="F4044" i="42"/>
  <c r="G4044" i="42"/>
  <c r="H4044" i="42"/>
  <c r="F4045" i="42"/>
  <c r="H4045" i="42" s="1"/>
  <c r="G4045" i="42"/>
  <c r="F4046" i="42"/>
  <c r="H4046" i="42" s="1"/>
  <c r="G4046" i="42"/>
  <c r="F4047" i="42"/>
  <c r="H4047" i="42" s="1"/>
  <c r="G4047" i="42"/>
  <c r="G4048" i="42"/>
  <c r="G4049" i="42"/>
  <c r="G4050" i="42"/>
  <c r="G4051" i="42"/>
  <c r="F4052" i="42"/>
  <c r="G4052" i="42"/>
  <c r="H4052" i="42"/>
  <c r="F4053" i="42"/>
  <c r="H4053" i="42" s="1"/>
  <c r="G4053" i="42"/>
  <c r="F4054" i="42"/>
  <c r="H4054" i="42" s="1"/>
  <c r="G4054" i="42"/>
  <c r="F4055" i="42"/>
  <c r="G4055" i="42"/>
  <c r="H4055" i="42"/>
  <c r="F4056" i="42"/>
  <c r="H4056" i="42" s="1"/>
  <c r="G4056" i="42"/>
  <c r="F4057" i="42"/>
  <c r="G4057" i="42"/>
  <c r="H4057" i="42"/>
  <c r="F4058" i="42"/>
  <c r="G4058" i="42"/>
  <c r="H4058" i="42"/>
  <c r="F4059" i="42"/>
  <c r="H4059" i="42" s="1"/>
  <c r="G4059" i="42"/>
  <c r="F4060" i="42"/>
  <c r="G4060" i="42"/>
  <c r="H4060" i="42"/>
  <c r="F4061" i="42"/>
  <c r="G4061" i="42"/>
  <c r="H4061" i="42"/>
  <c r="F4062" i="42"/>
  <c r="H4062" i="42" s="1"/>
  <c r="G4062" i="42"/>
  <c r="F4063" i="42"/>
  <c r="G4063" i="42"/>
  <c r="H4063" i="42"/>
  <c r="F4064" i="42"/>
  <c r="G4064" i="42"/>
  <c r="H4064" i="42"/>
  <c r="F4065" i="42"/>
  <c r="H4065" i="42" s="1"/>
  <c r="G4065" i="42"/>
  <c r="F4066" i="42"/>
  <c r="G4066" i="42"/>
  <c r="H4066" i="42"/>
  <c r="F4067" i="42"/>
  <c r="G4067" i="42"/>
  <c r="H4067" i="42"/>
  <c r="G4068" i="42"/>
  <c r="F4069" i="42"/>
  <c r="G4069" i="42"/>
  <c r="H4069" i="42"/>
  <c r="F4070" i="42"/>
  <c r="H4070" i="42" s="1"/>
  <c r="G4070" i="42"/>
  <c r="F4071" i="42"/>
  <c r="H4071" i="42" s="1"/>
  <c r="G4071" i="42"/>
  <c r="F4072" i="42"/>
  <c r="G4072" i="42"/>
  <c r="H4072" i="42"/>
  <c r="G4073" i="42"/>
  <c r="G4074" i="42"/>
  <c r="G4075" i="42"/>
  <c r="G4076" i="42"/>
  <c r="G4077" i="42"/>
  <c r="G4078" i="42"/>
  <c r="G4079" i="42"/>
  <c r="G4080" i="42"/>
  <c r="G4081" i="42"/>
  <c r="G4082" i="42"/>
  <c r="G4083" i="42"/>
  <c r="G4084" i="42"/>
  <c r="G4085" i="42"/>
  <c r="G4086" i="42"/>
  <c r="G4087" i="42"/>
  <c r="G4088" i="42"/>
  <c r="G4089" i="42"/>
  <c r="G4090" i="42"/>
  <c r="G4091" i="42"/>
  <c r="G4092" i="42"/>
  <c r="G4093" i="42"/>
  <c r="G4094" i="42"/>
  <c r="G4095" i="42"/>
  <c r="G4096" i="42"/>
  <c r="G4097" i="42"/>
  <c r="G4098" i="42"/>
  <c r="G4099" i="42"/>
  <c r="G4100" i="42"/>
  <c r="G4101" i="42"/>
  <c r="G4102" i="42"/>
  <c r="G4103" i="42"/>
  <c r="G4104" i="42"/>
  <c r="G4105" i="42"/>
  <c r="G4106" i="42"/>
  <c r="G4107" i="42"/>
  <c r="G4108" i="42"/>
  <c r="G4109" i="42"/>
  <c r="G4110" i="42"/>
  <c r="G4111" i="42"/>
  <c r="G4112" i="42"/>
  <c r="G4113" i="42"/>
  <c r="G4114" i="42"/>
  <c r="G4115" i="42"/>
  <c r="G4116" i="42"/>
  <c r="G4117" i="42"/>
  <c r="F4118" i="42"/>
  <c r="H4118" i="42" s="1"/>
  <c r="G4118" i="42"/>
  <c r="F4119" i="42"/>
  <c r="H4119" i="42" s="1"/>
  <c r="G4119" i="42"/>
  <c r="F4120" i="42"/>
  <c r="G4120" i="42"/>
  <c r="H4120" i="42"/>
  <c r="F4121" i="42"/>
  <c r="H4121" i="42" s="1"/>
  <c r="G4121" i="42"/>
  <c r="F4122" i="42"/>
  <c r="G4122" i="42"/>
  <c r="H4122" i="42"/>
  <c r="F4123" i="42"/>
  <c r="H4123" i="42" s="1"/>
  <c r="G4123" i="42"/>
  <c r="F4124" i="42"/>
  <c r="G4124" i="42"/>
  <c r="H4124" i="42"/>
  <c r="F4125" i="42"/>
  <c r="G4125" i="42"/>
  <c r="H4125" i="42"/>
  <c r="F4126" i="42"/>
  <c r="H4126" i="42" s="1"/>
  <c r="G4126" i="42"/>
  <c r="F4127" i="42"/>
  <c r="H4127" i="42" s="1"/>
  <c r="G4127" i="42"/>
  <c r="F4128" i="42"/>
  <c r="G4128" i="42"/>
  <c r="H4128" i="42"/>
  <c r="F4129" i="42"/>
  <c r="H4129" i="42" s="1"/>
  <c r="G4129" i="42"/>
  <c r="F4130" i="42"/>
  <c r="G4130" i="42"/>
  <c r="H4130" i="42"/>
  <c r="F4131" i="42"/>
  <c r="G4131" i="42"/>
  <c r="H4131" i="42"/>
  <c r="F4132" i="42"/>
  <c r="G4132" i="42"/>
  <c r="H4132" i="42"/>
  <c r="F4133" i="42"/>
  <c r="H4133" i="42" s="1"/>
  <c r="G4133" i="42"/>
  <c r="F4134" i="42"/>
  <c r="H4134" i="42" s="1"/>
  <c r="G4134" i="42"/>
  <c r="F4135" i="42"/>
  <c r="H4135" i="42" s="1"/>
  <c r="G4135" i="42"/>
  <c r="G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G4141" i="42"/>
  <c r="G4142" i="42"/>
  <c r="G4143" i="42"/>
  <c r="G4144" i="42"/>
  <c r="G4145" i="42"/>
  <c r="G4146" i="42"/>
  <c r="G4147" i="42"/>
  <c r="G4148" i="42"/>
  <c r="G4149" i="42"/>
  <c r="G4150" i="42"/>
  <c r="G4151" i="42"/>
  <c r="G4152" i="42"/>
  <c r="G4153" i="42"/>
  <c r="G4154" i="42"/>
  <c r="G4155" i="42"/>
  <c r="G4156" i="42"/>
  <c r="G4157" i="42"/>
  <c r="G4158" i="42"/>
  <c r="G4159" i="42"/>
  <c r="F4160" i="42"/>
  <c r="H4160" i="42" s="1"/>
  <c r="G4160" i="42"/>
  <c r="F4161" i="42"/>
  <c r="G4161" i="42"/>
  <c r="H4161" i="42"/>
  <c r="F4162" i="42"/>
  <c r="G4162" i="42"/>
  <c r="H4162" i="42"/>
  <c r="F4163" i="42"/>
  <c r="H4163" i="42" s="1"/>
  <c r="G4163" i="42"/>
  <c r="F4164" i="42"/>
  <c r="G4164" i="42"/>
  <c r="H4164" i="42"/>
  <c r="F4165" i="42"/>
  <c r="H4165" i="42" s="1"/>
  <c r="G4165" i="42"/>
  <c r="F4166" i="42"/>
  <c r="H4166" i="42" s="1"/>
  <c r="G4166" i="42"/>
  <c r="F4167" i="42"/>
  <c r="H4167" i="42" s="1"/>
  <c r="G4167" i="42"/>
  <c r="F4168" i="42"/>
  <c r="H4168" i="42" s="1"/>
  <c r="G4168" i="42"/>
  <c r="F4169" i="42"/>
  <c r="G4169" i="42"/>
  <c r="H4169" i="42"/>
  <c r="F4170" i="42"/>
  <c r="G4170" i="42"/>
  <c r="H4170" i="42"/>
  <c r="F4171" i="42"/>
  <c r="H4171" i="42" s="1"/>
  <c r="G4171" i="42"/>
  <c r="F4172" i="42"/>
  <c r="G4172" i="42"/>
  <c r="H4172" i="42"/>
  <c r="F4173" i="42"/>
  <c r="G4173" i="42"/>
  <c r="H4173" i="42"/>
  <c r="F4174" i="42"/>
  <c r="H4174" i="42" s="1"/>
  <c r="G4174" i="42"/>
  <c r="F4175" i="42"/>
  <c r="G4175" i="42"/>
  <c r="H4175" i="42"/>
  <c r="F4176" i="42"/>
  <c r="G4176" i="42"/>
  <c r="H4176" i="42"/>
  <c r="F4177" i="42"/>
  <c r="H4177" i="42" s="1"/>
  <c r="G4177" i="42"/>
  <c r="F4178" i="42"/>
  <c r="G4178" i="42"/>
  <c r="H4178" i="42"/>
  <c r="F4179" i="42"/>
  <c r="G4179" i="42"/>
  <c r="H4179" i="42"/>
  <c r="F4180" i="42"/>
  <c r="G4180" i="42"/>
  <c r="H4180" i="42"/>
  <c r="F4181" i="42"/>
  <c r="H4181" i="42" s="1"/>
  <c r="G4181" i="42"/>
  <c r="F4182" i="42"/>
  <c r="H4182" i="42" s="1"/>
  <c r="G4182" i="42"/>
  <c r="F4183" i="42"/>
  <c r="G4183" i="42"/>
  <c r="H4183" i="42"/>
  <c r="F4184" i="42"/>
  <c r="H4184" i="42" s="1"/>
  <c r="G4184" i="42"/>
  <c r="F4185" i="42"/>
  <c r="H4185" i="42" s="1"/>
  <c r="G4185" i="42"/>
  <c r="F4186" i="42"/>
  <c r="G4186" i="42"/>
  <c r="H4186" i="42"/>
  <c r="F4187" i="42"/>
  <c r="H4187" i="42" s="1"/>
  <c r="G4187" i="42"/>
  <c r="F4188" i="42"/>
  <c r="G4188" i="42"/>
  <c r="H4188" i="42"/>
  <c r="F4189" i="42"/>
  <c r="G4189" i="42"/>
  <c r="H4189" i="42"/>
  <c r="F4190" i="42"/>
  <c r="H4190" i="42" s="1"/>
  <c r="G4190" i="42"/>
  <c r="F4191" i="42"/>
  <c r="H4191" i="42" s="1"/>
  <c r="G4191" i="42"/>
  <c r="F4192" i="42"/>
  <c r="G4192" i="42"/>
  <c r="H4192" i="42"/>
  <c r="F4193" i="42"/>
  <c r="H4193" i="42" s="1"/>
  <c r="G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H4198" i="42" s="1"/>
  <c r="G4198" i="42"/>
  <c r="F4199" i="42"/>
  <c r="H4199" i="42" s="1"/>
  <c r="G4199" i="42"/>
  <c r="F4200" i="42"/>
  <c r="G4200" i="42"/>
  <c r="H4200" i="42"/>
  <c r="F4201" i="42"/>
  <c r="G4201" i="42"/>
  <c r="H4201" i="42"/>
  <c r="F4202" i="42"/>
  <c r="G4202" i="42"/>
  <c r="H4202" i="42"/>
  <c r="F4203" i="42"/>
  <c r="H4203" i="42" s="1"/>
  <c r="G4203" i="42"/>
  <c r="F4204" i="42"/>
  <c r="G4204" i="42"/>
  <c r="H4204" i="42"/>
  <c r="F4205" i="42"/>
  <c r="G4205" i="42"/>
  <c r="H4205" i="42"/>
  <c r="F4206" i="42"/>
  <c r="H4206" i="42" s="1"/>
  <c r="G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H4213" i="42" s="1"/>
  <c r="G4213" i="42"/>
  <c r="F4214" i="42"/>
  <c r="H4214" i="42" s="1"/>
  <c r="G4214" i="42"/>
  <c r="F4215" i="42"/>
  <c r="G4215" i="42"/>
  <c r="H4215" i="42"/>
  <c r="F4216" i="42"/>
  <c r="H4216" i="42" s="1"/>
  <c r="G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H4221" i="42" s="1"/>
  <c r="G4221" i="42"/>
  <c r="F4222" i="42"/>
  <c r="H4222" i="42" s="1"/>
  <c r="G4222" i="42"/>
  <c r="F4223" i="42"/>
  <c r="G4223" i="42"/>
  <c r="H4223" i="42"/>
  <c r="F4224" i="42"/>
  <c r="H4224" i="42" s="1"/>
  <c r="G4224" i="42"/>
  <c r="F4225" i="42"/>
  <c r="G4225" i="42"/>
  <c r="H4225" i="42"/>
  <c r="F4226" i="42"/>
  <c r="G4226" i="42"/>
  <c r="H4226" i="42"/>
  <c r="F4227" i="42"/>
  <c r="H4227" i="42" s="1"/>
  <c r="G4227" i="42"/>
  <c r="F4228" i="42"/>
  <c r="G4228" i="42"/>
  <c r="H4228" i="42"/>
  <c r="F4229" i="42"/>
  <c r="G4229" i="42"/>
  <c r="H4229" i="42"/>
  <c r="F4230" i="42"/>
  <c r="H4230" i="42" s="1"/>
  <c r="G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H4235" i="42" s="1"/>
  <c r="G4235" i="42"/>
  <c r="F4236" i="42"/>
  <c r="G4236" i="42"/>
  <c r="H4236" i="42"/>
  <c r="F4237" i="42"/>
  <c r="H4237" i="42" s="1"/>
  <c r="G4237" i="42"/>
  <c r="F4238" i="42"/>
  <c r="H4238" i="42" s="1"/>
  <c r="G4238" i="42"/>
  <c r="F4239" i="42"/>
  <c r="G4239" i="42"/>
  <c r="H4239" i="42"/>
  <c r="F4240" i="42"/>
  <c r="H4240" i="42" s="1"/>
  <c r="G4240" i="42"/>
  <c r="F4241" i="42"/>
  <c r="H4241" i="42" s="1"/>
  <c r="G4241" i="42"/>
  <c r="F4242" i="42"/>
  <c r="G4242" i="42"/>
  <c r="H4242" i="42"/>
  <c r="F4243" i="42"/>
  <c r="H4243" i="42" s="1"/>
  <c r="G4243" i="42"/>
  <c r="F4244" i="42"/>
  <c r="G4244" i="42"/>
  <c r="H4244" i="42"/>
  <c r="F4245" i="42"/>
  <c r="H4245" i="42" s="1"/>
  <c r="G4245" i="42"/>
  <c r="F4246" i="42"/>
  <c r="H4246" i="42" s="1"/>
  <c r="G4246" i="42"/>
  <c r="F4247" i="42"/>
  <c r="G4247" i="42"/>
  <c r="H4247" i="42"/>
  <c r="F4248" i="42"/>
  <c r="H4248" i="42" s="1"/>
  <c r="G4248" i="42"/>
  <c r="F4249" i="42"/>
  <c r="H4249" i="42" s="1"/>
  <c r="G4249" i="42"/>
  <c r="F4250" i="42"/>
  <c r="G4250" i="42"/>
  <c r="H4250" i="42"/>
  <c r="F4251" i="42"/>
  <c r="H4251" i="42" s="1"/>
  <c r="G4251" i="42"/>
  <c r="F4252" i="42"/>
  <c r="G4252" i="42"/>
  <c r="H4252" i="42"/>
  <c r="F4253" i="42"/>
  <c r="H4253" i="42" s="1"/>
  <c r="G4253" i="42"/>
  <c r="F4254" i="42"/>
  <c r="H4254" i="42" s="1"/>
  <c r="G4254" i="42"/>
  <c r="F4255" i="42"/>
  <c r="H4255" i="42" s="1"/>
  <c r="G4255" i="42"/>
  <c r="F4256" i="42"/>
  <c r="H4256" i="42" s="1"/>
  <c r="G4256" i="42"/>
  <c r="F4257" i="42"/>
  <c r="G4257" i="42"/>
  <c r="H4257" i="42"/>
  <c r="F4258" i="42"/>
  <c r="G4258" i="42"/>
  <c r="H4258" i="42"/>
  <c r="F4259" i="42"/>
  <c r="H4259" i="42" s="1"/>
  <c r="G4259" i="42"/>
  <c r="F4260" i="42"/>
  <c r="G4260" i="42"/>
  <c r="H4260" i="42"/>
  <c r="F4261" i="42"/>
  <c r="G4261" i="42"/>
  <c r="H4261" i="42"/>
  <c r="F4262" i="42"/>
  <c r="H4262" i="42" s="1"/>
  <c r="G4262" i="42"/>
  <c r="F4263" i="42"/>
  <c r="H4263" i="42" s="1"/>
  <c r="G4263" i="42"/>
  <c r="F4264" i="42"/>
  <c r="G4264" i="42"/>
  <c r="H4264" i="42"/>
  <c r="F4265" i="42"/>
  <c r="H4265" i="42" s="1"/>
  <c r="G4265" i="42"/>
  <c r="F4266" i="42"/>
  <c r="H4266" i="42" s="1"/>
  <c r="G4266" i="42"/>
  <c r="F4267" i="42"/>
  <c r="H4267" i="42" s="1"/>
  <c r="G4267" i="42"/>
  <c r="F4268" i="42"/>
  <c r="G4268" i="42"/>
  <c r="H4268" i="42"/>
  <c r="F4269" i="42"/>
  <c r="G4269" i="42"/>
  <c r="H4269" i="42"/>
  <c r="F4270" i="42"/>
  <c r="H4270" i="42" s="1"/>
  <c r="G4270" i="42"/>
  <c r="F4271" i="42"/>
  <c r="G4271" i="42"/>
  <c r="H4271" i="42"/>
  <c r="F4272" i="42"/>
  <c r="G4272" i="42"/>
  <c r="H4272" i="42"/>
  <c r="F4273" i="42"/>
  <c r="G4273" i="42"/>
  <c r="H4273" i="42"/>
  <c r="F4274" i="42"/>
  <c r="H4274" i="42" s="1"/>
  <c r="G4274" i="42"/>
  <c r="F4275" i="42"/>
  <c r="G4275" i="42"/>
  <c r="H4275" i="42"/>
  <c r="F4276" i="42"/>
  <c r="G4276" i="42"/>
  <c r="H4276" i="42"/>
  <c r="F4277" i="42"/>
  <c r="H4277" i="42" s="1"/>
  <c r="G4277" i="42"/>
  <c r="F4278" i="42"/>
  <c r="H4278" i="42" s="1"/>
  <c r="G4278" i="42"/>
  <c r="F4279" i="42"/>
  <c r="H4279" i="42" s="1"/>
  <c r="G4279" i="42"/>
  <c r="F4280" i="42"/>
  <c r="H4280" i="42" s="1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F4309" i="42"/>
  <c r="H4309" i="42" s="1"/>
  <c r="G4309" i="42"/>
  <c r="F4310" i="42"/>
  <c r="H4310" i="42" s="1"/>
  <c r="G4310" i="42"/>
  <c r="F4311" i="42"/>
  <c r="G4311" i="42"/>
  <c r="H4311" i="42"/>
  <c r="F4312" i="42"/>
  <c r="H4312" i="42" s="1"/>
  <c r="G4312" i="42"/>
  <c r="F4313" i="42"/>
  <c r="G4313" i="42"/>
  <c r="H4313" i="42"/>
  <c r="F4314" i="42"/>
  <c r="G4314" i="42"/>
  <c r="H4314" i="42"/>
  <c r="F4315" i="42"/>
  <c r="H4315" i="42" s="1"/>
  <c r="G4315" i="42"/>
  <c r="F4316" i="42"/>
  <c r="G4316" i="42"/>
  <c r="H4316" i="42"/>
  <c r="F4317" i="42"/>
  <c r="G4317" i="42"/>
  <c r="H4317" i="42"/>
  <c r="F4318" i="42"/>
  <c r="H4318" i="42" s="1"/>
  <c r="G4318" i="42"/>
  <c r="F4319" i="42"/>
  <c r="H4319" i="42" s="1"/>
  <c r="G4319" i="42"/>
  <c r="F4320" i="42"/>
  <c r="H4320" i="42" s="1"/>
  <c r="G4320" i="42"/>
  <c r="F4321" i="42"/>
  <c r="G4321" i="42"/>
  <c r="H4321" i="42"/>
  <c r="F4322" i="42"/>
  <c r="G4322" i="42"/>
  <c r="H4322" i="42"/>
  <c r="F4323" i="42"/>
  <c r="H4323" i="42" s="1"/>
  <c r="G4323" i="42"/>
  <c r="F4324" i="42"/>
  <c r="G4324" i="42"/>
  <c r="H4324" i="42"/>
  <c r="F4325" i="42"/>
  <c r="G4325" i="42"/>
  <c r="H4325" i="42"/>
  <c r="F4326" i="42"/>
  <c r="H4326" i="42" s="1"/>
  <c r="G4326" i="42"/>
  <c r="F4327" i="42"/>
  <c r="H4327" i="42" s="1"/>
  <c r="G4327" i="42"/>
  <c r="F4328" i="42"/>
  <c r="G4328" i="42"/>
  <c r="H4328" i="42"/>
  <c r="F4329" i="42"/>
  <c r="H4329" i="42" s="1"/>
  <c r="G4329" i="42"/>
  <c r="F4330" i="42"/>
  <c r="G4330" i="42"/>
  <c r="H4330" i="42"/>
  <c r="F4331" i="42"/>
  <c r="G4331" i="42"/>
  <c r="H4331" i="42"/>
  <c r="F4332" i="42"/>
  <c r="G4332" i="42"/>
  <c r="H4332" i="42"/>
  <c r="F4333" i="42"/>
  <c r="H4333" i="42" s="1"/>
  <c r="G4333" i="42"/>
  <c r="F4334" i="42"/>
  <c r="H4334" i="42" s="1"/>
  <c r="G4334" i="42"/>
  <c r="F4335" i="42"/>
  <c r="G4335" i="42"/>
  <c r="H4335" i="42"/>
  <c r="F4336" i="42"/>
  <c r="H4336" i="42" s="1"/>
  <c r="G4336" i="42"/>
  <c r="F4337" i="42"/>
  <c r="H4337" i="42" s="1"/>
  <c r="G4337" i="42"/>
  <c r="F4338" i="42"/>
  <c r="H4338" i="42" s="1"/>
  <c r="G4338" i="42"/>
  <c r="F4339" i="42"/>
  <c r="H4339" i="42" s="1"/>
  <c r="G4339" i="42"/>
  <c r="F4340" i="42"/>
  <c r="H4340" i="42" s="1"/>
  <c r="G4340" i="42"/>
  <c r="F4341" i="42"/>
  <c r="H4341" i="42" s="1"/>
  <c r="G4341" i="42"/>
  <c r="F4342" i="42"/>
  <c r="G4342" i="42"/>
  <c r="H4342" i="42"/>
  <c r="F4343" i="42"/>
  <c r="G4343" i="42"/>
  <c r="H4343" i="42"/>
  <c r="F4344" i="42"/>
  <c r="G4344" i="42"/>
  <c r="H4344" i="42"/>
  <c r="F4345" i="42"/>
  <c r="H4345" i="42" s="1"/>
  <c r="G4345" i="42"/>
  <c r="F4346" i="42"/>
  <c r="H4346" i="42" s="1"/>
  <c r="G4346" i="42"/>
  <c r="F4347" i="42"/>
  <c r="G4347" i="42"/>
  <c r="H4347" i="42"/>
  <c r="F4348" i="42"/>
  <c r="G4348" i="42"/>
  <c r="H4348" i="42"/>
  <c r="F4349" i="42"/>
  <c r="H4349" i="42" s="1"/>
  <c r="G4349" i="42"/>
  <c r="F4350" i="42"/>
  <c r="H4350" i="42" s="1"/>
  <c r="G4350" i="42"/>
  <c r="F4351" i="42"/>
  <c r="G4351" i="42"/>
  <c r="H4351" i="42"/>
  <c r="F4352" i="42"/>
  <c r="H4352" i="42" s="1"/>
  <c r="G4352" i="42"/>
  <c r="F4353" i="42"/>
  <c r="H4353" i="42" s="1"/>
  <c r="G4353" i="42"/>
  <c r="F4354" i="42"/>
  <c r="H4354" i="42" s="1"/>
  <c r="G4354" i="42"/>
  <c r="F4355" i="42"/>
  <c r="H4355" i="42" s="1"/>
  <c r="G4355" i="42"/>
  <c r="F4356" i="42"/>
  <c r="H4356" i="42" s="1"/>
  <c r="G4356" i="42"/>
  <c r="F4357" i="42"/>
  <c r="H4357" i="42" s="1"/>
  <c r="G4357" i="42"/>
  <c r="F4358" i="42"/>
  <c r="G4358" i="42"/>
  <c r="H4358" i="42"/>
  <c r="F4359" i="42"/>
  <c r="G4359" i="42"/>
  <c r="H4359" i="42"/>
  <c r="F4360" i="42"/>
  <c r="H4360" i="42" s="1"/>
  <c r="G4360" i="42"/>
  <c r="F4361" i="42"/>
  <c r="H4361" i="42" s="1"/>
  <c r="G4361" i="42"/>
  <c r="F4362" i="42"/>
  <c r="G4362" i="42"/>
  <c r="H4362" i="42"/>
  <c r="F4363" i="42"/>
  <c r="H4363" i="42" s="1"/>
  <c r="G4363" i="42"/>
  <c r="F4364" i="42"/>
  <c r="H4364" i="42" s="1"/>
  <c r="G4364" i="42"/>
  <c r="F4365" i="42"/>
  <c r="H4365" i="42" s="1"/>
  <c r="G4365" i="42"/>
  <c r="F4366" i="42"/>
  <c r="H4366" i="42" s="1"/>
  <c r="G4366" i="42"/>
  <c r="F4367" i="42"/>
  <c r="G4367" i="42"/>
  <c r="H4367" i="42"/>
  <c r="F4368" i="42"/>
  <c r="H4368" i="42" s="1"/>
  <c r="G4368" i="42"/>
  <c r="F4369" i="42"/>
  <c r="H4369" i="42" s="1"/>
  <c r="G4369" i="42"/>
  <c r="F4370" i="42"/>
  <c r="H4370" i="42" s="1"/>
  <c r="G4370" i="42"/>
  <c r="F4371" i="42"/>
  <c r="H4371" i="42" s="1"/>
  <c r="G4371" i="42"/>
  <c r="F4372" i="42"/>
  <c r="G4372" i="42"/>
  <c r="H4372" i="42"/>
  <c r="F4373" i="42"/>
  <c r="G4373" i="42"/>
  <c r="H4373" i="42"/>
  <c r="F4374" i="42"/>
  <c r="H4374" i="42" s="1"/>
  <c r="G4374" i="42"/>
  <c r="F4375" i="42"/>
  <c r="G4375" i="42"/>
  <c r="H4375" i="42"/>
  <c r="F4376" i="42"/>
  <c r="G4376" i="42"/>
  <c r="H4376" i="42"/>
  <c r="F4377" i="42"/>
  <c r="H4377" i="42" s="1"/>
  <c r="G4377" i="42"/>
  <c r="F4378" i="42"/>
  <c r="H4378" i="42" s="1"/>
  <c r="G4378" i="42"/>
  <c r="F4379" i="42"/>
  <c r="H4379" i="42" s="1"/>
  <c r="G4379" i="42"/>
  <c r="F4380" i="42"/>
  <c r="H4380" i="42" s="1"/>
  <c r="G4380" i="42"/>
  <c r="F4381" i="42"/>
  <c r="G4381" i="42"/>
  <c r="H4381" i="42"/>
  <c r="F4382" i="42"/>
  <c r="H4382" i="42" s="1"/>
  <c r="G4382" i="42"/>
  <c r="F4383" i="42"/>
  <c r="G4383" i="42"/>
  <c r="H4383" i="42"/>
  <c r="F4384" i="42"/>
  <c r="G4384" i="42"/>
  <c r="H4384" i="42"/>
  <c r="F4385" i="42"/>
  <c r="H4385" i="42" s="1"/>
  <c r="G4385" i="42"/>
  <c r="F4386" i="42"/>
  <c r="G4386" i="42"/>
  <c r="H4386" i="42"/>
  <c r="F4387" i="42"/>
  <c r="G4387" i="42"/>
  <c r="H4387" i="42"/>
  <c r="F4388" i="42"/>
  <c r="H4388" i="42" s="1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A1" i="2"/>
  <c r="A2" i="2"/>
  <c r="F2" i="2"/>
  <c r="E5" i="2" s="1"/>
  <c r="A3" i="2"/>
  <c r="A4" i="2"/>
  <c r="A5" i="2"/>
  <c r="B5" i="2"/>
  <c r="C5" i="2"/>
  <c r="A6" i="2"/>
  <c r="B6" i="2"/>
  <c r="C6" i="2" s="1"/>
  <c r="A7" i="2"/>
  <c r="B7" i="2"/>
  <c r="C7" i="2" s="1"/>
  <c r="A8" i="2"/>
  <c r="B8" i="2"/>
  <c r="C8" i="2"/>
  <c r="A9" i="2"/>
  <c r="B9" i="2"/>
  <c r="C9" i="2" s="1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 s="1"/>
  <c r="A15" i="2"/>
  <c r="B15" i="2"/>
  <c r="C15" i="2" s="1"/>
  <c r="A16" i="2"/>
  <c r="B16" i="2"/>
  <c r="C16" i="2"/>
  <c r="A17" i="2"/>
  <c r="B17" i="2"/>
  <c r="C17" i="2" s="1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 s="1"/>
  <c r="A23" i="2"/>
  <c r="B23" i="2"/>
  <c r="C23" i="2" s="1"/>
  <c r="A24" i="2"/>
  <c r="B24" i="2"/>
  <c r="C24" i="2" s="1"/>
  <c r="A25" i="2"/>
  <c r="B25" i="2"/>
  <c r="C25" i="2" s="1"/>
  <c r="A26" i="2"/>
  <c r="B26" i="2"/>
  <c r="C26" i="2"/>
  <c r="A27" i="2"/>
  <c r="B27" i="2"/>
  <c r="C27" i="2" s="1"/>
  <c r="A28" i="2"/>
  <c r="B28" i="2"/>
  <c r="C28" i="2"/>
  <c r="A29" i="2"/>
  <c r="B29" i="2"/>
  <c r="C29" i="2"/>
  <c r="A30" i="2"/>
  <c r="B30" i="2"/>
  <c r="C30" i="2" s="1"/>
  <c r="A31" i="2"/>
  <c r="B31" i="2"/>
  <c r="C31" i="2" s="1"/>
  <c r="A32" i="2"/>
  <c r="B32" i="2"/>
  <c r="C32" i="2"/>
  <c r="A33" i="2"/>
  <c r="B33" i="2"/>
  <c r="C33" i="2" s="1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 s="1"/>
  <c r="A39" i="2"/>
  <c r="B39" i="2"/>
  <c r="C39" i="2" s="1"/>
  <c r="A40" i="2"/>
  <c r="B40" i="2"/>
  <c r="C40" i="2" s="1"/>
  <c r="A41" i="2"/>
  <c r="B41" i="2"/>
  <c r="C41" i="2" s="1"/>
  <c r="A42" i="2"/>
  <c r="B42" i="2"/>
  <c r="C42" i="2"/>
  <c r="A43" i="2"/>
  <c r="B43" i="2"/>
  <c r="C43" i="2" s="1"/>
  <c r="A44" i="2"/>
  <c r="B44" i="2"/>
  <c r="C44" i="2"/>
  <c r="A45" i="2"/>
  <c r="B45" i="2"/>
  <c r="C45" i="2" s="1"/>
  <c r="A46" i="2"/>
  <c r="B46" i="2"/>
  <c r="C46" i="2" s="1"/>
  <c r="A47" i="2"/>
  <c r="B47" i="2"/>
  <c r="C47" i="2" s="1"/>
  <c r="A48" i="2"/>
  <c r="B48" i="2"/>
  <c r="C48" i="2" s="1"/>
  <c r="A49" i="2"/>
  <c r="B49" i="2"/>
  <c r="C49" i="2" s="1"/>
  <c r="A50" i="2"/>
  <c r="B50" i="2"/>
  <c r="C50" i="2"/>
  <c r="A51" i="2"/>
  <c r="B51" i="2"/>
  <c r="C51" i="2" s="1"/>
  <c r="A52" i="2"/>
  <c r="B52" i="2"/>
  <c r="C52" i="2"/>
  <c r="A53" i="2"/>
  <c r="B53" i="2"/>
  <c r="C53" i="2"/>
  <c r="A54" i="2"/>
  <c r="B54" i="2"/>
  <c r="C54" i="2" s="1"/>
  <c r="A55" i="2"/>
  <c r="B55" i="2"/>
  <c r="C55" i="2" s="1"/>
  <c r="A56" i="2"/>
  <c r="B56" i="2"/>
  <c r="C56" i="2"/>
  <c r="A57" i="2"/>
  <c r="B57" i="2"/>
  <c r="C57" i="2" s="1"/>
  <c r="A58" i="2"/>
  <c r="B58" i="2"/>
  <c r="C58" i="2"/>
  <c r="A59" i="2"/>
  <c r="B59" i="2"/>
  <c r="C59" i="2"/>
  <c r="A60" i="2"/>
  <c r="B60" i="2"/>
  <c r="C60" i="2"/>
  <c r="A61" i="2"/>
  <c r="B61" i="2"/>
  <c r="C61" i="2" s="1"/>
  <c r="A62" i="2"/>
  <c r="B62" i="2"/>
  <c r="C62" i="2" s="1"/>
  <c r="A63" i="2"/>
  <c r="B63" i="2"/>
  <c r="C63" i="2" s="1"/>
  <c r="A64" i="2"/>
  <c r="B64" i="2"/>
  <c r="C64" i="2"/>
  <c r="A65" i="2"/>
  <c r="B65" i="2"/>
  <c r="C65" i="2" s="1"/>
  <c r="A66" i="2"/>
  <c r="B66" i="2"/>
  <c r="C66" i="2"/>
  <c r="A67" i="2"/>
  <c r="B67" i="2"/>
  <c r="C67" i="2"/>
  <c r="A68" i="2"/>
  <c r="B68" i="2"/>
  <c r="C68" i="2"/>
  <c r="A69" i="2"/>
  <c r="B69" i="2"/>
  <c r="C69" i="2" s="1"/>
  <c r="A70" i="2"/>
  <c r="B70" i="2"/>
  <c r="C70" i="2" s="1"/>
  <c r="A71" i="2"/>
  <c r="B71" i="2"/>
  <c r="C71" i="2" s="1"/>
  <c r="A72" i="2"/>
  <c r="B72" i="2"/>
  <c r="C72" i="2"/>
  <c r="A73" i="2"/>
  <c r="B73" i="2"/>
  <c r="C73" i="2" s="1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 s="1"/>
  <c r="A79" i="2"/>
  <c r="B79" i="2"/>
  <c r="C79" i="2" s="1"/>
  <c r="A80" i="2"/>
  <c r="B80" i="2"/>
  <c r="C80" i="2"/>
  <c r="A81" i="2"/>
  <c r="B81" i="2"/>
  <c r="C81" i="2" s="1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 s="1"/>
  <c r="A87" i="2"/>
  <c r="B87" i="2"/>
  <c r="C87" i="2" s="1"/>
  <c r="A88" i="2"/>
  <c r="B88" i="2"/>
  <c r="C88" i="2" s="1"/>
  <c r="A89" i="2"/>
  <c r="B89" i="2"/>
  <c r="C89" i="2" s="1"/>
  <c r="A90" i="2"/>
  <c r="B90" i="2"/>
  <c r="C90" i="2"/>
  <c r="A91" i="2"/>
  <c r="B91" i="2"/>
  <c r="C91" i="2" s="1"/>
  <c r="A92" i="2"/>
  <c r="B92" i="2"/>
  <c r="C92" i="2"/>
  <c r="A93" i="2"/>
  <c r="B93" i="2"/>
  <c r="C93" i="2"/>
  <c r="A94" i="2"/>
  <c r="B94" i="2"/>
  <c r="C94" i="2" s="1"/>
  <c r="A95" i="2"/>
  <c r="B95" i="2"/>
  <c r="C95" i="2" s="1"/>
  <c r="A96" i="2"/>
  <c r="B96" i="2"/>
  <c r="C96" i="2"/>
  <c r="A97" i="2"/>
  <c r="B97" i="2"/>
  <c r="C97" i="2" s="1"/>
  <c r="A98" i="2"/>
  <c r="B98" i="2"/>
  <c r="C98" i="2"/>
  <c r="A99" i="2"/>
  <c r="B99" i="2"/>
  <c r="C99" i="2"/>
  <c r="A100" i="2"/>
  <c r="B100" i="2"/>
  <c r="C100" i="2"/>
  <c r="B5" i="44"/>
  <c r="B7" i="44"/>
  <c r="E2" i="2" s="1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H5" i="2" s="1"/>
  <c r="D2" i="2"/>
  <c r="J20" i="41"/>
  <c r="F3" i="42"/>
  <c r="H3" i="42" s="1"/>
  <c r="F882" i="42"/>
  <c r="H882" i="42" s="1"/>
  <c r="F890" i="42"/>
  <c r="H890" i="42" s="1"/>
  <c r="F709" i="42"/>
  <c r="H709" i="42" s="1"/>
  <c r="F712" i="42"/>
  <c r="H712" i="42" s="1"/>
  <c r="F5" i="42"/>
  <c r="H5" i="42" s="1"/>
  <c r="F808" i="42"/>
  <c r="H808" i="42" s="1"/>
  <c r="F880" i="42"/>
  <c r="H880" i="42" s="1"/>
  <c r="F888" i="42"/>
  <c r="H888" i="42" s="1"/>
  <c r="F704" i="42"/>
  <c r="H704" i="42" s="1"/>
  <c r="F707" i="42"/>
  <c r="H707" i="42" s="1"/>
  <c r="F708" i="42"/>
  <c r="H708" i="42" s="1"/>
  <c r="F713" i="42"/>
  <c r="H713" i="42" s="1"/>
  <c r="F813" i="42"/>
  <c r="H813" i="42" s="1"/>
  <c r="F1899" i="42"/>
  <c r="H1899" i="42" s="1"/>
  <c r="F881" i="42"/>
  <c r="H881" i="42" s="1"/>
  <c r="F885" i="42"/>
  <c r="H885" i="42" s="1"/>
  <c r="F892" i="42"/>
  <c r="H892" i="42" s="1"/>
  <c r="F1726" i="42"/>
  <c r="H1726" i="42" s="1"/>
  <c r="F1894" i="42"/>
  <c r="H1894" i="42" s="1"/>
  <c r="F714" i="42"/>
  <c r="H714" i="42" s="1"/>
  <c r="F889" i="42"/>
  <c r="H889" i="42" s="1"/>
  <c r="F1900" i="42"/>
  <c r="H1900" i="42" s="1"/>
  <c r="F2020" i="42"/>
  <c r="H2020" i="42" s="1"/>
  <c r="F2028" i="42"/>
  <c r="H2028" i="42" s="1"/>
  <c r="F883" i="42"/>
  <c r="H883" i="42" s="1"/>
  <c r="F886" i="42"/>
  <c r="H886" i="42" s="1"/>
  <c r="F1725" i="42"/>
  <c r="H1725" i="42" s="1"/>
  <c r="F1729" i="42"/>
  <c r="H1729" i="42" s="1"/>
  <c r="F1897" i="42"/>
  <c r="H1897" i="42" s="1"/>
  <c r="F884" i="42"/>
  <c r="H884" i="42" s="1"/>
  <c r="F2027" i="42"/>
  <c r="H2027" i="42" s="1"/>
  <c r="F891" i="42"/>
  <c r="H891" i="42" s="1"/>
  <c r="F1898" i="42"/>
  <c r="H1898" i="42" s="1"/>
  <c r="F812" i="42"/>
  <c r="H812" i="42" s="1"/>
  <c r="F3081" i="42"/>
  <c r="H3081" i="42" s="1"/>
  <c r="F4148" i="42"/>
  <c r="H4148" i="42" s="1"/>
  <c r="F2026" i="42"/>
  <c r="H2026" i="42" s="1"/>
  <c r="F3079" i="42"/>
  <c r="H3079" i="42" s="1"/>
  <c r="F3087" i="42"/>
  <c r="H3087" i="42" s="1"/>
  <c r="F3082" i="42"/>
  <c r="H3082" i="42" s="1"/>
  <c r="F3906" i="42"/>
  <c r="H3906" i="42" s="1"/>
  <c r="F3914" i="42"/>
  <c r="H3914" i="42" s="1"/>
  <c r="F3910" i="42"/>
  <c r="H3910" i="42" s="1"/>
  <c r="F3913" i="42"/>
  <c r="H3913" i="42" s="1"/>
  <c r="F3907" i="42"/>
  <c r="H3907" i="42" s="1"/>
  <c r="F4142" i="42"/>
  <c r="H4142" i="42" s="1"/>
  <c r="F4145" i="42"/>
  <c r="H4145" i="42" s="1"/>
  <c r="F2032" i="42"/>
  <c r="H2032" i="42" s="1"/>
  <c r="F3078" i="42"/>
  <c r="H3078" i="42" s="1"/>
  <c r="F3080" i="42"/>
  <c r="H3080" i="42" s="1"/>
  <c r="F3912" i="42"/>
  <c r="H3912" i="42" s="1"/>
  <c r="F4147" i="42"/>
  <c r="H4147" i="42" s="1"/>
  <c r="F4151" i="42"/>
  <c r="H4151" i="42" s="1"/>
  <c r="F3077" i="42"/>
  <c r="H3077" i="42" s="1"/>
  <c r="F2029" i="42"/>
  <c r="H2029" i="42" s="1"/>
  <c r="F3911" i="42"/>
  <c r="H3911" i="42" s="1"/>
  <c r="F4141" i="42"/>
  <c r="H4141" i="42" s="1"/>
  <c r="K21" i="41"/>
  <c r="J21" i="41" l="1"/>
  <c r="K22" i="41"/>
  <c r="F2" i="42"/>
  <c r="H2" i="42" s="1"/>
  <c r="F11" i="42"/>
  <c r="H11" i="42" s="1"/>
  <c r="F6" i="42"/>
  <c r="H6" i="42" s="1"/>
  <c r="F879" i="42"/>
  <c r="H879" i="42" s="1"/>
  <c r="F810" i="42"/>
  <c r="H810" i="42" s="1"/>
  <c r="F1723" i="42"/>
  <c r="H1723" i="42" s="1"/>
  <c r="F705" i="42"/>
  <c r="H705" i="42" s="1"/>
  <c r="F1724" i="42"/>
  <c r="H1724" i="42" s="1"/>
  <c r="F2018" i="42"/>
  <c r="H2018" i="42" s="1"/>
  <c r="F2030" i="42"/>
  <c r="H2030" i="42" s="1"/>
  <c r="F1727" i="42"/>
  <c r="H1727" i="42" s="1"/>
  <c r="F2019" i="42"/>
  <c r="H2019" i="42" s="1"/>
  <c r="F3086" i="42"/>
  <c r="H3086" i="42" s="1"/>
  <c r="F4048" i="42"/>
  <c r="H4048" i="42" s="1"/>
  <c r="F3905" i="42"/>
  <c r="H3905" i="42" s="1"/>
  <c r="F10" i="42"/>
  <c r="H10" i="42" s="1"/>
  <c r="F8" i="42"/>
  <c r="H8" i="42" s="1"/>
  <c r="F14" i="42"/>
  <c r="H14" i="42" s="1"/>
  <c r="F4" i="42"/>
  <c r="H4" i="42" s="1"/>
  <c r="F711" i="42"/>
  <c r="H711" i="42" s="1"/>
  <c r="F9" i="42"/>
  <c r="H9" i="42" s="1"/>
  <c r="F807" i="42"/>
  <c r="H807" i="42" s="1"/>
  <c r="F887" i="42"/>
  <c r="H887" i="42" s="1"/>
  <c r="F1731" i="42"/>
  <c r="H1731" i="42" s="1"/>
  <c r="F710" i="42"/>
  <c r="H710" i="42" s="1"/>
  <c r="F2021" i="42"/>
  <c r="H2021" i="42" s="1"/>
  <c r="F2033" i="42"/>
  <c r="H2033" i="42" s="1"/>
  <c r="F1901" i="42"/>
  <c r="H1901" i="42" s="1"/>
  <c r="F1730" i="42"/>
  <c r="H1730" i="42" s="1"/>
  <c r="F2022" i="42"/>
  <c r="H2022" i="42" s="1"/>
  <c r="F1728" i="42"/>
  <c r="H1728" i="42" s="1"/>
  <c r="F3083" i="42"/>
  <c r="H3083" i="42" s="1"/>
  <c r="F4150" i="42"/>
  <c r="H4150" i="42" s="1"/>
  <c r="F4143" i="42"/>
  <c r="H4143" i="42" s="1"/>
  <c r="F2023" i="42"/>
  <c r="H2023" i="42" s="1"/>
  <c r="F4049" i="42"/>
  <c r="H4049" i="42" s="1"/>
  <c r="F4144" i="42"/>
  <c r="H4144" i="42" s="1"/>
  <c r="F16" i="42"/>
  <c r="H16" i="42" s="1"/>
  <c r="F7" i="42"/>
  <c r="H7" i="42" s="1"/>
  <c r="F12" i="42"/>
  <c r="H12" i="42" s="1"/>
  <c r="F811" i="42"/>
  <c r="H811" i="42" s="1"/>
  <c r="F2024" i="42"/>
  <c r="H2024" i="42" s="1"/>
  <c r="F2025" i="42"/>
  <c r="H2025" i="42" s="1"/>
  <c r="F3076" i="42"/>
  <c r="H3076" i="42" s="1"/>
  <c r="F3608" i="42"/>
  <c r="H3608" i="42" s="1"/>
  <c r="F2034" i="42"/>
  <c r="H2034" i="42" s="1"/>
  <c r="F3909" i="42"/>
  <c r="H3909" i="42" s="1"/>
  <c r="F3085" i="42"/>
  <c r="H3085" i="42" s="1"/>
  <c r="F4149" i="42"/>
  <c r="H4149" i="42" s="1"/>
  <c r="F3088" i="42"/>
  <c r="H3088" i="42" s="1"/>
  <c r="F15" i="42"/>
  <c r="H15" i="42" s="1"/>
  <c r="F706" i="42"/>
  <c r="H706" i="42" s="1"/>
  <c r="F809" i="42"/>
  <c r="H809" i="42" s="1"/>
  <c r="F13" i="42"/>
  <c r="H13" i="42" s="1"/>
  <c r="F1895" i="42"/>
  <c r="H1895" i="42" s="1"/>
  <c r="F2031" i="42"/>
  <c r="H2031" i="42" s="1"/>
  <c r="F3084" i="42"/>
  <c r="H3084" i="42" s="1"/>
  <c r="F3908" i="42"/>
  <c r="H3908" i="42" s="1"/>
  <c r="F1896" i="42"/>
  <c r="H1896" i="42" s="1"/>
  <c r="F4146" i="42"/>
  <c r="H4146" i="42" s="1"/>
  <c r="F3607" i="42"/>
  <c r="H3607" i="42" s="1"/>
  <c r="F3609" i="42"/>
  <c r="H3609" i="42" s="1"/>
  <c r="K23" i="41" l="1"/>
  <c r="J22" i="41"/>
  <c r="J23" i="41" l="1"/>
  <c r="K24" i="41"/>
  <c r="K25" i="41" l="1"/>
  <c r="J24" i="41"/>
  <c r="J25" i="41" l="1"/>
  <c r="K26" i="41"/>
  <c r="J26" i="41" l="1"/>
  <c r="K27" i="41"/>
  <c r="K28" i="41" l="1"/>
  <c r="J27" i="41"/>
  <c r="K29" i="41" l="1"/>
  <c r="J28" i="41"/>
  <c r="J29" i="41" l="1"/>
  <c r="K30" i="41"/>
  <c r="J30" i="41" l="1"/>
  <c r="K31" i="41"/>
  <c r="J31" i="41" l="1"/>
  <c r="K32" i="41"/>
  <c r="K33" i="41" l="1"/>
  <c r="J32" i="41"/>
  <c r="J33" i="41" l="1"/>
  <c r="K34" i="41"/>
  <c r="K35" i="41" l="1"/>
  <c r="J34" i="41"/>
  <c r="J35" i="41" l="1"/>
  <c r="K36" i="41"/>
  <c r="K37" i="41" l="1"/>
  <c r="J36" i="41"/>
  <c r="J37" i="41" l="1"/>
  <c r="K38" i="41"/>
  <c r="J38" i="41" l="1"/>
  <c r="K39" i="41"/>
  <c r="J39" i="41" l="1"/>
  <c r="K40" i="41"/>
  <c r="K41" i="41" l="1"/>
  <c r="J40" i="41"/>
  <c r="J41" i="41" l="1"/>
  <c r="K42" i="41"/>
  <c r="J42" i="41" l="1"/>
  <c r="K43" i="41"/>
  <c r="J43" i="41" l="1"/>
  <c r="K44" i="41"/>
  <c r="K45" i="41" l="1"/>
  <c r="J44" i="41"/>
  <c r="J45" i="41" l="1"/>
  <c r="K46" i="41"/>
  <c r="J46" i="41" l="1"/>
  <c r="K47" i="41"/>
  <c r="K48" i="41" l="1"/>
  <c r="J47" i="41"/>
  <c r="K49" i="41" l="1"/>
  <c r="J48" i="41"/>
  <c r="J49" i="41" l="1"/>
  <c r="K50" i="41"/>
  <c r="J50" i="41" l="1"/>
  <c r="K51" i="41"/>
  <c r="J51" i="41" l="1"/>
  <c r="K52" i="41"/>
  <c r="K53" i="41" l="1"/>
  <c r="J52" i="41"/>
  <c r="J53" i="41" l="1"/>
  <c r="K54" i="41"/>
  <c r="K55" i="41" l="1"/>
  <c r="J54" i="41"/>
  <c r="J55" i="41" l="1"/>
  <c r="K56" i="41"/>
  <c r="K57" i="41" l="1"/>
  <c r="J56" i="41"/>
  <c r="J57" i="41" l="1"/>
  <c r="K58" i="41"/>
  <c r="K59" i="41" l="1"/>
  <c r="J58" i="41"/>
  <c r="K60" i="41" l="1"/>
  <c r="J59" i="41"/>
  <c r="K61" i="41" l="1"/>
  <c r="J60" i="41"/>
  <c r="J61" i="41" l="1"/>
  <c r="K62" i="41"/>
  <c r="J62" i="41" l="1"/>
  <c r="K63" i="41"/>
  <c r="J63" i="41" l="1"/>
  <c r="K64" i="41"/>
  <c r="K65" i="41" l="1"/>
  <c r="J64" i="41"/>
  <c r="J65" i="41" l="1"/>
  <c r="K66" i="41"/>
  <c r="K67" i="41" l="1"/>
  <c r="J66" i="41"/>
  <c r="K68" i="41" l="1"/>
  <c r="J67" i="41"/>
  <c r="K69" i="41" l="1"/>
  <c r="J68" i="41"/>
  <c r="J69" i="41" l="1"/>
  <c r="K70" i="41"/>
  <c r="K71" i="41" l="1"/>
  <c r="J70" i="41"/>
  <c r="K72" i="41" l="1"/>
  <c r="J71" i="41"/>
  <c r="K73" i="41" l="1"/>
  <c r="J72" i="41"/>
  <c r="J73" i="41" l="1"/>
  <c r="K74" i="41"/>
  <c r="J74" i="41" l="1"/>
  <c r="K75" i="41"/>
  <c r="J75" i="41" l="1"/>
  <c r="K76" i="41"/>
  <c r="K77" i="41" l="1"/>
  <c r="J76" i="41"/>
  <c r="J77" i="41" l="1"/>
  <c r="K78" i="41"/>
  <c r="K79" i="41" l="1"/>
  <c r="J78" i="41"/>
  <c r="K80" i="41" l="1"/>
  <c r="J79" i="41"/>
  <c r="K81" i="41" l="1"/>
  <c r="J80" i="41"/>
  <c r="J81" i="41" l="1"/>
  <c r="K82" i="41"/>
  <c r="K83" i="41" l="1"/>
  <c r="J82" i="41"/>
  <c r="K84" i="41" l="1"/>
  <c r="J83" i="41"/>
  <c r="K85" i="41" l="1"/>
  <c r="J84" i="41"/>
  <c r="J85" i="41" l="1"/>
  <c r="K86" i="41"/>
  <c r="J86" i="41" l="1"/>
  <c r="K87" i="41"/>
  <c r="J87" i="41" l="1"/>
  <c r="K88" i="41"/>
  <c r="K89" i="41" l="1"/>
  <c r="J88" i="41"/>
  <c r="J89" i="41" l="1"/>
  <c r="K90" i="41"/>
  <c r="K91" i="41" l="1"/>
  <c r="J90" i="41"/>
  <c r="K92" i="41" l="1"/>
  <c r="J91" i="41"/>
  <c r="K93" i="41" l="1"/>
  <c r="J92" i="41"/>
  <c r="J93" i="41" l="1"/>
  <c r="K94" i="41"/>
  <c r="J94" i="41" l="1"/>
  <c r="K95" i="41"/>
  <c r="J95" i="41" l="1"/>
  <c r="K96" i="41"/>
  <c r="K97" i="41" l="1"/>
  <c r="J96" i="41"/>
  <c r="J97" i="41" l="1"/>
  <c r="K98" i="41"/>
  <c r="K99" i="41" l="1"/>
  <c r="J98" i="41"/>
  <c r="K100" i="41" l="1"/>
  <c r="J99" i="41"/>
  <c r="K101" i="41" l="1"/>
  <c r="J100" i="41"/>
  <c r="J101" i="41" l="1"/>
  <c r="K102" i="41"/>
  <c r="J102" i="41" l="1"/>
  <c r="K103" i="41"/>
  <c r="K104" i="41" l="1"/>
  <c r="J103" i="41"/>
  <c r="K105" i="41" l="1"/>
  <c r="J104" i="41"/>
  <c r="J105" i="41" l="1"/>
  <c r="K106" i="41"/>
  <c r="J106" i="41" l="1"/>
  <c r="K107" i="41"/>
  <c r="J107" i="41" l="1"/>
  <c r="K108" i="41"/>
  <c r="K109" i="41" l="1"/>
  <c r="J108" i="41"/>
  <c r="J109" i="41" l="1"/>
  <c r="K110" i="41"/>
  <c r="K111" i="41" l="1"/>
  <c r="J110" i="41"/>
  <c r="K112" i="41" l="1"/>
  <c r="J111" i="41"/>
  <c r="K113" i="41" l="1"/>
  <c r="J112" i="41"/>
  <c r="J113" i="41" l="1"/>
  <c r="K114" i="41"/>
  <c r="K115" i="41" l="1"/>
  <c r="J114" i="41"/>
  <c r="J115" i="41" l="1"/>
  <c r="K116" i="41"/>
  <c r="K117" i="41" l="1"/>
  <c r="J116" i="41"/>
  <c r="J117" i="41" l="1"/>
  <c r="K118" i="41"/>
  <c r="K119" i="41" l="1"/>
  <c r="J118" i="41"/>
  <c r="J119" i="41" l="1"/>
  <c r="K120" i="41"/>
  <c r="K121" i="41" l="1"/>
  <c r="J120" i="41"/>
  <c r="J121" i="41" l="1"/>
  <c r="K122" i="41"/>
  <c r="J122" i="41" l="1"/>
  <c r="K123" i="41"/>
  <c r="K124" i="41" l="1"/>
  <c r="J123" i="41"/>
  <c r="K125" i="41" l="1"/>
  <c r="J124" i="41"/>
  <c r="J125" i="41" l="1"/>
  <c r="K126" i="41"/>
  <c r="J126" i="41" l="1"/>
  <c r="K127" i="41"/>
  <c r="J127" i="41" l="1"/>
  <c r="K128" i="41"/>
  <c r="K129" i="41" l="1"/>
  <c r="J128" i="41"/>
  <c r="J129" i="41" l="1"/>
  <c r="K130" i="41"/>
  <c r="K131" i="41" l="1"/>
  <c r="J130" i="41"/>
  <c r="J131" i="41" l="1"/>
  <c r="K132" i="41"/>
  <c r="K133" i="41" l="1"/>
  <c r="J132" i="41"/>
  <c r="J133" i="41" l="1"/>
  <c r="K134" i="41"/>
  <c r="J134" i="41" l="1"/>
  <c r="K135" i="41"/>
  <c r="J135" i="41" l="1"/>
  <c r="K136" i="41"/>
  <c r="K137" i="41" l="1"/>
  <c r="J136" i="41"/>
  <c r="J137" i="41" l="1"/>
  <c r="K138" i="41"/>
  <c r="J138" i="41" l="1"/>
  <c r="K139" i="41"/>
  <c r="K140" i="41" l="1"/>
  <c r="J139" i="41"/>
  <c r="K141" i="41" l="1"/>
  <c r="J140" i="41"/>
  <c r="J141" i="41" l="1"/>
  <c r="K142" i="41"/>
  <c r="K143" i="41" l="1"/>
  <c r="J142" i="41"/>
  <c r="K144" i="41" l="1"/>
  <c r="J143" i="41"/>
  <c r="K145" i="41" l="1"/>
  <c r="J144" i="41"/>
  <c r="J145" i="41" l="1"/>
  <c r="K146" i="41"/>
  <c r="J146" i="41" l="1"/>
  <c r="K147" i="41"/>
  <c r="K148" i="41" l="1"/>
  <c r="J147" i="41"/>
  <c r="K149" i="41" l="1"/>
  <c r="J148" i="41"/>
  <c r="J149" i="41" l="1"/>
  <c r="K150" i="41"/>
  <c r="K151" i="41" l="1"/>
  <c r="J150" i="41"/>
  <c r="J151" i="41" l="1"/>
  <c r="K152" i="41"/>
  <c r="K153" i="41" l="1"/>
  <c r="J152" i="41"/>
  <c r="J153" i="41" l="1"/>
  <c r="K154" i="41"/>
  <c r="J154" i="41" l="1"/>
  <c r="K155" i="41"/>
  <c r="K156" i="41" l="1"/>
  <c r="J155" i="41"/>
  <c r="K157" i="41" l="1"/>
  <c r="J156" i="41"/>
  <c r="J157" i="41" l="1"/>
  <c r="K158" i="41"/>
  <c r="J158" i="41" l="1"/>
  <c r="K159" i="41"/>
  <c r="J159" i="41" l="1"/>
  <c r="K160" i="41"/>
  <c r="K161" i="41" l="1"/>
  <c r="J160" i="41"/>
  <c r="J161" i="41" l="1"/>
  <c r="K162" i="41"/>
  <c r="K163" i="41" l="1"/>
  <c r="J162" i="41"/>
  <c r="K164" i="41" l="1"/>
  <c r="J163" i="41"/>
  <c r="K165" i="41" l="1"/>
  <c r="J164" i="41"/>
  <c r="J165" i="41" l="1"/>
  <c r="K166" i="41"/>
  <c r="J166" i="41" l="1"/>
  <c r="K167" i="41"/>
  <c r="J167" i="41" l="1"/>
  <c r="K168" i="41"/>
  <c r="K169" i="41" l="1"/>
  <c r="J168" i="41"/>
  <c r="J169" i="41" l="1"/>
  <c r="K170" i="41"/>
  <c r="J170" i="41" l="1"/>
  <c r="K171" i="41"/>
  <c r="J171" i="41" l="1"/>
  <c r="K172" i="41"/>
  <c r="J172" i="41" l="1"/>
  <c r="F8630" i="42"/>
  <c r="H8630" i="42" s="1"/>
  <c r="F8872" i="42"/>
  <c r="H8872" i="42" s="1"/>
  <c r="F7664" i="42"/>
  <c r="H7664" i="42" s="1"/>
  <c r="F4957" i="42"/>
  <c r="H4957" i="42" s="1"/>
  <c r="F6750" i="42"/>
  <c r="H6750" i="42" s="1"/>
  <c r="F8002" i="42"/>
  <c r="H8002" i="42" s="1"/>
  <c r="F5785" i="42"/>
  <c r="H5785" i="42" s="1"/>
  <c r="F7726" i="42"/>
  <c r="H7726" i="42" s="1"/>
  <c r="F5049" i="42"/>
  <c r="H5049" i="42" s="1"/>
  <c r="F4897" i="42"/>
  <c r="H4897" i="42" s="1"/>
  <c r="F6670" i="42"/>
  <c r="H6670" i="42" s="1"/>
  <c r="F2996" i="42"/>
  <c r="H2996" i="42" s="1"/>
  <c r="F866" i="42"/>
  <c r="H866" i="42" s="1"/>
  <c r="F8581" i="42"/>
  <c r="H8581" i="42" s="1"/>
  <c r="F8313" i="42"/>
  <c r="H8313" i="42" s="1"/>
  <c r="F5170" i="42"/>
  <c r="H5170" i="42" s="1"/>
  <c r="F7651" i="42"/>
  <c r="H7651" i="42" s="1"/>
  <c r="F5512" i="42"/>
  <c r="H5512" i="42" s="1"/>
  <c r="F6318" i="42"/>
  <c r="H6318" i="42" s="1"/>
  <c r="F8723" i="42"/>
  <c r="H8723" i="42" s="1"/>
  <c r="F838" i="42"/>
  <c r="H838" i="42" s="1"/>
  <c r="F5838" i="42"/>
  <c r="H5838" i="42" s="1"/>
  <c r="F6236" i="42"/>
  <c r="H6236" i="42" s="1"/>
  <c r="F8995" i="42"/>
  <c r="H8995" i="42" s="1"/>
  <c r="F2915" i="42"/>
  <c r="H2915" i="42" s="1"/>
  <c r="F5707" i="42"/>
  <c r="H5707" i="42" s="1"/>
  <c r="F472" i="42"/>
  <c r="H472" i="42" s="1"/>
  <c r="F4474" i="42"/>
  <c r="H4474" i="42" s="1"/>
  <c r="F4687" i="42"/>
  <c r="H4687" i="42" s="1"/>
  <c r="F1880" i="42"/>
  <c r="H1880" i="42" s="1"/>
  <c r="F386" i="42"/>
  <c r="H386" i="42" s="1"/>
  <c r="F4791" i="42"/>
  <c r="H4791" i="42" s="1"/>
  <c r="F8829" i="42"/>
  <c r="H8829" i="42" s="1"/>
  <c r="F3060" i="42"/>
  <c r="H3060" i="42" s="1"/>
  <c r="F6817" i="42"/>
  <c r="H6817" i="42" s="1"/>
  <c r="F4613" i="42"/>
  <c r="H4613" i="42" s="1"/>
  <c r="F7382" i="42"/>
  <c r="H7382" i="42" s="1"/>
  <c r="F2037" i="42"/>
  <c r="H2037" i="42" s="1"/>
  <c r="F6397" i="42"/>
  <c r="H6397" i="42" s="1"/>
  <c r="F7441" i="42"/>
  <c r="H7441" i="42" s="1"/>
  <c r="F8405" i="42"/>
  <c r="H8405" i="42" s="1"/>
  <c r="F4760" i="42"/>
  <c r="H4760" i="42" s="1"/>
  <c r="F4985" i="42"/>
  <c r="H4985" i="42" s="1"/>
  <c r="F5095" i="42"/>
  <c r="H5095" i="42" s="1"/>
  <c r="F4911" i="42"/>
  <c r="H4911" i="42" s="1"/>
  <c r="F2035" i="42"/>
  <c r="H2035" i="42" s="1"/>
  <c r="F8064" i="42"/>
  <c r="H8064" i="42" s="1"/>
  <c r="F448" i="42"/>
  <c r="H448" i="42" s="1"/>
  <c r="F5566" i="42"/>
  <c r="H5566" i="42" s="1"/>
  <c r="F6103" i="42"/>
  <c r="H6103" i="42" s="1"/>
  <c r="F6538" i="42"/>
  <c r="H6538" i="42" s="1"/>
  <c r="F7105" i="42"/>
  <c r="H7105" i="42" s="1"/>
  <c r="F6535" i="42"/>
  <c r="H6535" i="42" s="1"/>
  <c r="F8056" i="42"/>
  <c r="H8056" i="42" s="1"/>
  <c r="F6422" i="42"/>
  <c r="H6422" i="42" s="1"/>
  <c r="F5169" i="42"/>
  <c r="H5169" i="42" s="1"/>
  <c r="F8701" i="42"/>
  <c r="H8701" i="42" s="1"/>
  <c r="F4470" i="42"/>
  <c r="H4470" i="42" s="1"/>
  <c r="F5598" i="42"/>
  <c r="H5598" i="42" s="1"/>
  <c r="F4397" i="42"/>
  <c r="H4397" i="42" s="1"/>
  <c r="F7221" i="42"/>
  <c r="H7221" i="42" s="1"/>
  <c r="F8560" i="42"/>
  <c r="H8560" i="42" s="1"/>
  <c r="F6277" i="42"/>
  <c r="H6277" i="42" s="1"/>
  <c r="F5632" i="42"/>
  <c r="H5632" i="42" s="1"/>
  <c r="F1689" i="42"/>
  <c r="H1689" i="42" s="1"/>
  <c r="F8343" i="42"/>
  <c r="H8343" i="42" s="1"/>
  <c r="F7659" i="42"/>
  <c r="H7659" i="42" s="1"/>
  <c r="F8638" i="42"/>
  <c r="H8638" i="42" s="1"/>
  <c r="F3569" i="42"/>
  <c r="H3569" i="42" s="1"/>
  <c r="F1908" i="42"/>
  <c r="H1908" i="42" s="1"/>
  <c r="F8488" i="42"/>
  <c r="H8488" i="42" s="1"/>
  <c r="F6319" i="42"/>
  <c r="H6319" i="42" s="1"/>
  <c r="F6759" i="42"/>
  <c r="H6759" i="42" s="1"/>
  <c r="F5940" i="42"/>
  <c r="H5940" i="42" s="1"/>
  <c r="F5064" i="42"/>
  <c r="H5064" i="42" s="1"/>
  <c r="F893" i="42"/>
  <c r="H893" i="42" s="1"/>
  <c r="F5327" i="42"/>
  <c r="H5327" i="42" s="1"/>
  <c r="F4904" i="42"/>
  <c r="H4904" i="42" s="1"/>
  <c r="F899" i="42"/>
  <c r="H899" i="42" s="1"/>
  <c r="F485" i="42"/>
  <c r="H485" i="42" s="1"/>
  <c r="F6358" i="42"/>
  <c r="H6358" i="42" s="1"/>
  <c r="F5208" i="42"/>
  <c r="H5208" i="42" s="1"/>
  <c r="F5509" i="42"/>
  <c r="H5509" i="42" s="1"/>
  <c r="F3047" i="42"/>
  <c r="H3047" i="42" s="1"/>
  <c r="F5806" i="42"/>
  <c r="H5806" i="42" s="1"/>
  <c r="F7159" i="42"/>
  <c r="H7159" i="42" s="1"/>
  <c r="F4563" i="42"/>
  <c r="H4563" i="42" s="1"/>
  <c r="F6971" i="42"/>
  <c r="H6971" i="42" s="1"/>
  <c r="F7289" i="42"/>
  <c r="H7289" i="42" s="1"/>
  <c r="F8009" i="42"/>
  <c r="H8009" i="42" s="1"/>
  <c r="F6656" i="42"/>
  <c r="H6656" i="42" s="1"/>
  <c r="F6855" i="42"/>
  <c r="H6855" i="42" s="1"/>
  <c r="F6769" i="42"/>
  <c r="H6769" i="42" s="1"/>
  <c r="F4595" i="42"/>
  <c r="H4595" i="42" s="1"/>
  <c r="F5721" i="42"/>
  <c r="H5721" i="42" s="1"/>
  <c r="F6243" i="42"/>
  <c r="H6243" i="42" s="1"/>
  <c r="F5270" i="42"/>
  <c r="H5270" i="42" s="1"/>
  <c r="F8694" i="42"/>
  <c r="H8694" i="42" s="1"/>
  <c r="F5209" i="42"/>
  <c r="H5209" i="42" s="1"/>
  <c r="F8039" i="42"/>
  <c r="H8039" i="42" s="1"/>
  <c r="F785" i="42"/>
  <c r="H785" i="42" s="1"/>
  <c r="F5872" i="42"/>
  <c r="H5872" i="42" s="1"/>
  <c r="F6213" i="42"/>
  <c r="H6213" i="42" s="1"/>
  <c r="F5605" i="42"/>
  <c r="H5605" i="42" s="1"/>
  <c r="F5166" i="42"/>
  <c r="H5166" i="42" s="1"/>
  <c r="F8344" i="42"/>
  <c r="H8344" i="42" s="1"/>
  <c r="F6315" i="42"/>
  <c r="H6315" i="42" s="1"/>
  <c r="F7030" i="42"/>
  <c r="H7030" i="42" s="1"/>
  <c r="F7796" i="42"/>
  <c r="H7796" i="42" s="1"/>
  <c r="F8875" i="42"/>
  <c r="H8875" i="42" s="1"/>
  <c r="F7558" i="42"/>
  <c r="H7558" i="42" s="1"/>
  <c r="F7128" i="42"/>
  <c r="H7128" i="42" s="1"/>
  <c r="F4811" i="42"/>
  <c r="H4811" i="42" s="1"/>
  <c r="F7982" i="42"/>
  <c r="H7982" i="42" s="1"/>
  <c r="F2959" i="42"/>
  <c r="H2959" i="42" s="1"/>
  <c r="F6528" i="42"/>
  <c r="H6528" i="42" s="1"/>
  <c r="F7214" i="42"/>
  <c r="H7214" i="42" s="1"/>
  <c r="F7172" i="42"/>
  <c r="H7172" i="42" s="1"/>
  <c r="F6147" i="42"/>
  <c r="H6147" i="42" s="1"/>
  <c r="F6094" i="42"/>
  <c r="H6094" i="42" s="1"/>
  <c r="F3053" i="42"/>
  <c r="H3053" i="42" s="1"/>
  <c r="F23" i="42"/>
  <c r="H23" i="42" s="1"/>
  <c r="F4524" i="42"/>
  <c r="H4524" i="42" s="1"/>
  <c r="F8432" i="42"/>
  <c r="H8432" i="42" s="1"/>
  <c r="F1685" i="42"/>
  <c r="H1685" i="42" s="1"/>
  <c r="F4431" i="42"/>
  <c r="H4431" i="42" s="1"/>
  <c r="F7348" i="42"/>
  <c r="H7348" i="42" s="1"/>
  <c r="F8988" i="42"/>
  <c r="H8988" i="42" s="1"/>
  <c r="F4636" i="42"/>
  <c r="H4636" i="42" s="1"/>
  <c r="F5082" i="42"/>
  <c r="H5082" i="42" s="1"/>
  <c r="F8129" i="42"/>
  <c r="H8129" i="42" s="1"/>
  <c r="F4603" i="42"/>
  <c r="H4603" i="42" s="1"/>
  <c r="F354" i="42"/>
  <c r="H354" i="42" s="1"/>
  <c r="F3565" i="42"/>
  <c r="H3565" i="42" s="1"/>
  <c r="F2908" i="42"/>
  <c r="H2908" i="42" s="1"/>
  <c r="F7718" i="42"/>
  <c r="H7718" i="42" s="1"/>
  <c r="F7752" i="42"/>
  <c r="H7752" i="42" s="1"/>
  <c r="F3554" i="42"/>
  <c r="H3554" i="42" s="1"/>
  <c r="F8661" i="42"/>
  <c r="H8661" i="42" s="1"/>
  <c r="F7626" i="42"/>
  <c r="H7626" i="42" s="1"/>
  <c r="F7598" i="42"/>
  <c r="H7598" i="42" s="1"/>
  <c r="F5159" i="42"/>
  <c r="H5159" i="42" s="1"/>
  <c r="F5134" i="42"/>
  <c r="H5134" i="42" s="1"/>
  <c r="F5709" i="42"/>
  <c r="H5709" i="42" s="1"/>
  <c r="F438" i="42"/>
  <c r="H438" i="42" s="1"/>
  <c r="F7831" i="42"/>
  <c r="H7831" i="42" s="1"/>
  <c r="F6794" i="42"/>
  <c r="H6794" i="42" s="1"/>
  <c r="F6338" i="42"/>
  <c r="H6338" i="42" s="1"/>
  <c r="F5896" i="42"/>
  <c r="H5896" i="42" s="1"/>
  <c r="F447" i="42"/>
  <c r="H447" i="42" s="1"/>
  <c r="F5229" i="42"/>
  <c r="H5229" i="42" s="1"/>
  <c r="F7127" i="42"/>
  <c r="H7127" i="42" s="1"/>
  <c r="F4598" i="42"/>
  <c r="H4598" i="42" s="1"/>
  <c r="F487" i="42"/>
  <c r="H487" i="42" s="1"/>
  <c r="F6036" i="42"/>
  <c r="H6036" i="42" s="1"/>
  <c r="F6952" i="42"/>
  <c r="H6952" i="42" s="1"/>
  <c r="F7307" i="42"/>
  <c r="H7307" i="42" s="1"/>
  <c r="F7402" i="42"/>
  <c r="H7402" i="42" s="1"/>
  <c r="F7684" i="42"/>
  <c r="H7684" i="42" s="1"/>
  <c r="F542" i="42"/>
  <c r="H542" i="42" s="1"/>
  <c r="F6945" i="42"/>
  <c r="H6945" i="42" s="1"/>
  <c r="F4556" i="42"/>
  <c r="H4556" i="42" s="1"/>
  <c r="F5563" i="42"/>
  <c r="H5563" i="42" s="1"/>
  <c r="F5741" i="42"/>
  <c r="H5741" i="42" s="1"/>
  <c r="F4537" i="42"/>
  <c r="H4537" i="42" s="1"/>
  <c r="F4555" i="42"/>
  <c r="H4555" i="42" s="1"/>
  <c r="F6199" i="42"/>
  <c r="H6199" i="42" s="1"/>
  <c r="F8557" i="42"/>
  <c r="H8557" i="42" s="1"/>
  <c r="F4634" i="42"/>
  <c r="H4634" i="42" s="1"/>
  <c r="F4526" i="42"/>
  <c r="H4526" i="42" s="1"/>
  <c r="F4157" i="42"/>
  <c r="H4157" i="42" s="1"/>
  <c r="F4025" i="42"/>
  <c r="H4025" i="42" s="1"/>
  <c r="F5757" i="42"/>
  <c r="H5757" i="42" s="1"/>
  <c r="F5262" i="42"/>
  <c r="H5262" i="42" s="1"/>
  <c r="F5223" i="42"/>
  <c r="H5223" i="42" s="1"/>
  <c r="F7467" i="42"/>
  <c r="H7467" i="42" s="1"/>
  <c r="F6521" i="42"/>
  <c r="H6521" i="42" s="1"/>
  <c r="F7346" i="42"/>
  <c r="H7346" i="42" s="1"/>
  <c r="F4859" i="42"/>
  <c r="H4859" i="42" s="1"/>
  <c r="F8423" i="42"/>
  <c r="H8423" i="42" s="1"/>
  <c r="F5580" i="42"/>
  <c r="H5580" i="42" s="1"/>
  <c r="F1700" i="42"/>
  <c r="H1700" i="42" s="1"/>
  <c r="F4583" i="42"/>
  <c r="H4583" i="42" s="1"/>
  <c r="F4901" i="42"/>
  <c r="H4901" i="42" s="1"/>
  <c r="F5023" i="42"/>
  <c r="H5023" i="42" s="1"/>
  <c r="F6119" i="42"/>
  <c r="H6119" i="42" s="1"/>
  <c r="F8960" i="42"/>
  <c r="H8960" i="42" s="1"/>
  <c r="F412" i="42"/>
  <c r="H412" i="42" s="1"/>
  <c r="F6380" i="42"/>
  <c r="H6380" i="42" s="1"/>
  <c r="F2962" i="42"/>
  <c r="H2962" i="42" s="1"/>
  <c r="F534" i="42"/>
  <c r="H534" i="42" s="1"/>
  <c r="F1904" i="42"/>
  <c r="H1904" i="42" s="1"/>
  <c r="F7288" i="42"/>
  <c r="H7288" i="42" s="1"/>
  <c r="F8991" i="42"/>
  <c r="H8991" i="42" s="1"/>
  <c r="F340" i="42"/>
  <c r="H340" i="42" s="1"/>
  <c r="F3921" i="42"/>
  <c r="H3921" i="42" s="1"/>
  <c r="F7699" i="42"/>
  <c r="H7699" i="42" s="1"/>
  <c r="F2987" i="42"/>
  <c r="H2987" i="42" s="1"/>
  <c r="F6077" i="42"/>
  <c r="H6077" i="42" s="1"/>
  <c r="F5462" i="42"/>
  <c r="H5462" i="42" s="1"/>
  <c r="F5350" i="42"/>
  <c r="H5350" i="42" s="1"/>
  <c r="F6516" i="42"/>
  <c r="H6516" i="42" s="1"/>
  <c r="F4741" i="42"/>
  <c r="H4741" i="42" s="1"/>
  <c r="F6367" i="42"/>
  <c r="H6367" i="42" s="1"/>
  <c r="F4851" i="42"/>
  <c r="H4851" i="42" s="1"/>
  <c r="F5261" i="42"/>
  <c r="H5261" i="42" s="1"/>
  <c r="F1688" i="42"/>
  <c r="H1688" i="42" s="1"/>
  <c r="F4759" i="42"/>
  <c r="H4759" i="42" s="1"/>
  <c r="F407" i="42"/>
  <c r="H407" i="42" s="1"/>
  <c r="F5162" i="42"/>
  <c r="H5162" i="42" s="1"/>
  <c r="F7971" i="42"/>
  <c r="H7971" i="42" s="1"/>
  <c r="F6918" i="42"/>
  <c r="H6918" i="42" s="1"/>
  <c r="F6251" i="42"/>
  <c r="H6251" i="42" s="1"/>
  <c r="F5359" i="42"/>
  <c r="H5359" i="42" s="1"/>
  <c r="F1692" i="42"/>
  <c r="H1692" i="42" s="1"/>
  <c r="F6384" i="42"/>
  <c r="H6384" i="42" s="1"/>
  <c r="F5409" i="42"/>
  <c r="H5409" i="42" s="1"/>
  <c r="F7408" i="42"/>
  <c r="H7408" i="42" s="1"/>
  <c r="F6106" i="42"/>
  <c r="H6106" i="42" s="1"/>
  <c r="F8821" i="42"/>
  <c r="H8821" i="42" s="1"/>
  <c r="F8279" i="42"/>
  <c r="H8279" i="42" s="1"/>
  <c r="F6511" i="42"/>
  <c r="H6511" i="42" s="1"/>
  <c r="F6669" i="42"/>
  <c r="H6669" i="42" s="1"/>
  <c r="F5578" i="42"/>
  <c r="H5578" i="42" s="1"/>
  <c r="F531" i="42"/>
  <c r="H531" i="42" s="1"/>
  <c r="F5599" i="42"/>
  <c r="H5599" i="42" s="1"/>
  <c r="F5198" i="42"/>
  <c r="H5198" i="42" s="1"/>
  <c r="F5941" i="42"/>
  <c r="H5941" i="42" s="1"/>
  <c r="F8420" i="42"/>
  <c r="H8420" i="42" s="1"/>
  <c r="F4100" i="42"/>
  <c r="H4100" i="42" s="1"/>
  <c r="F7584" i="42"/>
  <c r="H7584" i="42" s="1"/>
  <c r="F5880" i="42"/>
  <c r="H5880" i="42" s="1"/>
  <c r="F7155" i="42"/>
  <c r="H7155" i="42" s="1"/>
  <c r="F860" i="42"/>
  <c r="H860" i="42" s="1"/>
  <c r="F1902" i="42"/>
  <c r="H1902" i="42" s="1"/>
  <c r="F8399" i="42"/>
  <c r="H8399" i="42" s="1"/>
  <c r="F8738" i="42"/>
  <c r="H8738" i="42" s="1"/>
  <c r="F4637" i="42"/>
  <c r="H4637" i="42" s="1"/>
  <c r="F8805" i="42"/>
  <c r="H8805" i="42" s="1"/>
  <c r="F1997" i="42"/>
  <c r="H1997" i="42" s="1"/>
  <c r="F3574" i="42"/>
  <c r="H3574" i="42" s="1"/>
  <c r="F456" i="42"/>
  <c r="H456" i="42" s="1"/>
  <c r="F5662" i="42"/>
  <c r="H5662" i="42" s="1"/>
  <c r="F4925" i="42"/>
  <c r="H4925" i="42" s="1"/>
  <c r="F5119" i="42"/>
  <c r="H5119" i="42" s="1"/>
  <c r="F6467" i="42"/>
  <c r="H6467" i="42" s="1"/>
  <c r="F8968" i="42"/>
  <c r="H8968" i="42" s="1"/>
  <c r="F6893" i="42"/>
  <c r="H6893" i="42" s="1"/>
  <c r="F8080" i="42"/>
  <c r="H8080" i="42" s="1"/>
  <c r="F5314" i="42"/>
  <c r="H5314" i="42" s="1"/>
  <c r="F5959" i="42"/>
  <c r="H5959" i="42" s="1"/>
  <c r="F5622" i="42"/>
  <c r="H5622" i="42" s="1"/>
  <c r="F4627" i="42"/>
  <c r="H4627" i="42" s="1"/>
  <c r="F8632" i="42"/>
  <c r="H8632" i="42" s="1"/>
  <c r="F5841" i="42"/>
  <c r="H5841" i="42" s="1"/>
  <c r="F7351" i="42"/>
  <c r="H7351" i="42" s="1"/>
  <c r="F8822" i="42"/>
  <c r="H8822" i="42" s="1"/>
  <c r="F8162" i="42"/>
  <c r="H8162" i="42" s="1"/>
  <c r="F4820" i="42"/>
  <c r="H4820" i="42" s="1"/>
  <c r="F5110" i="42"/>
  <c r="H5110" i="42" s="1"/>
  <c r="F7457" i="42"/>
  <c r="H7457" i="42" s="1"/>
  <c r="F5290" i="42"/>
  <c r="H5290" i="42" s="1"/>
  <c r="F2923" i="42"/>
  <c r="H2923" i="42" s="1"/>
  <c r="F4813" i="42"/>
  <c r="H4813" i="42" s="1"/>
  <c r="F3594" i="42"/>
  <c r="H3594" i="42" s="1"/>
  <c r="F5852" i="42"/>
  <c r="H5852" i="42" s="1"/>
  <c r="F5075" i="42"/>
  <c r="H5075" i="42" s="1"/>
  <c r="F5798" i="42"/>
  <c r="H5798" i="42" s="1"/>
  <c r="F4863" i="42"/>
  <c r="H4863" i="42" s="1"/>
  <c r="F6834" i="42"/>
  <c r="H6834" i="42" s="1"/>
  <c r="F6011" i="42"/>
  <c r="H6011" i="42" s="1"/>
  <c r="F1906" i="42"/>
  <c r="H1906" i="42" s="1"/>
  <c r="F5066" i="42"/>
  <c r="H5066" i="42" s="1"/>
  <c r="F8547" i="42"/>
  <c r="H8547" i="42" s="1"/>
  <c r="F5536" i="42"/>
  <c r="H5536" i="42" s="1"/>
  <c r="F6861" i="42"/>
  <c r="H6861" i="42" s="1"/>
  <c r="F6489" i="42"/>
  <c r="H6489" i="42" s="1"/>
  <c r="F4562" i="42"/>
  <c r="H4562" i="42" s="1"/>
  <c r="F854" i="42"/>
  <c r="H854" i="42" s="1"/>
  <c r="F3568" i="42"/>
  <c r="H3568" i="42" s="1"/>
  <c r="F3610" i="42"/>
  <c r="H3610" i="42" s="1"/>
  <c r="F418" i="42"/>
  <c r="H418" i="42" s="1"/>
  <c r="F5139" i="42"/>
  <c r="H5139" i="42" s="1"/>
  <c r="F4730" i="42"/>
  <c r="H4730" i="42" s="1"/>
  <c r="F7774" i="42"/>
  <c r="H7774" i="42" s="1"/>
  <c r="F7281" i="42"/>
  <c r="H7281" i="42" s="1"/>
  <c r="F8172" i="42"/>
  <c r="H8172" i="42" s="1"/>
  <c r="F8325" i="42"/>
  <c r="H8325" i="42" s="1"/>
  <c r="F8682" i="42"/>
  <c r="H8682" i="42" s="1"/>
  <c r="F2924" i="42"/>
  <c r="H2924" i="42" s="1"/>
  <c r="F4657" i="42"/>
  <c r="H4657" i="42" s="1"/>
  <c r="F6651" i="42"/>
  <c r="H6651" i="42" s="1"/>
  <c r="F8704" i="42"/>
  <c r="H8704" i="42" s="1"/>
  <c r="F5383" i="42"/>
  <c r="H5383" i="42" s="1"/>
  <c r="F4473" i="42"/>
  <c r="H4473" i="42" s="1"/>
  <c r="F4426" i="42"/>
  <c r="H4426" i="42" s="1"/>
  <c r="F4630" i="42"/>
  <c r="H4630" i="42" s="1"/>
  <c r="F4942" i="42"/>
  <c r="H4942" i="42" s="1"/>
  <c r="F6287" i="42"/>
  <c r="H6287" i="42" s="1"/>
  <c r="F5256" i="42"/>
  <c r="H5256" i="42" s="1"/>
  <c r="F5245" i="42"/>
  <c r="H5245" i="42" s="1"/>
  <c r="F4822" i="42"/>
  <c r="H4822" i="42" s="1"/>
  <c r="F17" i="42"/>
  <c r="H17" i="42" s="1"/>
  <c r="F8650" i="42"/>
  <c r="H8650" i="42" s="1"/>
  <c r="F7625" i="42"/>
  <c r="H7625" i="42" s="1"/>
  <c r="F8465" i="42"/>
  <c r="H8465" i="42" s="1"/>
  <c r="F8211" i="42"/>
  <c r="H8211" i="42" s="1"/>
  <c r="F4308" i="42"/>
  <c r="H4308" i="42" s="1"/>
  <c r="F6271" i="42"/>
  <c r="H6271" i="42" s="1"/>
  <c r="F5833" i="42"/>
  <c r="H5833" i="42" s="1"/>
  <c r="F6887" i="42"/>
  <c r="H6887" i="42" s="1"/>
  <c r="F4515" i="42"/>
  <c r="H4515" i="42" s="1"/>
  <c r="F8350" i="42"/>
  <c r="H8350" i="42" s="1"/>
  <c r="F1988" i="42"/>
  <c r="H1988" i="42" s="1"/>
  <c r="F6478" i="42"/>
  <c r="H6478" i="42" s="1"/>
  <c r="F4972" i="42"/>
  <c r="H4972" i="42" s="1"/>
  <c r="F6925" i="42"/>
  <c r="H6925" i="42" s="1"/>
  <c r="F6176" i="42"/>
  <c r="H6176" i="42" s="1"/>
  <c r="F1736" i="42"/>
  <c r="H1736" i="42" s="1"/>
  <c r="F4784" i="42"/>
  <c r="H4784" i="42" s="1"/>
  <c r="F7046" i="42"/>
  <c r="H7046" i="42" s="1"/>
  <c r="F6676" i="42"/>
  <c r="H6676" i="42" s="1"/>
  <c r="F5686" i="42"/>
  <c r="H5686" i="42" s="1"/>
  <c r="F7817" i="42"/>
  <c r="H7817" i="42" s="1"/>
  <c r="F4893" i="42"/>
  <c r="H4893" i="42" s="1"/>
  <c r="F7101" i="42"/>
  <c r="H7101" i="42" s="1"/>
  <c r="F8179" i="42"/>
  <c r="H8179" i="42" s="1"/>
  <c r="F7284" i="42"/>
  <c r="H7284" i="42" s="1"/>
  <c r="F7156" i="42"/>
  <c r="H7156" i="42" s="1"/>
  <c r="F2942" i="42"/>
  <c r="H2942" i="42" s="1"/>
  <c r="F5663" i="42"/>
  <c r="H5663" i="42" s="1"/>
  <c r="F4679" i="42"/>
  <c r="H4679" i="42" s="1"/>
  <c r="F7894" i="42"/>
  <c r="H7894" i="42" s="1"/>
  <c r="F868" i="42"/>
  <c r="H868" i="42" s="1"/>
  <c r="F432" i="42"/>
  <c r="H432" i="42" s="1"/>
  <c r="F2966" i="42"/>
  <c r="H2966" i="42" s="1"/>
  <c r="F6537" i="42"/>
  <c r="H6537" i="42" s="1"/>
  <c r="F4080" i="42"/>
  <c r="H4080" i="42" s="1"/>
  <c r="F3039" i="42"/>
  <c r="H3039" i="42" s="1"/>
  <c r="F904" i="42"/>
  <c r="H904" i="42" s="1"/>
  <c r="F7963" i="42"/>
  <c r="H7963" i="42" s="1"/>
  <c r="F8020" i="42"/>
  <c r="H8020" i="42" s="1"/>
  <c r="F7453" i="42"/>
  <c r="H7453" i="42" s="1"/>
  <c r="F6009" i="42"/>
  <c r="H6009" i="42" s="1"/>
  <c r="F5972" i="42"/>
  <c r="H5972" i="42" s="1"/>
  <c r="F8375" i="42"/>
  <c r="H8375" i="42" s="1"/>
  <c r="F5697" i="42"/>
  <c r="H5697" i="42" s="1"/>
  <c r="F7873" i="42"/>
  <c r="H7873" i="42" s="1"/>
  <c r="F5549" i="42"/>
  <c r="H5549" i="42" s="1"/>
  <c r="F8558" i="42"/>
  <c r="H8558" i="42" s="1"/>
  <c r="F4299" i="42"/>
  <c r="H4299" i="42" s="1"/>
  <c r="F6858" i="42"/>
  <c r="H6858" i="42" s="1"/>
  <c r="F465" i="42"/>
  <c r="H465" i="42" s="1"/>
  <c r="F5681" i="42"/>
  <c r="H5681" i="42" s="1"/>
  <c r="F4673" i="42"/>
  <c r="H4673" i="42" s="1"/>
  <c r="F5917" i="42"/>
  <c r="H5917" i="42" s="1"/>
  <c r="F8935" i="42"/>
  <c r="H8935" i="42" s="1"/>
  <c r="F4772" i="42"/>
  <c r="H4772" i="42" s="1"/>
  <c r="F5091" i="42"/>
  <c r="H5091" i="42" s="1"/>
  <c r="F2951" i="42"/>
  <c r="H2951" i="42" s="1"/>
  <c r="F384" i="42"/>
  <c r="H384" i="42" s="1"/>
  <c r="F5708" i="42"/>
  <c r="H5708" i="42" s="1"/>
  <c r="F4469" i="42"/>
  <c r="H4469" i="42" s="1"/>
  <c r="F443" i="42"/>
  <c r="H443" i="42" s="1"/>
  <c r="F6900" i="42"/>
  <c r="H6900" i="42" s="1"/>
  <c r="F5772" i="42"/>
  <c r="H5772" i="42" s="1"/>
  <c r="F8330" i="42"/>
  <c r="H8330" i="42" s="1"/>
  <c r="F8174" i="42"/>
  <c r="H8174" i="42" s="1"/>
  <c r="F7229" i="42"/>
  <c r="H7229" i="42" s="1"/>
  <c r="F1679" i="42"/>
  <c r="H1679" i="42" s="1"/>
  <c r="F5974" i="42"/>
  <c r="H5974" i="42" s="1"/>
  <c r="F8181" i="42"/>
  <c r="H8181" i="42" s="1"/>
  <c r="F7881" i="42"/>
  <c r="H7881" i="42" s="1"/>
  <c r="F4766" i="42"/>
  <c r="H4766" i="42" s="1"/>
  <c r="F7929" i="42"/>
  <c r="H7929" i="42" s="1"/>
  <c r="F5232" i="42"/>
  <c r="H5232" i="42" s="1"/>
  <c r="F4117" i="42"/>
  <c r="H4117" i="42" s="1"/>
  <c r="F6644" i="42"/>
  <c r="H6644" i="42" s="1"/>
  <c r="F6965" i="42"/>
  <c r="H6965" i="42" s="1"/>
  <c r="F4890" i="42"/>
  <c r="H4890" i="42" s="1"/>
  <c r="F6226" i="42"/>
  <c r="H6226" i="42" s="1"/>
  <c r="F4621" i="42"/>
  <c r="H4621" i="42" s="1"/>
  <c r="F6981" i="42"/>
  <c r="H6981" i="42" s="1"/>
  <c r="F5854" i="42"/>
  <c r="H5854" i="42" s="1"/>
  <c r="F2039" i="42"/>
  <c r="H2039" i="42" s="1"/>
  <c r="F6336" i="42"/>
  <c r="H6336" i="42" s="1"/>
  <c r="F6645" i="42"/>
  <c r="H6645" i="42" s="1"/>
  <c r="F7469" i="42"/>
  <c r="H7469" i="42" s="1"/>
  <c r="F7255" i="42"/>
  <c r="H7255" i="42" s="1"/>
  <c r="F7216" i="42"/>
  <c r="H7216" i="42" s="1"/>
  <c r="F6326" i="42"/>
  <c r="H6326" i="42" s="1"/>
  <c r="F6998" i="42"/>
  <c r="H6998" i="42" s="1"/>
  <c r="F2975" i="42"/>
  <c r="H2975" i="42" s="1"/>
  <c r="F4617" i="42"/>
  <c r="H4617" i="42" s="1"/>
  <c r="F8097" i="42"/>
  <c r="H8097" i="42" s="1"/>
  <c r="F8470" i="42"/>
  <c r="H8470" i="42" s="1"/>
  <c r="F6087" i="42"/>
  <c r="H6087" i="42" s="1"/>
  <c r="F5347" i="42"/>
  <c r="H5347" i="42" s="1"/>
  <c r="F7658" i="42"/>
  <c r="H7658" i="42" s="1"/>
  <c r="F7909" i="42"/>
  <c r="H7909" i="42" s="1"/>
  <c r="F7865" i="42"/>
  <c r="H7865" i="42" s="1"/>
  <c r="F6628" i="42"/>
  <c r="H6628" i="42" s="1"/>
  <c r="F8369" i="42"/>
  <c r="H8369" i="42" s="1"/>
  <c r="F6589" i="42"/>
  <c r="H6589" i="42" s="1"/>
  <c r="F4021" i="42"/>
  <c r="H4021" i="42" s="1"/>
  <c r="F513" i="42"/>
  <c r="H513" i="42" s="1"/>
  <c r="F451" i="42"/>
  <c r="H451" i="42" s="1"/>
  <c r="F8874" i="42"/>
  <c r="H8874" i="42" s="1"/>
  <c r="F6304" i="42"/>
  <c r="H6304" i="42" s="1"/>
  <c r="F8993" i="42"/>
  <c r="H8993" i="42" s="1"/>
  <c r="F380" i="42"/>
  <c r="H380" i="42" s="1"/>
  <c r="F5892" i="42"/>
  <c r="H5892" i="42" s="1"/>
  <c r="F8882" i="42"/>
  <c r="H8882" i="42" s="1"/>
  <c r="F6840" i="42"/>
  <c r="H6840" i="42" s="1"/>
  <c r="F8729" i="42"/>
  <c r="H8729" i="42" s="1"/>
  <c r="F8799" i="42"/>
  <c r="H8799" i="42" s="1"/>
  <c r="F414" i="42"/>
  <c r="H414" i="42" s="1"/>
  <c r="F6042" i="42"/>
  <c r="H6042" i="42" s="1"/>
  <c r="F4643" i="42"/>
  <c r="H4643" i="42" s="1"/>
  <c r="F6254" i="42"/>
  <c r="H6254" i="42" s="1"/>
  <c r="F7588" i="42"/>
  <c r="H7588" i="42" s="1"/>
  <c r="F4706" i="42"/>
  <c r="H4706" i="42" s="1"/>
  <c r="F4949" i="42"/>
  <c r="H4949" i="42" s="1"/>
  <c r="F3028" i="42"/>
  <c r="H3028" i="42" s="1"/>
  <c r="F4683" i="42"/>
  <c r="H4683" i="42" s="1"/>
  <c r="F4909" i="42"/>
  <c r="H4909" i="42" s="1"/>
  <c r="F791" i="42"/>
  <c r="H791" i="42" s="1"/>
  <c r="F6310" i="42"/>
  <c r="H6310" i="42" s="1"/>
  <c r="F8949" i="42"/>
  <c r="H8949" i="42" s="1"/>
  <c r="F6407" i="42"/>
  <c r="H6407" i="42" s="1"/>
  <c r="F5553" i="42"/>
  <c r="H5553" i="42" s="1"/>
  <c r="F5148" i="42"/>
  <c r="H5148" i="42" s="1"/>
  <c r="F3567" i="42"/>
  <c r="H3567" i="42" s="1"/>
  <c r="F4497" i="42"/>
  <c r="H4497" i="42" s="1"/>
  <c r="F4870" i="42"/>
  <c r="H4870" i="42" s="1"/>
  <c r="F5629" i="42"/>
  <c r="H5629" i="42" s="1"/>
  <c r="F4737" i="42"/>
  <c r="H4737" i="42" s="1"/>
  <c r="F8430" i="42"/>
  <c r="H8430" i="42" s="1"/>
  <c r="F6439" i="42"/>
  <c r="H6439" i="42" s="1"/>
  <c r="F7983" i="42"/>
  <c r="H7983" i="42" s="1"/>
  <c r="F5366" i="42"/>
  <c r="H5366" i="42" s="1"/>
  <c r="F4739" i="42"/>
  <c r="H4739" i="42" s="1"/>
  <c r="F7275" i="42"/>
  <c r="H7275" i="42" s="1"/>
  <c r="F5890" i="42"/>
  <c r="H5890" i="42" s="1"/>
  <c r="F6018" i="42"/>
  <c r="H6018" i="42" s="1"/>
  <c r="F7962" i="42"/>
  <c r="H7962" i="42" s="1"/>
  <c r="F5467" i="42"/>
  <c r="H5467" i="42" s="1"/>
  <c r="F8252" i="42"/>
  <c r="H8252" i="42" s="1"/>
  <c r="F4525" i="42"/>
  <c r="H4525" i="42" s="1"/>
  <c r="F5694" i="42"/>
  <c r="H5694" i="42" s="1"/>
  <c r="F6037" i="42"/>
  <c r="H6037" i="42" s="1"/>
  <c r="F5475" i="42"/>
  <c r="H5475" i="42" s="1"/>
  <c r="F5928" i="42"/>
  <c r="H5928" i="42" s="1"/>
  <c r="F5147" i="42"/>
  <c r="H5147" i="42" s="1"/>
  <c r="F5582" i="42"/>
  <c r="H5582" i="42" s="1"/>
  <c r="F4946" i="42"/>
  <c r="H4946" i="42" s="1"/>
  <c r="F8331" i="42"/>
  <c r="H8331" i="42" s="1"/>
  <c r="F4973" i="42"/>
  <c r="H4973" i="42" s="1"/>
  <c r="F8534" i="42"/>
  <c r="H8534" i="42" s="1"/>
  <c r="F6231" i="42"/>
  <c r="H6231" i="42" s="1"/>
  <c r="F4999" i="42"/>
  <c r="H4999" i="42" s="1"/>
  <c r="F4038" i="42"/>
  <c r="H4038" i="42" s="1"/>
  <c r="F6557" i="42"/>
  <c r="H6557" i="42" s="1"/>
  <c r="F5250" i="42"/>
  <c r="H5250" i="42" s="1"/>
  <c r="F8956" i="42"/>
  <c r="H8956" i="42" s="1"/>
  <c r="F8189" i="42"/>
  <c r="H8189" i="42" s="1"/>
  <c r="F8927" i="42"/>
  <c r="H8927" i="42" s="1"/>
  <c r="F333" i="42"/>
  <c r="H333" i="42" s="1"/>
  <c r="F8498" i="42"/>
  <c r="H8498" i="42" s="1"/>
  <c r="F7110" i="42"/>
  <c r="H7110" i="42" s="1"/>
  <c r="F4034" i="42"/>
  <c r="H4034" i="42" s="1"/>
  <c r="F7492" i="42"/>
  <c r="H7492" i="42" s="1"/>
  <c r="F7270" i="42"/>
  <c r="H7270" i="42" s="1"/>
  <c r="F8673" i="42"/>
  <c r="H8673" i="42" s="1"/>
  <c r="F5228" i="42"/>
  <c r="H5228" i="42" s="1"/>
  <c r="F5712" i="42"/>
  <c r="H5712" i="42" s="1"/>
  <c r="F6793" i="42"/>
  <c r="H6793" i="42" s="1"/>
  <c r="F1870" i="42"/>
  <c r="H1870" i="42" s="1"/>
  <c r="F7073" i="42"/>
  <c r="H7073" i="42" s="1"/>
  <c r="F6509" i="42"/>
  <c r="H6509" i="42" s="1"/>
  <c r="F5888" i="42"/>
  <c r="H5888" i="42" s="1"/>
  <c r="F4992" i="42"/>
  <c r="H4992" i="42" s="1"/>
  <c r="F7489" i="42"/>
  <c r="H7489" i="42" s="1"/>
  <c r="F8054" i="42"/>
  <c r="H8054" i="42" s="1"/>
  <c r="F6502" i="42"/>
  <c r="H6502" i="42" s="1"/>
  <c r="F342" i="42"/>
  <c r="H342" i="42" s="1"/>
  <c r="F7694" i="42"/>
  <c r="H7694" i="42" s="1"/>
  <c r="F4463" i="42"/>
  <c r="H4463" i="42" s="1"/>
  <c r="F7920" i="42"/>
  <c r="H7920" i="42" s="1"/>
  <c r="F4929" i="42"/>
  <c r="H4929" i="42" s="1"/>
  <c r="F5935" i="42"/>
  <c r="H5935" i="42" s="1"/>
  <c r="F5588" i="42"/>
  <c r="H5588" i="42" s="1"/>
  <c r="F5978" i="42"/>
  <c r="H5978" i="42" s="1"/>
  <c r="F5463" i="42"/>
  <c r="H5463" i="42" s="1"/>
  <c r="F8660" i="42"/>
  <c r="H8660" i="42" s="1"/>
  <c r="F8155" i="42"/>
  <c r="H8155" i="42" s="1"/>
  <c r="F863" i="42"/>
  <c r="H863" i="42" s="1"/>
  <c r="F516" i="42"/>
  <c r="H516" i="42" s="1"/>
  <c r="F8243" i="42"/>
  <c r="H8243" i="42" s="1"/>
  <c r="F5504" i="42"/>
  <c r="H5504" i="42" s="1"/>
  <c r="F4685" i="42"/>
  <c r="H4685" i="42" s="1"/>
  <c r="F5664" i="42"/>
  <c r="H5664" i="42" s="1"/>
  <c r="F7913" i="42"/>
  <c r="H7913" i="42" s="1"/>
  <c r="F8644" i="42"/>
  <c r="H8644" i="42" s="1"/>
  <c r="F5399" i="42"/>
  <c r="H5399" i="42" s="1"/>
  <c r="F6583" i="42"/>
  <c r="H6583" i="42" s="1"/>
  <c r="F5248" i="42"/>
  <c r="H5248" i="42" s="1"/>
  <c r="F6717" i="42"/>
  <c r="H6717" i="42" s="1"/>
  <c r="F6928" i="42"/>
  <c r="H6928" i="42" s="1"/>
  <c r="F7496" i="42"/>
  <c r="H7496" i="42" s="1"/>
  <c r="F4990" i="42"/>
  <c r="H4990" i="42" s="1"/>
  <c r="F5459" i="42"/>
  <c r="H5459" i="42" s="1"/>
  <c r="F5014" i="42"/>
  <c r="H5014" i="42" s="1"/>
  <c r="F8086" i="42"/>
  <c r="H8086" i="42" s="1"/>
  <c r="F4020" i="42"/>
  <c r="H4020" i="42" s="1"/>
  <c r="F8479" i="42"/>
  <c r="H8479" i="42" s="1"/>
  <c r="F4488" i="42"/>
  <c r="H4488" i="42" s="1"/>
  <c r="F844" i="42"/>
  <c r="H844" i="42" s="1"/>
  <c r="F8071" i="42"/>
  <c r="H8071" i="42" s="1"/>
  <c r="F3092" i="42"/>
  <c r="H3092" i="42" s="1"/>
  <c r="F7417" i="42"/>
  <c r="H7417" i="42" s="1"/>
  <c r="F8052" i="42"/>
  <c r="H8052" i="42" s="1"/>
  <c r="F8441" i="42"/>
  <c r="H8441" i="42" s="1"/>
  <c r="F5349" i="42"/>
  <c r="H5349" i="42" s="1"/>
  <c r="F468" i="42"/>
  <c r="H468" i="42" s="1"/>
  <c r="F8535" i="42"/>
  <c r="H8535" i="42" s="1"/>
  <c r="F5443" i="42"/>
  <c r="H5443" i="42" s="1"/>
  <c r="F402" i="42"/>
  <c r="H402" i="42" s="1"/>
  <c r="F5158" i="42"/>
  <c r="H5158" i="42" s="1"/>
  <c r="F5177" i="42"/>
  <c r="H5177" i="42" s="1"/>
  <c r="F6585" i="42"/>
  <c r="H6585" i="42" s="1"/>
  <c r="F4649" i="42"/>
  <c r="H4649" i="42" s="1"/>
  <c r="F8323" i="42"/>
  <c r="H8323" i="42" s="1"/>
  <c r="F4959" i="42"/>
  <c r="H4959" i="42" s="1"/>
  <c r="F8396" i="42"/>
  <c r="H8396" i="42" s="1"/>
  <c r="F7124" i="42"/>
  <c r="H7124" i="42" s="1"/>
  <c r="F8779" i="42"/>
  <c r="H8779" i="42" s="1"/>
  <c r="F6522" i="42"/>
  <c r="H6522" i="42" s="1"/>
  <c r="F6457" i="42"/>
  <c r="H6457" i="42" s="1"/>
  <c r="F6815" i="42"/>
  <c r="H6815" i="42" s="1"/>
  <c r="F8769" i="42"/>
  <c r="H8769" i="42" s="1"/>
  <c r="F5058" i="42"/>
  <c r="H5058" i="42" s="1"/>
  <c r="F486" i="42"/>
  <c r="H486" i="42" s="1"/>
  <c r="F4467" i="42"/>
  <c r="H4467" i="42" s="1"/>
  <c r="F5395" i="42"/>
  <c r="H5395" i="42" s="1"/>
  <c r="F1884" i="42"/>
  <c r="H1884" i="42" s="1"/>
  <c r="F4041" i="42"/>
  <c r="H4041" i="42" s="1"/>
  <c r="F4585" i="42"/>
  <c r="H4585" i="42" s="1"/>
  <c r="F8110" i="42"/>
  <c r="H8110" i="42" s="1"/>
  <c r="F5501" i="42"/>
  <c r="H5501" i="42" s="1"/>
  <c r="F5445" i="42"/>
  <c r="H5445" i="42" s="1"/>
  <c r="F7586" i="42"/>
  <c r="H7586" i="42" s="1"/>
  <c r="F7383" i="42"/>
  <c r="H7383" i="42" s="1"/>
  <c r="F6089" i="42"/>
  <c r="H6089" i="42" s="1"/>
  <c r="F5400" i="42"/>
  <c r="H5400" i="42" s="1"/>
  <c r="F6761" i="42"/>
  <c r="H6761" i="42" s="1"/>
  <c r="F4564" i="42"/>
  <c r="H4564" i="42" s="1"/>
  <c r="F5387" i="42"/>
  <c r="H5387" i="42" s="1"/>
  <c r="F3066" i="42"/>
  <c r="H3066" i="42" s="1"/>
  <c r="F7246" i="42"/>
  <c r="H7246" i="42" s="1"/>
  <c r="F5611" i="42"/>
  <c r="H5611" i="42" s="1"/>
  <c r="F5358" i="42"/>
  <c r="H5358" i="42" s="1"/>
  <c r="F6149" i="42"/>
  <c r="H6149" i="42" s="1"/>
  <c r="F4936" i="42"/>
  <c r="H4936" i="42" s="1"/>
  <c r="F8678" i="42"/>
  <c r="H8678" i="42" s="1"/>
  <c r="F4663" i="42"/>
  <c r="H4663" i="42" s="1"/>
  <c r="F7378" i="42"/>
  <c r="H7378" i="42" s="1"/>
  <c r="F8379" i="42"/>
  <c r="H8379" i="42" s="1"/>
  <c r="F4091" i="42"/>
  <c r="H4091" i="42" s="1"/>
  <c r="F6332" i="42"/>
  <c r="H6332" i="42" s="1"/>
  <c r="F779" i="42"/>
  <c r="H779" i="42" s="1"/>
  <c r="F4475" i="42"/>
  <c r="H4475" i="42" s="1"/>
  <c r="F4792" i="42"/>
  <c r="H4792" i="42" s="1"/>
  <c r="F8468" i="42"/>
  <c r="H8468" i="42" s="1"/>
  <c r="F6398" i="42"/>
  <c r="H6398" i="42" s="1"/>
  <c r="F6946" i="42"/>
  <c r="H6946" i="42" s="1"/>
  <c r="F7293" i="42"/>
  <c r="H7293" i="42" s="1"/>
  <c r="F8481" i="42"/>
  <c r="H8481" i="42" s="1"/>
  <c r="F5036" i="42"/>
  <c r="H5036" i="42" s="1"/>
  <c r="F396" i="42"/>
  <c r="H396" i="42" s="1"/>
  <c r="F360" i="42"/>
  <c r="H360" i="42" s="1"/>
  <c r="F4659" i="42"/>
  <c r="H4659" i="42" s="1"/>
  <c r="F6992" i="42"/>
  <c r="H6992" i="42" s="1"/>
  <c r="F5103" i="42"/>
  <c r="H5103" i="42" s="1"/>
  <c r="F794" i="42"/>
  <c r="H794" i="42" s="1"/>
  <c r="F5495" i="42"/>
  <c r="H5495" i="42" s="1"/>
  <c r="F7456" i="42"/>
  <c r="H7456" i="42" s="1"/>
  <c r="F8140" i="42"/>
  <c r="H8140" i="42" s="1"/>
  <c r="F8849" i="42"/>
  <c r="H8849" i="42" s="1"/>
  <c r="F6760" i="42"/>
  <c r="H6760" i="42" s="1"/>
  <c r="F8046" i="42"/>
  <c r="H8046" i="42" s="1"/>
  <c r="F6985" i="42"/>
  <c r="H6985" i="42" s="1"/>
  <c r="F5450" i="42"/>
  <c r="H5450" i="42" s="1"/>
  <c r="F1702" i="42"/>
  <c r="H1702" i="42" s="1"/>
  <c r="F3020" i="42"/>
  <c r="H3020" i="42" s="1"/>
  <c r="F8856" i="42"/>
  <c r="H8856" i="42" s="1"/>
  <c r="F5591" i="42"/>
  <c r="H5591" i="42" s="1"/>
  <c r="F6921" i="42"/>
  <c r="H6921" i="42" s="1"/>
  <c r="F348" i="42"/>
  <c r="H348" i="42" s="1"/>
  <c r="F5627" i="42"/>
  <c r="H5627" i="42" s="1"/>
  <c r="F7043" i="42"/>
  <c r="H7043" i="42" s="1"/>
  <c r="F4947" i="42"/>
  <c r="H4947" i="42" s="1"/>
  <c r="F8327" i="42"/>
  <c r="H8327" i="42" s="1"/>
  <c r="F4734" i="42"/>
  <c r="H4734" i="42" s="1"/>
  <c r="F4674" i="42"/>
  <c r="H4674" i="42" s="1"/>
  <c r="F3557" i="42"/>
  <c r="H3557" i="42" s="1"/>
  <c r="F5710" i="42"/>
  <c r="H5710" i="42" s="1"/>
  <c r="F7131" i="42"/>
  <c r="H7131" i="42" s="1"/>
  <c r="F6205" i="42"/>
  <c r="H6205" i="42" s="1"/>
  <c r="F8614" i="42"/>
  <c r="H8614" i="42" s="1"/>
  <c r="F4793" i="42"/>
  <c r="H4793" i="42" s="1"/>
  <c r="F4499" i="42"/>
  <c r="H4499" i="42" s="1"/>
  <c r="F5324" i="42"/>
  <c r="H5324" i="42" s="1"/>
  <c r="F845" i="42"/>
  <c r="H845" i="42" s="1"/>
  <c r="F6549" i="42"/>
  <c r="H6549" i="42" s="1"/>
  <c r="F7554" i="42"/>
  <c r="H7554" i="42" s="1"/>
  <c r="F5518" i="42"/>
  <c r="H5518" i="42" s="1"/>
  <c r="F7177" i="42"/>
  <c r="H7177" i="42" s="1"/>
  <c r="F6173" i="42"/>
  <c r="H6173" i="42" s="1"/>
  <c r="F4533" i="42"/>
  <c r="H4533" i="42" s="1"/>
  <c r="F7593" i="42"/>
  <c r="H7593" i="42" s="1"/>
  <c r="F8236" i="42"/>
  <c r="H8236" i="42" s="1"/>
  <c r="F6373" i="42"/>
  <c r="H6373" i="42" s="1"/>
  <c r="F6626" i="42"/>
  <c r="H6626" i="42" s="1"/>
  <c r="F514" i="42"/>
  <c r="H514" i="42" s="1"/>
  <c r="F5885" i="42"/>
  <c r="H5885" i="42" s="1"/>
  <c r="F4037" i="42"/>
  <c r="H4037" i="42" s="1"/>
  <c r="F8721" i="42"/>
  <c r="H8721" i="42" s="1"/>
  <c r="F4996" i="42"/>
  <c r="H4996" i="42" s="1"/>
  <c r="F6282" i="42"/>
  <c r="H6282" i="42" s="1"/>
  <c r="F6559" i="42"/>
  <c r="H6559" i="42" s="1"/>
  <c r="F6363" i="42"/>
  <c r="H6363" i="42" s="1"/>
  <c r="F7967" i="42"/>
  <c r="H7967" i="42" s="1"/>
  <c r="F4932" i="42"/>
  <c r="H4932" i="42" s="1"/>
  <c r="F5477" i="42"/>
  <c r="H5477" i="42" s="1"/>
  <c r="F4785" i="42"/>
  <c r="H4785" i="42" s="1"/>
  <c r="F5046" i="42"/>
  <c r="H5046" i="42" s="1"/>
  <c r="F7072" i="42"/>
  <c r="H7072" i="42" s="1"/>
  <c r="F6960" i="42"/>
  <c r="H6960" i="42" s="1"/>
  <c r="F6652" i="42"/>
  <c r="H6652" i="42" s="1"/>
  <c r="F7575" i="42"/>
  <c r="H7575" i="42" s="1"/>
  <c r="F7228" i="42"/>
  <c r="H7228" i="42" s="1"/>
  <c r="F5752" i="42"/>
  <c r="H5752" i="42" s="1"/>
  <c r="F5894" i="42"/>
  <c r="H5894" i="42" s="1"/>
  <c r="F4438" i="42"/>
  <c r="H4438" i="42" s="1"/>
  <c r="F5485" i="42"/>
  <c r="H5485" i="42" s="1"/>
  <c r="F1717" i="42"/>
  <c r="H1717" i="42" s="1"/>
  <c r="F4302" i="42"/>
  <c r="H4302" i="42" s="1"/>
  <c r="F5968" i="42"/>
  <c r="H5968" i="42" s="1"/>
  <c r="F6957" i="42"/>
  <c r="H6957" i="42" s="1"/>
  <c r="F6833" i="42"/>
  <c r="H6833" i="42" s="1"/>
  <c r="F4767" i="42"/>
  <c r="H4767" i="42" s="1"/>
  <c r="F4154" i="42"/>
  <c r="H4154" i="42" s="1"/>
  <c r="F4553" i="42"/>
  <c r="H4553" i="42" s="1"/>
  <c r="F7322" i="42"/>
  <c r="H7322" i="42" s="1"/>
  <c r="F7151" i="42"/>
  <c r="H7151" i="42" s="1"/>
  <c r="F2006" i="42"/>
  <c r="H2006" i="42" s="1"/>
  <c r="F8742" i="42"/>
  <c r="H8742" i="42" s="1"/>
  <c r="F4745" i="42"/>
  <c r="H4745" i="42" s="1"/>
  <c r="F1874" i="42"/>
  <c r="H1874" i="42" s="1"/>
  <c r="F5584" i="42"/>
  <c r="H5584" i="42" s="1"/>
  <c r="F5817" i="42"/>
  <c r="H5817" i="42" s="1"/>
  <c r="F6548" i="42"/>
  <c r="H6548" i="42" s="1"/>
  <c r="F7716" i="42"/>
  <c r="H7716" i="42" s="1"/>
  <c r="F5981" i="42"/>
  <c r="H5981" i="42" s="1"/>
  <c r="F8679" i="42"/>
  <c r="H8679" i="42" s="1"/>
  <c r="F5113" i="42"/>
  <c r="H5113" i="42" s="1"/>
  <c r="F8916" i="42"/>
  <c r="H8916" i="42" s="1"/>
  <c r="F351" i="42"/>
  <c r="H351" i="42" s="1"/>
  <c r="F6154" i="42"/>
  <c r="H6154" i="42" s="1"/>
  <c r="F5510" i="42"/>
  <c r="H5510" i="42" s="1"/>
  <c r="F8718" i="42"/>
  <c r="H8718" i="42" s="1"/>
  <c r="F8985" i="42"/>
  <c r="H8985" i="42" s="1"/>
  <c r="F4106" i="42"/>
  <c r="H4106" i="42" s="1"/>
  <c r="F5378" i="42"/>
  <c r="H5378" i="42" s="1"/>
  <c r="F7779" i="42"/>
  <c r="H7779" i="42" s="1"/>
  <c r="F6218" i="42"/>
  <c r="H6218" i="42" s="1"/>
  <c r="F4023" i="42"/>
  <c r="H4023" i="42" s="1"/>
  <c r="F5001" i="42"/>
  <c r="H5001" i="42" s="1"/>
  <c r="F4872" i="42"/>
  <c r="H4872" i="42" s="1"/>
  <c r="F5653" i="42"/>
  <c r="H5653" i="42" s="1"/>
  <c r="F5196" i="42"/>
  <c r="H5196" i="42" s="1"/>
  <c r="F4666" i="42"/>
  <c r="H4666" i="42" s="1"/>
  <c r="F5950" i="42"/>
  <c r="H5950" i="42" s="1"/>
  <c r="F460" i="42"/>
  <c r="H460" i="42" s="1"/>
  <c r="F4035" i="42"/>
  <c r="H4035" i="42" s="1"/>
  <c r="F8393" i="42"/>
  <c r="H8393" i="42" s="1"/>
  <c r="F8876" i="42"/>
  <c r="H8876" i="42" s="1"/>
  <c r="F5726" i="42"/>
  <c r="H5726" i="42" s="1"/>
  <c r="F8566" i="42"/>
  <c r="H8566" i="42" s="1"/>
  <c r="F3589" i="42"/>
  <c r="H3589" i="42" s="1"/>
  <c r="F8237" i="42"/>
  <c r="H8237" i="42" s="1"/>
  <c r="F4094" i="42"/>
  <c r="H4094" i="42" s="1"/>
  <c r="F5029" i="42"/>
  <c r="H5029" i="42" s="1"/>
  <c r="F4719" i="42"/>
  <c r="H4719" i="42" s="1"/>
  <c r="F7907" i="42"/>
  <c r="H7907" i="42" s="1"/>
  <c r="F8003" i="42"/>
  <c r="H8003" i="42" s="1"/>
  <c r="F7686" i="42"/>
  <c r="H7686" i="42" s="1"/>
  <c r="F8518" i="42"/>
  <c r="H8518" i="42" s="1"/>
  <c r="F4477" i="42"/>
  <c r="H4477" i="42" s="1"/>
  <c r="F4754" i="42"/>
  <c r="H4754" i="42" s="1"/>
  <c r="F8504" i="42"/>
  <c r="H8504" i="42" s="1"/>
  <c r="F7240" i="42"/>
  <c r="H7240" i="42" s="1"/>
  <c r="F7397" i="42"/>
  <c r="H7397" i="42" s="1"/>
  <c r="F2929" i="42"/>
  <c r="H2929" i="42" s="1"/>
  <c r="F7166" i="42"/>
  <c r="H7166" i="42" s="1"/>
  <c r="F1693" i="42"/>
  <c r="H1693" i="42" s="1"/>
  <c r="F7102" i="42"/>
  <c r="H7102" i="42" s="1"/>
  <c r="F8585" i="42"/>
  <c r="H8585" i="42" s="1"/>
  <c r="F7709" i="42"/>
  <c r="H7709" i="42" s="1"/>
  <c r="F5768" i="42"/>
  <c r="H5768" i="42" s="1"/>
  <c r="F8460" i="42"/>
  <c r="H8460" i="42" s="1"/>
  <c r="F6898" i="42"/>
  <c r="H6898" i="42" s="1"/>
  <c r="F6235" i="42"/>
  <c r="H6235" i="42" s="1"/>
  <c r="F4665" i="42"/>
  <c r="H4665" i="42" s="1"/>
  <c r="F8429" i="42"/>
  <c r="H8429" i="42" s="1"/>
  <c r="F362" i="42"/>
  <c r="H362" i="42" s="1"/>
  <c r="F4924" i="42"/>
  <c r="H4924" i="42" s="1"/>
  <c r="F6340" i="42"/>
  <c r="H6340" i="42" s="1"/>
  <c r="F4304" i="42"/>
  <c r="H4304" i="42" s="1"/>
  <c r="F5948" i="42"/>
  <c r="H5948" i="42" s="1"/>
  <c r="F7637" i="42"/>
  <c r="H7637" i="42" s="1"/>
  <c r="F7589" i="42"/>
  <c r="H7589" i="42" s="1"/>
  <c r="F4681" i="42"/>
  <c r="H4681" i="42" s="1"/>
  <c r="F5882" i="42"/>
  <c r="H5882" i="42" s="1"/>
  <c r="F5718" i="42"/>
  <c r="H5718" i="42" s="1"/>
  <c r="F6396" i="42"/>
  <c r="H6396" i="42" s="1"/>
  <c r="F7590" i="42"/>
  <c r="H7590" i="42" s="1"/>
  <c r="F6361" i="42"/>
  <c r="H6361" i="42" s="1"/>
  <c r="F7354" i="42"/>
  <c r="H7354" i="42" s="1"/>
  <c r="F6846" i="42"/>
  <c r="H6846" i="42" s="1"/>
  <c r="F6823" i="42"/>
  <c r="H6823" i="42" s="1"/>
  <c r="F5473" i="42"/>
  <c r="H5473" i="42" s="1"/>
  <c r="F5293" i="42"/>
  <c r="H5293" i="42" s="1"/>
  <c r="F7233" i="42"/>
  <c r="H7233" i="42" s="1"/>
  <c r="F7212" i="42"/>
  <c r="H7212" i="42" s="1"/>
  <c r="F4098" i="42"/>
  <c r="H4098" i="42" s="1"/>
  <c r="F5101" i="42"/>
  <c r="H5101" i="42" s="1"/>
  <c r="F6731" i="42"/>
  <c r="H6731" i="42" s="1"/>
  <c r="F8095" i="42"/>
  <c r="H8095" i="42" s="1"/>
  <c r="F4601" i="42"/>
  <c r="H4601" i="42" s="1"/>
  <c r="F5097" i="42"/>
  <c r="H5097" i="42" s="1"/>
  <c r="F5750" i="42"/>
  <c r="H5750" i="42" s="1"/>
  <c r="F4607" i="42"/>
  <c r="H4607" i="42" s="1"/>
  <c r="F4437" i="42"/>
  <c r="H4437" i="42" s="1"/>
  <c r="F4500" i="42"/>
  <c r="H4500" i="42" s="1"/>
  <c r="F5767" i="42"/>
  <c r="H5767" i="42" s="1"/>
  <c r="F6343" i="42"/>
  <c r="H6343" i="42" s="1"/>
  <c r="F7114" i="42"/>
  <c r="H7114" i="42" s="1"/>
  <c r="F5552" i="42"/>
  <c r="H5552" i="42" s="1"/>
  <c r="F7585" i="42"/>
  <c r="H7585" i="42" s="1"/>
  <c r="F7464" i="42"/>
  <c r="H7464" i="42" s="1"/>
  <c r="F2981" i="42"/>
  <c r="H2981" i="42" s="1"/>
  <c r="F5963" i="42"/>
  <c r="H5963" i="42" s="1"/>
  <c r="F4507" i="42"/>
  <c r="H4507" i="42" s="1"/>
  <c r="F6533" i="42"/>
  <c r="H6533" i="42" s="1"/>
  <c r="F5092" i="42"/>
  <c r="H5092" i="42" s="1"/>
  <c r="F370" i="42"/>
  <c r="H370" i="42" s="1"/>
  <c r="F6068" i="42"/>
  <c r="H6068" i="42" s="1"/>
  <c r="F8474" i="42"/>
  <c r="H8474" i="42" s="1"/>
  <c r="F505" i="42"/>
  <c r="H505" i="42" s="1"/>
  <c r="F6497" i="42"/>
  <c r="H6497" i="42" s="1"/>
  <c r="F5021" i="42"/>
  <c r="H5021" i="42" s="1"/>
  <c r="F6544" i="42"/>
  <c r="H6544" i="42" s="1"/>
  <c r="F6944" i="42"/>
  <c r="H6944" i="42" s="1"/>
  <c r="F8060" i="42"/>
  <c r="H8060" i="42" s="1"/>
  <c r="F5435" i="42"/>
  <c r="H5435" i="42" s="1"/>
  <c r="F4988" i="42"/>
  <c r="H4988" i="42" s="1"/>
  <c r="F8185" i="42"/>
  <c r="H8185" i="42" s="1"/>
  <c r="F6636" i="42"/>
  <c r="H6636" i="42" s="1"/>
  <c r="F7121" i="42"/>
  <c r="H7121" i="42" s="1"/>
  <c r="F7425" i="42"/>
  <c r="H7425" i="42" s="1"/>
  <c r="F6376" i="42"/>
  <c r="H6376" i="42" s="1"/>
  <c r="F7652" i="42"/>
  <c r="H7652" i="42" s="1"/>
  <c r="F7290" i="42"/>
  <c r="H7290" i="42" s="1"/>
  <c r="F5098" i="42"/>
  <c r="H5098" i="42" s="1"/>
  <c r="F5519" i="42"/>
  <c r="H5519" i="42" s="1"/>
  <c r="F7252" i="42"/>
  <c r="H7252" i="42" s="1"/>
  <c r="F7375" i="42"/>
  <c r="H7375" i="42" s="1"/>
  <c r="F5247" i="42"/>
  <c r="H5247" i="42" s="1"/>
  <c r="F7211" i="42"/>
  <c r="H7211" i="42" s="1"/>
  <c r="F506" i="42"/>
  <c r="H506" i="42" s="1"/>
  <c r="F6747" i="42"/>
  <c r="H6747" i="42" s="1"/>
  <c r="F8598" i="42"/>
  <c r="H8598" i="42" s="1"/>
  <c r="F7731" i="42"/>
  <c r="H7731" i="42" s="1"/>
  <c r="F8845" i="42"/>
  <c r="H8845" i="42" s="1"/>
  <c r="F6500" i="42"/>
  <c r="H6500" i="42" s="1"/>
  <c r="F1671" i="42"/>
  <c r="H1671" i="42" s="1"/>
  <c r="F6079" i="42"/>
  <c r="H6079" i="42" s="1"/>
  <c r="F6772" i="42"/>
  <c r="H6772" i="42" s="1"/>
  <c r="F8819" i="42"/>
  <c r="H8819" i="42" s="1"/>
  <c r="F7217" i="42"/>
  <c r="H7217" i="42" s="1"/>
  <c r="F5820" i="42"/>
  <c r="H5820" i="42" s="1"/>
  <c r="F5153" i="42"/>
  <c r="H5153" i="42" s="1"/>
  <c r="F5958" i="42"/>
  <c r="H5958" i="42" s="1"/>
  <c r="F8112" i="42"/>
  <c r="H8112" i="42" s="1"/>
  <c r="F4496" i="42"/>
  <c r="H4496" i="42" s="1"/>
  <c r="F8005" i="42"/>
  <c r="H8005" i="42" s="1"/>
  <c r="F4938" i="42"/>
  <c r="H4938" i="42" s="1"/>
  <c r="F6283" i="42"/>
  <c r="H6283" i="42" s="1"/>
  <c r="F7832" i="42"/>
  <c r="H7832" i="42" s="1"/>
  <c r="F7872" i="42"/>
  <c r="H7872" i="42" s="1"/>
  <c r="F5908" i="42"/>
  <c r="H5908" i="42" s="1"/>
  <c r="F870" i="42"/>
  <c r="H870" i="42" s="1"/>
  <c r="F3003" i="42"/>
  <c r="H3003" i="42" s="1"/>
  <c r="F7819" i="42"/>
  <c r="H7819" i="42" s="1"/>
  <c r="F7834" i="42"/>
  <c r="H7834" i="42" s="1"/>
  <c r="F1670" i="42"/>
  <c r="H1670" i="42" s="1"/>
  <c r="F7115" i="42"/>
  <c r="H7115" i="42" s="1"/>
  <c r="F6584" i="42"/>
  <c r="H6584" i="42" s="1"/>
  <c r="F7355" i="42"/>
  <c r="H7355" i="42" s="1"/>
  <c r="F464" i="42"/>
  <c r="H464" i="42" s="1"/>
  <c r="F7849" i="42"/>
  <c r="H7849" i="42" s="1"/>
  <c r="F816" i="42"/>
  <c r="H816" i="42" s="1"/>
  <c r="F7518" i="42"/>
  <c r="H7518" i="42" s="1"/>
  <c r="F5657" i="42"/>
  <c r="H5657" i="42" s="1"/>
  <c r="F4501" i="42"/>
  <c r="H4501" i="42" s="1"/>
  <c r="F4834" i="42"/>
  <c r="H4834" i="42" s="1"/>
  <c r="F8191" i="42"/>
  <c r="H8191" i="42" s="1"/>
  <c r="F6786" i="42"/>
  <c r="H6786" i="42" s="1"/>
  <c r="F7582" i="42"/>
  <c r="H7582" i="42" s="1"/>
  <c r="F4399" i="42"/>
  <c r="H4399" i="42" s="1"/>
  <c r="F5013" i="42"/>
  <c r="H5013" i="42" s="1"/>
  <c r="F8339" i="42"/>
  <c r="H8339" i="42" s="1"/>
  <c r="F6463" i="42"/>
  <c r="H6463" i="42" s="1"/>
  <c r="F894" i="42"/>
  <c r="H894" i="42" s="1"/>
  <c r="F6220" i="42"/>
  <c r="H6220" i="42" s="1"/>
  <c r="F5684" i="42"/>
  <c r="H5684" i="42" s="1"/>
  <c r="F7060" i="42"/>
  <c r="H7060" i="42" s="1"/>
  <c r="F7835" i="42"/>
  <c r="H7835" i="42" s="1"/>
  <c r="F6634" i="42"/>
  <c r="H6634" i="42" s="1"/>
  <c r="F6767" i="42"/>
  <c r="H6767" i="42" s="1"/>
  <c r="F6835" i="42"/>
  <c r="H6835" i="42" s="1"/>
  <c r="F5234" i="42"/>
  <c r="H5234" i="42" s="1"/>
  <c r="F5823" i="42"/>
  <c r="H5823" i="42" s="1"/>
  <c r="F6360" i="42"/>
  <c r="H6360" i="42" s="1"/>
  <c r="F1738" i="42"/>
  <c r="H1738" i="42" s="1"/>
  <c r="F5447" i="42"/>
  <c r="H5447" i="42" s="1"/>
  <c r="F7040" i="42"/>
  <c r="H7040" i="42" s="1"/>
  <c r="F5724" i="42"/>
  <c r="H5724" i="42" s="1"/>
  <c r="F6529" i="42"/>
  <c r="H6529" i="42" s="1"/>
  <c r="F5714" i="42"/>
  <c r="H5714" i="42" s="1"/>
  <c r="F7183" i="42"/>
  <c r="H7183" i="42" s="1"/>
  <c r="F6766" i="42"/>
  <c r="H6766" i="42" s="1"/>
  <c r="F7687" i="42"/>
  <c r="H7687" i="42" s="1"/>
  <c r="F6796" i="42"/>
  <c r="H6796" i="42" s="1"/>
  <c r="F8227" i="42"/>
  <c r="H8227" i="42" s="1"/>
  <c r="F8424" i="42"/>
  <c r="H8424" i="42" s="1"/>
  <c r="F5423" i="42"/>
  <c r="H5423" i="42" s="1"/>
  <c r="F6896" i="42"/>
  <c r="H6896" i="42" s="1"/>
  <c r="F6926" i="42"/>
  <c r="H6926" i="42" s="1"/>
  <c r="F5342" i="42"/>
  <c r="H5342" i="42" s="1"/>
  <c r="F8984" i="42"/>
  <c r="H8984" i="42" s="1"/>
  <c r="F6601" i="42"/>
  <c r="H6601" i="42" s="1"/>
  <c r="F4743" i="42"/>
  <c r="H4743" i="42" s="1"/>
  <c r="F3584" i="42"/>
  <c r="H3584" i="42" s="1"/>
  <c r="F3562" i="42"/>
  <c r="H3562" i="42" s="1"/>
  <c r="F3090" i="42"/>
  <c r="H3090" i="42" s="1"/>
  <c r="F7095" i="42"/>
  <c r="H7095" i="42" s="1"/>
  <c r="F3593" i="42"/>
  <c r="H3593" i="42" s="1"/>
  <c r="F8539" i="42"/>
  <c r="H8539" i="42" s="1"/>
  <c r="F5774" i="42"/>
  <c r="H5774" i="42" s="1"/>
  <c r="F6432" i="42"/>
  <c r="H6432" i="42" s="1"/>
  <c r="F5184" i="42"/>
  <c r="H5184" i="42" s="1"/>
  <c r="F7264" i="42"/>
  <c r="H7264" i="42" s="1"/>
  <c r="F8165" i="42"/>
  <c r="H8165" i="42" s="1"/>
  <c r="F4549" i="42"/>
  <c r="H4549" i="42" s="1"/>
  <c r="F6701" i="42"/>
  <c r="H6701" i="42" s="1"/>
  <c r="F8496" i="42"/>
  <c r="H8496" i="42" s="1"/>
  <c r="F5763" i="42"/>
  <c r="H5763" i="42" s="1"/>
  <c r="F5837" i="42"/>
  <c r="H5837" i="42" s="1"/>
  <c r="F499" i="42"/>
  <c r="H499" i="42" s="1"/>
  <c r="F4709" i="42"/>
  <c r="H4709" i="42" s="1"/>
  <c r="F5861" i="42"/>
  <c r="H5861" i="42" s="1"/>
  <c r="F7239" i="42"/>
  <c r="H7239" i="42" s="1"/>
  <c r="F357" i="42"/>
  <c r="H357" i="42" s="1"/>
  <c r="F4755" i="42"/>
  <c r="H4755" i="42" s="1"/>
  <c r="F6056" i="42"/>
  <c r="H6056" i="42" s="1"/>
  <c r="F6675" i="42"/>
  <c r="H6675" i="42" s="1"/>
  <c r="F8595" i="42"/>
  <c r="H8595" i="42" s="1"/>
  <c r="F4670" i="42"/>
  <c r="H4670" i="42" s="1"/>
  <c r="F6501" i="42"/>
  <c r="H6501" i="42" s="1"/>
  <c r="F5436" i="42"/>
  <c r="H5436" i="42" s="1"/>
  <c r="F6113" i="42"/>
  <c r="H6113" i="42" s="1"/>
  <c r="F4432" i="42"/>
  <c r="H4432" i="42" s="1"/>
  <c r="F5515" i="42"/>
  <c r="H5515" i="42" s="1"/>
  <c r="F8057" i="42"/>
  <c r="H8057" i="42" s="1"/>
  <c r="F7917" i="42"/>
  <c r="H7917" i="42" s="1"/>
  <c r="F5531" i="42"/>
  <c r="H5531" i="42" s="1"/>
  <c r="F7247" i="42"/>
  <c r="H7247" i="42" s="1"/>
  <c r="F8182" i="42"/>
  <c r="H8182" i="42" s="1"/>
  <c r="F6825" i="42"/>
  <c r="H6825" i="42" s="1"/>
  <c r="F3038" i="42"/>
  <c r="H3038" i="42" s="1"/>
  <c r="F5370" i="42"/>
  <c r="H5370" i="42" s="1"/>
  <c r="F6909" i="42"/>
  <c r="H6909" i="42" s="1"/>
  <c r="F6385" i="42"/>
  <c r="H6385" i="42" s="1"/>
  <c r="F8072" i="42"/>
  <c r="H8072" i="42" s="1"/>
  <c r="F5897" i="42"/>
  <c r="H5897" i="42" s="1"/>
  <c r="F5992" i="42"/>
  <c r="H5992" i="42" s="1"/>
  <c r="F7059" i="42"/>
  <c r="H7059" i="42" s="1"/>
  <c r="F5276" i="42"/>
  <c r="H5276" i="42" s="1"/>
  <c r="F7715" i="42"/>
  <c r="H7715" i="42" s="1"/>
  <c r="F7884" i="42"/>
  <c r="H7884" i="42" s="1"/>
  <c r="F5422" i="42"/>
  <c r="H5422" i="42" s="1"/>
  <c r="F6328" i="42"/>
  <c r="H6328" i="42" s="1"/>
  <c r="F5770" i="42"/>
  <c r="H5770" i="42" s="1"/>
  <c r="F6329" i="42"/>
  <c r="H6329" i="42" s="1"/>
  <c r="F7393" i="42"/>
  <c r="H7393" i="42" s="1"/>
  <c r="F6650" i="42"/>
  <c r="H6650" i="42" s="1"/>
  <c r="F6491" i="42"/>
  <c r="H6491" i="42" s="1"/>
  <c r="F6908" i="42"/>
  <c r="H6908" i="42" s="1"/>
  <c r="F4844" i="42"/>
  <c r="H4844" i="42" s="1"/>
  <c r="F7527" i="42"/>
  <c r="H7527" i="42" s="1"/>
  <c r="F5073" i="42"/>
  <c r="H5073" i="42" s="1"/>
  <c r="F896" i="42"/>
  <c r="H896" i="42" s="1"/>
  <c r="F5508" i="42"/>
  <c r="H5508" i="42" s="1"/>
  <c r="F8866" i="42"/>
  <c r="H8866" i="42" s="1"/>
  <c r="F5286" i="42"/>
  <c r="H5286" i="42" s="1"/>
  <c r="F4920" i="42"/>
  <c r="H4920" i="42" s="1"/>
  <c r="F7517" i="42"/>
  <c r="H7517" i="42" s="1"/>
  <c r="F7993" i="42"/>
  <c r="H7993" i="42" s="1"/>
  <c r="F8134" i="42"/>
  <c r="H8134" i="42" s="1"/>
  <c r="F6688" i="42"/>
  <c r="H6688" i="42" s="1"/>
  <c r="F8588" i="42"/>
  <c r="H8588" i="42" s="1"/>
  <c r="F5313" i="42"/>
  <c r="H5313" i="42" s="1"/>
  <c r="F2930" i="42"/>
  <c r="H2930" i="42" s="1"/>
  <c r="F6126" i="42"/>
  <c r="H6126" i="42" s="1"/>
  <c r="F5003" i="42"/>
  <c r="H5003" i="42" s="1"/>
  <c r="F3588" i="42"/>
  <c r="H3588" i="42" s="1"/>
  <c r="F7334" i="42"/>
  <c r="H7334" i="42" s="1"/>
  <c r="F4896" i="42"/>
  <c r="H4896" i="42" s="1"/>
  <c r="F7000" i="42"/>
  <c r="H7000" i="42" s="1"/>
  <c r="F5868" i="42"/>
  <c r="H5868" i="42" s="1"/>
  <c r="F6979" i="42"/>
  <c r="H6979" i="42" s="1"/>
  <c r="F4478" i="42"/>
  <c r="H4478" i="42" s="1"/>
  <c r="F7899" i="42"/>
  <c r="H7899" i="42" s="1"/>
  <c r="F5356" i="42"/>
  <c r="H5356" i="42" s="1"/>
  <c r="F7954" i="42"/>
  <c r="H7954" i="42" s="1"/>
  <c r="F5567" i="42"/>
  <c r="H5567" i="42" s="1"/>
  <c r="F5528" i="42"/>
  <c r="H5528" i="42" s="1"/>
  <c r="F3027" i="42"/>
  <c r="H3027" i="42" s="1"/>
  <c r="F4740" i="42"/>
  <c r="H4740" i="42" s="1"/>
  <c r="F5676" i="42"/>
  <c r="H5676" i="42" s="1"/>
  <c r="F5344" i="42"/>
  <c r="H5344" i="42" s="1"/>
  <c r="F4638" i="42"/>
  <c r="H4638" i="42" s="1"/>
  <c r="F5403" i="42"/>
  <c r="H5403" i="42" s="1"/>
  <c r="F6820" i="42"/>
  <c r="H6820" i="42" s="1"/>
  <c r="F8061" i="42"/>
  <c r="H8061" i="42" s="1"/>
  <c r="F6053" i="42"/>
  <c r="H6053" i="42" s="1"/>
  <c r="F7622" i="42"/>
  <c r="H7622" i="42" s="1"/>
  <c r="F4892" i="42"/>
  <c r="H4892" i="42" s="1"/>
  <c r="F5183" i="42"/>
  <c r="H5183" i="42" s="1"/>
  <c r="F5433" i="42"/>
  <c r="H5433" i="42" s="1"/>
  <c r="F8259" i="42"/>
  <c r="H8259" i="42" s="1"/>
  <c r="F458" i="42"/>
  <c r="H458" i="42" s="1"/>
  <c r="F4116" i="42"/>
  <c r="H4116" i="42" s="1"/>
  <c r="F25" i="42"/>
  <c r="H25" i="42" s="1"/>
  <c r="F5317" i="42"/>
  <c r="H5317" i="42" s="1"/>
  <c r="F7267" i="42"/>
  <c r="H7267" i="42" s="1"/>
  <c r="F6337" i="42"/>
  <c r="H6337" i="42" s="1"/>
  <c r="F8232" i="42"/>
  <c r="H8232" i="42" s="1"/>
  <c r="F5305" i="42"/>
  <c r="H5305" i="42" s="1"/>
  <c r="F7327" i="42"/>
  <c r="H7327" i="42" s="1"/>
  <c r="F5873" i="42"/>
  <c r="H5873" i="42" s="1"/>
  <c r="F6410" i="42"/>
  <c r="H6410" i="42" s="1"/>
  <c r="F5367" i="42"/>
  <c r="H5367" i="42" s="1"/>
  <c r="F4699" i="42"/>
  <c r="H4699" i="42" s="1"/>
  <c r="F5426" i="42"/>
  <c r="H5426" i="42" s="1"/>
  <c r="F8659" i="42"/>
  <c r="H8659" i="42" s="1"/>
  <c r="F5668" i="42"/>
  <c r="H5668" i="42" s="1"/>
  <c r="F4527" i="42"/>
  <c r="H4527" i="42" s="1"/>
  <c r="F8625" i="42"/>
  <c r="H8625" i="42" s="1"/>
  <c r="F5534" i="42"/>
  <c r="H5534" i="42" s="1"/>
  <c r="F3029" i="42"/>
  <c r="H3029" i="42" s="1"/>
  <c r="F8514" i="42"/>
  <c r="H8514" i="42" s="1"/>
  <c r="F398" i="42"/>
  <c r="H398" i="42" s="1"/>
  <c r="F7662" i="42"/>
  <c r="H7662" i="42" s="1"/>
  <c r="F5884" i="42"/>
  <c r="H5884" i="42" s="1"/>
  <c r="F7005" i="42"/>
  <c r="H7005" i="42" s="1"/>
  <c r="F5631" i="42"/>
  <c r="H5631" i="42" s="1"/>
  <c r="F6600" i="42"/>
  <c r="H6600" i="42" s="1"/>
  <c r="F8458" i="42"/>
  <c r="H8458" i="42" s="1"/>
  <c r="F7458" i="42"/>
  <c r="H7458" i="42" s="1"/>
  <c r="F1990" i="42"/>
  <c r="H1990" i="42" s="1"/>
  <c r="F5200" i="42"/>
  <c r="H5200" i="42" s="1"/>
  <c r="F7777" i="42"/>
  <c r="H7777" i="42" s="1"/>
  <c r="F6258" i="42"/>
  <c r="H6258" i="42" s="1"/>
  <c r="F7613" i="42"/>
  <c r="H7613" i="42" s="1"/>
  <c r="F6107" i="42"/>
  <c r="H6107" i="42" s="1"/>
  <c r="F5867" i="42"/>
  <c r="H5867" i="42" s="1"/>
  <c r="F4459" i="42"/>
  <c r="H4459" i="42" s="1"/>
  <c r="F8921" i="42"/>
  <c r="H8921" i="42" s="1"/>
  <c r="F1892" i="42"/>
  <c r="H1892" i="42" s="1"/>
  <c r="F423" i="42"/>
  <c r="H423" i="42" s="1"/>
  <c r="F6078" i="42"/>
  <c r="H6078" i="42" s="1"/>
  <c r="F721" i="42"/>
  <c r="H721" i="42" s="1"/>
  <c r="F8905" i="42"/>
  <c r="H8905" i="42" s="1"/>
  <c r="F8180" i="42"/>
  <c r="H8180" i="42" s="1"/>
  <c r="F6664" i="42"/>
  <c r="H6664" i="42" s="1"/>
  <c r="F4655" i="42"/>
  <c r="H4655" i="42" s="1"/>
  <c r="F6294" i="42"/>
  <c r="H6294" i="42" s="1"/>
  <c r="F341" i="42"/>
  <c r="H341" i="42" s="1"/>
  <c r="F6146" i="42"/>
  <c r="H6146" i="42" s="1"/>
  <c r="F445" i="42"/>
  <c r="H445" i="42" s="1"/>
  <c r="F5204" i="42"/>
  <c r="H5204" i="42" s="1"/>
  <c r="F6261" i="42"/>
  <c r="H6261" i="42" s="1"/>
  <c r="F8141" i="42"/>
  <c r="H8141" i="42" s="1"/>
  <c r="F5072" i="42"/>
  <c r="H5072" i="42" s="1"/>
  <c r="F6703" i="42"/>
  <c r="H6703" i="42" s="1"/>
  <c r="F8065" i="42"/>
  <c r="H8065" i="42" s="1"/>
  <c r="F8978" i="42"/>
  <c r="H8978" i="42" s="1"/>
  <c r="F5425" i="42"/>
  <c r="H5425" i="42" s="1"/>
  <c r="F5186" i="42"/>
  <c r="H5186" i="42" s="1"/>
  <c r="F6705" i="42"/>
  <c r="H6705" i="42" s="1"/>
  <c r="F6069" i="42"/>
  <c r="H6069" i="42" s="1"/>
  <c r="F8250" i="42"/>
  <c r="H8250" i="42" s="1"/>
  <c r="F7567" i="42"/>
  <c r="H7567" i="42" s="1"/>
  <c r="F2045" i="42"/>
  <c r="H2045" i="42" s="1"/>
  <c r="F543" i="42"/>
  <c r="H543" i="42" s="1"/>
  <c r="F6875" i="42"/>
  <c r="H6875" i="42" s="1"/>
  <c r="F5723" i="42"/>
  <c r="H5723" i="42" s="1"/>
  <c r="F5541" i="42"/>
  <c r="H5541" i="42" s="1"/>
  <c r="F7234" i="42"/>
  <c r="H7234" i="42" s="1"/>
  <c r="F4981" i="42"/>
  <c r="H4981" i="42" s="1"/>
  <c r="F8562" i="42"/>
  <c r="H8562" i="42" s="1"/>
  <c r="F7922" i="42"/>
  <c r="H7922" i="42" s="1"/>
  <c r="F6776" i="42"/>
  <c r="H6776" i="42" s="1"/>
  <c r="F8293" i="42"/>
  <c r="H8293" i="42" s="1"/>
  <c r="F6586" i="42"/>
  <c r="H6586" i="42" s="1"/>
  <c r="F517" i="42"/>
  <c r="H517" i="42" s="1"/>
  <c r="F8229" i="42"/>
  <c r="H8229" i="42" s="1"/>
  <c r="F7949" i="42"/>
  <c r="H7949" i="42" s="1"/>
  <c r="F8563" i="42"/>
  <c r="H8563" i="42" s="1"/>
  <c r="F4040" i="42"/>
  <c r="H4040" i="42" s="1"/>
  <c r="F4986" i="42"/>
  <c r="H4986" i="42" s="1"/>
  <c r="F5182" i="42"/>
  <c r="H5182" i="42" s="1"/>
  <c r="F7266" i="42"/>
  <c r="H7266" i="42" s="1"/>
  <c r="F4797" i="42"/>
  <c r="H4797" i="42" s="1"/>
  <c r="F6118" i="42"/>
  <c r="H6118" i="42" s="1"/>
  <c r="F6474" i="42"/>
  <c r="H6474" i="42" s="1"/>
  <c r="F6386" i="42"/>
  <c r="H6386" i="42" s="1"/>
  <c r="F8958" i="42"/>
  <c r="H8958" i="42" s="1"/>
  <c r="F8973" i="42"/>
  <c r="H8973" i="42" s="1"/>
  <c r="F6968" i="42"/>
  <c r="H6968" i="42" s="1"/>
  <c r="F8388" i="42"/>
  <c r="H8388" i="42" s="1"/>
  <c r="F8745" i="42"/>
  <c r="H8745" i="42" s="1"/>
  <c r="F7944" i="42"/>
  <c r="H7944" i="42" s="1"/>
  <c r="F8402" i="42"/>
  <c r="H8402" i="42" s="1"/>
  <c r="F6512" i="42"/>
  <c r="H6512" i="42" s="1"/>
  <c r="F5659" i="42"/>
  <c r="H5659" i="42" s="1"/>
  <c r="F7701" i="42"/>
  <c r="H7701" i="42" s="1"/>
  <c r="F8686" i="42"/>
  <c r="H8686" i="42" s="1"/>
  <c r="F5093" i="42"/>
  <c r="H5093" i="42" s="1"/>
  <c r="F6131" i="42"/>
  <c r="H6131" i="42" s="1"/>
  <c r="F5348" i="42"/>
  <c r="H5348" i="42" s="1"/>
  <c r="F2038" i="42"/>
  <c r="H2038" i="42" s="1"/>
  <c r="F1714" i="42"/>
  <c r="H1714" i="42" s="1"/>
  <c r="F7702" i="42"/>
  <c r="H7702" i="42" s="1"/>
  <c r="F4281" i="42"/>
  <c r="H4281" i="42" s="1"/>
  <c r="F8164" i="42"/>
  <c r="H8164" i="42" s="1"/>
  <c r="F7261" i="42"/>
  <c r="H7261" i="42" s="1"/>
  <c r="F7463" i="42"/>
  <c r="H7463" i="42" s="1"/>
  <c r="F4079" i="42"/>
  <c r="H4079" i="42" s="1"/>
  <c r="F7395" i="42"/>
  <c r="H7395" i="42" s="1"/>
  <c r="F8421" i="42"/>
  <c r="H8421" i="42" s="1"/>
  <c r="F6330" i="42"/>
  <c r="H6330" i="42" s="1"/>
  <c r="F4417" i="42"/>
  <c r="H4417" i="42" s="1"/>
  <c r="F7940" i="42"/>
  <c r="H7940" i="42" s="1"/>
  <c r="F2972" i="42"/>
  <c r="H2972" i="42" s="1"/>
  <c r="F5385" i="42"/>
  <c r="H5385" i="42" s="1"/>
  <c r="F7647" i="42"/>
  <c r="H7647" i="42" s="1"/>
  <c r="F7636" i="42"/>
  <c r="H7636" i="42" s="1"/>
  <c r="F7477" i="42"/>
  <c r="H7477" i="42" s="1"/>
  <c r="F4976" i="42"/>
  <c r="H4976" i="42" s="1"/>
  <c r="F5352" i="42"/>
  <c r="H5352" i="42" s="1"/>
  <c r="F4744" i="42"/>
  <c r="H4744" i="42" s="1"/>
  <c r="F5529" i="42"/>
  <c r="H5529" i="42" s="1"/>
  <c r="F7033" i="42"/>
  <c r="H7033" i="42" s="1"/>
  <c r="F5727" i="42"/>
  <c r="H5727" i="42" s="1"/>
  <c r="F4153" i="42"/>
  <c r="H4153" i="42" s="1"/>
  <c r="F6194" i="42"/>
  <c r="H6194" i="42" s="1"/>
  <c r="F6984" i="42"/>
  <c r="H6984" i="42" s="1"/>
  <c r="F4694" i="42"/>
  <c r="H4694" i="42" s="1"/>
  <c r="F3916" i="42"/>
  <c r="H3916" i="42" s="1"/>
  <c r="F4418" i="42"/>
  <c r="H4418" i="42" s="1"/>
  <c r="F5016" i="42"/>
  <c r="H5016" i="42" s="1"/>
  <c r="F400" i="42"/>
  <c r="H400" i="42" s="1"/>
  <c r="F431" i="42"/>
  <c r="H431" i="42" s="1"/>
  <c r="F4449" i="42"/>
  <c r="H4449" i="42" s="1"/>
  <c r="F6180" i="42"/>
  <c r="H6180" i="42" s="1"/>
  <c r="F5466" i="42"/>
  <c r="H5466" i="42" s="1"/>
  <c r="F7784" i="42"/>
  <c r="H7784" i="42" s="1"/>
  <c r="F7440" i="42"/>
  <c r="H7440" i="42" s="1"/>
  <c r="F4651" i="42"/>
  <c r="H4651" i="42" s="1"/>
  <c r="F6195" i="42"/>
  <c r="H6195" i="42" s="1"/>
  <c r="F6777" i="42"/>
  <c r="H6777" i="42" s="1"/>
  <c r="F6125" i="42"/>
  <c r="H6125" i="42" s="1"/>
  <c r="F864" i="42"/>
  <c r="H864" i="42" s="1"/>
  <c r="F6031" i="42"/>
  <c r="H6031" i="42" s="1"/>
  <c r="F6640" i="42"/>
  <c r="H6640" i="42" s="1"/>
  <c r="F3064" i="42"/>
  <c r="H3064" i="42" s="1"/>
  <c r="F411" i="42"/>
  <c r="H411" i="42" s="1"/>
  <c r="F4441" i="42"/>
  <c r="H4441" i="42" s="1"/>
  <c r="F3091" i="42"/>
  <c r="H3091" i="42" s="1"/>
  <c r="F6545" i="42"/>
  <c r="H6545" i="42" s="1"/>
  <c r="F7415" i="42"/>
  <c r="H7415" i="42" s="1"/>
  <c r="F7930" i="42"/>
  <c r="H7930" i="42" s="1"/>
  <c r="F379" i="42"/>
  <c r="H379" i="42" s="1"/>
  <c r="F5490" i="42"/>
  <c r="H5490" i="42" s="1"/>
  <c r="F4042" i="42"/>
  <c r="H4042" i="42" s="1"/>
  <c r="F4019" i="42"/>
  <c r="H4019" i="42" s="1"/>
  <c r="F7142" i="42"/>
  <c r="H7142" i="42" s="1"/>
  <c r="F7317" i="42"/>
  <c r="H7317" i="42" s="1"/>
  <c r="F4758" i="42"/>
  <c r="H4758" i="42" s="1"/>
  <c r="F6086" i="42"/>
  <c r="H6086" i="42" s="1"/>
  <c r="F6730" i="42"/>
  <c r="H6730" i="42" s="1"/>
  <c r="F6608" i="42"/>
  <c r="H6608" i="42" s="1"/>
  <c r="F2984" i="42"/>
  <c r="H2984" i="42" s="1"/>
  <c r="F5192" i="42"/>
  <c r="H5192" i="42" s="1"/>
  <c r="F7370" i="42"/>
  <c r="H7370" i="42" s="1"/>
  <c r="F5343" i="42"/>
  <c r="H5343" i="42" s="1"/>
  <c r="F5175" i="42"/>
  <c r="H5175" i="42" s="1"/>
  <c r="F8691" i="42"/>
  <c r="H8691" i="42" s="1"/>
  <c r="F7435" i="42"/>
  <c r="H7435" i="42" s="1"/>
  <c r="F6190" i="42"/>
  <c r="H6190" i="42" s="1"/>
  <c r="F5900" i="42"/>
  <c r="H5900" i="42" s="1"/>
  <c r="F5703" i="42"/>
  <c r="H5703" i="42" s="1"/>
  <c r="F4554" i="42"/>
  <c r="H4554" i="42" s="1"/>
  <c r="F8093" i="42"/>
  <c r="H8093" i="42" s="1"/>
  <c r="F7900" i="42"/>
  <c r="H7900" i="42" s="1"/>
  <c r="F5636" i="42"/>
  <c r="H5636" i="42" s="1"/>
  <c r="F6663" i="42"/>
  <c r="H6663" i="42" s="1"/>
  <c r="F8045" i="42"/>
  <c r="H8045" i="42" s="1"/>
  <c r="F6393" i="42"/>
  <c r="H6393" i="42" s="1"/>
  <c r="F7474" i="42"/>
  <c r="H7474" i="42" s="1"/>
  <c r="F8436" i="42"/>
  <c r="H8436" i="42" s="1"/>
  <c r="F331" i="42"/>
  <c r="H331" i="42" s="1"/>
  <c r="F6092" i="42"/>
  <c r="H6092" i="42" s="1"/>
  <c r="F6288" i="42"/>
  <c r="H6288" i="42" s="1"/>
  <c r="F7878" i="42"/>
  <c r="H7878" i="42" s="1"/>
  <c r="F8207" i="42"/>
  <c r="H8207" i="42" s="1"/>
  <c r="F6818" i="42"/>
  <c r="H6818" i="42" s="1"/>
  <c r="F8074" i="42"/>
  <c r="H8074" i="42" s="1"/>
  <c r="F7666" i="42"/>
  <c r="H7666" i="42" s="1"/>
  <c r="F6170" i="42"/>
  <c r="H6170" i="42" s="1"/>
  <c r="F7106" i="42"/>
  <c r="H7106" i="42" s="1"/>
  <c r="F7871" i="42"/>
  <c r="H7871" i="42" s="1"/>
  <c r="F7591" i="42"/>
  <c r="H7591" i="42" s="1"/>
  <c r="F6819" i="42"/>
  <c r="H6819" i="42" s="1"/>
  <c r="F4751" i="42"/>
  <c r="H4751" i="42" s="1"/>
  <c r="F8244" i="42"/>
  <c r="H8244" i="42" s="1"/>
  <c r="F4523" i="42"/>
  <c r="H4523" i="42" s="1"/>
  <c r="F7805" i="42"/>
  <c r="H7805" i="42" s="1"/>
  <c r="F8520" i="42"/>
  <c r="H8520" i="42" s="1"/>
  <c r="F4506" i="42"/>
  <c r="H4506" i="42" s="1"/>
  <c r="F5401" i="42"/>
  <c r="H5401" i="42" s="1"/>
  <c r="F5010" i="42"/>
  <c r="H5010" i="42" s="1"/>
  <c r="F4975" i="42"/>
  <c r="H4975" i="42" s="1"/>
  <c r="F7282" i="42"/>
  <c r="H7282" i="42" s="1"/>
  <c r="F5206" i="42"/>
  <c r="H5206" i="42" s="1"/>
  <c r="F6647" i="42"/>
  <c r="H6647" i="42" s="1"/>
  <c r="F5949" i="42"/>
  <c r="H5949" i="42" s="1"/>
  <c r="F2003" i="42"/>
  <c r="H2003" i="42" s="1"/>
  <c r="F6897" i="42"/>
  <c r="H6897" i="42" s="1"/>
  <c r="F8084" i="42"/>
  <c r="H8084" i="42" s="1"/>
  <c r="F5272" i="42"/>
  <c r="H5272" i="42" s="1"/>
  <c r="F5585" i="42"/>
  <c r="H5585" i="42" s="1"/>
  <c r="F1680" i="42"/>
  <c r="H1680" i="42" s="1"/>
  <c r="F7276" i="42"/>
  <c r="H7276" i="42" s="1"/>
  <c r="F5766" i="42"/>
  <c r="H5766" i="42" s="1"/>
  <c r="F8793" i="42"/>
  <c r="H8793" i="42" s="1"/>
  <c r="F6553" i="42"/>
  <c r="H6553" i="42" s="1"/>
  <c r="F5241" i="42"/>
  <c r="H5241" i="42" s="1"/>
  <c r="F8053" i="42"/>
  <c r="H8053" i="42" s="1"/>
  <c r="F8015" i="42"/>
  <c r="H8015" i="42" s="1"/>
  <c r="F6133" i="42"/>
  <c r="H6133" i="42" s="1"/>
  <c r="F4931" i="42"/>
  <c r="H4931" i="42" s="1"/>
  <c r="F2937" i="42"/>
  <c r="H2937" i="42" s="1"/>
  <c r="F5056" i="42"/>
  <c r="H5056" i="42" s="1"/>
  <c r="F7250" i="42"/>
  <c r="H7250" i="42" s="1"/>
  <c r="F8306" i="42"/>
  <c r="H8306" i="42" s="1"/>
  <c r="F4905" i="42"/>
  <c r="H4905" i="42" s="1"/>
  <c r="F8322" i="42"/>
  <c r="H8322" i="42" s="1"/>
  <c r="F2040" i="42"/>
  <c r="H2040" i="42" s="1"/>
  <c r="F5142" i="42"/>
  <c r="H5142" i="42" s="1"/>
  <c r="F6401" i="42"/>
  <c r="H6401" i="42" s="1"/>
  <c r="F4951" i="42"/>
  <c r="H4951" i="42" s="1"/>
  <c r="F7952" i="42"/>
  <c r="H7952" i="42" s="1"/>
  <c r="F8610" i="42"/>
  <c r="H8610" i="42" s="1"/>
  <c r="F6462" i="42"/>
  <c r="H6462" i="42" s="1"/>
  <c r="F5004" i="42"/>
  <c r="H5004" i="42" s="1"/>
  <c r="F8952" i="42"/>
  <c r="H8952" i="42" s="1"/>
  <c r="F8746" i="42"/>
  <c r="H8746" i="42" s="1"/>
  <c r="F7853" i="42"/>
  <c r="H7853" i="42" s="1"/>
  <c r="F5120" i="42"/>
  <c r="H5120" i="42" s="1"/>
  <c r="F5592" i="42"/>
  <c r="H5592" i="42" s="1"/>
  <c r="F7560" i="42"/>
  <c r="H7560" i="42" s="1"/>
  <c r="F5999" i="42"/>
  <c r="H5999" i="42" s="1"/>
  <c r="F900" i="42"/>
  <c r="H900" i="42" s="1"/>
  <c r="F4817" i="42"/>
  <c r="H4817" i="42" s="1"/>
  <c r="F1713" i="42"/>
  <c r="H1713" i="42" s="1"/>
  <c r="F5849" i="42"/>
  <c r="H5849" i="42" s="1"/>
  <c r="F7412" i="42"/>
  <c r="H7412" i="42" s="1"/>
  <c r="F8377" i="42"/>
  <c r="H8377" i="42" s="1"/>
  <c r="F1888" i="42"/>
  <c r="H1888" i="42" s="1"/>
  <c r="F7025" i="42"/>
  <c r="H7025" i="42" s="1"/>
  <c r="F7515" i="42"/>
  <c r="H7515" i="42" s="1"/>
  <c r="F6610" i="42"/>
  <c r="H6610" i="42" s="1"/>
  <c r="F6658" i="42"/>
  <c r="H6658" i="42" s="1"/>
  <c r="F8616" i="42"/>
  <c r="H8616" i="42" s="1"/>
  <c r="F8853" i="42"/>
  <c r="H8853" i="42" s="1"/>
  <c r="F7546" i="42"/>
  <c r="H7546" i="42" s="1"/>
  <c r="F8576" i="42"/>
  <c r="H8576" i="42" s="1"/>
  <c r="F389" i="42"/>
  <c r="H389" i="42" s="1"/>
  <c r="F3035" i="42"/>
  <c r="H3035" i="42" s="1"/>
  <c r="F7479" i="42"/>
  <c r="H7479" i="42" s="1"/>
  <c r="F8979" i="42"/>
  <c r="H8979" i="42" s="1"/>
  <c r="F6080" i="42"/>
  <c r="H6080" i="42" s="1"/>
  <c r="F7029" i="42"/>
  <c r="H7029" i="42" s="1"/>
  <c r="F7167" i="42"/>
  <c r="H7167" i="42" s="1"/>
  <c r="F382" i="42"/>
  <c r="H382" i="42" s="1"/>
  <c r="F3004" i="42"/>
  <c r="H3004" i="42" s="1"/>
  <c r="F6924" i="42"/>
  <c r="H6924" i="42" s="1"/>
  <c r="F6964" i="42"/>
  <c r="H6964" i="42" s="1"/>
  <c r="F7681" i="42"/>
  <c r="H7681" i="42" s="1"/>
  <c r="F8755" i="42"/>
  <c r="H8755" i="42" s="1"/>
  <c r="F7514" i="42"/>
  <c r="H7514" i="42" s="1"/>
  <c r="F6580" i="42"/>
  <c r="H6580" i="42" s="1"/>
  <c r="F3611" i="42"/>
  <c r="H3611" i="42" s="1"/>
  <c r="F8106" i="42"/>
  <c r="H8106" i="42" s="1"/>
  <c r="F8796" i="42"/>
  <c r="H8796" i="42" s="1"/>
  <c r="F8900" i="42"/>
  <c r="H8900" i="42" s="1"/>
  <c r="F5912" i="42"/>
  <c r="H5912" i="42" s="1"/>
  <c r="F8297" i="42"/>
  <c r="H8297" i="42" s="1"/>
  <c r="F7490" i="42"/>
  <c r="H7490" i="42" s="1"/>
  <c r="F5845" i="42"/>
  <c r="H5845" i="42" s="1"/>
  <c r="F8648" i="42"/>
  <c r="H8648" i="42" s="1"/>
  <c r="F8662" i="42"/>
  <c r="H8662" i="42" s="1"/>
  <c r="F7176" i="42"/>
  <c r="H7176" i="42" s="1"/>
  <c r="F3010" i="42"/>
  <c r="H3010" i="42" s="1"/>
  <c r="F4298" i="42"/>
  <c r="H4298" i="42" s="1"/>
  <c r="F6464" i="42"/>
  <c r="H6464" i="42" s="1"/>
  <c r="F2990" i="42"/>
  <c r="H2990" i="42" s="1"/>
  <c r="F6558" i="42"/>
  <c r="H6558" i="42" s="1"/>
  <c r="F3061" i="42"/>
  <c r="H3061" i="42" s="1"/>
  <c r="F6305" i="42"/>
  <c r="H6305" i="42" s="1"/>
  <c r="F8977" i="42"/>
  <c r="H8977" i="42" s="1"/>
  <c r="F6886" i="42"/>
  <c r="H6886" i="42" s="1"/>
  <c r="F527" i="42"/>
  <c r="H527" i="42" s="1"/>
  <c r="F8828" i="42"/>
  <c r="H8828" i="42" s="1"/>
  <c r="F7616" i="42"/>
  <c r="H7616" i="42" s="1"/>
  <c r="F422" i="42"/>
  <c r="H422" i="42" s="1"/>
  <c r="F4294" i="42"/>
  <c r="H4294" i="42" s="1"/>
  <c r="F8850" i="42"/>
  <c r="H8850" i="42" s="1"/>
  <c r="F6465" i="42"/>
  <c r="H6465" i="42" s="1"/>
  <c r="F8014" i="42"/>
  <c r="H8014" i="42" s="1"/>
  <c r="F20" i="42"/>
  <c r="H20" i="42" s="1"/>
  <c r="F7024" i="42"/>
  <c r="H7024" i="42" s="1"/>
  <c r="F6381" i="42"/>
  <c r="H6381" i="42" s="1"/>
  <c r="F7976" i="42"/>
  <c r="H7976" i="42" s="1"/>
  <c r="F6047" i="42"/>
  <c r="H6047" i="42" s="1"/>
  <c r="F369" i="42"/>
  <c r="H369" i="42" s="1"/>
  <c r="F8203" i="42"/>
  <c r="H8203" i="42" s="1"/>
  <c r="F28" i="42"/>
  <c r="H28" i="42" s="1"/>
  <c r="F6291" i="42"/>
  <c r="H6291" i="42" s="1"/>
  <c r="F4689" i="42"/>
  <c r="H4689" i="42" s="1"/>
  <c r="F8919" i="42"/>
  <c r="H8919" i="42" s="1"/>
  <c r="F5988" i="42"/>
  <c r="H5988" i="42" s="1"/>
  <c r="F8931" i="42"/>
  <c r="H8931" i="42" s="1"/>
  <c r="F4956" i="42"/>
  <c r="H4956" i="42" s="1"/>
  <c r="F795" i="42"/>
  <c r="H795" i="42" s="1"/>
  <c r="F4605" i="42"/>
  <c r="H4605" i="42" s="1"/>
  <c r="F4732" i="42"/>
  <c r="H4732" i="42" s="1"/>
  <c r="F8603" i="42"/>
  <c r="H8603" i="42" s="1"/>
  <c r="F8667" i="42"/>
  <c r="H8667" i="42" s="1"/>
  <c r="F8235" i="42"/>
  <c r="H8235" i="42" s="1"/>
  <c r="F8263" i="42"/>
  <c r="H8263" i="42" s="1"/>
  <c r="F4398" i="42"/>
  <c r="H4398" i="42" s="1"/>
  <c r="F2017" i="42"/>
  <c r="H2017" i="42" s="1"/>
  <c r="F7948" i="42"/>
  <c r="H7948" i="42" s="1"/>
  <c r="F5672" i="42"/>
  <c r="H5672" i="42" s="1"/>
  <c r="F5465" i="42"/>
  <c r="H5465" i="42" s="1"/>
  <c r="F2910" i="42"/>
  <c r="H2910" i="42" s="1"/>
  <c r="F1737" i="42"/>
  <c r="H1737" i="42" s="1"/>
  <c r="F6141" i="42"/>
  <c r="H6141" i="42" s="1"/>
  <c r="F8747" i="42"/>
  <c r="H8747" i="42" s="1"/>
  <c r="F7778" i="42"/>
  <c r="H7778" i="42" s="1"/>
  <c r="F5138" i="42"/>
  <c r="H5138" i="42" s="1"/>
  <c r="F8548" i="42"/>
  <c r="H8548" i="42" s="1"/>
  <c r="F419" i="42"/>
  <c r="H419" i="42" s="1"/>
  <c r="F6023" i="42"/>
  <c r="H6023" i="42" s="1"/>
  <c r="F8942" i="42"/>
  <c r="H8942" i="42" s="1"/>
  <c r="F5546" i="42"/>
  <c r="H5546" i="42" s="1"/>
  <c r="F5331" i="42"/>
  <c r="H5331" i="42" s="1"/>
  <c r="F7294" i="42"/>
  <c r="H7294" i="42" s="1"/>
  <c r="F6322" i="42"/>
  <c r="H6322" i="42" s="1"/>
  <c r="F7901" i="42"/>
  <c r="H7901" i="42" s="1"/>
  <c r="F4691" i="42"/>
  <c r="H4691" i="42" s="1"/>
  <c r="F6345" i="42"/>
  <c r="H6345" i="42" s="1"/>
  <c r="F8700" i="42"/>
  <c r="H8700" i="42" s="1"/>
  <c r="F8657" i="42"/>
  <c r="H8657" i="42" s="1"/>
  <c r="F8526" i="42"/>
  <c r="H8526" i="42" s="1"/>
  <c r="F7964" i="42"/>
  <c r="H7964" i="42" s="1"/>
  <c r="F4885" i="42"/>
  <c r="H4885" i="42" s="1"/>
  <c r="F7259" i="42"/>
  <c r="H7259" i="42" s="1"/>
  <c r="F7538" i="42"/>
  <c r="H7538" i="42" s="1"/>
  <c r="F7914" i="42"/>
  <c r="H7914" i="42" s="1"/>
  <c r="F7639" i="42"/>
  <c r="H7639" i="42" s="1"/>
  <c r="F2946" i="42"/>
  <c r="H2946" i="42" s="1"/>
  <c r="F5971" i="42"/>
  <c r="H5971" i="42" s="1"/>
  <c r="F7612" i="42"/>
  <c r="H7612" i="42" s="1"/>
  <c r="F7122" i="42"/>
  <c r="H7122" i="42" s="1"/>
  <c r="F5920" i="42"/>
  <c r="H5920" i="42" s="1"/>
  <c r="F7361" i="42"/>
  <c r="H7361" i="42" s="1"/>
  <c r="F4645" i="42"/>
  <c r="H4645" i="42" s="1"/>
  <c r="F7321" i="42"/>
  <c r="H7321" i="42" s="1"/>
  <c r="F4395" i="42"/>
  <c r="H4395" i="42" s="1"/>
  <c r="F5875" i="42"/>
  <c r="H5875" i="42" s="1"/>
  <c r="F8658" i="42"/>
  <c r="H8658" i="42" s="1"/>
  <c r="F4557" i="42"/>
  <c r="H4557" i="42" s="1"/>
  <c r="F6408" i="42"/>
  <c r="H6408" i="42" s="1"/>
  <c r="F6843" i="42"/>
  <c r="H6843" i="42" s="1"/>
  <c r="F5076" i="42"/>
  <c r="H5076" i="42" s="1"/>
  <c r="F6436" i="42"/>
  <c r="H6436" i="42" s="1"/>
  <c r="F6575" i="42"/>
  <c r="H6575" i="42" s="1"/>
  <c r="F8914" i="42"/>
  <c r="H8914" i="42" s="1"/>
  <c r="F6795" i="42"/>
  <c r="H6795" i="42" s="1"/>
  <c r="F367" i="42"/>
  <c r="H367" i="42" s="1"/>
  <c r="F8545" i="42"/>
  <c r="H8545" i="42" s="1"/>
  <c r="F8101" i="42"/>
  <c r="H8101" i="42" s="1"/>
  <c r="F7951" i="42"/>
  <c r="H7951" i="42" s="1"/>
  <c r="F8247" i="42"/>
  <c r="H8247" i="42" s="1"/>
  <c r="F3041" i="42"/>
  <c r="H3041" i="42" s="1"/>
  <c r="F7173" i="42"/>
  <c r="H7173" i="42" s="1"/>
  <c r="F2938" i="42"/>
  <c r="H2938" i="42" s="1"/>
  <c r="F322" i="42"/>
  <c r="H322" i="42" s="1"/>
  <c r="F3030" i="42"/>
  <c r="H3030" i="42" s="1"/>
  <c r="F5556" i="42"/>
  <c r="H5556" i="42" s="1"/>
  <c r="F6560" i="42"/>
  <c r="H6560" i="42" s="1"/>
  <c r="F7551" i="42"/>
  <c r="H7551" i="42" s="1"/>
  <c r="F337" i="42"/>
  <c r="H337" i="42" s="1"/>
  <c r="F335" i="42"/>
  <c r="H335" i="42" s="1"/>
  <c r="F5135" i="42"/>
  <c r="H5135" i="42" s="1"/>
  <c r="F5913" i="42"/>
  <c r="H5913" i="42" s="1"/>
  <c r="F8519" i="42"/>
  <c r="H8519" i="42" s="1"/>
  <c r="F3034" i="42"/>
  <c r="H3034" i="42" s="1"/>
  <c r="F6496" i="42"/>
  <c r="H6496" i="42" s="1"/>
  <c r="F8000" i="42"/>
  <c r="H8000" i="42" s="1"/>
  <c r="F417" i="42"/>
  <c r="H417" i="42" s="1"/>
  <c r="F6933" i="42"/>
  <c r="H6933" i="42" s="1"/>
  <c r="F8413" i="42"/>
  <c r="H8413" i="42" s="1"/>
  <c r="F6209" i="42"/>
  <c r="H6209" i="42" s="1"/>
  <c r="F8233" i="42"/>
  <c r="H8233" i="42" s="1"/>
  <c r="F6495" i="42"/>
  <c r="H6495" i="42" s="1"/>
  <c r="F6810" i="42"/>
  <c r="H6810" i="42" s="1"/>
  <c r="F6847" i="42"/>
  <c r="H6847" i="42" s="1"/>
  <c r="F4551" i="42"/>
  <c r="H4551" i="42" s="1"/>
  <c r="F3021" i="42"/>
  <c r="H3021" i="42" s="1"/>
  <c r="F7815" i="42"/>
  <c r="H7815" i="42" s="1"/>
  <c r="F6877" i="42"/>
  <c r="H6877" i="42" s="1"/>
  <c r="F7271" i="42"/>
  <c r="H7271" i="42" s="1"/>
  <c r="F5669" i="42"/>
  <c r="H5669" i="42" s="1"/>
  <c r="F7897" i="42"/>
  <c r="H7897" i="42" s="1"/>
  <c r="F4840" i="42"/>
  <c r="H4840" i="42" s="1"/>
  <c r="F4862" i="42"/>
  <c r="H4862" i="42" s="1"/>
  <c r="F325" i="42"/>
  <c r="H325" i="42" s="1"/>
  <c r="F7803" i="42"/>
  <c r="H7803" i="42" s="1"/>
  <c r="F7429" i="42"/>
  <c r="H7429" i="42" s="1"/>
  <c r="F7644" i="42"/>
  <c r="H7644" i="42" s="1"/>
  <c r="F8896" i="42"/>
  <c r="H8896" i="42" s="1"/>
  <c r="F4589" i="42"/>
  <c r="H4589" i="42" s="1"/>
  <c r="F5738" i="42"/>
  <c r="H5738" i="42" s="1"/>
  <c r="F391" i="42"/>
  <c r="H391" i="42" s="1"/>
  <c r="F5789" i="42"/>
  <c r="H5789" i="42" s="1"/>
  <c r="F8178" i="42"/>
  <c r="H8178" i="42" s="1"/>
  <c r="F8335" i="42"/>
  <c r="H8335" i="42" s="1"/>
  <c r="F7328" i="42"/>
  <c r="H7328" i="42" s="1"/>
  <c r="F5439" i="42"/>
  <c r="H5439" i="42" s="1"/>
  <c r="F5025" i="42"/>
  <c r="H5025" i="42" s="1"/>
  <c r="F3560" i="42"/>
  <c r="H3560" i="42" s="1"/>
  <c r="F7018" i="42"/>
  <c r="H7018" i="42" s="1"/>
  <c r="F5020" i="42"/>
  <c r="H5020" i="42" s="1"/>
  <c r="F3094" i="42"/>
  <c r="H3094" i="42" s="1"/>
  <c r="F6696" i="42"/>
  <c r="H6696" i="42" s="1"/>
  <c r="F8869" i="42"/>
  <c r="H8869" i="42" s="1"/>
  <c r="F8929" i="42"/>
  <c r="H8929" i="42" s="1"/>
  <c r="F4027" i="42"/>
  <c r="H4027" i="42" s="1"/>
  <c r="F1871" i="42"/>
  <c r="H1871" i="42" s="1"/>
  <c r="F6479" i="42"/>
  <c r="H6479" i="42" s="1"/>
  <c r="F6982" i="42"/>
  <c r="H6982" i="42" s="1"/>
  <c r="F6879" i="42"/>
  <c r="H6879" i="42" s="1"/>
  <c r="F7085" i="42"/>
  <c r="H7085" i="42" s="1"/>
  <c r="F4464" i="42"/>
  <c r="H4464" i="42" s="1"/>
  <c r="F5498" i="42"/>
  <c r="H5498" i="42" s="1"/>
  <c r="F8135" i="42"/>
  <c r="H8135" i="42" s="1"/>
  <c r="F7638" i="42"/>
  <c r="H7638" i="42" s="1"/>
  <c r="F7010" i="42"/>
  <c r="H7010" i="42" s="1"/>
  <c r="F8831" i="42"/>
  <c r="H8831" i="42" s="1"/>
  <c r="F5277" i="42"/>
  <c r="H5277" i="42" s="1"/>
  <c r="F7182" i="42"/>
  <c r="H7182" i="42" s="1"/>
  <c r="F6455" i="42"/>
  <c r="H6455" i="42" s="1"/>
  <c r="F8406" i="42"/>
  <c r="H8406" i="42" s="1"/>
  <c r="F4508" i="42"/>
  <c r="H4508" i="42" s="1"/>
  <c r="F1681" i="42"/>
  <c r="H1681" i="42" s="1"/>
  <c r="F6074" i="42"/>
  <c r="H6074" i="42" s="1"/>
  <c r="F2917" i="42"/>
  <c r="H2917" i="42" s="1"/>
  <c r="F6333" i="42"/>
  <c r="H6333" i="42" s="1"/>
  <c r="F4656" i="42"/>
  <c r="H4656" i="42" s="1"/>
  <c r="F6430" i="42"/>
  <c r="H6430" i="42" s="1"/>
  <c r="F3008" i="42"/>
  <c r="H3008" i="42" s="1"/>
  <c r="F6137" i="42"/>
  <c r="H6137" i="42" s="1"/>
  <c r="F897" i="42"/>
  <c r="H897" i="42" s="1"/>
  <c r="F8376" i="42"/>
  <c r="H8376" i="42" s="1"/>
  <c r="F1882" i="42"/>
  <c r="H1882" i="42" s="1"/>
  <c r="F5431" i="42"/>
  <c r="H5431" i="42" s="1"/>
  <c r="F7788" i="42"/>
  <c r="H7788" i="42" s="1"/>
  <c r="F6499" i="42"/>
  <c r="H6499" i="42" s="1"/>
  <c r="F6792" i="42"/>
  <c r="H6792" i="42" s="1"/>
  <c r="F859" i="42"/>
  <c r="H859" i="42" s="1"/>
  <c r="F5660" i="42"/>
  <c r="H5660" i="42" s="1"/>
  <c r="F4424" i="42"/>
  <c r="H4424" i="42" s="1"/>
  <c r="F8226" i="42"/>
  <c r="H8226" i="42" s="1"/>
  <c r="F4736" i="42"/>
  <c r="H4736" i="42" s="1"/>
  <c r="F8501" i="42"/>
  <c r="H8501" i="42" s="1"/>
  <c r="F4624" i="42"/>
  <c r="H4624" i="42" s="1"/>
  <c r="F8669" i="42"/>
  <c r="H8669" i="42" s="1"/>
  <c r="F352" i="42"/>
  <c r="H352" i="42" s="1"/>
  <c r="F4610" i="42"/>
  <c r="H4610" i="42" s="1"/>
  <c r="F4789" i="42"/>
  <c r="H4789" i="42" s="1"/>
  <c r="F7510" i="42"/>
  <c r="H7510" i="42" s="1"/>
  <c r="F368" i="42"/>
  <c r="H368" i="42" s="1"/>
  <c r="F5670" i="42"/>
  <c r="H5670" i="42" s="1"/>
  <c r="F6743" i="42"/>
  <c r="H6743" i="42" s="1"/>
  <c r="F8452" i="42"/>
  <c r="H8452" i="42" s="1"/>
  <c r="F1865" i="42"/>
  <c r="H1865" i="42" s="1"/>
  <c r="F6175" i="42"/>
  <c r="H6175" i="42" s="1"/>
  <c r="F8028" i="42"/>
  <c r="H8028" i="42" s="1"/>
  <c r="F6121" i="42"/>
  <c r="H6121" i="42" s="1"/>
  <c r="F7535" i="42"/>
  <c r="H7535" i="42" s="1"/>
  <c r="F6263" i="42"/>
  <c r="H6263" i="42" s="1"/>
  <c r="F8868" i="42"/>
  <c r="H8868" i="42" s="1"/>
  <c r="F7189" i="42"/>
  <c r="H7189" i="42" s="1"/>
  <c r="F7759" i="42"/>
  <c r="H7759" i="42" s="1"/>
  <c r="F5461" i="42"/>
  <c r="H5461" i="42" s="1"/>
  <c r="F6420" i="42"/>
  <c r="H6420" i="42" s="1"/>
  <c r="F4392" i="42"/>
  <c r="H4392" i="42" s="1"/>
  <c r="F8525" i="42"/>
  <c r="H8525" i="42" s="1"/>
  <c r="F8255" i="42"/>
  <c r="H8255" i="42" s="1"/>
  <c r="F6391" i="42"/>
  <c r="H6391" i="42" s="1"/>
  <c r="F3555" i="42"/>
  <c r="H3555" i="42" s="1"/>
  <c r="F5819" i="42"/>
  <c r="H5819" i="42" s="1"/>
  <c r="F321" i="42"/>
  <c r="H321" i="42" s="1"/>
  <c r="F5980" i="42"/>
  <c r="H5980" i="42" s="1"/>
  <c r="F4801" i="42"/>
  <c r="H4801" i="42" s="1"/>
  <c r="F8731" i="42"/>
  <c r="H8731" i="42" s="1"/>
  <c r="F6728" i="42"/>
  <c r="H6728" i="42" s="1"/>
  <c r="F6120" i="42"/>
  <c r="H6120" i="42" s="1"/>
  <c r="F510" i="42"/>
  <c r="H510" i="42" s="1"/>
  <c r="F8567" i="42"/>
  <c r="H8567" i="42" s="1"/>
  <c r="F8136" i="42"/>
  <c r="H8136" i="42" s="1"/>
  <c r="F6394" i="42"/>
  <c r="H6394" i="42" s="1"/>
  <c r="F5297" i="42"/>
  <c r="H5297" i="42" s="1"/>
  <c r="F4107" i="42"/>
  <c r="H4107" i="42" s="1"/>
  <c r="F6567" i="42"/>
  <c r="H6567" i="42" s="1"/>
  <c r="F5667" i="42"/>
  <c r="H5667" i="42" s="1"/>
  <c r="F7027" i="42"/>
  <c r="H7027" i="42" s="1"/>
  <c r="F6122" i="42"/>
  <c r="H6122" i="42" s="1"/>
  <c r="F7472" i="42"/>
  <c r="H7472" i="42" s="1"/>
  <c r="F6191" i="42"/>
  <c r="H6191" i="42" s="1"/>
  <c r="F7108" i="42"/>
  <c r="H7108" i="42" s="1"/>
  <c r="F8696" i="42"/>
  <c r="H8696" i="42" s="1"/>
  <c r="F5269" i="42"/>
  <c r="H5269" i="42" s="1"/>
  <c r="F6698" i="42"/>
  <c r="H6698" i="42" s="1"/>
  <c r="F3044" i="42"/>
  <c r="H3044" i="42" s="1"/>
  <c r="F1698" i="42"/>
  <c r="H1698" i="42" s="1"/>
  <c r="F5194" i="42"/>
  <c r="H5194" i="42" s="1"/>
  <c r="F5876" i="42"/>
  <c r="H5876" i="42" s="1"/>
  <c r="F7866" i="42"/>
  <c r="H7866" i="42" s="1"/>
  <c r="F8963" i="42"/>
  <c r="H8963" i="42" s="1"/>
  <c r="F8759" i="42"/>
  <c r="H8759" i="42" s="1"/>
  <c r="F5239" i="42"/>
  <c r="H5239" i="42" s="1"/>
  <c r="F6038" i="42"/>
  <c r="H6038" i="42" s="1"/>
  <c r="F6224" i="42"/>
  <c r="H6224" i="42" s="1"/>
  <c r="F7237" i="42"/>
  <c r="H7237" i="42" s="1"/>
  <c r="F4391" i="42"/>
  <c r="H4391" i="42" s="1"/>
  <c r="F7376" i="42"/>
  <c r="H7376" i="42" s="1"/>
  <c r="F6088" i="42"/>
  <c r="H6088" i="42" s="1"/>
  <c r="F6885" i="42"/>
  <c r="H6885" i="42" s="1"/>
  <c r="F2977" i="42"/>
  <c r="H2977" i="42" s="1"/>
  <c r="F5874" i="42"/>
  <c r="H5874" i="42" s="1"/>
  <c r="F7065" i="42"/>
  <c r="H7065" i="42" s="1"/>
  <c r="F5522" i="42"/>
  <c r="H5522" i="42" s="1"/>
  <c r="F4865" i="42"/>
  <c r="H4865" i="42" s="1"/>
  <c r="F8068" i="42"/>
  <c r="H8068" i="42" s="1"/>
  <c r="F7721" i="42"/>
  <c r="H7721" i="42" s="1"/>
  <c r="F4522" i="42"/>
  <c r="H4522" i="42" s="1"/>
  <c r="F8371" i="42"/>
  <c r="H8371" i="42" s="1"/>
  <c r="F6719" i="42"/>
  <c r="H6719" i="42" s="1"/>
  <c r="F5315" i="42"/>
  <c r="H5315" i="42" s="1"/>
  <c r="F8835" i="42"/>
  <c r="H8835" i="42" s="1"/>
  <c r="F6388" i="42"/>
  <c r="H6388" i="42" s="1"/>
  <c r="F8737" i="42"/>
  <c r="H8737" i="42" s="1"/>
  <c r="F7542" i="42"/>
  <c r="H7542" i="42" s="1"/>
  <c r="F7262" i="42"/>
  <c r="H7262" i="42" s="1"/>
  <c r="F7748" i="42"/>
  <c r="H7748" i="42" s="1"/>
  <c r="F493" i="42"/>
  <c r="H493" i="42" s="1"/>
  <c r="F5692" i="42"/>
  <c r="H5692" i="42" s="1"/>
  <c r="F5904" i="42"/>
  <c r="H5904" i="42" s="1"/>
  <c r="F6416" i="42"/>
  <c r="H6416" i="42" s="1"/>
  <c r="F7332" i="42"/>
  <c r="H7332" i="42" s="1"/>
  <c r="F6202" i="42"/>
  <c r="H6202" i="42" s="1"/>
  <c r="F6239" i="42"/>
  <c r="H6239" i="42" s="1"/>
  <c r="F8033" i="42"/>
  <c r="H8033" i="42" s="1"/>
  <c r="F8190" i="42"/>
  <c r="H8190" i="42" s="1"/>
  <c r="F5189" i="42"/>
  <c r="H5189" i="42" s="1"/>
  <c r="F7277" i="42"/>
  <c r="H7277" i="42" s="1"/>
  <c r="F5263" i="42"/>
  <c r="H5263" i="42" s="1"/>
  <c r="F7306" i="42"/>
  <c r="H7306" i="42" s="1"/>
  <c r="F7091" i="42"/>
  <c r="H7091" i="42" s="1"/>
  <c r="F1883" i="42"/>
  <c r="H1883" i="42" s="1"/>
  <c r="F6475" i="42"/>
  <c r="H6475" i="42" s="1"/>
  <c r="F7606" i="42"/>
  <c r="H7606" i="42" s="1"/>
  <c r="F5953" i="42"/>
  <c r="H5953" i="42" s="1"/>
  <c r="F3920" i="42"/>
  <c r="H3920" i="42" s="1"/>
  <c r="F521" i="42"/>
  <c r="H521" i="42" s="1"/>
  <c r="F6955" i="42"/>
  <c r="H6955" i="42" s="1"/>
  <c r="F8762" i="42"/>
  <c r="H8762" i="42" s="1"/>
  <c r="F8486" i="42"/>
  <c r="H8486" i="42" s="1"/>
  <c r="F4864" i="42"/>
  <c r="H4864" i="42" s="1"/>
  <c r="F4293" i="42"/>
  <c r="H4293" i="42" s="1"/>
  <c r="F814" i="42"/>
  <c r="H814" i="42" s="1"/>
  <c r="F353" i="42"/>
  <c r="H353" i="42" s="1"/>
  <c r="F7719" i="42"/>
  <c r="H7719" i="42" s="1"/>
  <c r="F8311" i="42"/>
  <c r="H8311" i="42" s="1"/>
  <c r="F8643" i="42"/>
  <c r="H8643" i="42" s="1"/>
  <c r="F8809" i="42"/>
  <c r="H8809" i="42" s="1"/>
  <c r="F8077" i="42"/>
  <c r="H8077" i="42" s="1"/>
  <c r="F2936" i="42"/>
  <c r="H2936" i="42" s="1"/>
  <c r="F4095" i="42"/>
  <c r="H4095" i="42" s="1"/>
  <c r="F8463" i="42"/>
  <c r="H8463" i="42" s="1"/>
  <c r="F7522" i="42"/>
  <c r="H7522" i="42" s="1"/>
  <c r="F4722" i="42"/>
  <c r="H4722" i="42" s="1"/>
  <c r="F1891" i="42"/>
  <c r="H1891" i="42" s="1"/>
  <c r="F7301" i="42"/>
  <c r="H7301" i="42" s="1"/>
  <c r="F5062" i="42"/>
  <c r="H5062" i="42" s="1"/>
  <c r="F8476" i="42"/>
  <c r="H8476" i="42" s="1"/>
  <c r="F6095" i="42"/>
  <c r="H6095" i="42" s="1"/>
  <c r="F8439" i="42"/>
  <c r="H8439" i="42" s="1"/>
  <c r="F5160" i="42"/>
  <c r="H5160" i="42" s="1"/>
  <c r="F5330" i="42"/>
  <c r="H5330" i="42" s="1"/>
  <c r="F5748" i="42"/>
  <c r="H5748" i="42" s="1"/>
  <c r="F2982" i="42"/>
  <c r="H2982" i="42" s="1"/>
  <c r="F8044" i="42"/>
  <c r="H8044" i="42" s="1"/>
  <c r="F8037" i="42"/>
  <c r="H8037" i="42" s="1"/>
  <c r="F8974" i="42"/>
  <c r="H8974" i="42" s="1"/>
  <c r="F6453" i="42"/>
  <c r="H6453" i="42" s="1"/>
  <c r="F8230" i="42"/>
  <c r="H8230" i="42" s="1"/>
  <c r="F5848" i="42"/>
  <c r="H5848" i="42" s="1"/>
  <c r="F8530" i="42"/>
  <c r="H8530" i="42" s="1"/>
  <c r="F5094" i="42"/>
  <c r="H5094" i="42" s="1"/>
  <c r="F8499" i="42"/>
  <c r="H8499" i="42" s="1"/>
  <c r="F6207" i="42"/>
  <c r="H6207" i="42" s="1"/>
  <c r="F716" i="42"/>
  <c r="H716" i="42" s="1"/>
  <c r="F8725" i="42"/>
  <c r="H8725" i="42" s="1"/>
  <c r="F482" i="42"/>
  <c r="H482" i="42" s="1"/>
  <c r="F7088" i="42"/>
  <c r="H7088" i="42" s="1"/>
  <c r="F8042" i="42"/>
  <c r="H8042" i="42" s="1"/>
  <c r="F4479" i="42"/>
  <c r="H4479" i="42" s="1"/>
  <c r="F501" i="42"/>
  <c r="H501" i="42" s="1"/>
  <c r="F6891" i="42"/>
  <c r="H6891" i="42" s="1"/>
  <c r="F7844" i="42"/>
  <c r="H7844" i="42" s="1"/>
  <c r="F5442" i="42"/>
  <c r="H5442" i="42" s="1"/>
  <c r="F7984" i="42"/>
  <c r="H7984" i="42" s="1"/>
  <c r="F1889" i="42"/>
  <c r="H1889" i="42" s="1"/>
  <c r="F6189" i="42"/>
  <c r="H6189" i="42" s="1"/>
  <c r="F4531" i="42"/>
  <c r="H4531" i="42" s="1"/>
  <c r="F8183" i="42"/>
  <c r="H8183" i="42" s="1"/>
  <c r="F7421" i="42"/>
  <c r="H7421" i="42" s="1"/>
  <c r="F7037" i="42"/>
  <c r="H7037" i="42" s="1"/>
  <c r="F5801" i="42"/>
  <c r="H5801" i="42" s="1"/>
  <c r="F6156" i="42"/>
  <c r="H6156" i="42" s="1"/>
  <c r="F5258" i="42"/>
  <c r="H5258" i="42" s="1"/>
  <c r="F4680" i="42"/>
  <c r="H4680" i="42" s="1"/>
  <c r="F7600" i="42"/>
  <c r="H7600" i="42" s="1"/>
  <c r="F5645" i="42"/>
  <c r="H5645" i="42" s="1"/>
  <c r="F4403" i="42"/>
  <c r="H4403" i="42" s="1"/>
  <c r="F4108" i="42"/>
  <c r="H4108" i="42" s="1"/>
  <c r="F5503" i="42"/>
  <c r="H5503" i="42" s="1"/>
  <c r="F4296" i="42"/>
  <c r="H4296" i="42" s="1"/>
  <c r="F4812" i="42"/>
  <c r="H4812" i="42" s="1"/>
  <c r="F2921" i="42"/>
  <c r="H2921" i="42" s="1"/>
  <c r="F4102" i="42"/>
  <c r="H4102" i="42" s="1"/>
  <c r="F8946" i="42"/>
  <c r="H8946" i="42" s="1"/>
  <c r="F7979" i="42"/>
  <c r="H7979" i="42" s="1"/>
  <c r="F4036" i="42"/>
  <c r="H4036" i="42" s="1"/>
  <c r="F8100" i="42"/>
  <c r="H8100" i="42" s="1"/>
  <c r="F7432" i="42"/>
  <c r="H7432" i="42" s="1"/>
  <c r="F4516" i="42"/>
  <c r="H4516" i="42" s="1"/>
  <c r="F5866" i="42"/>
  <c r="H5866" i="42" s="1"/>
  <c r="F4710" i="42"/>
  <c r="H4710" i="42" s="1"/>
  <c r="F7123" i="42"/>
  <c r="H7123" i="42" s="1"/>
  <c r="F7092" i="42"/>
  <c r="H7092" i="42" s="1"/>
  <c r="F6020" i="42"/>
  <c r="H6020" i="42" s="1"/>
  <c r="F6085" i="42"/>
  <c r="H6085" i="42" s="1"/>
  <c r="F5257" i="42"/>
  <c r="H5257" i="42" s="1"/>
  <c r="F2939" i="42"/>
  <c r="H2939" i="42" s="1"/>
  <c r="F8257" i="42"/>
  <c r="H8257" i="42" s="1"/>
  <c r="F8583" i="42"/>
  <c r="H8583" i="42" s="1"/>
  <c r="F7295" i="42"/>
  <c r="H7295" i="42" s="1"/>
  <c r="F6505" i="42"/>
  <c r="H6505" i="42" s="1"/>
  <c r="F8537" i="42"/>
  <c r="H8537" i="42" s="1"/>
  <c r="F4493" i="42"/>
  <c r="H4493" i="42" s="1"/>
  <c r="F387" i="42"/>
  <c r="H387" i="42" s="1"/>
  <c r="F7775" i="42"/>
  <c r="H7775" i="42" s="1"/>
  <c r="F6751" i="42"/>
  <c r="H6751" i="42" s="1"/>
  <c r="F4546" i="42"/>
  <c r="H4546" i="42" s="1"/>
  <c r="F7082" i="42"/>
  <c r="H7082" i="42" s="1"/>
  <c r="F6219" i="42"/>
  <c r="H6219" i="42" s="1"/>
  <c r="F6186" i="42"/>
  <c r="H6186" i="42" s="1"/>
  <c r="F5983" i="42"/>
  <c r="H5983" i="42" s="1"/>
  <c r="F6773" i="42"/>
  <c r="H6773" i="42" s="1"/>
  <c r="F5858" i="42"/>
  <c r="H5858" i="42" s="1"/>
  <c r="F4748" i="42"/>
  <c r="H4748" i="42" s="1"/>
  <c r="F5651" i="42"/>
  <c r="H5651" i="42" s="1"/>
  <c r="F4092" i="42"/>
  <c r="H4092" i="42" s="1"/>
  <c r="F5035" i="42"/>
  <c r="H5035" i="42" s="1"/>
  <c r="F6540" i="42"/>
  <c r="H6540" i="42" s="1"/>
  <c r="F2008" i="42"/>
  <c r="H2008" i="42" s="1"/>
  <c r="F8223" i="42"/>
  <c r="H8223" i="42" s="1"/>
  <c r="F6217" i="42"/>
  <c r="H6217" i="42" s="1"/>
  <c r="F1691" i="42"/>
  <c r="H1691" i="42" s="1"/>
  <c r="F7471" i="42"/>
  <c r="H7471" i="42" s="1"/>
  <c r="F7523" i="42"/>
  <c r="H7523" i="42" s="1"/>
  <c r="F2001" i="42"/>
  <c r="H2001" i="42" s="1"/>
  <c r="F6721" i="42"/>
  <c r="H6721" i="42" s="1"/>
  <c r="F7617" i="42"/>
  <c r="H7617" i="42" s="1"/>
  <c r="F6871" i="42"/>
  <c r="H6871" i="42" s="1"/>
  <c r="F7653" i="42"/>
  <c r="H7653" i="42" s="1"/>
  <c r="F8851" i="42"/>
  <c r="H8851" i="42" s="1"/>
  <c r="F715" i="42"/>
  <c r="H715" i="42" s="1"/>
  <c r="F7459" i="42"/>
  <c r="H7459" i="42" s="1"/>
  <c r="F7280" i="42"/>
  <c r="H7280" i="42" s="1"/>
  <c r="F5725" i="42"/>
  <c r="H5725" i="42" s="1"/>
  <c r="F7058" i="42"/>
  <c r="H7058" i="42" s="1"/>
  <c r="F1682" i="42"/>
  <c r="H1682" i="42" s="1"/>
  <c r="F8315" i="42"/>
  <c r="H8315" i="42" s="1"/>
  <c r="F6063" i="42"/>
  <c r="H6063" i="42" s="1"/>
  <c r="F433" i="42"/>
  <c r="H433" i="42" s="1"/>
  <c r="F6057" i="42"/>
  <c r="H6057" i="42" s="1"/>
  <c r="F8965" i="42"/>
  <c r="H8965" i="42" s="1"/>
  <c r="F7838" i="42"/>
  <c r="H7838" i="42" s="1"/>
  <c r="F6017" i="42"/>
  <c r="H6017" i="42" s="1"/>
  <c r="F4753" i="42"/>
  <c r="H4753" i="42" s="1"/>
  <c r="F5922" i="42"/>
  <c r="H5922" i="42" s="1"/>
  <c r="F7794" i="42"/>
  <c r="H7794" i="42" s="1"/>
  <c r="F8589" i="42"/>
  <c r="H8589" i="42" s="1"/>
  <c r="F8314" i="42"/>
  <c r="H8314" i="42" s="1"/>
  <c r="F8008" i="42"/>
  <c r="H8008" i="42" s="1"/>
  <c r="F6547" i="42"/>
  <c r="H6547" i="42" s="1"/>
  <c r="F8947" i="42"/>
  <c r="H8947" i="42" s="1"/>
  <c r="F546" i="42"/>
  <c r="H546" i="42" s="1"/>
  <c r="F8012" i="42"/>
  <c r="H8012" i="42" s="1"/>
  <c r="F6179" i="42"/>
  <c r="H6179" i="42" s="1"/>
  <c r="F6876" i="42"/>
  <c r="H6876" i="42" s="1"/>
  <c r="F5469" i="42"/>
  <c r="H5469" i="42" s="1"/>
  <c r="F5615" i="42"/>
  <c r="H5615" i="42" s="1"/>
  <c r="F777" i="42"/>
  <c r="H777" i="42" s="1"/>
  <c r="F8149" i="42"/>
  <c r="H8149" i="42" s="1"/>
  <c r="F5381" i="42"/>
  <c r="H5381" i="42" s="1"/>
  <c r="F8475" i="42"/>
  <c r="H8475" i="42" s="1"/>
  <c r="F4519" i="42"/>
  <c r="H4519" i="42" s="1"/>
  <c r="F6706" i="42"/>
  <c r="H6706" i="42" s="1"/>
  <c r="F8774" i="42"/>
  <c r="H8774" i="42" s="1"/>
  <c r="F7603" i="42"/>
  <c r="H7603" i="42" s="1"/>
  <c r="F7445" i="42"/>
  <c r="H7445" i="42" s="1"/>
  <c r="F4629" i="42"/>
  <c r="H4629" i="42" s="1"/>
  <c r="F7232" i="42"/>
  <c r="H7232" i="42" s="1"/>
  <c r="F6449" i="42"/>
  <c r="H6449" i="42" s="1"/>
  <c r="F399" i="42"/>
  <c r="H399" i="42" s="1"/>
  <c r="F4530" i="42"/>
  <c r="H4530" i="42" s="1"/>
  <c r="F496" i="42"/>
  <c r="H496" i="42" s="1"/>
  <c r="F8953" i="42"/>
  <c r="H8953" i="42" s="1"/>
  <c r="F8253" i="42"/>
  <c r="H8253" i="42" s="1"/>
  <c r="F4454" i="42"/>
  <c r="H4454" i="42" s="1"/>
  <c r="F6951" i="42"/>
  <c r="H6951" i="42" s="1"/>
  <c r="F5930" i="42"/>
  <c r="H5930" i="42" s="1"/>
  <c r="F6262" i="42"/>
  <c r="H6262" i="42" s="1"/>
  <c r="F5601" i="42"/>
  <c r="H5601" i="42" s="1"/>
  <c r="F4566" i="42"/>
  <c r="H4566" i="42" s="1"/>
  <c r="F7304" i="42"/>
  <c r="H7304" i="42" s="1"/>
  <c r="F6866" i="42"/>
  <c r="H6866" i="42" s="1"/>
  <c r="F7997" i="42"/>
  <c r="H7997" i="42" s="1"/>
  <c r="F5603" i="42"/>
  <c r="H5603" i="42" s="1"/>
  <c r="F4482" i="42"/>
  <c r="H4482" i="42" s="1"/>
  <c r="F6740" i="42"/>
  <c r="H6740" i="42" s="1"/>
  <c r="F4481" i="42"/>
  <c r="H4481" i="42" s="1"/>
  <c r="F5316" i="42"/>
  <c r="H5316" i="42" s="1"/>
  <c r="F8428" i="42"/>
  <c r="H8428" i="42" s="1"/>
  <c r="F8489" i="42"/>
  <c r="H8489" i="42" s="1"/>
  <c r="F6789" i="42"/>
  <c r="H6789" i="42" s="1"/>
  <c r="F7939" i="42"/>
  <c r="H7939" i="42" s="1"/>
  <c r="F6164" i="42"/>
  <c r="H6164" i="42" s="1"/>
  <c r="F3578" i="42"/>
  <c r="H3578" i="42" s="1"/>
  <c r="F1684" i="42"/>
  <c r="H1684" i="42" s="1"/>
  <c r="F6100" i="42"/>
  <c r="H6100" i="42" s="1"/>
  <c r="F7764" i="42"/>
  <c r="H7764" i="42" s="1"/>
  <c r="F7503" i="42"/>
  <c r="H7503" i="42" s="1"/>
  <c r="F7978" i="42"/>
  <c r="H7978" i="42" s="1"/>
  <c r="F8899" i="42"/>
  <c r="H8899" i="42" s="1"/>
  <c r="F8572" i="42"/>
  <c r="H8572" i="42" s="1"/>
  <c r="F5334" i="42"/>
  <c r="H5334" i="42" s="1"/>
  <c r="F5571" i="42"/>
  <c r="H5571" i="42" s="1"/>
  <c r="F6112" i="42"/>
  <c r="H6112" i="42" s="1"/>
  <c r="F7945" i="42"/>
  <c r="H7945" i="42" s="1"/>
  <c r="F717" i="42"/>
  <c r="H717" i="42" s="1"/>
  <c r="F7642" i="42"/>
  <c r="H7642" i="42" s="1"/>
  <c r="F3026" i="42"/>
  <c r="H3026" i="42" s="1"/>
  <c r="F7302" i="42"/>
  <c r="H7302" i="42" s="1"/>
  <c r="F7434" i="42"/>
  <c r="H7434" i="42" s="1"/>
  <c r="F8210" i="42"/>
  <c r="H8210" i="42" s="1"/>
  <c r="F6687" i="42"/>
  <c r="H6687" i="42" s="1"/>
  <c r="F3595" i="42"/>
  <c r="H3595" i="42" s="1"/>
  <c r="F2969" i="42"/>
  <c r="H2969" i="42" s="1"/>
  <c r="F7528" i="42"/>
  <c r="H7528" i="42" s="1"/>
  <c r="F5203" i="42"/>
  <c r="H5203" i="42" s="1"/>
  <c r="F5979" i="42"/>
  <c r="H5979" i="42" s="1"/>
  <c r="F6907" i="42"/>
  <c r="H6907" i="42" s="1"/>
  <c r="F4953" i="42"/>
  <c r="H4953" i="42" s="1"/>
  <c r="F5696" i="42"/>
  <c r="H5696" i="42" s="1"/>
  <c r="F7278" i="42"/>
  <c r="H7278" i="42" s="1"/>
  <c r="F519" i="42"/>
  <c r="H519" i="42" s="1"/>
  <c r="F6801" i="42"/>
  <c r="H6801" i="42" s="1"/>
  <c r="F3612" i="42"/>
  <c r="H3612" i="42" s="1"/>
  <c r="F6178" i="42"/>
  <c r="H6178" i="42" s="1"/>
  <c r="F4402" i="42"/>
  <c r="H4402" i="42" s="1"/>
  <c r="F8910" i="42"/>
  <c r="H8910" i="42" s="1"/>
  <c r="F6076" i="42"/>
  <c r="H6076" i="42" s="1"/>
  <c r="F7002" i="42"/>
  <c r="H7002" i="42" s="1"/>
  <c r="F7442" i="42"/>
  <c r="H7442" i="42" s="1"/>
  <c r="F2958" i="42"/>
  <c r="H2958" i="42" s="1"/>
  <c r="F4569" i="42"/>
  <c r="H4569" i="42" s="1"/>
  <c r="F5017" i="42"/>
  <c r="H5017" i="42" s="1"/>
  <c r="F7634" i="42"/>
  <c r="H7634" i="42" s="1"/>
  <c r="F4544" i="42"/>
  <c r="H4544" i="42" s="1"/>
  <c r="F8930" i="42"/>
  <c r="H8930" i="42" s="1"/>
  <c r="F7919" i="42"/>
  <c r="H7919" i="42" s="1"/>
  <c r="F8524" i="42"/>
  <c r="H8524" i="42" s="1"/>
  <c r="F7134" i="42"/>
  <c r="H7134" i="42" s="1"/>
  <c r="F5635" i="42"/>
  <c r="H5635" i="42" s="1"/>
  <c r="F5154" i="42"/>
  <c r="H5154" i="42" s="1"/>
  <c r="F7424" i="42"/>
  <c r="H7424" i="42" s="1"/>
  <c r="F5887" i="42"/>
  <c r="H5887" i="42" s="1"/>
  <c r="F4686" i="42"/>
  <c r="H4686" i="42" s="1"/>
  <c r="F6917" i="42"/>
  <c r="H6917" i="42" s="1"/>
  <c r="F6445" i="42"/>
  <c r="H6445" i="42" s="1"/>
  <c r="F7925" i="42"/>
  <c r="H7925" i="42" s="1"/>
  <c r="F6026" i="42"/>
  <c r="H6026" i="42" s="1"/>
  <c r="F6569" i="42"/>
  <c r="H6569" i="42" s="1"/>
  <c r="F537" i="42"/>
  <c r="H537" i="42" s="1"/>
  <c r="F5226" i="42"/>
  <c r="H5226" i="42" s="1"/>
  <c r="F7895" i="42"/>
  <c r="H7895" i="42" s="1"/>
  <c r="F5548" i="42"/>
  <c r="H5548" i="42" s="1"/>
  <c r="F6510" i="42"/>
  <c r="H6510" i="42" s="1"/>
  <c r="F8478" i="42"/>
  <c r="H8478" i="42" s="1"/>
  <c r="F1672" i="42"/>
  <c r="H1672" i="42" s="1"/>
  <c r="F6734" i="42"/>
  <c r="H6734" i="42" s="1"/>
  <c r="F4941" i="42"/>
  <c r="H4941" i="42" s="1"/>
  <c r="F4511" i="42"/>
  <c r="H4511" i="42" s="1"/>
  <c r="F6934" i="42"/>
  <c r="H6934" i="42" s="1"/>
  <c r="F3072" i="42"/>
  <c r="H3072" i="42" s="1"/>
  <c r="F6541" i="42"/>
  <c r="H6541" i="42" s="1"/>
  <c r="F6700" i="42"/>
  <c r="H6700" i="42" s="1"/>
  <c r="F2932" i="42"/>
  <c r="H2932" i="42" s="1"/>
  <c r="F6787" i="42"/>
  <c r="H6787" i="42" s="1"/>
  <c r="F8553" i="42"/>
  <c r="H8553" i="42" s="1"/>
  <c r="F4837" i="42"/>
  <c r="H4837" i="42" s="1"/>
  <c r="F7223" i="42"/>
  <c r="H7223" i="42" s="1"/>
  <c r="F6668" i="42"/>
  <c r="H6668" i="42" s="1"/>
  <c r="F6359" i="42"/>
  <c r="H6359" i="42" s="1"/>
  <c r="F8390" i="42"/>
  <c r="H8390" i="42" s="1"/>
  <c r="F1907" i="42"/>
  <c r="H1907" i="42" s="1"/>
  <c r="F5133" i="42"/>
  <c r="H5133" i="42" s="1"/>
  <c r="F8122" i="42"/>
  <c r="H8122" i="42" s="1"/>
  <c r="F7118" i="42"/>
  <c r="H7118" i="42" s="1"/>
  <c r="F4597" i="42"/>
  <c r="H4597" i="42" s="1"/>
  <c r="F7285" i="42"/>
  <c r="H7285" i="42" s="1"/>
  <c r="F5671" i="42"/>
  <c r="H5671" i="42" s="1"/>
  <c r="F7309" i="42"/>
  <c r="H7309" i="42" s="1"/>
  <c r="F8609" i="42"/>
  <c r="H8609" i="42" s="1"/>
  <c r="F5382" i="42"/>
  <c r="H5382" i="42" s="1"/>
  <c r="F4835" i="42"/>
  <c r="H4835" i="42" s="1"/>
  <c r="F6091" i="42"/>
  <c r="H6091" i="42" s="1"/>
  <c r="F7557" i="42"/>
  <c r="H7557" i="42" s="1"/>
  <c r="F7861" i="42"/>
  <c r="H7861" i="42" s="1"/>
  <c r="F4429" i="42"/>
  <c r="H4429" i="42" s="1"/>
  <c r="F7444" i="42"/>
  <c r="H7444" i="42" s="1"/>
  <c r="F7665" i="42"/>
  <c r="H7665" i="42" s="1"/>
  <c r="F5294" i="42"/>
  <c r="H5294" i="42" s="1"/>
  <c r="F5335" i="42"/>
  <c r="H5335" i="42" s="1"/>
  <c r="F7843" i="42"/>
  <c r="H7843" i="42" s="1"/>
  <c r="F7735" i="42"/>
  <c r="H7735" i="42" s="1"/>
  <c r="F6169" i="42"/>
  <c r="H6169" i="42" s="1"/>
  <c r="F5689" i="42"/>
  <c r="H5689" i="42" s="1"/>
  <c r="F6070" i="42"/>
  <c r="H6070" i="42" s="1"/>
  <c r="F4752" i="42"/>
  <c r="H4752" i="42" s="1"/>
  <c r="F4297" i="42"/>
  <c r="H4297" i="42" s="1"/>
  <c r="F6344" i="42"/>
  <c r="H6344" i="42" s="1"/>
  <c r="F8231" i="42"/>
  <c r="H8231" i="42" s="1"/>
  <c r="F397" i="42"/>
  <c r="H397" i="42" s="1"/>
  <c r="F6829" i="42"/>
  <c r="H6829" i="42" s="1"/>
  <c r="F336" i="42"/>
  <c r="H336" i="42" s="1"/>
  <c r="F6883" i="42"/>
  <c r="H6883" i="42" s="1"/>
  <c r="F848" i="42"/>
  <c r="H848" i="42" s="1"/>
  <c r="F5096" i="42"/>
  <c r="H5096" i="42" s="1"/>
  <c r="F2004" i="42"/>
  <c r="H2004" i="42" s="1"/>
  <c r="F8568" i="42"/>
  <c r="H8568" i="42" s="1"/>
  <c r="F7153" i="42"/>
  <c r="H7153" i="42" s="1"/>
  <c r="F8454" i="42"/>
  <c r="H8454" i="42" s="1"/>
  <c r="F6269" i="42"/>
  <c r="H6269" i="42" s="1"/>
  <c r="F5628" i="42"/>
  <c r="H5628" i="42" s="1"/>
  <c r="F5527" i="42"/>
  <c r="H5527" i="42" s="1"/>
  <c r="F6587" i="42"/>
  <c r="H6587" i="42" s="1"/>
  <c r="F8966" i="42"/>
  <c r="H8966" i="42" s="1"/>
  <c r="F5846" i="42"/>
  <c r="H5846" i="42" s="1"/>
  <c r="F8751" i="42"/>
  <c r="H8751" i="42" s="1"/>
  <c r="F5952" i="42"/>
  <c r="H5952" i="42" s="1"/>
  <c r="F8555" i="42"/>
  <c r="H8555" i="42" s="1"/>
  <c r="F7207" i="42"/>
  <c r="H7207" i="42" s="1"/>
  <c r="F6307" i="42"/>
  <c r="H6307" i="42" s="1"/>
  <c r="F873" i="42"/>
  <c r="H873" i="42" s="1"/>
  <c r="F4573" i="42"/>
  <c r="H4573" i="42" s="1"/>
  <c r="F6470" i="42"/>
  <c r="H6470" i="42" s="1"/>
  <c r="F8726" i="42"/>
  <c r="H8726" i="42" s="1"/>
  <c r="F8741" i="42"/>
  <c r="H8741" i="42" s="1"/>
  <c r="F5179" i="42"/>
  <c r="H5179" i="42" s="1"/>
  <c r="F6802" i="42"/>
  <c r="H6802" i="42" s="1"/>
  <c r="F5301" i="42"/>
  <c r="H5301" i="42" s="1"/>
  <c r="F4852" i="42"/>
  <c r="H4852" i="42" s="1"/>
  <c r="F4917" i="42"/>
  <c r="H4917" i="42" s="1"/>
  <c r="F5271" i="42"/>
  <c r="H5271" i="42" s="1"/>
  <c r="F5673" i="42"/>
  <c r="H5673" i="42" s="1"/>
  <c r="F8538" i="42"/>
  <c r="H8538" i="42" s="1"/>
  <c r="F8907" i="42"/>
  <c r="H8907" i="42" s="1"/>
  <c r="F5524" i="42"/>
  <c r="H5524" i="42" s="1"/>
  <c r="F8903" i="42"/>
  <c r="H8903" i="42" s="1"/>
  <c r="F4802" i="42"/>
  <c r="H4802" i="42" s="1"/>
  <c r="F5803" i="42"/>
  <c r="H5803" i="42" s="1"/>
  <c r="F5678" i="42"/>
  <c r="H5678" i="42" s="1"/>
  <c r="F6852" i="42"/>
  <c r="H6852" i="42" s="1"/>
  <c r="F7179" i="42"/>
  <c r="H7179" i="42" s="1"/>
  <c r="F5517" i="42"/>
  <c r="H5517" i="42" s="1"/>
  <c r="F8168" i="42"/>
  <c r="H8168" i="42" s="1"/>
  <c r="F3013" i="42"/>
  <c r="H3013" i="42" s="1"/>
  <c r="F4815" i="42"/>
  <c r="H4815" i="42" s="1"/>
  <c r="F6392" i="42"/>
  <c r="H6392" i="42" s="1"/>
  <c r="F8197" i="42"/>
  <c r="H8197" i="42" s="1"/>
  <c r="F8312" i="42"/>
  <c r="H8312" i="42" s="1"/>
  <c r="F7063" i="42"/>
  <c r="H7063" i="42" s="1"/>
  <c r="F6193" i="42"/>
  <c r="H6193" i="42" s="1"/>
  <c r="F7405" i="42"/>
  <c r="H7405" i="42" s="1"/>
  <c r="F4777" i="42"/>
  <c r="H4777" i="42" s="1"/>
  <c r="F5393" i="42"/>
  <c r="H5393" i="42" s="1"/>
  <c r="F1712" i="42"/>
  <c r="H1712" i="42" s="1"/>
  <c r="F6853" i="42"/>
  <c r="H6853" i="42" s="1"/>
  <c r="F4783" i="42"/>
  <c r="H4783" i="42" s="1"/>
  <c r="F4112" i="42"/>
  <c r="H4112" i="42" s="1"/>
  <c r="F5886" i="42"/>
  <c r="H5886" i="42" s="1"/>
  <c r="F4853" i="42"/>
  <c r="H4853" i="42" s="1"/>
  <c r="F6869" i="42"/>
  <c r="H6869" i="42" s="1"/>
  <c r="F7138" i="42"/>
  <c r="H7138" i="42" s="1"/>
  <c r="F8516" i="42"/>
  <c r="H8516" i="42" s="1"/>
  <c r="F5822" i="42"/>
  <c r="H5822" i="42" s="1"/>
  <c r="F6102" i="42"/>
  <c r="H6102" i="42" s="1"/>
  <c r="F7215" i="42"/>
  <c r="H7215" i="42" s="1"/>
  <c r="F5893" i="42"/>
  <c r="H5893" i="42" s="1"/>
  <c r="F8646" i="42"/>
  <c r="H8646" i="42" s="1"/>
  <c r="F7947" i="42"/>
  <c r="H7947" i="42" s="1"/>
  <c r="F8533" i="42"/>
  <c r="H8533" i="42" s="1"/>
  <c r="F6906" i="42"/>
  <c r="H6906" i="42" s="1"/>
  <c r="F6526" i="42"/>
  <c r="H6526" i="42" s="1"/>
  <c r="F6774" i="42"/>
  <c r="H6774" i="42" s="1"/>
  <c r="F7389" i="42"/>
  <c r="H7389" i="42" s="1"/>
  <c r="F1991" i="42"/>
  <c r="H1991" i="42" s="1"/>
  <c r="F4486" i="42"/>
  <c r="H4486" i="42" s="1"/>
  <c r="F7399" i="42"/>
  <c r="H7399" i="42" s="1"/>
  <c r="F5825" i="42"/>
  <c r="H5825" i="42" s="1"/>
  <c r="F5414" i="42"/>
  <c r="H5414" i="42" s="1"/>
  <c r="F7763" i="42"/>
  <c r="H7763" i="42" s="1"/>
  <c r="F8453" i="42"/>
  <c r="H8453" i="42" s="1"/>
  <c r="F8791" i="42"/>
  <c r="H8791" i="42" s="1"/>
  <c r="F5716" i="42"/>
  <c r="H5716" i="42" s="1"/>
  <c r="F6780" i="42"/>
  <c r="H6780" i="42" s="1"/>
  <c r="F6098" i="42"/>
  <c r="H6098" i="42" s="1"/>
  <c r="F6519" i="42"/>
  <c r="H6519" i="42" s="1"/>
  <c r="F5617" i="42"/>
  <c r="H5617" i="42" s="1"/>
  <c r="F7649" i="42"/>
  <c r="H7649" i="42" s="1"/>
  <c r="F8606" i="42"/>
  <c r="H8606" i="42" s="1"/>
  <c r="F18" i="42"/>
  <c r="H18" i="42" s="1"/>
  <c r="F3075" i="42"/>
  <c r="H3075" i="42" s="1"/>
  <c r="F7420" i="42"/>
  <c r="H7420" i="42" s="1"/>
  <c r="F7808" i="42"/>
  <c r="H7808" i="42" s="1"/>
  <c r="F789" i="42"/>
  <c r="H789" i="42" s="1"/>
  <c r="F8955" i="42"/>
  <c r="H8955" i="42" s="1"/>
  <c r="F4451" i="42"/>
  <c r="H4451" i="42" s="1"/>
  <c r="F7965" i="42"/>
  <c r="H7965" i="42" s="1"/>
  <c r="F5505" i="42"/>
  <c r="H5505" i="42" s="1"/>
  <c r="F4933" i="42"/>
  <c r="H4933" i="42" s="1"/>
  <c r="F7549" i="42"/>
  <c r="H7549" i="42" s="1"/>
  <c r="F6387" i="42"/>
  <c r="H6387" i="42" s="1"/>
  <c r="F7299" i="42"/>
  <c r="H7299" i="42" s="1"/>
  <c r="F8119" i="42"/>
  <c r="H8119" i="42" s="1"/>
  <c r="F7132" i="42"/>
  <c r="H7132" i="42" s="1"/>
  <c r="F334" i="42"/>
  <c r="H334" i="42" s="1"/>
  <c r="F5680" i="42"/>
  <c r="H5680" i="42" s="1"/>
  <c r="F8242" i="42"/>
  <c r="H8242" i="42" s="1"/>
  <c r="F8320" i="42"/>
  <c r="H8320" i="42" s="1"/>
  <c r="F4076" i="42"/>
  <c r="H4076" i="42" s="1"/>
  <c r="F5751" i="42"/>
  <c r="H5751" i="42" s="1"/>
  <c r="F6754" i="42"/>
  <c r="H6754" i="42" s="1"/>
  <c r="F7829" i="42"/>
  <c r="H7829" i="42" s="1"/>
  <c r="F4727" i="42"/>
  <c r="H4727" i="42" s="1"/>
  <c r="F6200" i="42"/>
  <c r="H6200" i="42" s="1"/>
  <c r="F7876" i="42"/>
  <c r="H7876" i="42" s="1"/>
  <c r="F5089" i="42"/>
  <c r="H5089" i="42" s="1"/>
  <c r="F5217" i="42"/>
  <c r="H5217" i="42" s="1"/>
  <c r="F6129" i="42"/>
  <c r="H6129" i="42" s="1"/>
  <c r="F5918" i="42"/>
  <c r="H5918" i="42" s="1"/>
  <c r="F8029" i="42"/>
  <c r="H8029" i="42" s="1"/>
  <c r="F5015" i="42"/>
  <c r="H5015" i="42" s="1"/>
  <c r="F6280" i="42"/>
  <c r="H6280" i="42" s="1"/>
  <c r="F4821" i="42"/>
  <c r="H4821" i="42" s="1"/>
  <c r="F7915" i="42"/>
  <c r="H7915" i="42" s="1"/>
  <c r="F8933" i="42"/>
  <c r="H8933" i="42" s="1"/>
  <c r="F5410" i="42"/>
  <c r="H5410" i="42" s="1"/>
  <c r="F7381" i="42"/>
  <c r="H7381" i="42" s="1"/>
  <c r="F4291" i="42"/>
  <c r="H4291" i="42" s="1"/>
  <c r="F7113" i="42"/>
  <c r="H7113" i="42" s="1"/>
  <c r="F3000" i="42"/>
  <c r="H3000" i="42" s="1"/>
  <c r="F1716" i="42"/>
  <c r="H1716" i="42" s="1"/>
  <c r="F4843" i="42"/>
  <c r="H4843" i="42" s="1"/>
  <c r="F4991" i="42"/>
  <c r="H4991" i="42" s="1"/>
  <c r="F5131" i="42"/>
  <c r="H5131" i="42" s="1"/>
  <c r="F6543" i="42"/>
  <c r="H6543" i="42" s="1"/>
  <c r="F5371" i="42"/>
  <c r="H5371" i="42" s="1"/>
  <c r="F7839" i="42"/>
  <c r="H7839" i="42" s="1"/>
  <c r="F8750" i="42"/>
  <c r="H8750" i="42" s="1"/>
  <c r="F7750" i="42"/>
  <c r="H7750" i="42" s="1"/>
  <c r="F6108" i="42"/>
  <c r="H6108" i="42" s="1"/>
  <c r="F5059" i="42"/>
  <c r="H5059" i="42" s="1"/>
  <c r="F5915" i="42"/>
  <c r="H5915" i="42" s="1"/>
  <c r="F7241" i="42"/>
  <c r="H7241" i="42" s="1"/>
  <c r="F7972" i="42"/>
  <c r="H7972" i="42" s="1"/>
  <c r="F8414" i="42"/>
  <c r="H8414" i="42" s="1"/>
  <c r="F6596" i="42"/>
  <c r="H6596" i="42" s="1"/>
  <c r="F8431" i="42"/>
  <c r="H8431" i="42" s="1"/>
  <c r="F8602" i="42"/>
  <c r="H8602" i="42" s="1"/>
  <c r="F5254" i="42"/>
  <c r="H5254" i="42" s="1"/>
  <c r="F4453" i="42"/>
  <c r="H4453" i="42" s="1"/>
  <c r="F7888" i="42"/>
  <c r="H7888" i="42" s="1"/>
  <c r="F6132" i="42"/>
  <c r="H6132" i="42" s="1"/>
  <c r="F5102" i="42"/>
  <c r="H5102" i="42" s="1"/>
  <c r="F6959" i="42"/>
  <c r="H6959" i="42" s="1"/>
  <c r="F374" i="42"/>
  <c r="H374" i="42" s="1"/>
  <c r="F8099" i="42"/>
  <c r="H8099" i="42" s="1"/>
  <c r="F6888" i="42"/>
  <c r="H6888" i="42" s="1"/>
  <c r="F7318" i="42"/>
  <c r="H7318" i="42" s="1"/>
  <c r="F7847" i="42"/>
  <c r="H7847" i="42" s="1"/>
  <c r="F803" i="42"/>
  <c r="H803" i="42" s="1"/>
  <c r="F7675" i="42"/>
  <c r="H7675" i="42" s="1"/>
  <c r="F6275" i="42"/>
  <c r="H6275" i="42" s="1"/>
  <c r="F6727" i="42"/>
  <c r="H6727" i="42" s="1"/>
  <c r="F6366" i="42"/>
  <c r="H6366" i="42" s="1"/>
  <c r="F8362" i="42"/>
  <c r="H8362" i="42" s="1"/>
  <c r="F5869" i="42"/>
  <c r="H5869" i="42" s="1"/>
  <c r="F5122" i="42"/>
  <c r="H5122" i="42" s="1"/>
  <c r="F6741" i="42"/>
  <c r="H6741" i="42" s="1"/>
  <c r="F4644" i="42"/>
  <c r="H4644" i="42" s="1"/>
  <c r="F4534" i="42"/>
  <c r="H4534" i="42" s="1"/>
  <c r="F4462" i="42"/>
  <c r="H4462" i="42" s="1"/>
  <c r="F8113" i="42"/>
  <c r="H8113" i="42" s="1"/>
  <c r="F8962" i="42"/>
  <c r="H8962" i="42" s="1"/>
  <c r="F2007" i="42"/>
  <c r="H2007" i="42" s="1"/>
  <c r="F7991" i="42"/>
  <c r="H7991" i="42" s="1"/>
  <c r="F8384" i="42"/>
  <c r="H8384" i="42" s="1"/>
  <c r="F4024" i="42"/>
  <c r="H4024" i="42" s="1"/>
  <c r="F8370" i="42"/>
  <c r="H8370" i="42" s="1"/>
  <c r="F6395" i="42"/>
  <c r="H6395" i="42" s="1"/>
  <c r="F2944" i="42"/>
  <c r="H2944" i="42" s="1"/>
  <c r="F7614" i="42"/>
  <c r="H7614" i="42" s="1"/>
  <c r="F5506" i="42"/>
  <c r="H5506" i="42" s="1"/>
  <c r="F2993" i="42"/>
  <c r="H2993" i="42" s="1"/>
  <c r="F6421" i="42"/>
  <c r="H6421" i="42" s="1"/>
  <c r="F5914" i="42"/>
  <c r="H5914" i="42" s="1"/>
  <c r="F4427" i="42"/>
  <c r="H4427" i="42" s="1"/>
  <c r="F5642" i="42"/>
  <c r="H5642" i="42" s="1"/>
  <c r="F4088" i="42"/>
  <c r="H4088" i="42" s="1"/>
  <c r="F4030" i="42"/>
  <c r="H4030" i="42" s="1"/>
  <c r="F8893" i="42"/>
  <c r="H8893" i="42" s="1"/>
  <c r="F5765" i="42"/>
  <c r="H5765" i="42" s="1"/>
  <c r="F5106" i="42"/>
  <c r="H5106" i="42" s="1"/>
  <c r="F7738" i="42"/>
  <c r="H7738" i="42" s="1"/>
  <c r="F6434" i="42"/>
  <c r="H6434" i="42" s="1"/>
  <c r="F6002" i="42"/>
  <c r="H6002" i="42" s="1"/>
  <c r="F8573" i="42"/>
  <c r="H8573" i="42" s="1"/>
  <c r="F6666" i="42"/>
  <c r="H6666" i="42" s="1"/>
  <c r="F7883" i="42"/>
  <c r="H7883" i="42" s="1"/>
  <c r="F4618" i="42"/>
  <c r="H4618" i="42" s="1"/>
  <c r="F7455" i="42"/>
  <c r="H7455" i="42" s="1"/>
  <c r="F6211" i="42"/>
  <c r="H6211" i="42" s="1"/>
  <c r="F4018" i="42"/>
  <c r="H4018" i="42" s="1"/>
  <c r="F5743" i="42"/>
  <c r="H5743" i="42" s="1"/>
  <c r="F5116" i="42"/>
  <c r="H5116" i="42" s="1"/>
  <c r="F5275" i="42"/>
  <c r="H5275" i="42" s="1"/>
  <c r="F8897" i="42"/>
  <c r="H8897" i="42" s="1"/>
  <c r="F5478" i="42"/>
  <c r="H5478" i="42" s="1"/>
  <c r="F495" i="42"/>
  <c r="H495" i="42" s="1"/>
  <c r="F3575" i="42"/>
  <c r="H3575" i="42" s="1"/>
  <c r="F2991" i="42"/>
  <c r="H2991" i="42" s="1"/>
  <c r="F6579" i="42"/>
  <c r="H6579" i="42" s="1"/>
  <c r="F6051" i="42"/>
  <c r="H6051" i="42" s="1"/>
  <c r="F8302" i="42"/>
  <c r="H8302" i="42" s="1"/>
  <c r="F6781" i="42"/>
  <c r="H6781" i="42" s="1"/>
  <c r="F6299" i="42"/>
  <c r="H6299" i="42" s="1"/>
  <c r="F4400" i="42"/>
  <c r="H4400" i="42" s="1"/>
  <c r="F5964" i="42"/>
  <c r="H5964" i="42" s="1"/>
  <c r="F6206" i="42"/>
  <c r="H6206" i="42" s="1"/>
  <c r="F8556" i="42"/>
  <c r="H8556" i="42" s="1"/>
  <c r="F7452" i="42"/>
  <c r="H7452" i="42" s="1"/>
  <c r="F5479" i="42"/>
  <c r="H5479" i="42" s="1"/>
  <c r="F5906" i="42"/>
  <c r="H5906" i="42" s="1"/>
  <c r="F5832" i="42"/>
  <c r="H5832" i="42" s="1"/>
  <c r="F4731" i="42"/>
  <c r="H4731" i="42" s="1"/>
  <c r="F6638" i="42"/>
  <c r="H6638" i="42" s="1"/>
  <c r="F5165" i="42"/>
  <c r="H5165" i="42" s="1"/>
  <c r="F2957" i="42"/>
  <c r="H2957" i="42" s="1"/>
  <c r="F363" i="42"/>
  <c r="H363" i="42" s="1"/>
  <c r="F4779" i="42"/>
  <c r="H4779" i="42" s="1"/>
  <c r="F2005" i="42"/>
  <c r="H2005" i="42" s="1"/>
  <c r="F7736" i="42"/>
  <c r="H7736" i="42" s="1"/>
  <c r="F4413" i="42"/>
  <c r="H4413" i="42" s="1"/>
  <c r="F4015" i="42"/>
  <c r="H4015" i="42" s="1"/>
  <c r="F5507" i="42"/>
  <c r="H5507" i="42" s="1"/>
  <c r="F5938" i="42"/>
  <c r="H5938" i="42" s="1"/>
  <c r="F4480" i="42"/>
  <c r="H4480" i="42" s="1"/>
  <c r="F7201" i="42"/>
  <c r="H7201" i="42" s="1"/>
  <c r="F4845" i="42"/>
  <c r="H4845" i="42" s="1"/>
  <c r="F6477" i="42"/>
  <c r="H6477" i="42" s="1"/>
  <c r="F6588" i="42"/>
  <c r="H6588" i="42" s="1"/>
  <c r="F8728" i="42"/>
  <c r="H8728" i="42" s="1"/>
  <c r="F6622" i="42"/>
  <c r="H6622" i="42" s="1"/>
  <c r="F4647" i="42"/>
  <c r="H4647" i="42" s="1"/>
  <c r="F5491" i="42"/>
  <c r="H5491" i="42" s="1"/>
  <c r="F8199" i="42"/>
  <c r="H8199" i="42" s="1"/>
  <c r="F523" i="42"/>
  <c r="H523" i="42" s="1"/>
  <c r="F6153" i="42"/>
  <c r="H6153" i="42" s="1"/>
  <c r="F7689" i="42"/>
  <c r="H7689" i="42" s="1"/>
  <c r="F1881" i="42"/>
  <c r="H1881" i="42" s="1"/>
  <c r="F4861" i="42"/>
  <c r="H4861" i="42" s="1"/>
  <c r="F5464" i="42"/>
  <c r="H5464" i="42" s="1"/>
  <c r="F1893" i="42"/>
  <c r="H1893" i="42" s="1"/>
  <c r="F5078" i="42"/>
  <c r="H5078" i="42" s="1"/>
  <c r="F462" i="42"/>
  <c r="H462" i="42" s="1"/>
  <c r="F5927" i="42"/>
  <c r="H5927" i="42" s="1"/>
  <c r="F8186" i="42"/>
  <c r="H8186" i="42" s="1"/>
  <c r="F5924" i="42"/>
  <c r="H5924" i="42" s="1"/>
  <c r="F8317" i="42"/>
  <c r="H8317" i="42" s="1"/>
  <c r="F5227" i="42"/>
  <c r="H5227" i="42" s="1"/>
  <c r="F1734" i="42"/>
  <c r="H1734" i="42" s="1"/>
  <c r="F5815" i="42"/>
  <c r="H5815" i="42" s="1"/>
  <c r="F6198" i="42"/>
  <c r="H6198" i="42" s="1"/>
  <c r="F5019" i="42"/>
  <c r="H5019" i="42" s="1"/>
  <c r="F4934" i="42"/>
  <c r="H4934" i="42" s="1"/>
  <c r="F5661" i="42"/>
  <c r="H5661" i="42" s="1"/>
  <c r="F6028" i="42"/>
  <c r="H6028" i="42" s="1"/>
  <c r="F8017" i="42"/>
  <c r="H8017" i="42" s="1"/>
  <c r="F6354" i="42"/>
  <c r="H6354" i="42" s="1"/>
  <c r="F5311" i="42"/>
  <c r="H5311" i="42" s="1"/>
  <c r="F6306" i="42"/>
  <c r="H6306" i="42" s="1"/>
  <c r="F394" i="42"/>
  <c r="H394" i="42" s="1"/>
  <c r="F8645" i="42"/>
  <c r="H8645" i="42" s="1"/>
  <c r="F5514" i="42"/>
  <c r="H5514" i="42" s="1"/>
  <c r="F6598" i="42"/>
  <c r="H6598" i="42" s="1"/>
  <c r="F6939" i="42"/>
  <c r="H6939" i="42" s="1"/>
  <c r="F7001" i="42"/>
  <c r="H7001" i="42" s="1"/>
  <c r="F5540" i="42"/>
  <c r="H5540" i="42" s="1"/>
  <c r="F8870" i="42"/>
  <c r="H8870" i="42" s="1"/>
  <c r="F7371" i="42"/>
  <c r="H7371" i="42" s="1"/>
  <c r="F3040" i="42"/>
  <c r="H3040" i="42" s="1"/>
  <c r="F4746" i="42"/>
  <c r="H4746" i="42" s="1"/>
  <c r="F8739" i="42"/>
  <c r="H8739" i="42" s="1"/>
  <c r="F7795" i="42"/>
  <c r="H7795" i="42" s="1"/>
  <c r="F6228" i="42"/>
  <c r="H6228" i="42" s="1"/>
  <c r="F8833" i="42"/>
  <c r="H8833" i="42" s="1"/>
  <c r="F6221" i="42"/>
  <c r="H6221" i="42" s="1"/>
  <c r="F4425" i="42"/>
  <c r="H4425" i="42" s="1"/>
  <c r="F6615" i="42"/>
  <c r="H6615" i="42" s="1"/>
  <c r="F7798" i="42"/>
  <c r="H7798" i="42" s="1"/>
  <c r="F5739" i="42"/>
  <c r="H5739" i="42" s="1"/>
  <c r="F8006" i="42"/>
  <c r="H8006" i="42" s="1"/>
  <c r="F7742" i="42"/>
  <c r="H7742" i="42" s="1"/>
  <c r="F524" i="42"/>
  <c r="H524" i="42" s="1"/>
  <c r="F3033" i="42"/>
  <c r="H3033" i="42" s="1"/>
  <c r="F4958" i="42"/>
  <c r="H4958" i="42" s="1"/>
  <c r="F8887" i="42"/>
  <c r="H8887" i="42" s="1"/>
  <c r="F8806" i="42"/>
  <c r="H8806" i="42" s="1"/>
  <c r="F6230" i="42"/>
  <c r="H6230" i="42" s="1"/>
  <c r="F7205" i="42"/>
  <c r="H7205" i="42" s="1"/>
  <c r="F5260" i="42"/>
  <c r="H5260" i="42" s="1"/>
  <c r="F19" i="42"/>
  <c r="H19" i="42" s="1"/>
  <c r="F8840" i="42"/>
  <c r="H8840" i="42" s="1"/>
  <c r="F5604" i="42"/>
  <c r="H5604" i="42" s="1"/>
  <c r="F8076" i="42"/>
  <c r="H8076" i="42" s="1"/>
  <c r="F5178" i="42"/>
  <c r="H5178" i="42" s="1"/>
  <c r="F7670" i="42"/>
  <c r="H7670" i="42" s="1"/>
  <c r="F5828" i="42"/>
  <c r="H5828" i="42" s="1"/>
  <c r="F6785" i="42"/>
  <c r="H6785" i="42" s="1"/>
  <c r="F6110" i="42"/>
  <c r="H6110" i="42" s="1"/>
  <c r="F8404" i="42"/>
  <c r="H8404" i="42" s="1"/>
  <c r="F1868" i="42"/>
  <c r="H1868" i="42" s="1"/>
  <c r="F8258" i="42"/>
  <c r="H8258" i="42" s="1"/>
  <c r="F7943" i="42"/>
  <c r="H7943" i="42" s="1"/>
  <c r="F4705" i="42"/>
  <c r="H4705" i="42" s="1"/>
  <c r="F5497" i="42"/>
  <c r="H5497" i="42" s="1"/>
  <c r="F6301" i="42"/>
  <c r="H6301" i="42" s="1"/>
  <c r="F8852" i="42"/>
  <c r="H8852" i="42" s="1"/>
  <c r="F6702" i="42"/>
  <c r="H6702" i="42" s="1"/>
  <c r="F4995" i="42"/>
  <c r="H4995" i="42" s="1"/>
  <c r="F6927" i="42"/>
  <c r="H6927" i="42" s="1"/>
  <c r="F1695" i="42"/>
  <c r="H1695" i="42" s="1"/>
  <c r="F6991" i="42"/>
  <c r="H6991" i="42" s="1"/>
  <c r="F8416" i="42"/>
  <c r="H8416" i="42" s="1"/>
  <c r="F5829" i="42"/>
  <c r="H5829" i="42" s="1"/>
  <c r="F7109" i="42"/>
  <c r="H7109" i="42" s="1"/>
  <c r="F6563" i="42"/>
  <c r="H6563" i="42" s="1"/>
  <c r="F5860" i="42"/>
  <c r="H5860" i="42" s="1"/>
  <c r="F7064" i="42"/>
  <c r="H7064" i="42" s="1"/>
  <c r="F7898" i="42"/>
  <c r="H7898" i="42" s="1"/>
  <c r="F4728" i="42"/>
  <c r="H4728" i="42" s="1"/>
  <c r="F4043" i="42"/>
  <c r="H4043" i="42" s="1"/>
  <c r="F6480" i="42"/>
  <c r="H6480" i="42" s="1"/>
  <c r="F8906" i="42"/>
  <c r="H8906" i="42" s="1"/>
  <c r="F8372" i="42"/>
  <c r="H8372" i="42" s="1"/>
  <c r="F5543" i="42"/>
  <c r="H5543" i="42" s="1"/>
  <c r="F4702" i="42"/>
  <c r="H4702" i="42" s="1"/>
  <c r="F5246" i="42"/>
  <c r="H5246" i="42" s="1"/>
  <c r="F7812" i="42"/>
  <c r="H7812" i="42" s="1"/>
  <c r="F5933" i="42"/>
  <c r="H5933" i="42" s="1"/>
  <c r="F8642" i="42"/>
  <c r="H8642" i="42" s="1"/>
  <c r="F539" i="42"/>
  <c r="H539" i="42" s="1"/>
  <c r="F7465" i="42"/>
  <c r="H7465" i="42" s="1"/>
  <c r="F5279" i="42"/>
  <c r="H5279" i="42" s="1"/>
  <c r="F6166" i="42"/>
  <c r="H6166" i="42" s="1"/>
  <c r="F3591" i="42"/>
  <c r="H3591" i="42" s="1"/>
  <c r="F6562" i="42"/>
  <c r="H6562" i="42" s="1"/>
  <c r="F8574" i="42"/>
  <c r="H8574" i="42" s="1"/>
  <c r="F7661" i="42"/>
  <c r="H7661" i="42" s="1"/>
  <c r="F6561" i="42"/>
  <c r="H6561" i="42" s="1"/>
  <c r="F4491" i="42"/>
  <c r="H4491" i="42" s="1"/>
  <c r="F8823" i="42"/>
  <c r="H8823" i="42" s="1"/>
  <c r="F3068" i="42"/>
  <c r="H3068" i="42" s="1"/>
  <c r="F6733" i="42"/>
  <c r="H6733" i="42" s="1"/>
  <c r="F8318" i="42"/>
  <c r="H8318" i="42" s="1"/>
  <c r="F430" i="42"/>
  <c r="H430" i="42" s="1"/>
  <c r="F8590" i="42"/>
  <c r="H8590" i="42" s="1"/>
  <c r="F5936" i="42"/>
  <c r="H5936" i="42" s="1"/>
  <c r="F4284" i="42"/>
  <c r="H4284" i="42" s="1"/>
  <c r="F5484" i="42"/>
  <c r="H5484" i="42" s="1"/>
  <c r="F5558" i="42"/>
  <c r="H5558" i="42" s="1"/>
  <c r="F7330" i="42"/>
  <c r="H7330" i="42" s="1"/>
  <c r="F4970" i="42"/>
  <c r="H4970" i="42" s="1"/>
  <c r="F5594" i="42"/>
  <c r="H5594" i="42" s="1"/>
  <c r="F8918" i="42"/>
  <c r="H8918" i="42" s="1"/>
  <c r="F1876" i="42"/>
  <c r="H1876" i="42" s="1"/>
  <c r="F7342" i="42"/>
  <c r="H7342" i="42" s="1"/>
  <c r="F8948" i="42"/>
  <c r="H8948" i="42" s="1"/>
  <c r="F7574" i="42"/>
  <c r="H7574" i="42" s="1"/>
  <c r="F6135" i="42"/>
  <c r="H6135" i="42" s="1"/>
  <c r="F6667" i="42"/>
  <c r="H6667" i="42" s="1"/>
  <c r="F4818" i="42"/>
  <c r="H4818" i="42" s="1"/>
  <c r="F6293" i="42"/>
  <c r="H6293" i="42" s="1"/>
  <c r="F6335" i="42"/>
  <c r="H6335" i="42" s="1"/>
  <c r="F4717" i="42"/>
  <c r="H4717" i="42" s="1"/>
  <c r="F6606" i="42"/>
  <c r="H6606" i="42" s="1"/>
  <c r="F5180" i="42"/>
  <c r="H5180" i="42" s="1"/>
  <c r="F6738" i="42"/>
  <c r="H6738" i="42" s="1"/>
  <c r="F5047" i="42"/>
  <c r="H5047" i="42" s="1"/>
  <c r="F8777" i="42"/>
  <c r="H8777" i="42" s="1"/>
  <c r="F8397" i="42"/>
  <c r="H8397" i="42" s="1"/>
  <c r="F7368" i="42"/>
  <c r="H7368" i="42" s="1"/>
  <c r="F7446" i="42"/>
  <c r="H7446" i="42" s="1"/>
  <c r="F413" i="42"/>
  <c r="H413" i="42" s="1"/>
  <c r="F8085" i="42"/>
  <c r="H8085" i="42" s="1"/>
  <c r="F5649" i="42"/>
  <c r="H5649" i="42" s="1"/>
  <c r="F8435" i="42"/>
  <c r="H8435" i="42" s="1"/>
  <c r="F7008" i="42"/>
  <c r="H7008" i="42" s="1"/>
  <c r="F4664" i="42"/>
  <c r="H4664" i="42" s="1"/>
  <c r="F5648" i="42"/>
  <c r="H5648" i="42" s="1"/>
  <c r="F5081" i="42"/>
  <c r="H5081" i="42" s="1"/>
  <c r="F8222" i="42"/>
  <c r="H8222" i="42" s="1"/>
  <c r="F2953" i="42"/>
  <c r="H2953" i="42" s="1"/>
  <c r="F7891" i="42"/>
  <c r="H7891" i="42" s="1"/>
  <c r="F7090" i="42"/>
  <c r="H7090" i="42" s="1"/>
  <c r="F8813" i="42"/>
  <c r="H8813" i="42" s="1"/>
  <c r="F4461" i="42"/>
  <c r="H4461" i="42" s="1"/>
  <c r="F8434" i="42"/>
  <c r="H8434" i="42" s="1"/>
  <c r="F8801" i="42"/>
  <c r="H8801" i="42" s="1"/>
  <c r="F8708" i="42"/>
  <c r="H8708" i="42" s="1"/>
  <c r="F6259" i="42"/>
  <c r="H6259" i="42" s="1"/>
  <c r="F5144" i="42"/>
  <c r="H5144" i="42" s="1"/>
  <c r="F8797" i="42"/>
  <c r="H8797" i="42" s="1"/>
  <c r="F5844" i="42"/>
  <c r="H5844" i="42" s="1"/>
  <c r="F8158" i="42"/>
  <c r="H8158" i="42" s="1"/>
  <c r="F549" i="42"/>
  <c r="H549" i="42" s="1"/>
  <c r="F8256" i="42"/>
  <c r="H8256" i="42" s="1"/>
  <c r="F5590" i="42"/>
  <c r="H5590" i="42" s="1"/>
  <c r="F7450" i="42"/>
  <c r="H7450" i="42" s="1"/>
  <c r="F7146" i="42"/>
  <c r="H7146" i="42" s="1"/>
  <c r="F8383" i="42"/>
  <c r="H8383" i="42" s="1"/>
  <c r="F5328" i="42"/>
  <c r="H5328" i="42" s="1"/>
  <c r="F7204" i="42"/>
  <c r="H7204" i="42" s="1"/>
  <c r="F8892" i="42"/>
  <c r="H8892" i="42" s="1"/>
  <c r="F4982" i="42"/>
  <c r="H4982" i="42" s="1"/>
  <c r="F5455" i="42"/>
  <c r="H5455" i="42" s="1"/>
  <c r="F5380" i="42"/>
  <c r="H5380" i="42" s="1"/>
  <c r="F3049" i="42"/>
  <c r="H3049" i="42" s="1"/>
  <c r="F5502" i="42"/>
  <c r="H5502" i="42" s="1"/>
  <c r="F4948" i="42"/>
  <c r="H4948" i="42" s="1"/>
  <c r="F7049" i="42"/>
  <c r="H7049" i="42" s="1"/>
  <c r="F3019" i="42"/>
  <c r="H3019" i="42" s="1"/>
  <c r="F8508" i="42"/>
  <c r="H8508" i="42" s="1"/>
  <c r="F1886" i="42"/>
  <c r="H1886" i="42" s="1"/>
  <c r="F1733" i="42"/>
  <c r="H1733" i="42" s="1"/>
  <c r="F7028" i="42"/>
  <c r="H7028" i="42" s="1"/>
  <c r="F408" i="42"/>
  <c r="H408" i="42" s="1"/>
  <c r="F4476" i="42"/>
  <c r="H4476" i="42" s="1"/>
  <c r="F6498" i="42"/>
  <c r="H6498" i="42" s="1"/>
  <c r="F2907" i="42"/>
  <c r="H2907" i="42" s="1"/>
  <c r="F6400" i="42"/>
  <c r="H6400" i="42" s="1"/>
  <c r="F5125" i="42"/>
  <c r="H5125" i="42" s="1"/>
  <c r="F6566" i="42"/>
  <c r="H6566" i="42" s="1"/>
  <c r="F344" i="42"/>
  <c r="H344" i="42" s="1"/>
  <c r="F5117" i="42"/>
  <c r="H5117" i="42" s="1"/>
  <c r="F8225" i="42"/>
  <c r="H8225" i="42" s="1"/>
  <c r="F6755" i="42"/>
  <c r="H6755" i="42" s="1"/>
  <c r="F5987" i="42"/>
  <c r="H5987" i="42" s="1"/>
  <c r="F7499" i="42"/>
  <c r="H7499" i="42" s="1"/>
  <c r="F1999" i="42"/>
  <c r="H1999" i="42" s="1"/>
  <c r="F5777" i="42"/>
  <c r="H5777" i="42" s="1"/>
  <c r="F4552" i="42"/>
  <c r="H4552" i="42" s="1"/>
  <c r="F7660" i="42"/>
  <c r="H7660" i="42" s="1"/>
  <c r="F8523" i="42"/>
  <c r="H8523" i="42" s="1"/>
  <c r="F8575" i="42"/>
  <c r="H8575" i="42" s="1"/>
  <c r="F7787" i="42"/>
  <c r="H7787" i="42" s="1"/>
  <c r="F6402" i="42"/>
  <c r="H6402" i="42" s="1"/>
  <c r="F3581" i="42"/>
  <c r="H3581" i="42" s="1"/>
  <c r="F4771" i="42"/>
  <c r="H4771" i="42" s="1"/>
  <c r="F5925" i="42"/>
  <c r="H5925" i="42" s="1"/>
  <c r="F4136" i="42"/>
  <c r="H4136" i="42" s="1"/>
  <c r="F5173" i="42"/>
  <c r="H5173" i="42" s="1"/>
  <c r="F6240" i="42"/>
  <c r="H6240" i="42" s="1"/>
  <c r="F8267" i="42"/>
  <c r="H8267" i="42" s="1"/>
  <c r="F8380" i="42"/>
  <c r="H8380" i="42" s="1"/>
  <c r="F8981" i="42"/>
  <c r="H8981" i="42" s="1"/>
  <c r="F2986" i="42"/>
  <c r="H2986" i="42" s="1"/>
  <c r="F8824" i="42"/>
  <c r="H8824" i="42" s="1"/>
  <c r="F5891" i="42"/>
  <c r="H5891" i="42" s="1"/>
  <c r="F7112" i="42"/>
  <c r="H7112" i="42" s="1"/>
  <c r="F5799" i="42"/>
  <c r="H5799" i="42" s="1"/>
  <c r="F7858" i="42"/>
  <c r="H7858" i="42" s="1"/>
  <c r="F3073" i="42"/>
  <c r="H3073" i="42" s="1"/>
  <c r="F6096" i="42"/>
  <c r="H6096" i="42" s="1"/>
  <c r="F6351" i="42"/>
  <c r="H6351" i="42" s="1"/>
  <c r="F2974" i="42"/>
  <c r="H2974" i="42" s="1"/>
  <c r="F5416" i="42"/>
  <c r="H5416" i="42" s="1"/>
  <c r="F7751" i="42"/>
  <c r="H7751" i="42" s="1"/>
  <c r="F7487" i="42"/>
  <c r="H7487" i="42" s="1"/>
  <c r="F5565" i="42"/>
  <c r="H5565" i="42" s="1"/>
  <c r="F6004" i="42"/>
  <c r="H6004" i="42" s="1"/>
  <c r="F526" i="42"/>
  <c r="H526" i="42" s="1"/>
  <c r="F488" i="42"/>
  <c r="H488" i="42" s="1"/>
  <c r="F5243" i="42"/>
  <c r="H5243" i="42" s="1"/>
  <c r="F6994" i="42"/>
  <c r="H6994" i="42" s="1"/>
  <c r="F8192" i="42"/>
  <c r="H8192" i="42" s="1"/>
  <c r="F8675" i="42"/>
  <c r="H8675" i="42" s="1"/>
  <c r="F8296" i="42"/>
  <c r="H8296" i="42" s="1"/>
  <c r="F3018" i="42"/>
  <c r="H3018" i="42" s="1"/>
  <c r="F6273" i="42"/>
  <c r="H6273" i="42" s="1"/>
  <c r="F5878" i="42"/>
  <c r="H5878" i="42" s="1"/>
  <c r="F8582" i="42"/>
  <c r="H8582" i="42" s="1"/>
  <c r="F7004" i="42"/>
  <c r="H7004" i="42" s="1"/>
  <c r="F6784" i="42"/>
  <c r="H6784" i="42" s="1"/>
  <c r="F5384" i="42"/>
  <c r="H5384" i="42" s="1"/>
  <c r="F8342" i="42"/>
  <c r="H8342" i="42" s="1"/>
  <c r="F4442" i="42"/>
  <c r="H4442" i="42" s="1"/>
  <c r="F5945" i="42"/>
  <c r="H5945" i="42" s="1"/>
  <c r="F8170" i="42"/>
  <c r="H8170" i="42" s="1"/>
  <c r="F6930" i="42"/>
  <c r="H6930" i="42" s="1"/>
  <c r="F26" i="42"/>
  <c r="H26" i="42" s="1"/>
  <c r="F8594" i="42"/>
  <c r="H8594" i="42" s="1"/>
  <c r="F8073" i="42"/>
  <c r="H8073" i="42" s="1"/>
  <c r="F8239" i="42"/>
  <c r="H8239" i="42" s="1"/>
  <c r="F5977" i="42"/>
  <c r="H5977" i="42" s="1"/>
  <c r="F446" i="42"/>
  <c r="H446" i="42" s="1"/>
  <c r="F7501" i="42"/>
  <c r="H7501" i="42" s="1"/>
  <c r="F7506" i="42"/>
  <c r="H7506" i="42" s="1"/>
  <c r="F4283" i="42"/>
  <c r="H4283" i="42" s="1"/>
  <c r="F5211" i="42"/>
  <c r="H5211" i="42" s="1"/>
  <c r="F450" i="42"/>
  <c r="H450" i="42" s="1"/>
  <c r="F6821" i="42"/>
  <c r="H6821" i="42" s="1"/>
  <c r="F8925" i="42"/>
  <c r="H8925" i="42" s="1"/>
  <c r="F4724" i="42"/>
  <c r="H4724" i="42" s="1"/>
  <c r="F867" i="42"/>
  <c r="H867" i="42" s="1"/>
  <c r="F8580" i="42"/>
  <c r="H8580" i="42" s="1"/>
  <c r="F8817" i="42"/>
  <c r="H8817" i="42" s="1"/>
  <c r="F5717" i="42"/>
  <c r="H5717" i="42" s="1"/>
  <c r="F8364" i="42"/>
  <c r="H8364" i="42" s="1"/>
  <c r="F6806" i="42"/>
  <c r="H6806" i="42" s="1"/>
  <c r="F7679" i="42"/>
  <c r="H7679" i="42" s="1"/>
  <c r="F8695" i="42"/>
  <c r="H8695" i="42" s="1"/>
  <c r="F5883" i="42"/>
  <c r="H5883" i="42" s="1"/>
  <c r="F6033" i="42"/>
  <c r="H6033" i="42" s="1"/>
  <c r="F4014" i="42"/>
  <c r="H4014" i="42" s="1"/>
  <c r="F1866" i="42"/>
  <c r="H1866" i="42" s="1"/>
  <c r="F5291" i="42"/>
  <c r="H5291" i="42" s="1"/>
  <c r="F7195" i="42"/>
  <c r="H7195" i="42" s="1"/>
  <c r="F3570" i="42"/>
  <c r="H3570" i="42" s="1"/>
  <c r="F5595" i="42"/>
  <c r="H5595" i="42" s="1"/>
  <c r="F1696" i="42"/>
  <c r="H1696" i="42" s="1"/>
  <c r="F7443" i="42"/>
  <c r="H7443" i="42" s="1"/>
  <c r="F4559" i="42"/>
  <c r="H4559" i="42" s="1"/>
  <c r="F5658" i="42"/>
  <c r="H5658" i="42" s="1"/>
  <c r="F7927" i="42"/>
  <c r="H7927" i="42" s="1"/>
  <c r="F7483" i="42"/>
  <c r="H7483" i="42" s="1"/>
  <c r="F4677" i="42"/>
  <c r="H4677" i="42" s="1"/>
  <c r="F7893" i="42"/>
  <c r="H7893" i="42" s="1"/>
  <c r="F5779" i="42"/>
  <c r="H5779" i="42" s="1"/>
  <c r="F8873" i="42"/>
  <c r="H8873" i="42" s="1"/>
  <c r="F5655" i="42"/>
  <c r="H5655" i="42" s="1"/>
  <c r="F865" i="42"/>
  <c r="H865" i="42" s="1"/>
  <c r="F5639" i="42"/>
  <c r="H5639" i="42" s="1"/>
  <c r="F7841" i="42"/>
  <c r="H7841" i="42" s="1"/>
  <c r="F7364" i="42"/>
  <c r="H7364" i="42" s="1"/>
  <c r="F8889" i="42"/>
  <c r="H8889" i="42" s="1"/>
  <c r="F8241" i="42"/>
  <c r="H8241" i="42" s="1"/>
  <c r="F5124" i="42"/>
  <c r="H5124" i="42" s="1"/>
  <c r="F796" i="42"/>
  <c r="H796" i="42" s="1"/>
  <c r="F6270" i="42"/>
  <c r="H6270" i="42" s="1"/>
  <c r="F4631" i="42"/>
  <c r="H4631" i="42" s="1"/>
  <c r="F7398" i="42"/>
  <c r="H7398" i="42" s="1"/>
  <c r="F6997" i="42"/>
  <c r="H6997" i="42" s="1"/>
  <c r="F7540" i="42"/>
  <c r="H7540" i="42" s="1"/>
  <c r="F338" i="42"/>
  <c r="H338" i="42" s="1"/>
  <c r="F7080" i="42"/>
  <c r="H7080" i="42" s="1"/>
  <c r="F7476" i="42"/>
  <c r="H7476" i="42" s="1"/>
  <c r="F5388" i="42"/>
  <c r="H5388" i="42" s="1"/>
  <c r="F7923" i="42"/>
  <c r="H7923" i="42" s="1"/>
  <c r="F7989" i="42"/>
  <c r="H7989" i="42" s="1"/>
  <c r="F4654" i="42"/>
  <c r="H4654" i="42" s="1"/>
  <c r="F6973" i="42"/>
  <c r="H6973" i="42" s="1"/>
  <c r="F4085" i="42"/>
  <c r="H4085" i="42" s="1"/>
  <c r="F376" i="42"/>
  <c r="H376" i="42" s="1"/>
  <c r="F4292" i="42"/>
  <c r="H4292" i="42" s="1"/>
  <c r="F7580" i="42"/>
  <c r="H7580" i="42" s="1"/>
  <c r="F4075" i="42"/>
  <c r="H4075" i="42" s="1"/>
  <c r="F5292" i="42"/>
  <c r="H5292" i="42" s="1"/>
  <c r="F8785" i="42"/>
  <c r="H8785" i="42" s="1"/>
  <c r="F6016" i="42"/>
  <c r="H6016" i="42" s="1"/>
  <c r="F8422" i="42"/>
  <c r="H8422" i="42" s="1"/>
  <c r="F4542" i="42"/>
  <c r="H4542" i="42" s="1"/>
  <c r="F8082" i="42"/>
  <c r="H8082" i="42" s="1"/>
  <c r="F6983" i="42"/>
  <c r="H6983" i="42" s="1"/>
  <c r="F535" i="42"/>
  <c r="H535" i="42" s="1"/>
  <c r="F5299" i="42"/>
  <c r="H5299" i="42" s="1"/>
  <c r="F7559" i="42"/>
  <c r="H7559" i="42" s="1"/>
  <c r="F8467" i="42"/>
  <c r="H8467" i="42" s="1"/>
  <c r="F5754" i="42"/>
  <c r="H5754" i="42" s="1"/>
  <c r="F6413" i="42"/>
  <c r="H6413" i="42" s="1"/>
  <c r="F3918" i="42"/>
  <c r="H3918" i="42" s="1"/>
  <c r="F4282" i="42"/>
  <c r="H4282" i="42" s="1"/>
  <c r="F8778" i="42"/>
  <c r="H8778" i="42" s="1"/>
  <c r="F4587" i="42"/>
  <c r="H4587" i="42" s="1"/>
  <c r="F6185" i="42"/>
  <c r="H6185" i="42" s="1"/>
  <c r="F8249" i="42"/>
  <c r="H8249" i="42" s="1"/>
  <c r="F6798" i="42"/>
  <c r="H6798" i="42" s="1"/>
  <c r="F6212" i="42"/>
  <c r="H6212" i="42" s="1"/>
  <c r="F8990" i="42"/>
  <c r="H8990" i="42" s="1"/>
  <c r="F8477" i="42"/>
  <c r="H8477" i="42" s="1"/>
  <c r="F5220" i="42"/>
  <c r="H5220" i="42" s="1"/>
  <c r="F7190" i="42"/>
  <c r="H7190" i="42" s="1"/>
  <c r="F5776" i="42"/>
  <c r="H5776" i="42" s="1"/>
  <c r="F8633" i="42"/>
  <c r="H8633" i="42" s="1"/>
  <c r="F2989" i="42"/>
  <c r="H2989" i="42" s="1"/>
  <c r="F6060" i="42"/>
  <c r="H6060" i="42" s="1"/>
  <c r="F4693" i="42"/>
  <c r="H4693" i="42" s="1"/>
  <c r="F7734" i="42"/>
  <c r="H7734" i="42" s="1"/>
  <c r="F8328" i="42"/>
  <c r="H8328" i="42" s="1"/>
  <c r="F8353" i="42"/>
  <c r="H8353" i="42" s="1"/>
  <c r="F8025" i="42"/>
  <c r="H8025" i="42" s="1"/>
  <c r="F4808" i="42"/>
  <c r="H4808" i="42" s="1"/>
  <c r="F7690" i="42"/>
  <c r="H7690" i="42" s="1"/>
  <c r="F7451" i="42"/>
  <c r="H7451" i="42" s="1"/>
  <c r="F6614" i="42"/>
  <c r="H6614" i="42" s="1"/>
  <c r="F5323" i="42"/>
  <c r="H5323" i="42" s="1"/>
  <c r="F3063" i="42"/>
  <c r="H3063" i="42" s="1"/>
  <c r="F6227" i="42"/>
  <c r="H6227" i="42" s="1"/>
  <c r="F8722" i="42"/>
  <c r="H8722" i="42" s="1"/>
  <c r="F7836" i="42"/>
  <c r="H7836" i="42" s="1"/>
  <c r="F8802" i="42"/>
  <c r="H8802" i="42" s="1"/>
  <c r="F6260" i="42"/>
  <c r="H6260" i="42" s="1"/>
  <c r="F7974" i="42"/>
  <c r="H7974" i="42" s="1"/>
  <c r="F4987" i="42"/>
  <c r="H4987" i="42" s="1"/>
  <c r="F7021" i="42"/>
  <c r="H7021" i="42" s="1"/>
  <c r="F404" i="42"/>
  <c r="H404" i="42" s="1"/>
  <c r="F5698" i="42"/>
  <c r="H5698" i="42" s="1"/>
  <c r="F4874" i="42"/>
  <c r="H4874" i="42" s="1"/>
  <c r="F6929" i="42"/>
  <c r="H6929" i="42" s="1"/>
  <c r="F5028" i="42"/>
  <c r="H5028" i="42" s="1"/>
  <c r="F802" i="42"/>
  <c r="H802" i="42" s="1"/>
  <c r="F7624" i="42"/>
  <c r="H7624" i="42" s="1"/>
  <c r="F6972" i="42"/>
  <c r="H6972" i="42" s="1"/>
  <c r="F7319" i="42"/>
  <c r="H7319" i="42" s="1"/>
  <c r="F7169" i="42"/>
  <c r="H7169" i="42" s="1"/>
  <c r="F5141" i="42"/>
  <c r="H5141" i="42" s="1"/>
  <c r="F5623" i="42"/>
  <c r="H5623" i="42" s="1"/>
  <c r="F8310" i="42"/>
  <c r="H8310" i="42" s="1"/>
  <c r="F7130" i="42"/>
  <c r="H7130" i="42" s="1"/>
  <c r="F4109" i="42"/>
  <c r="H4109" i="42" s="1"/>
  <c r="F5150" i="42"/>
  <c r="H5150" i="42" s="1"/>
  <c r="F7357" i="42"/>
  <c r="H7357" i="42" s="1"/>
  <c r="F7995" i="42"/>
  <c r="H7995" i="42" s="1"/>
  <c r="F6520" i="42"/>
  <c r="H6520" i="42" s="1"/>
  <c r="F8768" i="42"/>
  <c r="H8768" i="42" s="1"/>
  <c r="F8775" i="42"/>
  <c r="H8775" i="42" s="1"/>
  <c r="F7129" i="42"/>
  <c r="H7129" i="42" s="1"/>
  <c r="F7089" i="42"/>
  <c r="H7089" i="42" s="1"/>
  <c r="F8860" i="42"/>
  <c r="H8860" i="42" s="1"/>
  <c r="F8569" i="42"/>
  <c r="H8569" i="42" s="1"/>
  <c r="F5736" i="42"/>
  <c r="H5736" i="42" s="1"/>
  <c r="F4910" i="42"/>
  <c r="H4910" i="42" s="1"/>
  <c r="F8187" i="42"/>
  <c r="H8187" i="42" s="1"/>
  <c r="F7791" i="42"/>
  <c r="H7791" i="42" s="1"/>
  <c r="F8202" i="42"/>
  <c r="H8202" i="42" s="1"/>
  <c r="F5235" i="42"/>
  <c r="H5235" i="42" s="1"/>
  <c r="F8329" i="42"/>
  <c r="H8329" i="42" s="1"/>
  <c r="F8909" i="42"/>
  <c r="H8909" i="42" s="1"/>
  <c r="F5704" i="42"/>
  <c r="H5704" i="42" s="1"/>
  <c r="F2941" i="42"/>
  <c r="H2941" i="42" s="1"/>
  <c r="F4828" i="42"/>
  <c r="H4828" i="42" s="1"/>
  <c r="F2919" i="42"/>
  <c r="H2919" i="42" s="1"/>
  <c r="F4452" i="42"/>
  <c r="H4452" i="42" s="1"/>
  <c r="F7313" i="42"/>
  <c r="H7313" i="42" s="1"/>
  <c r="F7462" i="42"/>
  <c r="H7462" i="42" s="1"/>
  <c r="F6673" i="42"/>
  <c r="H6673" i="42" s="1"/>
  <c r="F6996" i="42"/>
  <c r="H6996" i="42" s="1"/>
  <c r="F6163" i="42"/>
  <c r="H6163" i="42" s="1"/>
  <c r="F6278" i="42"/>
  <c r="H6278" i="42" s="1"/>
  <c r="F7529" i="42"/>
  <c r="H7529" i="42" s="1"/>
  <c r="F4768" i="42"/>
  <c r="H4768" i="42" s="1"/>
  <c r="F5360" i="42"/>
  <c r="H5360" i="42" s="1"/>
  <c r="F8512" i="42"/>
  <c r="H8512" i="42" s="1"/>
  <c r="F8959" i="42"/>
  <c r="H8959" i="42" s="1"/>
  <c r="F4713" i="42"/>
  <c r="H4713" i="42" s="1"/>
  <c r="F4022" i="42"/>
  <c r="H4022" i="42" s="1"/>
  <c r="F6145" i="42"/>
  <c r="H6145" i="42" s="1"/>
  <c r="F6012" i="42"/>
  <c r="H6012" i="42" s="1"/>
  <c r="F6320" i="42"/>
  <c r="H6320" i="42" s="1"/>
  <c r="F3572" i="42"/>
  <c r="H3572" i="42" s="1"/>
  <c r="F7992" i="42"/>
  <c r="H7992" i="42" s="1"/>
  <c r="F7083" i="42"/>
  <c r="H7083" i="42" s="1"/>
  <c r="F8206" i="42"/>
  <c r="H8206" i="42" s="1"/>
  <c r="F7174" i="42"/>
  <c r="H7174" i="42" s="1"/>
  <c r="F4606" i="42"/>
  <c r="H4606" i="42" s="1"/>
  <c r="F6782" i="42"/>
  <c r="H6782" i="42" s="1"/>
  <c r="F7478" i="42"/>
  <c r="H7478" i="42" s="1"/>
  <c r="F7099" i="42"/>
  <c r="H7099" i="42" s="1"/>
  <c r="F5862" i="42"/>
  <c r="H5862" i="42" s="1"/>
  <c r="F6720" i="42"/>
  <c r="H6720" i="42" s="1"/>
  <c r="F5740" i="42"/>
  <c r="H5740" i="42" s="1"/>
  <c r="F5440" i="42"/>
  <c r="H5440" i="42" s="1"/>
  <c r="F6999" i="42"/>
  <c r="H6999" i="42" s="1"/>
  <c r="F7192" i="42"/>
  <c r="H7192" i="42" s="1"/>
  <c r="F4912" i="42"/>
  <c r="H4912" i="42" s="1"/>
  <c r="F6155" i="42"/>
  <c r="H6155" i="42" s="1"/>
  <c r="F5720" i="42"/>
  <c r="H5720" i="42" s="1"/>
  <c r="F4776" i="42"/>
  <c r="H4776" i="42" s="1"/>
  <c r="F7034" i="42"/>
  <c r="H7034" i="42" s="1"/>
  <c r="F7315" i="42"/>
  <c r="H7315" i="42" s="1"/>
  <c r="F8471" i="42"/>
  <c r="H8471" i="42" s="1"/>
  <c r="F8786" i="42"/>
  <c r="H8786" i="42" s="1"/>
  <c r="F4051" i="42"/>
  <c r="H4051" i="42" s="1"/>
  <c r="F853" i="42"/>
  <c r="H853" i="42" s="1"/>
  <c r="F6187" i="42"/>
  <c r="H6187" i="42" s="1"/>
  <c r="F895" i="42"/>
  <c r="H895" i="42" s="1"/>
  <c r="F7493" i="42"/>
  <c r="H7493" i="42" s="1"/>
  <c r="F6204" i="42"/>
  <c r="H6204" i="42" s="1"/>
  <c r="F4406" i="42"/>
  <c r="H4406" i="42" s="1"/>
  <c r="F4287" i="42"/>
  <c r="H4287" i="42" s="1"/>
  <c r="F5919" i="42"/>
  <c r="H5919" i="42" s="1"/>
  <c r="F7336" i="42"/>
  <c r="H7336" i="42" s="1"/>
  <c r="F7039" i="42"/>
  <c r="H7039" i="42" s="1"/>
  <c r="F7986" i="42"/>
  <c r="H7986" i="42" s="1"/>
  <c r="F8818" i="42"/>
  <c r="H8818" i="42" s="1"/>
  <c r="F5340" i="42"/>
  <c r="H5340" i="42" s="1"/>
  <c r="F6986" i="42"/>
  <c r="H6986" i="42" s="1"/>
  <c r="F8213" i="42"/>
  <c r="H8213" i="42" s="1"/>
  <c r="F7422" i="42"/>
  <c r="H7422" i="42" s="1"/>
  <c r="F5411" i="42"/>
  <c r="H5411" i="42" s="1"/>
  <c r="F8934" i="42"/>
  <c r="H8934" i="42" s="1"/>
  <c r="F5996" i="42"/>
  <c r="H5996" i="42" s="1"/>
  <c r="F6324" i="42"/>
  <c r="H6324" i="42" s="1"/>
  <c r="F4742" i="42"/>
  <c r="H4742" i="42" s="1"/>
  <c r="F7260" i="42"/>
  <c r="H7260" i="42" s="1"/>
  <c r="F6003" i="42"/>
  <c r="H6003" i="42" s="1"/>
  <c r="F5143" i="42"/>
  <c r="H5143" i="42" s="1"/>
  <c r="F849" i="42"/>
  <c r="H849" i="42" s="1"/>
  <c r="F3071" i="42"/>
  <c r="H3071" i="42" s="1"/>
  <c r="F4641" i="42"/>
  <c r="H4641" i="42" s="1"/>
  <c r="F4633" i="42"/>
  <c r="H4633" i="42" s="1"/>
  <c r="F8147" i="42"/>
  <c r="H8147" i="42" s="1"/>
  <c r="F8842" i="42"/>
  <c r="H8842" i="42" s="1"/>
  <c r="F5612" i="42"/>
  <c r="H5612" i="42" s="1"/>
  <c r="F5910" i="42"/>
  <c r="H5910" i="42" s="1"/>
  <c r="F5730" i="42"/>
  <c r="H5730" i="42" s="1"/>
  <c r="F793" i="42"/>
  <c r="H793" i="42" s="1"/>
  <c r="F8880" i="42"/>
  <c r="H8880" i="42" s="1"/>
  <c r="F426" i="42"/>
  <c r="H426" i="42" s="1"/>
  <c r="F8171" i="42"/>
  <c r="H8171" i="42" s="1"/>
  <c r="F484" i="42"/>
  <c r="H484" i="42" s="1"/>
  <c r="F8127" i="42"/>
  <c r="H8127" i="42" s="1"/>
  <c r="F3016" i="42"/>
  <c r="H3016" i="42" s="1"/>
  <c r="F5005" i="42"/>
  <c r="H5005" i="42" s="1"/>
  <c r="F5557" i="42"/>
  <c r="H5557" i="42" s="1"/>
  <c r="F6685" i="42"/>
  <c r="H6685" i="42" s="1"/>
  <c r="F6183" i="42"/>
  <c r="H6183" i="42" s="1"/>
  <c r="F8281" i="42"/>
  <c r="H8281" i="42" s="1"/>
  <c r="F8542" i="42"/>
  <c r="H8542" i="42" s="1"/>
  <c r="F7013" i="42"/>
  <c r="H7013" i="42" s="1"/>
  <c r="F6197" i="42"/>
  <c r="H6197" i="42" s="1"/>
  <c r="F8117" i="42"/>
  <c r="H8117" i="42" s="1"/>
  <c r="F5115" i="42"/>
  <c r="H5115" i="42" s="1"/>
  <c r="F8938" i="42"/>
  <c r="H8938" i="42" s="1"/>
  <c r="F5438" i="42"/>
  <c r="H5438" i="42" s="1"/>
  <c r="F5432" i="42"/>
  <c r="H5432" i="42" s="1"/>
  <c r="F6856" i="42"/>
  <c r="H6856" i="42" s="1"/>
  <c r="F1707" i="42"/>
  <c r="H1707" i="42" s="1"/>
  <c r="F8151" i="42"/>
  <c r="H8151" i="42" s="1"/>
  <c r="F6629" i="42"/>
  <c r="H6629" i="42" s="1"/>
  <c r="F4907" i="42"/>
  <c r="H4907" i="42" s="1"/>
  <c r="F6880" i="42"/>
  <c r="H6880" i="42" s="1"/>
  <c r="F6619" i="42"/>
  <c r="H6619" i="42" s="1"/>
  <c r="F7012" i="42"/>
  <c r="H7012" i="42" s="1"/>
  <c r="F5702" i="42"/>
  <c r="H5702" i="42" s="1"/>
  <c r="F4954" i="42"/>
  <c r="H4954" i="42" s="1"/>
  <c r="F4086" i="42"/>
  <c r="H4086" i="42" s="1"/>
  <c r="F7816" i="42"/>
  <c r="H7816" i="42" s="1"/>
  <c r="F8062" i="42"/>
  <c r="H8062" i="42" s="1"/>
  <c r="F6049" i="42"/>
  <c r="H6049" i="42" s="1"/>
  <c r="F4594" i="42"/>
  <c r="H4594" i="42" s="1"/>
  <c r="F5895" i="42"/>
  <c r="H5895" i="42" s="1"/>
  <c r="F6947" i="42"/>
  <c r="H6947" i="42" s="1"/>
  <c r="F5372" i="42"/>
  <c r="H5372" i="42" s="1"/>
  <c r="F5086" i="42"/>
  <c r="H5086" i="42" s="1"/>
  <c r="F350" i="42"/>
  <c r="H350" i="42" s="1"/>
  <c r="F6514" i="42"/>
  <c r="H6514" i="42" s="1"/>
  <c r="F7436" i="42"/>
  <c r="H7436" i="42" s="1"/>
  <c r="F7086" i="42"/>
  <c r="H7086" i="42" s="1"/>
  <c r="F8867" i="42"/>
  <c r="H8867" i="42" s="1"/>
  <c r="F4898" i="42"/>
  <c r="H4898" i="42" s="1"/>
  <c r="F7210" i="42"/>
  <c r="H7210" i="42" s="1"/>
  <c r="F6841" i="42"/>
  <c r="H6841" i="42" s="1"/>
  <c r="F1878" i="42"/>
  <c r="H1878" i="42" s="1"/>
  <c r="F8354" i="42"/>
  <c r="H8354" i="42" s="1"/>
  <c r="F799" i="42"/>
  <c r="H799" i="42" s="1"/>
  <c r="F5810" i="42"/>
  <c r="H5810" i="42" s="1"/>
  <c r="F4520" i="42"/>
  <c r="H4520" i="42" s="1"/>
  <c r="F8001" i="42"/>
  <c r="H8001" i="42" s="1"/>
  <c r="F7511" i="42"/>
  <c r="H7511" i="42" s="1"/>
  <c r="F5855" i="42"/>
  <c r="H5855" i="42" s="1"/>
  <c r="F8854" i="42"/>
  <c r="H8854" i="42" s="1"/>
  <c r="F4420" i="42"/>
  <c r="H4420" i="42" s="1"/>
  <c r="F6641" i="42"/>
  <c r="H6641" i="42" s="1"/>
  <c r="F6469" i="42"/>
  <c r="H6469" i="42" s="1"/>
  <c r="F5946" i="42"/>
  <c r="H5946" i="42" s="1"/>
  <c r="F4389" i="42"/>
  <c r="H4389" i="42" s="1"/>
  <c r="F7513" i="42"/>
  <c r="H7513" i="42" s="1"/>
  <c r="F8945" i="42"/>
  <c r="H8945" i="42" s="1"/>
  <c r="F7966" i="42"/>
  <c r="H7966" i="42" s="1"/>
  <c r="F6551" i="42"/>
  <c r="H6551" i="42" s="1"/>
  <c r="F8760" i="42"/>
  <c r="H8760" i="42" s="1"/>
  <c r="F7016" i="42"/>
  <c r="H7016" i="42" s="1"/>
  <c r="F8591" i="42"/>
  <c r="H8591" i="42" s="1"/>
  <c r="F6552" i="42"/>
  <c r="H6552" i="42" s="1"/>
  <c r="F8705" i="42"/>
  <c r="H8705" i="42" s="1"/>
  <c r="F4495" i="42"/>
  <c r="H4495" i="42" s="1"/>
  <c r="F7826" i="42"/>
  <c r="H7826" i="42" s="1"/>
  <c r="F7933" i="42"/>
  <c r="H7933" i="42" s="1"/>
  <c r="F4518" i="42"/>
  <c r="H4518" i="42" s="1"/>
  <c r="F2999" i="42"/>
  <c r="H2999" i="42" s="1"/>
  <c r="F6530" i="42"/>
  <c r="H6530" i="42" s="1"/>
  <c r="F6062" i="42"/>
  <c r="H6062" i="42" s="1"/>
  <c r="F5373" i="42"/>
  <c r="H5373" i="42" s="1"/>
  <c r="F4588" i="42"/>
  <c r="H4588" i="42" s="1"/>
  <c r="F6374" i="42"/>
  <c r="H6374" i="42" s="1"/>
  <c r="F4521" i="42"/>
  <c r="H4521" i="42" s="1"/>
  <c r="F5099" i="42"/>
  <c r="H5099" i="42" s="1"/>
  <c r="F5357" i="42"/>
  <c r="H5357" i="42" s="1"/>
  <c r="F1699" i="42"/>
  <c r="H1699" i="42" s="1"/>
  <c r="F4940" i="42"/>
  <c r="H4940" i="42" s="1"/>
  <c r="F6531" i="42"/>
  <c r="H6531" i="42" s="1"/>
  <c r="F5452" i="42"/>
  <c r="H5452" i="42" s="1"/>
  <c r="F7245" i="42"/>
  <c r="H7245" i="42" s="1"/>
  <c r="F5231" i="42"/>
  <c r="H5231" i="42" s="1"/>
  <c r="F7741" i="42"/>
  <c r="H7741" i="42" s="1"/>
  <c r="F7828" i="42"/>
  <c r="H7828" i="42" s="1"/>
  <c r="F4568" i="42"/>
  <c r="H4568" i="42" s="1"/>
  <c r="F7209" i="42"/>
  <c r="H7209" i="42" s="1"/>
  <c r="F5320" i="42"/>
  <c r="H5320" i="42" s="1"/>
  <c r="F3592" i="42"/>
  <c r="H3592" i="42" s="1"/>
  <c r="F6912" i="42"/>
  <c r="H6912" i="42" s="1"/>
  <c r="F2950" i="42"/>
  <c r="H2950" i="42" s="1"/>
  <c r="F2980" i="42"/>
  <c r="H2980" i="42" s="1"/>
  <c r="F6697" i="42"/>
  <c r="H6697" i="42" s="1"/>
  <c r="F4831" i="42"/>
  <c r="H4831" i="42" s="1"/>
  <c r="F6674" i="42"/>
  <c r="H6674" i="42" s="1"/>
  <c r="F4535" i="42"/>
  <c r="H4535" i="42" s="1"/>
  <c r="F8826" i="42"/>
  <c r="H8826" i="42" s="1"/>
  <c r="F2956" i="42"/>
  <c r="H2956" i="42" s="1"/>
  <c r="F8522" i="42"/>
  <c r="H8522" i="42" s="1"/>
  <c r="F5185" i="42"/>
  <c r="H5185" i="42" s="1"/>
  <c r="F2947" i="42"/>
  <c r="H2947" i="42" s="1"/>
  <c r="F8666" i="42"/>
  <c r="H8666" i="42" s="1"/>
  <c r="F7438" i="42"/>
  <c r="H7438" i="42" s="1"/>
  <c r="F8997" i="42"/>
  <c r="H8997" i="42" s="1"/>
  <c r="F8047" i="42"/>
  <c r="H8047" i="42" s="1"/>
  <c r="F6348" i="42"/>
  <c r="H6348" i="42" s="1"/>
  <c r="F5040" i="42"/>
  <c r="H5040" i="42" s="1"/>
  <c r="F7150" i="42"/>
  <c r="H7150" i="42" s="1"/>
  <c r="F5151" i="42"/>
  <c r="H5151" i="42" s="1"/>
  <c r="F3067" i="42"/>
  <c r="H3067" i="42" s="1"/>
  <c r="F4623" i="42"/>
  <c r="H4623" i="42" s="1"/>
  <c r="F8298" i="42"/>
  <c r="H8298" i="42" s="1"/>
  <c r="F8070" i="42"/>
  <c r="H8070" i="42" s="1"/>
  <c r="F5167" i="42"/>
  <c r="H5167" i="42" s="1"/>
  <c r="F5713" i="42"/>
  <c r="H5713" i="42" s="1"/>
  <c r="F6167" i="42"/>
  <c r="H6167" i="42" s="1"/>
  <c r="F5288" i="42"/>
  <c r="H5288" i="42" s="1"/>
  <c r="F837" i="42"/>
  <c r="H837" i="42" s="1"/>
  <c r="F5568" i="42"/>
  <c r="H5568" i="42" s="1"/>
  <c r="F3002" i="42"/>
  <c r="H3002" i="42" s="1"/>
  <c r="F8345" i="42"/>
  <c r="H8345" i="42" s="1"/>
  <c r="F6321" i="42"/>
  <c r="H6321" i="42" s="1"/>
  <c r="F4115" i="42"/>
  <c r="H4115" i="42" s="1"/>
  <c r="F5824" i="42"/>
  <c r="H5824" i="42" s="1"/>
  <c r="F7543" i="42"/>
  <c r="H7543" i="42" s="1"/>
  <c r="F6233" i="42"/>
  <c r="H6233" i="42" s="1"/>
  <c r="F7906" i="42"/>
  <c r="H7906" i="42" s="1"/>
  <c r="F7042" i="42"/>
  <c r="H7042" i="42" s="1"/>
  <c r="F5683" i="42"/>
  <c r="H5683" i="42" s="1"/>
  <c r="F861" i="42"/>
  <c r="H861" i="42" s="1"/>
  <c r="F4017" i="42"/>
  <c r="H4017" i="42" s="1"/>
  <c r="F5458" i="42"/>
  <c r="H5458" i="42" s="1"/>
  <c r="F522" i="42"/>
  <c r="H522" i="42" s="1"/>
  <c r="F8672" i="42"/>
  <c r="H8672" i="42" s="1"/>
  <c r="F420" i="42"/>
  <c r="H420" i="42" s="1"/>
  <c r="F6577" i="42"/>
  <c r="H6577" i="42" s="1"/>
  <c r="F8912" i="42"/>
  <c r="H8912" i="42" s="1"/>
  <c r="F8360" i="42"/>
  <c r="H8360" i="42" s="1"/>
  <c r="F7572" i="42"/>
  <c r="H7572" i="42" s="1"/>
  <c r="F6603" i="42"/>
  <c r="H6603" i="42" s="1"/>
  <c r="F8264" i="42"/>
  <c r="H8264" i="42" s="1"/>
  <c r="F5408" i="42"/>
  <c r="H5408" i="42" s="1"/>
  <c r="F2955" i="42"/>
  <c r="H2955" i="42" s="1"/>
  <c r="F8680" i="42"/>
  <c r="H8680" i="42" s="1"/>
  <c r="F7981" i="42"/>
  <c r="H7981" i="42" s="1"/>
  <c r="F5471" i="42"/>
  <c r="H5471" i="42" s="1"/>
  <c r="F541" i="42"/>
  <c r="H541" i="42" s="1"/>
  <c r="F5511" i="42"/>
  <c r="H5511" i="42" s="1"/>
  <c r="F4698" i="42"/>
  <c r="H4698" i="42" s="1"/>
  <c r="F5850" i="42"/>
  <c r="H5850" i="42" s="1"/>
  <c r="F5500" i="42"/>
  <c r="H5500" i="42" s="1"/>
  <c r="F4943" i="42"/>
  <c r="H4943" i="42" s="1"/>
  <c r="F5255" i="42"/>
  <c r="H5255" i="42" s="1"/>
  <c r="F6485" i="42"/>
  <c r="H6485" i="42" s="1"/>
  <c r="F4502" i="42"/>
  <c r="H4502" i="42" s="1"/>
  <c r="F7630" i="42"/>
  <c r="H7630" i="42" s="1"/>
  <c r="F21" i="42"/>
  <c r="H21" i="42" s="1"/>
  <c r="F7339" i="42"/>
  <c r="H7339" i="42" s="1"/>
  <c r="F5609" i="42"/>
  <c r="H5609" i="42" s="1"/>
  <c r="F8800" i="42"/>
  <c r="H8800" i="42" s="1"/>
  <c r="F4882" i="42"/>
  <c r="H4882" i="42" s="1"/>
  <c r="F5319" i="42"/>
  <c r="H5319" i="42" s="1"/>
  <c r="F4439" i="42"/>
  <c r="H4439" i="42" s="1"/>
  <c r="F4558" i="42"/>
  <c r="H4558" i="42" s="1"/>
  <c r="F6613" i="42"/>
  <c r="H6613" i="42" s="1"/>
  <c r="F8111" i="42"/>
  <c r="H8111" i="42" s="1"/>
  <c r="F8196" i="42"/>
  <c r="H8196" i="42" s="1"/>
  <c r="F7015" i="42"/>
  <c r="H7015" i="42" s="1"/>
  <c r="F8316" i="42"/>
  <c r="H8316" i="42" s="1"/>
  <c r="F3096" i="42"/>
  <c r="H3096" i="42" s="1"/>
  <c r="F5444" i="42"/>
  <c r="H5444" i="42" s="1"/>
  <c r="F383" i="42"/>
  <c r="H383" i="42" s="1"/>
  <c r="F5753" i="42"/>
  <c r="H5753" i="42" s="1"/>
  <c r="F8668" i="42"/>
  <c r="H8668" i="42" s="1"/>
  <c r="F7011" i="42"/>
  <c r="H7011" i="42" s="1"/>
  <c r="F7161" i="42"/>
  <c r="H7161" i="42" s="1"/>
  <c r="F8221" i="42"/>
  <c r="H8221" i="42" s="1"/>
  <c r="F6161" i="42"/>
  <c r="H6161" i="42" s="1"/>
  <c r="F8969" i="42"/>
  <c r="H8969" i="42" s="1"/>
  <c r="F474" i="42"/>
  <c r="H474" i="42" s="1"/>
  <c r="F4726" i="42"/>
  <c r="H4726" i="42" s="1"/>
  <c r="F6611" i="42"/>
  <c r="H6611" i="42" s="1"/>
  <c r="F2009" i="42"/>
  <c r="H2009" i="42" s="1"/>
  <c r="F4960" i="42"/>
  <c r="H4960" i="42" s="1"/>
  <c r="F7789" i="42"/>
  <c r="H7789" i="42" s="1"/>
  <c r="F6920" i="42"/>
  <c r="H6920" i="42" s="1"/>
  <c r="F5537" i="42"/>
  <c r="H5537" i="42" s="1"/>
  <c r="F489" i="42"/>
  <c r="H489" i="42" s="1"/>
  <c r="F8744" i="42"/>
  <c r="H8744" i="42" s="1"/>
  <c r="F5054" i="42"/>
  <c r="H5054" i="42" s="1"/>
  <c r="F3050" i="42"/>
  <c r="H3050" i="42" s="1"/>
  <c r="F2920" i="42"/>
  <c r="H2920" i="42" s="1"/>
  <c r="F8026" i="42"/>
  <c r="H8026" i="42" s="1"/>
  <c r="F7761" i="42"/>
  <c r="H7761" i="42" s="1"/>
  <c r="F7243" i="42"/>
  <c r="H7243" i="42" s="1"/>
  <c r="F7449" i="42"/>
  <c r="H7449" i="42" s="1"/>
  <c r="F4550" i="42"/>
  <c r="H4550" i="42" s="1"/>
  <c r="F8040" i="42"/>
  <c r="H8040" i="42" s="1"/>
  <c r="F6450" i="42"/>
  <c r="H6450" i="42" s="1"/>
  <c r="F7781" i="42"/>
  <c r="H7781" i="42" s="1"/>
  <c r="F6312" i="42"/>
  <c r="H6312" i="42" s="1"/>
  <c r="F5492" i="42"/>
  <c r="H5492" i="42" s="1"/>
  <c r="F7521" i="42"/>
  <c r="H7521" i="42" s="1"/>
  <c r="F3054" i="42"/>
  <c r="H3054" i="42" s="1"/>
  <c r="F8240" i="42"/>
  <c r="H8240" i="42" s="1"/>
  <c r="F7350" i="42"/>
  <c r="H7350" i="42" s="1"/>
  <c r="F406" i="42"/>
  <c r="H406" i="42" s="1"/>
  <c r="F7548" i="42"/>
  <c r="H7548" i="42" s="1"/>
  <c r="F7344" i="42"/>
  <c r="H7344" i="42" s="1"/>
  <c r="F8049" i="42"/>
  <c r="H8049" i="42" s="1"/>
  <c r="F6599" i="42"/>
  <c r="H6599" i="42" s="1"/>
  <c r="F6662" i="42"/>
  <c r="H6662" i="42" s="1"/>
  <c r="F5061" i="42"/>
  <c r="H5061" i="42" s="1"/>
  <c r="F6756" i="42"/>
  <c r="H6756" i="42" s="1"/>
  <c r="F6729" i="42"/>
  <c r="H6729" i="42" s="1"/>
  <c r="F6352" i="42"/>
  <c r="H6352" i="42" s="1"/>
  <c r="F5038" i="42"/>
  <c r="H5038" i="42" s="1"/>
  <c r="F4961" i="42"/>
  <c r="H4961" i="42" s="1"/>
  <c r="F784" i="42"/>
  <c r="H784" i="42" s="1"/>
  <c r="F4619" i="42"/>
  <c r="H4619" i="42" s="1"/>
  <c r="F4101" i="42"/>
  <c r="H4101" i="42" s="1"/>
  <c r="F4653" i="42"/>
  <c r="H4653" i="42" s="1"/>
  <c r="F6581" i="42"/>
  <c r="H6581" i="42" s="1"/>
  <c r="F7180" i="42"/>
  <c r="H7180" i="42" s="1"/>
  <c r="F7885" i="42"/>
  <c r="H7885" i="42" s="1"/>
  <c r="F7818" i="42"/>
  <c r="H7818" i="42" s="1"/>
  <c r="F6735" i="42"/>
  <c r="H6735" i="42" s="1"/>
  <c r="F7497" i="42"/>
  <c r="H7497" i="42" s="1"/>
  <c r="F5759" i="42"/>
  <c r="H5759" i="42" s="1"/>
  <c r="F8654" i="42"/>
  <c r="H8654" i="42" s="1"/>
  <c r="F850" i="42"/>
  <c r="H850" i="42" s="1"/>
  <c r="F5011" i="42"/>
  <c r="H5011" i="42" s="1"/>
  <c r="F7268" i="42"/>
  <c r="H7268" i="42" s="1"/>
  <c r="F7772" i="42"/>
  <c r="H7772" i="42" s="1"/>
  <c r="F459" i="42"/>
  <c r="H459" i="42" s="1"/>
  <c r="F8631" i="42"/>
  <c r="H8631" i="42" s="1"/>
  <c r="F7621" i="42"/>
  <c r="H7621" i="42" s="1"/>
  <c r="F6616" i="42"/>
  <c r="H6616" i="42" s="1"/>
  <c r="F7592" i="42"/>
  <c r="H7592" i="42" s="1"/>
  <c r="F5361" i="42"/>
  <c r="H5361" i="42" s="1"/>
  <c r="F7807" i="42"/>
  <c r="H7807" i="42" s="1"/>
  <c r="F6389" i="42"/>
  <c r="H6389" i="42" s="1"/>
  <c r="F5249" i="42"/>
  <c r="H5249" i="42" s="1"/>
  <c r="F8201" i="42"/>
  <c r="H8201" i="42" s="1"/>
  <c r="F8148" i="42"/>
  <c r="H8148" i="42" s="1"/>
  <c r="F7220" i="42"/>
  <c r="H7220" i="42" s="1"/>
  <c r="F8387" i="42"/>
  <c r="H8387" i="42" s="1"/>
  <c r="F4580" i="42"/>
  <c r="H4580" i="42" s="1"/>
  <c r="F7627" i="42"/>
  <c r="H7627" i="42" s="1"/>
  <c r="F7199" i="42"/>
  <c r="H7199" i="42" s="1"/>
  <c r="F7491" i="42"/>
  <c r="H7491" i="42" s="1"/>
  <c r="F7297" i="42"/>
  <c r="H7297" i="42" s="1"/>
  <c r="F7769" i="42"/>
  <c r="H7769" i="42" s="1"/>
  <c r="F5688" i="42"/>
  <c r="H5688" i="42" s="1"/>
  <c r="F5795" i="42"/>
  <c r="H5795" i="42" s="1"/>
  <c r="F8121" i="42"/>
  <c r="H8121" i="42" s="1"/>
  <c r="F8173" i="42"/>
  <c r="H8173" i="42" s="1"/>
  <c r="F8597" i="42"/>
  <c r="H8597" i="42" s="1"/>
  <c r="F7401" i="42"/>
  <c r="H7401" i="42" s="1"/>
  <c r="F5008" i="42"/>
  <c r="H5008" i="42" s="1"/>
  <c r="F8510" i="42"/>
  <c r="H8510" i="42" s="1"/>
  <c r="F1867" i="42"/>
  <c r="H1867" i="42" s="1"/>
  <c r="F475" i="42"/>
  <c r="H475" i="42" s="1"/>
  <c r="F8216" i="42"/>
  <c r="H8216" i="42" s="1"/>
  <c r="F7862" i="42"/>
  <c r="H7862" i="42" s="1"/>
  <c r="F8340" i="42"/>
  <c r="H8340" i="42" s="1"/>
  <c r="F1875" i="42"/>
  <c r="H1875" i="42" s="1"/>
  <c r="F4087" i="42"/>
  <c r="H4087" i="42" s="1"/>
  <c r="F6013" i="42"/>
  <c r="H6013" i="42" s="1"/>
  <c r="F8391" i="42"/>
  <c r="H8391" i="42" s="1"/>
  <c r="F4090" i="42"/>
  <c r="H4090" i="42" s="1"/>
  <c r="F8554" i="42"/>
  <c r="H8554" i="42" s="1"/>
  <c r="F7300" i="42"/>
  <c r="H7300" i="42" s="1"/>
  <c r="F8506" i="42"/>
  <c r="H8506" i="42" s="1"/>
  <c r="F6617" i="42"/>
  <c r="H6617" i="42" s="1"/>
  <c r="F4825" i="42"/>
  <c r="H4825" i="42" s="1"/>
  <c r="F4977" i="42"/>
  <c r="H4977" i="42" s="1"/>
  <c r="F8269" i="42"/>
  <c r="H8269" i="42" s="1"/>
  <c r="F471" i="42"/>
  <c r="H471" i="42" s="1"/>
  <c r="F4517" i="42"/>
  <c r="H4517" i="42" s="1"/>
  <c r="F5747" i="42"/>
  <c r="H5747" i="42" s="1"/>
  <c r="F4572" i="42"/>
  <c r="H4572" i="42" s="1"/>
  <c r="F5827" i="42"/>
  <c r="H5827" i="42" s="1"/>
  <c r="F8617" i="42"/>
  <c r="H8617" i="42" s="1"/>
  <c r="F898" i="42"/>
  <c r="H898" i="42" s="1"/>
  <c r="F8734" i="42"/>
  <c r="H8734" i="42" s="1"/>
  <c r="F7431" i="42"/>
  <c r="H7431" i="42" s="1"/>
  <c r="F7274" i="42"/>
  <c r="H7274" i="42" s="1"/>
  <c r="F6362" i="42"/>
  <c r="H6362" i="42" s="1"/>
  <c r="F4390" i="42"/>
  <c r="H4390" i="42" s="1"/>
  <c r="F6948" i="42"/>
  <c r="H6948" i="42" s="1"/>
  <c r="F5421" i="42"/>
  <c r="H5421" i="42" s="1"/>
  <c r="F7739" i="42"/>
  <c r="H7739" i="42" s="1"/>
  <c r="F6838" i="42"/>
  <c r="H6838" i="42" s="1"/>
  <c r="F800" i="42"/>
  <c r="H800" i="42" s="1"/>
  <c r="F8373" i="42"/>
  <c r="H8373" i="42" s="1"/>
  <c r="F8664" i="42"/>
  <c r="H8664" i="42" s="1"/>
  <c r="F4582" i="42"/>
  <c r="H4582" i="42" s="1"/>
  <c r="F8656" i="42"/>
  <c r="H8656" i="42" s="1"/>
  <c r="F4471" i="42"/>
  <c r="H4471" i="42" s="1"/>
  <c r="F6314" i="42"/>
  <c r="H6314" i="42" s="1"/>
  <c r="F4394" i="42"/>
  <c r="H4394" i="42" s="1"/>
  <c r="F7757" i="42"/>
  <c r="H7757" i="42" s="1"/>
  <c r="F4622" i="42"/>
  <c r="H4622" i="42" s="1"/>
  <c r="F5646" i="42"/>
  <c r="H5646" i="42" s="1"/>
  <c r="F8449" i="42"/>
  <c r="H8449" i="42" s="1"/>
  <c r="F6111" i="42"/>
  <c r="H6111" i="42" s="1"/>
  <c r="F7563" i="42"/>
  <c r="H7563" i="42" s="1"/>
  <c r="F7988" i="42"/>
  <c r="H7988" i="42" s="1"/>
  <c r="F5877" i="42"/>
  <c r="H5877" i="42" s="1"/>
  <c r="F7133" i="42"/>
  <c r="H7133" i="42" s="1"/>
  <c r="F8599" i="42"/>
  <c r="H8599" i="42" s="1"/>
  <c r="F4780" i="42"/>
  <c r="H4780" i="42" s="1"/>
  <c r="F4927" i="42"/>
  <c r="H4927" i="42" s="1"/>
  <c r="F7057" i="42"/>
  <c r="H7057" i="42" s="1"/>
  <c r="F8274" i="42"/>
  <c r="H8274" i="42" s="1"/>
  <c r="F7100" i="42"/>
  <c r="H7100" i="42" s="1"/>
  <c r="F481" i="42"/>
  <c r="H481" i="42" s="1"/>
  <c r="F6605" i="42"/>
  <c r="H6605" i="42" s="1"/>
  <c r="F2952" i="42"/>
  <c r="H2952" i="42" s="1"/>
  <c r="F7430" i="42"/>
  <c r="H7430" i="42" s="1"/>
  <c r="F8160" i="42"/>
  <c r="H8160" i="42" s="1"/>
  <c r="F8152" i="42"/>
  <c r="H8152" i="42" s="1"/>
  <c r="F6267" i="42"/>
  <c r="H6267" i="42" s="1"/>
  <c r="F8251" i="42"/>
  <c r="H8251" i="42" s="1"/>
  <c r="F4914" i="42"/>
  <c r="H4914" i="42" s="1"/>
  <c r="F8714" i="42"/>
  <c r="H8714" i="42" s="1"/>
  <c r="F5932" i="42"/>
  <c r="H5932" i="42" s="1"/>
  <c r="F3014" i="42"/>
  <c r="H3014" i="42" s="1"/>
  <c r="F7566" i="42"/>
  <c r="H7566" i="42" s="1"/>
  <c r="F5468" i="42"/>
  <c r="H5468" i="42" s="1"/>
  <c r="F2983" i="42"/>
  <c r="H2983" i="42" s="1"/>
  <c r="F7437" i="42"/>
  <c r="H7437" i="42" s="1"/>
  <c r="F4575" i="42"/>
  <c r="H4575" i="42" s="1"/>
  <c r="F6565" i="42"/>
  <c r="H6565" i="42" s="1"/>
  <c r="F2041" i="42"/>
  <c r="H2041" i="42" s="1"/>
  <c r="F5731" i="42"/>
  <c r="H5731" i="42" s="1"/>
  <c r="F7725" i="42"/>
  <c r="H7725" i="42" s="1"/>
  <c r="F7537" i="42"/>
  <c r="H7537" i="42" s="1"/>
  <c r="F7786" i="42"/>
  <c r="H7786" i="42" s="1"/>
  <c r="F7994" i="42"/>
  <c r="H7994" i="42" s="1"/>
  <c r="F7744" i="42"/>
  <c r="H7744" i="42" s="1"/>
  <c r="F5123" i="42"/>
  <c r="H5123" i="42" s="1"/>
  <c r="F7531" i="42"/>
  <c r="H7531" i="42" s="1"/>
  <c r="F6152" i="42"/>
  <c r="H6152" i="42" s="1"/>
  <c r="F6808" i="42"/>
  <c r="H6808" i="42" s="1"/>
  <c r="F6158" i="42"/>
  <c r="H6158" i="42" s="1"/>
  <c r="F5404" i="42"/>
  <c r="H5404" i="42" s="1"/>
  <c r="F4661" i="42"/>
  <c r="H4661" i="42" s="1"/>
  <c r="F7969" i="42"/>
  <c r="H7969" i="42" s="1"/>
  <c r="F2935" i="42"/>
  <c r="H2935" i="42" s="1"/>
  <c r="F7512" i="42"/>
  <c r="H7512" i="42" s="1"/>
  <c r="F6493" i="42"/>
  <c r="H6493" i="42" s="1"/>
  <c r="F8374" i="42"/>
  <c r="H8374" i="42" s="1"/>
  <c r="F4729" i="42"/>
  <c r="H4729" i="42" s="1"/>
  <c r="F5273" i="42"/>
  <c r="H5273" i="42" s="1"/>
  <c r="F8019" i="42"/>
  <c r="H8019" i="42" s="1"/>
  <c r="F840" i="42"/>
  <c r="H840" i="42" s="1"/>
  <c r="F5756" i="42"/>
  <c r="H5756" i="42" s="1"/>
  <c r="F7202" i="42"/>
  <c r="H7202" i="42" s="1"/>
  <c r="F5201" i="42"/>
  <c r="H5201" i="42" s="1"/>
  <c r="F4775" i="42"/>
  <c r="H4775" i="42" s="1"/>
  <c r="F7460" i="42"/>
  <c r="H7460" i="42" s="1"/>
  <c r="F6459" i="42"/>
  <c r="H6459" i="42" s="1"/>
  <c r="F4538" i="42"/>
  <c r="H4538" i="42" s="1"/>
  <c r="F8081" i="42"/>
  <c r="H8081" i="42" s="1"/>
  <c r="F6171" i="42"/>
  <c r="H6171" i="42" s="1"/>
  <c r="F6159" i="42"/>
  <c r="H6159" i="42" s="1"/>
  <c r="F8950" i="42"/>
  <c r="H8950" i="42" s="1"/>
  <c r="F5218" i="42"/>
  <c r="H5218" i="42" s="1"/>
  <c r="F6623" i="42"/>
  <c r="H6623" i="42" s="1"/>
  <c r="F5791" i="42"/>
  <c r="H5791" i="42" s="1"/>
  <c r="F857" i="42"/>
  <c r="H857" i="42" s="1"/>
  <c r="F7305" i="42"/>
  <c r="H7305" i="42" s="1"/>
  <c r="F5307" i="42"/>
  <c r="H5307" i="42" s="1"/>
  <c r="F6962" i="42"/>
  <c r="H6962" i="42" s="1"/>
  <c r="F7227" i="42"/>
  <c r="H7227" i="42" s="1"/>
  <c r="F7811" i="42"/>
  <c r="H7811" i="42" s="1"/>
  <c r="F323" i="42"/>
  <c r="H323" i="42" s="1"/>
  <c r="F4720" i="42"/>
  <c r="H4720" i="42" s="1"/>
  <c r="F3558" i="42"/>
  <c r="H3558" i="42" s="1"/>
  <c r="F4077" i="42"/>
  <c r="H4077" i="42" s="1"/>
  <c r="F5533" i="42"/>
  <c r="H5533" i="42" s="1"/>
  <c r="F8618" i="42"/>
  <c r="H8618" i="42" s="1"/>
  <c r="F875" i="42"/>
  <c r="H875" i="42" s="1"/>
  <c r="F5472" i="42"/>
  <c r="H5472" i="42" s="1"/>
  <c r="F326" i="42"/>
  <c r="H326" i="42" s="1"/>
  <c r="F6272" i="42"/>
  <c r="H6272" i="42" s="1"/>
  <c r="F4290" i="42"/>
  <c r="H4290" i="42" s="1"/>
  <c r="F1706" i="42"/>
  <c r="H1706" i="42" s="1"/>
  <c r="F6765" i="42"/>
  <c r="H6765" i="42" s="1"/>
  <c r="F7724" i="42"/>
  <c r="H7724" i="42" s="1"/>
  <c r="F6460" i="42"/>
  <c r="H6460" i="42" s="1"/>
  <c r="F8161" i="42"/>
  <c r="H8161" i="42" s="1"/>
  <c r="F5188" i="42"/>
  <c r="H5188" i="42" s="1"/>
  <c r="F6021" i="42"/>
  <c r="H6021" i="42" s="1"/>
  <c r="F6196" i="42"/>
  <c r="H6196" i="42" s="1"/>
  <c r="F4781" i="42"/>
  <c r="H4781" i="42" s="1"/>
  <c r="F7640" i="42"/>
  <c r="H7640" i="42" s="1"/>
  <c r="F5809" i="42"/>
  <c r="H5809" i="42" s="1"/>
  <c r="F4472" i="42"/>
  <c r="H4472" i="42" s="1"/>
  <c r="F8511" i="42"/>
  <c r="H8511" i="42" s="1"/>
  <c r="F8541" i="42"/>
  <c r="H8541" i="42" s="1"/>
  <c r="F4974" i="42"/>
  <c r="H4974" i="42" s="1"/>
  <c r="F1994" i="42"/>
  <c r="H1994" i="42" s="1"/>
  <c r="F2016" i="42"/>
  <c r="H2016" i="42" s="1"/>
  <c r="F4306" i="42"/>
  <c r="H4306" i="42" s="1"/>
  <c r="F1710" i="42"/>
  <c r="H1710" i="42" s="1"/>
  <c r="F7377" i="42"/>
  <c r="H7377" i="42" s="1"/>
  <c r="F4989" i="42"/>
  <c r="H4989" i="42" s="1"/>
  <c r="F6246" i="42"/>
  <c r="H6246" i="42" s="1"/>
  <c r="F4111" i="42"/>
  <c r="H4111" i="42" s="1"/>
  <c r="F4857" i="42"/>
  <c r="H4857" i="42" s="1"/>
  <c r="F463" i="42"/>
  <c r="H463" i="42" s="1"/>
  <c r="F8688" i="42"/>
  <c r="H8688" i="42" s="1"/>
  <c r="F4440" i="42"/>
  <c r="H4440" i="42" s="1"/>
  <c r="F3586" i="42"/>
  <c r="H3586" i="42" s="1"/>
  <c r="F5903" i="42"/>
  <c r="H5903" i="42" s="1"/>
  <c r="F6942" i="42"/>
  <c r="H6942" i="42" s="1"/>
  <c r="F1721" i="42"/>
  <c r="H1721" i="42" s="1"/>
  <c r="F6854" i="42"/>
  <c r="H6854" i="42" s="1"/>
  <c r="F7071" i="42"/>
  <c r="H7071" i="42" s="1"/>
  <c r="F5976" i="42"/>
  <c r="H5976" i="42" s="1"/>
  <c r="F5000" i="42"/>
  <c r="H5000" i="42" s="1"/>
  <c r="F7253" i="42"/>
  <c r="H7253" i="42" s="1"/>
  <c r="F4763" i="42"/>
  <c r="H4763" i="42" s="1"/>
  <c r="F8771" i="42"/>
  <c r="H8771" i="42" s="1"/>
  <c r="F6643" i="42"/>
  <c r="H6643" i="42" s="1"/>
  <c r="F547" i="42"/>
  <c r="H547" i="42" s="1"/>
  <c r="F4652" i="42"/>
  <c r="H4652" i="42" s="1"/>
  <c r="F7213" i="42"/>
  <c r="H7213" i="42" s="1"/>
  <c r="F3097" i="42"/>
  <c r="H3097" i="42" s="1"/>
  <c r="F6660" i="42"/>
  <c r="H6660" i="42" s="1"/>
  <c r="F7792" i="42"/>
  <c r="H7792" i="42" s="1"/>
  <c r="F8484" i="42"/>
  <c r="H8484" i="42" s="1"/>
  <c r="F4576" i="42"/>
  <c r="H4576" i="42" s="1"/>
  <c r="F6130" i="42"/>
  <c r="H6130" i="42" s="1"/>
  <c r="F1735" i="42"/>
  <c r="H1735" i="42" s="1"/>
  <c r="F8407" i="42"/>
  <c r="H8407" i="42" s="1"/>
  <c r="F2964" i="42"/>
  <c r="H2964" i="42" s="1"/>
  <c r="F4908" i="42"/>
  <c r="H4908" i="42" s="1"/>
  <c r="F6000" i="42"/>
  <c r="H6000" i="42" s="1"/>
  <c r="F7235" i="42"/>
  <c r="H7235" i="42" s="1"/>
  <c r="F7197" i="42"/>
  <c r="H7197" i="42" s="1"/>
  <c r="F839" i="42"/>
  <c r="H839" i="42" s="1"/>
  <c r="F5202" i="42"/>
  <c r="H5202" i="42" s="1"/>
  <c r="F7859" i="42"/>
  <c r="H7859" i="42" s="1"/>
  <c r="F6534" i="42"/>
  <c r="H6534" i="42" s="1"/>
  <c r="F6832" i="42"/>
  <c r="H6832" i="42" s="1"/>
  <c r="F8410" i="42"/>
  <c r="H8410" i="42" s="1"/>
  <c r="F7802" i="42"/>
  <c r="H7802" i="42" s="1"/>
  <c r="F22" i="42"/>
  <c r="H22" i="42" s="1"/>
  <c r="F359" i="42"/>
  <c r="H359" i="42" s="1"/>
  <c r="F4590" i="42"/>
  <c r="H4590" i="42" s="1"/>
  <c r="F7187" i="42"/>
  <c r="H7187" i="42" s="1"/>
  <c r="F7623" i="42"/>
  <c r="H7623" i="42" s="1"/>
  <c r="F4866" i="42"/>
  <c r="H4866" i="42" s="1"/>
  <c r="F6274" i="42"/>
  <c r="H6274" i="42" s="1"/>
  <c r="F6779" i="42"/>
  <c r="H6779" i="42" s="1"/>
  <c r="F8462" i="42"/>
  <c r="H8462" i="42" s="1"/>
  <c r="F8855" i="42"/>
  <c r="H8855" i="42" s="1"/>
  <c r="F6223" i="42"/>
  <c r="H6223" i="42" s="1"/>
  <c r="F5222" i="42"/>
  <c r="H5222" i="42" s="1"/>
  <c r="F4805" i="42"/>
  <c r="H4805" i="42" s="1"/>
  <c r="F6165" i="42"/>
  <c r="H6165" i="42" s="1"/>
  <c r="F5790" i="42"/>
  <c r="H5790" i="42" s="1"/>
  <c r="F5413" i="42"/>
  <c r="H5413" i="42" s="1"/>
  <c r="F7147" i="42"/>
  <c r="H7147" i="42" s="1"/>
  <c r="F5700" i="42"/>
  <c r="H5700" i="42" s="1"/>
  <c r="F4697" i="42"/>
  <c r="H4697" i="42" s="1"/>
  <c r="F5037" i="42"/>
  <c r="H5037" i="42" s="1"/>
  <c r="F6034" i="42"/>
  <c r="H6034" i="42" s="1"/>
  <c r="F4889" i="42"/>
  <c r="H4889" i="42" s="1"/>
  <c r="F6081" i="42"/>
  <c r="H6081" i="42" s="1"/>
  <c r="F4114" i="42"/>
  <c r="H4114" i="42" s="1"/>
  <c r="F4796" i="42"/>
  <c r="H4796" i="42" s="1"/>
  <c r="F5630" i="42"/>
  <c r="H5630" i="42" s="1"/>
  <c r="F8493" i="42"/>
  <c r="H8493" i="42" s="1"/>
  <c r="F3098" i="42"/>
  <c r="H3098" i="42" s="1"/>
  <c r="F8830" i="42"/>
  <c r="H8830" i="42" s="1"/>
  <c r="F7851" i="42"/>
  <c r="H7851" i="42" s="1"/>
  <c r="F3059" i="42"/>
  <c r="H3059" i="42" s="1"/>
  <c r="F5530" i="42"/>
  <c r="H5530" i="42" s="1"/>
  <c r="F7556" i="42"/>
  <c r="H7556" i="42" s="1"/>
  <c r="F4944" i="42"/>
  <c r="H4944" i="42" s="1"/>
  <c r="F8177" i="42"/>
  <c r="H8177" i="42" s="1"/>
  <c r="F6064" i="42"/>
  <c r="H6064" i="42" s="1"/>
  <c r="F4083" i="42"/>
  <c r="H4083" i="42" s="1"/>
  <c r="F805" i="42"/>
  <c r="H805" i="42" s="1"/>
  <c r="F4620" i="42"/>
  <c r="H4620" i="42" s="1"/>
  <c r="F8018" i="42"/>
  <c r="H8018" i="42" s="1"/>
  <c r="F4854" i="42"/>
  <c r="H4854" i="42" s="1"/>
  <c r="F2926" i="42"/>
  <c r="H2926" i="42" s="1"/>
  <c r="F6073" i="42"/>
  <c r="H6073" i="42" s="1"/>
  <c r="F2000" i="42"/>
  <c r="H2000" i="42" s="1"/>
  <c r="F5321" i="42"/>
  <c r="H5321" i="42" s="1"/>
  <c r="F5289" i="42"/>
  <c r="H5289" i="42" s="1"/>
  <c r="F6383" i="42"/>
  <c r="H6383" i="42" s="1"/>
  <c r="F6222" i="42"/>
  <c r="H6222" i="42" s="1"/>
  <c r="F5114" i="42"/>
  <c r="H5114" i="42" s="1"/>
  <c r="F5214" i="42"/>
  <c r="H5214" i="42" s="1"/>
  <c r="F8898" i="42"/>
  <c r="H8898" i="42" s="1"/>
  <c r="F6257" i="42"/>
  <c r="H6257" i="42" s="1"/>
  <c r="F530" i="42"/>
  <c r="H530" i="42" s="1"/>
  <c r="F7126" i="42"/>
  <c r="H7126" i="42" s="1"/>
  <c r="F6435" i="42"/>
  <c r="H6435" i="42" s="1"/>
  <c r="F6901" i="42"/>
  <c r="H6901" i="42" s="1"/>
  <c r="F5989" i="42"/>
  <c r="H5989" i="42" s="1"/>
  <c r="F5126" i="42"/>
  <c r="H5126" i="42" s="1"/>
  <c r="F5618" i="42"/>
  <c r="H5618" i="42" s="1"/>
  <c r="F5587" i="42"/>
  <c r="H5587" i="42" s="1"/>
  <c r="F7050" i="42"/>
  <c r="H7050" i="42" s="1"/>
  <c r="F2002" i="42"/>
  <c r="H2002" i="42" s="1"/>
  <c r="F6867" i="42"/>
  <c r="H6867" i="42" s="1"/>
  <c r="F8333" i="42"/>
  <c r="H8333" i="42" s="1"/>
  <c r="F8030" i="42"/>
  <c r="H8030" i="42" s="1"/>
  <c r="F787" i="42"/>
  <c r="H787" i="42" s="1"/>
  <c r="F5219" i="42"/>
  <c r="H5219" i="42" s="1"/>
  <c r="F8578" i="42"/>
  <c r="H8578" i="42" s="1"/>
  <c r="F8550" i="42"/>
  <c r="H8550" i="42" s="1"/>
  <c r="F5112" i="42"/>
  <c r="H5112" i="42" s="1"/>
  <c r="F6884" i="42"/>
  <c r="H6884" i="42" s="1"/>
  <c r="F7667" i="42"/>
  <c r="H7667" i="42" s="1"/>
  <c r="F6415" i="42"/>
  <c r="H6415" i="42" s="1"/>
  <c r="F2918" i="42"/>
  <c r="H2918" i="42" s="1"/>
  <c r="F8811" i="42"/>
  <c r="H8811" i="42" s="1"/>
  <c r="F8736" i="42"/>
  <c r="H8736" i="42" s="1"/>
  <c r="F4411" i="42"/>
  <c r="H4411" i="42" s="1"/>
  <c r="F332" i="42"/>
  <c r="H332" i="42" s="1"/>
  <c r="F5783" i="42"/>
  <c r="H5783" i="42" s="1"/>
  <c r="F7594" i="42"/>
  <c r="H7594" i="42" s="1"/>
  <c r="F3023" i="42"/>
  <c r="H3023" i="42" s="1"/>
  <c r="F5705" i="42"/>
  <c r="H5705" i="42" s="1"/>
  <c r="F8706" i="42"/>
  <c r="H8706" i="42" s="1"/>
  <c r="F8473" i="42"/>
  <c r="H8473" i="42" s="1"/>
  <c r="F8295" i="42"/>
  <c r="H8295" i="42" s="1"/>
  <c r="F5111" i="42"/>
  <c r="H5111" i="42" s="1"/>
  <c r="F8665" i="42"/>
  <c r="H8665" i="42" s="1"/>
  <c r="F544" i="42"/>
  <c r="H544" i="42" s="1"/>
  <c r="F5052" i="42"/>
  <c r="H5052" i="42" s="1"/>
  <c r="F6775" i="42"/>
  <c r="H6775" i="42" s="1"/>
  <c r="F8983" i="42"/>
  <c r="H8983" i="42" s="1"/>
  <c r="F8884" i="42"/>
  <c r="H8884" i="42" s="1"/>
  <c r="F6286" i="42"/>
  <c r="H6286" i="42" s="1"/>
  <c r="F8438" i="42"/>
  <c r="H8438" i="42" s="1"/>
  <c r="F8770" i="42"/>
  <c r="H8770" i="42" s="1"/>
  <c r="F8363" i="42"/>
  <c r="H8363" i="42" s="1"/>
  <c r="F500" i="42"/>
  <c r="H500" i="42" s="1"/>
  <c r="F4798" i="42"/>
  <c r="H4798" i="42" s="1"/>
  <c r="F5821" i="42"/>
  <c r="H5821" i="42" s="1"/>
  <c r="F5002" i="42"/>
  <c r="H5002" i="42" s="1"/>
  <c r="F6961" i="42"/>
  <c r="H6961" i="42" s="1"/>
  <c r="F2015" i="42"/>
  <c r="H2015" i="42" s="1"/>
  <c r="F4465" i="42"/>
  <c r="H4465" i="42" s="1"/>
  <c r="F7117" i="42"/>
  <c r="H7117" i="42" s="1"/>
  <c r="F4031" i="42"/>
  <c r="H4031" i="42" s="1"/>
  <c r="F8877" i="42"/>
  <c r="H8877" i="42" s="1"/>
  <c r="F5172" i="42"/>
  <c r="H5172" i="42" s="1"/>
  <c r="F5304" i="42"/>
  <c r="H5304" i="42" s="1"/>
  <c r="F5030" i="42"/>
  <c r="H5030" i="42" s="1"/>
  <c r="F6252" i="42"/>
  <c r="H6252" i="42" s="1"/>
  <c r="F1676" i="42"/>
  <c r="H1676" i="42" s="1"/>
  <c r="F8427" i="42"/>
  <c r="H8427" i="42" s="1"/>
  <c r="F8285" i="42"/>
  <c r="H8285" i="42" s="1"/>
  <c r="F1741" i="42"/>
  <c r="H1741" i="42" s="1"/>
  <c r="F7547" i="42"/>
  <c r="H7547" i="42" s="1"/>
  <c r="F7137" i="42"/>
  <c r="H7137" i="42" s="1"/>
  <c r="F7054" i="42"/>
  <c r="H7054" i="42" s="1"/>
  <c r="F5572" i="42"/>
  <c r="H5572" i="42" s="1"/>
  <c r="F4648" i="42"/>
  <c r="H4648" i="42" s="1"/>
  <c r="F8288" i="42"/>
  <c r="H8288" i="42" s="1"/>
  <c r="F719" i="42"/>
  <c r="H719" i="42" s="1"/>
  <c r="F7713" i="42"/>
  <c r="H7713" i="42" s="1"/>
  <c r="F4301" i="42"/>
  <c r="H4301" i="42" s="1"/>
  <c r="F8663" i="42"/>
  <c r="H8663" i="42" s="1"/>
  <c r="F3057" i="42"/>
  <c r="H3057" i="42" s="1"/>
  <c r="F6438" i="42"/>
  <c r="H6438" i="42" s="1"/>
  <c r="F7337" i="42"/>
  <c r="H7337" i="42" s="1"/>
  <c r="F8290" i="42"/>
  <c r="H8290" i="42" s="1"/>
  <c r="F8841" i="42"/>
  <c r="H8841" i="42" s="1"/>
  <c r="F5735" i="42"/>
  <c r="H5735" i="42" s="1"/>
  <c r="F8710" i="42"/>
  <c r="H8710" i="42" s="1"/>
  <c r="F6490" i="42"/>
  <c r="H6490" i="42" s="1"/>
  <c r="F6229" i="42"/>
  <c r="H6229" i="42" s="1"/>
  <c r="F8763" i="42"/>
  <c r="H8763" i="42" s="1"/>
  <c r="F7023" i="42"/>
  <c r="H7023" i="42" s="1"/>
  <c r="F906" i="42"/>
  <c r="H906" i="42" s="1"/>
  <c r="F5280" i="42"/>
  <c r="H5280" i="42" s="1"/>
  <c r="F6300" i="42"/>
  <c r="H6300" i="42" s="1"/>
  <c r="F5916" i="42"/>
  <c r="H5916" i="42" s="1"/>
  <c r="F5074" i="42"/>
  <c r="H5074" i="42" s="1"/>
  <c r="F1996" i="42"/>
  <c r="H1996" i="42" s="1"/>
  <c r="F3069" i="42"/>
  <c r="H3069" i="42" s="1"/>
  <c r="F5221" i="42"/>
  <c r="H5221" i="42" s="1"/>
  <c r="F4969" i="42"/>
  <c r="H4969" i="42" s="1"/>
  <c r="F780" i="42"/>
  <c r="H780" i="42" s="1"/>
  <c r="F4886" i="42"/>
  <c r="H4886" i="42" s="1"/>
  <c r="F6711" i="42"/>
  <c r="H6711" i="42" s="1"/>
  <c r="F2934" i="42"/>
  <c r="H2934" i="42" s="1"/>
  <c r="F7937" i="42"/>
  <c r="H7937" i="42" s="1"/>
  <c r="F4608" i="42"/>
  <c r="H4608" i="42" s="1"/>
  <c r="F8175" i="42"/>
  <c r="H8175" i="42" s="1"/>
  <c r="F8709" i="42"/>
  <c r="H8709" i="42" s="1"/>
  <c r="F8788" i="42"/>
  <c r="H8788" i="42" s="1"/>
  <c r="F5338" i="42"/>
  <c r="H5338" i="42" s="1"/>
  <c r="F6525" i="42"/>
  <c r="H6525" i="42" s="1"/>
  <c r="F7372" i="42"/>
  <c r="H7372" i="42" s="1"/>
  <c r="F461" i="42"/>
  <c r="H461" i="42" s="1"/>
  <c r="F8941" i="42"/>
  <c r="H8941" i="42" s="1"/>
  <c r="F8472" i="42"/>
  <c r="H8472" i="42" s="1"/>
  <c r="F5489" i="42"/>
  <c r="H5489" i="42" s="1"/>
  <c r="F4409" i="42"/>
  <c r="H4409" i="42" s="1"/>
  <c r="F329" i="42"/>
  <c r="H329" i="42" s="1"/>
  <c r="F7869" i="42"/>
  <c r="H7869" i="42" s="1"/>
  <c r="F4485" i="42"/>
  <c r="H4485" i="42" s="1"/>
  <c r="F4450" i="42"/>
  <c r="H4450" i="42" s="1"/>
  <c r="F5606" i="42"/>
  <c r="H5606" i="42" s="1"/>
  <c r="F4928" i="42"/>
  <c r="H4928" i="42" s="1"/>
  <c r="F358" i="42"/>
  <c r="H358" i="42" s="1"/>
  <c r="F8544" i="42"/>
  <c r="H8544" i="42" s="1"/>
  <c r="F1872" i="42"/>
  <c r="H1872" i="42" s="1"/>
  <c r="F8789" i="42"/>
  <c r="H8789" i="42" s="1"/>
  <c r="F871" i="42"/>
  <c r="H871" i="42" s="1"/>
  <c r="F878" i="42"/>
  <c r="H878" i="42" s="1"/>
  <c r="F6878" i="42"/>
  <c r="H6878" i="42" s="1"/>
  <c r="F8932" i="42"/>
  <c r="H8932" i="42" s="1"/>
  <c r="F4528" i="42"/>
  <c r="H4528" i="42" s="1"/>
  <c r="F7353" i="42"/>
  <c r="H7353" i="42" s="1"/>
  <c r="F8098" i="42"/>
  <c r="H8098" i="42" s="1"/>
  <c r="F4733" i="42"/>
  <c r="H4733" i="42" s="1"/>
  <c r="F2927" i="42"/>
  <c r="H2927" i="42" s="1"/>
  <c r="F3011" i="42"/>
  <c r="H3011" i="42" s="1"/>
  <c r="F4428" i="42"/>
  <c r="H4428" i="42" s="1"/>
  <c r="F5406" i="42"/>
  <c r="H5406" i="42" s="1"/>
  <c r="F4570" i="42"/>
  <c r="H4570" i="42" s="1"/>
  <c r="F7139" i="42"/>
  <c r="H7139" i="42" s="1"/>
  <c r="F8976" i="42"/>
  <c r="H8976" i="42" s="1"/>
  <c r="F5240" i="42"/>
  <c r="H5240" i="42" s="1"/>
  <c r="F8088" i="42"/>
  <c r="H8088" i="42" s="1"/>
  <c r="F6411" i="42"/>
  <c r="H6411" i="42" s="1"/>
  <c r="F6546" i="42"/>
  <c r="H6546" i="42" s="1"/>
  <c r="F7604" i="42"/>
  <c r="H7604" i="42" s="1"/>
  <c r="F6019" i="42"/>
  <c r="H6019" i="42" s="1"/>
  <c r="F7825" i="42"/>
  <c r="H7825" i="42" s="1"/>
  <c r="F5901" i="42"/>
  <c r="H5901" i="42" s="1"/>
  <c r="F2011" i="42"/>
  <c r="H2011" i="42" s="1"/>
  <c r="F5107" i="42"/>
  <c r="H5107" i="42" s="1"/>
  <c r="F4950" i="42"/>
  <c r="H4950" i="42" s="1"/>
  <c r="F7198" i="42"/>
  <c r="H7198" i="42" s="1"/>
  <c r="F8653" i="42"/>
  <c r="H8653" i="42" s="1"/>
  <c r="F6507" i="42"/>
  <c r="H6507" i="42" s="1"/>
  <c r="F7387" i="42"/>
  <c r="H7387" i="42" s="1"/>
  <c r="F4545" i="42"/>
  <c r="H4545" i="42" s="1"/>
  <c r="F8063" i="42"/>
  <c r="H8063" i="42" s="1"/>
  <c r="F5053" i="42"/>
  <c r="H5053" i="42" s="1"/>
  <c r="F8837" i="42"/>
  <c r="H8837" i="42" s="1"/>
  <c r="F7014" i="42"/>
  <c r="H7014" i="42" s="1"/>
  <c r="F8626" i="42"/>
  <c r="H8626" i="42" s="1"/>
  <c r="F5451" i="42"/>
  <c r="H5451" i="42" s="1"/>
  <c r="F5281" i="42"/>
  <c r="H5281" i="42" s="1"/>
  <c r="F2992" i="42"/>
  <c r="H2992" i="42" s="1"/>
  <c r="F5775" i="42"/>
  <c r="H5775" i="42" s="1"/>
  <c r="F804" i="42"/>
  <c r="H804" i="42" s="1"/>
  <c r="F5607" i="42"/>
  <c r="H5607" i="42" s="1"/>
  <c r="F7003" i="42"/>
  <c r="H7003" i="42" s="1"/>
  <c r="F8103" i="42"/>
  <c r="H8103" i="42" s="1"/>
  <c r="F8120" i="42"/>
  <c r="H8120" i="42" s="1"/>
  <c r="F4611" i="42"/>
  <c r="H4611" i="42" s="1"/>
  <c r="F3919" i="42"/>
  <c r="H3919" i="42" s="1"/>
  <c r="F7323" i="42"/>
  <c r="H7323" i="42" s="1"/>
  <c r="F6814" i="42"/>
  <c r="H6814" i="42" s="1"/>
  <c r="F5666" i="42"/>
  <c r="H5666" i="42" s="1"/>
  <c r="F2925" i="42"/>
  <c r="H2925" i="42" s="1"/>
  <c r="F477" i="42"/>
  <c r="H477" i="42" s="1"/>
  <c r="F8304" i="42"/>
  <c r="H8304" i="42" s="1"/>
  <c r="F3022" i="42"/>
  <c r="H3022" i="42" s="1"/>
  <c r="F874" i="42"/>
  <c r="H874" i="42" s="1"/>
  <c r="F440" i="42"/>
  <c r="H440" i="42" s="1"/>
  <c r="F4483" i="42"/>
  <c r="H4483" i="42" s="1"/>
  <c r="F5407" i="42"/>
  <c r="H5407" i="42" s="1"/>
  <c r="F4782" i="42"/>
  <c r="H4782" i="42" s="1"/>
  <c r="F401" i="42"/>
  <c r="H401" i="42" s="1"/>
  <c r="F4574" i="42"/>
  <c r="H4574" i="42" s="1"/>
  <c r="F8069" i="42"/>
  <c r="H8069" i="42" s="1"/>
  <c r="F8480" i="42"/>
  <c r="H8480" i="42" s="1"/>
  <c r="F2048" i="42"/>
  <c r="H2048" i="42" s="1"/>
  <c r="F7035" i="42"/>
  <c r="H7035" i="42" s="1"/>
  <c r="F5176" i="42"/>
  <c r="H5176" i="42" s="1"/>
  <c r="F7032" i="42"/>
  <c r="H7032" i="42" s="1"/>
  <c r="F2954" i="42"/>
  <c r="H2954" i="42" s="1"/>
  <c r="F8495" i="42"/>
  <c r="H8495" i="42" s="1"/>
  <c r="F7448" i="42"/>
  <c r="H7448" i="42" s="1"/>
  <c r="F4667" i="42"/>
  <c r="H4667" i="42" s="1"/>
  <c r="F6364" i="42"/>
  <c r="H6364" i="42" s="1"/>
  <c r="F5415" i="42"/>
  <c r="H5415" i="42" s="1"/>
  <c r="F5333" i="42"/>
  <c r="H5333" i="42" s="1"/>
  <c r="F8273" i="42"/>
  <c r="H8273" i="42" s="1"/>
  <c r="F6144" i="42"/>
  <c r="H6144" i="42" s="1"/>
  <c r="F7308" i="42"/>
  <c r="H7308" i="42" s="1"/>
  <c r="F7219" i="42"/>
  <c r="H7219" i="42" s="1"/>
  <c r="F8337" i="42"/>
  <c r="H8337" i="42" s="1"/>
  <c r="F5364" i="42"/>
  <c r="H5364" i="42" s="1"/>
  <c r="F869" i="42"/>
  <c r="H869" i="42" s="1"/>
  <c r="F2970" i="42"/>
  <c r="H2970" i="42" s="1"/>
  <c r="F7186" i="42"/>
  <c r="H7186" i="42" s="1"/>
  <c r="F5418" i="42"/>
  <c r="H5418" i="42" s="1"/>
  <c r="F8825" i="42"/>
  <c r="H8825" i="42" s="1"/>
  <c r="F7017" i="42"/>
  <c r="H7017" i="42" s="1"/>
  <c r="F4725" i="42"/>
  <c r="H4725" i="42" s="1"/>
  <c r="F4401" i="42"/>
  <c r="H4401" i="42" s="1"/>
  <c r="F8820" i="42"/>
  <c r="H8820" i="42" s="1"/>
  <c r="F8832" i="42"/>
  <c r="H8832" i="42" s="1"/>
  <c r="F6043" i="42"/>
  <c r="H6043" i="42" s="1"/>
  <c r="F7801" i="42"/>
  <c r="H7801" i="42" s="1"/>
  <c r="F7668" i="42"/>
  <c r="H7668" i="42" s="1"/>
  <c r="F8133" i="42"/>
  <c r="H8133" i="42" s="1"/>
  <c r="F6414" i="42"/>
  <c r="H6414" i="42" s="1"/>
  <c r="F6461" i="42"/>
  <c r="H6461" i="42" s="1"/>
  <c r="F8408" i="42"/>
  <c r="H8408" i="42" s="1"/>
  <c r="F5744" i="42"/>
  <c r="H5744" i="42" s="1"/>
  <c r="F533" i="42"/>
  <c r="H533" i="42" s="1"/>
  <c r="F7078" i="42"/>
  <c r="H7078" i="42" s="1"/>
  <c r="F6624" i="42"/>
  <c r="H6624" i="42" s="1"/>
  <c r="F2928" i="42"/>
  <c r="H2928" i="42" s="1"/>
  <c r="F4662" i="42"/>
  <c r="H4662" i="42" s="1"/>
  <c r="F5336" i="42"/>
  <c r="H5336" i="42" s="1"/>
  <c r="F3614" i="42"/>
  <c r="H3614" i="42" s="1"/>
  <c r="F7388" i="42"/>
  <c r="H7388" i="42" s="1"/>
  <c r="F5251" i="42"/>
  <c r="H5251" i="42" s="1"/>
  <c r="F797" i="42"/>
  <c r="H797" i="42" s="1"/>
  <c r="F4711" i="42"/>
  <c r="H4711" i="42" s="1"/>
  <c r="F375" i="42"/>
  <c r="H375" i="42" s="1"/>
  <c r="F8385" i="42"/>
  <c r="H8385" i="42" s="1"/>
  <c r="F3046" i="42"/>
  <c r="H3046" i="42" s="1"/>
  <c r="F6648" i="42"/>
  <c r="H6648" i="42" s="1"/>
  <c r="F4809" i="42"/>
  <c r="H4809" i="42" s="1"/>
  <c r="F6604" i="42"/>
  <c r="H6604" i="42" s="1"/>
  <c r="F5538" i="42"/>
  <c r="H5538" i="42" s="1"/>
  <c r="F4305" i="42"/>
  <c r="H4305" i="42" s="1"/>
  <c r="F8692" i="42"/>
  <c r="H8692" i="42" s="1"/>
  <c r="F4824" i="42"/>
  <c r="H4824" i="42" s="1"/>
  <c r="F6403" i="42"/>
  <c r="H6403" i="42" s="1"/>
  <c r="F4444" i="42"/>
  <c r="H4444" i="42" s="1"/>
  <c r="F5266" i="42"/>
  <c r="H5266" i="42" s="1"/>
  <c r="F8214" i="42"/>
  <c r="H8214" i="42" s="1"/>
  <c r="F6889" i="42"/>
  <c r="H6889" i="42" s="1"/>
  <c r="F2912" i="42"/>
  <c r="H2912" i="42" s="1"/>
  <c r="F4714" i="42"/>
  <c r="H4714" i="42" s="1"/>
  <c r="F7942" i="42"/>
  <c r="H7942" i="42" s="1"/>
  <c r="F7541" i="42"/>
  <c r="H7541" i="42" s="1"/>
  <c r="F4081" i="42"/>
  <c r="H4081" i="42" s="1"/>
  <c r="F1720" i="42"/>
  <c r="H1720" i="42" s="1"/>
  <c r="F7052" i="42"/>
  <c r="H7052" i="42" s="1"/>
  <c r="F7931" i="42"/>
  <c r="H7931" i="42" s="1"/>
  <c r="F7525" i="42"/>
  <c r="H7525" i="42" s="1"/>
  <c r="F6382" i="42"/>
  <c r="H6382" i="42" s="1"/>
  <c r="F8920" i="42"/>
  <c r="H8920" i="42" s="1"/>
  <c r="F7877" i="42"/>
  <c r="H7877" i="42" s="1"/>
  <c r="F8038" i="42"/>
  <c r="H8038" i="42" s="1"/>
  <c r="F4415" i="42"/>
  <c r="H4415" i="42" s="1"/>
  <c r="F6725" i="42"/>
  <c r="H6725" i="42" s="1"/>
  <c r="F5800" i="42"/>
  <c r="H5800" i="42" s="1"/>
  <c r="F5446" i="42"/>
  <c r="H5446" i="42" s="1"/>
  <c r="F4823" i="42"/>
  <c r="H4823" i="42" s="1"/>
  <c r="F428" i="42"/>
  <c r="H428" i="42" s="1"/>
  <c r="F6067" i="42"/>
  <c r="H6067" i="42" s="1"/>
  <c r="F7570" i="42"/>
  <c r="H7570" i="42" s="1"/>
  <c r="F3007" i="42"/>
  <c r="H3007" i="42" s="1"/>
  <c r="F372" i="42"/>
  <c r="H372" i="42" s="1"/>
  <c r="F7628" i="42"/>
  <c r="H7628" i="42" s="1"/>
  <c r="F4579" i="42"/>
  <c r="H4579" i="42" s="1"/>
  <c r="F6752" i="42"/>
  <c r="H6752" i="42" s="1"/>
  <c r="F8087" i="42"/>
  <c r="H8087" i="42" s="1"/>
  <c r="F8059" i="42"/>
  <c r="H8059" i="42" s="1"/>
  <c r="F4565" i="42"/>
  <c r="H4565" i="42" s="1"/>
  <c r="F2948" i="42"/>
  <c r="H2948" i="42" s="1"/>
  <c r="F720" i="42"/>
  <c r="H720" i="42" s="1"/>
  <c r="F8743" i="42"/>
  <c r="H8743" i="42" s="1"/>
  <c r="F8466" i="42"/>
  <c r="H8466" i="42" s="1"/>
  <c r="F8716" i="42"/>
  <c r="H8716" i="42" s="1"/>
  <c r="F4888" i="42"/>
  <c r="H4888" i="42" s="1"/>
  <c r="F6693" i="42"/>
  <c r="H6693" i="42" s="1"/>
  <c r="F843" i="42"/>
  <c r="H843" i="42" s="1"/>
  <c r="F8637" i="42"/>
  <c r="H8637" i="42" s="1"/>
  <c r="F8926" i="42"/>
  <c r="H8926" i="42" s="1"/>
  <c r="F8782" i="42"/>
  <c r="H8782" i="42" s="1"/>
  <c r="F6690" i="42"/>
  <c r="H6690" i="42" s="1"/>
  <c r="F5966" i="42"/>
  <c r="H5966" i="42" s="1"/>
  <c r="F5715" i="42"/>
  <c r="H5715" i="42" s="1"/>
  <c r="F7657" i="42"/>
  <c r="H7657" i="42" s="1"/>
  <c r="F8810" i="42"/>
  <c r="H8810" i="42" s="1"/>
  <c r="F782" i="42"/>
  <c r="H782" i="42" s="1"/>
  <c r="F8023" i="42"/>
  <c r="H8023" i="42" s="1"/>
  <c r="F5121" i="42"/>
  <c r="H5121" i="42" s="1"/>
  <c r="F5954" i="42"/>
  <c r="H5954" i="42" s="1"/>
  <c r="F6071" i="42"/>
  <c r="H6071" i="42" s="1"/>
  <c r="F4604" i="42"/>
  <c r="H4604" i="42" s="1"/>
  <c r="F4028" i="42"/>
  <c r="H4028" i="42" s="1"/>
  <c r="F4716" i="42"/>
  <c r="H4716" i="42" s="1"/>
  <c r="F1703" i="42"/>
  <c r="H1703" i="42" s="1"/>
  <c r="F8639" i="42"/>
  <c r="H8639" i="42" s="1"/>
  <c r="F8961" i="42"/>
  <c r="H8961" i="42" s="1"/>
  <c r="F3037" i="42"/>
  <c r="H3037" i="42" s="1"/>
  <c r="F5842" i="42"/>
  <c r="H5842" i="42" s="1"/>
  <c r="F5550" i="42"/>
  <c r="H5550" i="42" s="1"/>
  <c r="F6699" i="42"/>
  <c r="H6699" i="42" s="1"/>
  <c r="F5274" i="42"/>
  <c r="H5274" i="42" s="1"/>
  <c r="F8444" i="42"/>
  <c r="H8444" i="42" s="1"/>
  <c r="F5050" i="42"/>
  <c r="H5050" i="42" s="1"/>
  <c r="F8193" i="42"/>
  <c r="H8193" i="42" s="1"/>
  <c r="F8773" i="42"/>
  <c r="H8773" i="42" s="1"/>
  <c r="F7427" i="42"/>
  <c r="H7427" i="42" s="1"/>
  <c r="F5042" i="42"/>
  <c r="H5042" i="42" s="1"/>
  <c r="F5608" i="42"/>
  <c r="H5608" i="42" s="1"/>
  <c r="F7419" i="42"/>
  <c r="H7419" i="42" s="1"/>
  <c r="F8198" i="42"/>
  <c r="H8198" i="42" s="1"/>
  <c r="F8497" i="42"/>
  <c r="H8497" i="42" s="1"/>
  <c r="F7265" i="42"/>
  <c r="H7265" i="42" s="1"/>
  <c r="F6082" i="42"/>
  <c r="H6082" i="42" s="1"/>
  <c r="F6974" i="42"/>
  <c r="H6974" i="42" s="1"/>
  <c r="F7439" i="42"/>
  <c r="H7439" i="42" s="1"/>
  <c r="F801" i="42"/>
  <c r="H801" i="42" s="1"/>
  <c r="F6915" i="42"/>
  <c r="H6915" i="42" s="1"/>
  <c r="F5429" i="42"/>
  <c r="H5429" i="42" s="1"/>
  <c r="F3006" i="42"/>
  <c r="H3006" i="42" s="1"/>
  <c r="F5376" i="42"/>
  <c r="H5376" i="42" s="1"/>
  <c r="F5070" i="42"/>
  <c r="H5070" i="42" s="1"/>
  <c r="F8939" i="42"/>
  <c r="H8939" i="42" s="1"/>
  <c r="F6054" i="42"/>
  <c r="H6054" i="42" s="1"/>
  <c r="F7704" i="42"/>
  <c r="H7704" i="42" s="1"/>
  <c r="F8246" i="42"/>
  <c r="H8246" i="42" s="1"/>
  <c r="F4433" i="42"/>
  <c r="H4433" i="42" s="1"/>
  <c r="F6938" i="42"/>
  <c r="H6938" i="42" s="1"/>
  <c r="F5238" i="42"/>
  <c r="H5238" i="42" s="1"/>
  <c r="F1704" i="42"/>
  <c r="H1704" i="42" s="1"/>
  <c r="F5337" i="42"/>
  <c r="H5337" i="42" s="1"/>
  <c r="F2979" i="42"/>
  <c r="H2979" i="42" s="1"/>
  <c r="F8346" i="42"/>
  <c r="H8346" i="42" s="1"/>
  <c r="F7335" i="42"/>
  <c r="H7335" i="42" s="1"/>
  <c r="F4671" i="42"/>
  <c r="H4671" i="42" s="1"/>
  <c r="F8123" i="42"/>
  <c r="H8123" i="42" s="1"/>
  <c r="F8490" i="42"/>
  <c r="H8490" i="42" s="1"/>
  <c r="F6842" i="42"/>
  <c r="H6842" i="42" s="1"/>
  <c r="F8843" i="42"/>
  <c r="H8843" i="42" s="1"/>
  <c r="F783" i="42"/>
  <c r="H783" i="42" s="1"/>
  <c r="F6816" i="42"/>
  <c r="H6816" i="42" s="1"/>
  <c r="F5181" i="42"/>
  <c r="H5181" i="42" s="1"/>
  <c r="F5164" i="42"/>
  <c r="H5164" i="42" s="1"/>
  <c r="F7170" i="42"/>
  <c r="H7170" i="42" s="1"/>
  <c r="F6104" i="42"/>
  <c r="H6104" i="42" s="1"/>
  <c r="F6868" i="42"/>
  <c r="H6868" i="42" s="1"/>
  <c r="F5782" i="42"/>
  <c r="H5782" i="42" s="1"/>
  <c r="F8577" i="42"/>
  <c r="H8577" i="42" s="1"/>
  <c r="F8693" i="42"/>
  <c r="H8693" i="42" s="1"/>
  <c r="F5840" i="42"/>
  <c r="H5840" i="42" s="1"/>
  <c r="F8091" i="42"/>
  <c r="H8091" i="42" s="1"/>
  <c r="F6265" i="42"/>
  <c r="H6265" i="42" s="1"/>
  <c r="F6255" i="42"/>
  <c r="H6255" i="42" s="1"/>
  <c r="F4591" i="42"/>
  <c r="H4591" i="42" s="1"/>
  <c r="F7165" i="42"/>
  <c r="H7165" i="42" s="1"/>
  <c r="F5065" i="42"/>
  <c r="H5065" i="42" s="1"/>
  <c r="F5032" i="42"/>
  <c r="H5032" i="42" s="1"/>
  <c r="F5939" i="42"/>
  <c r="H5939" i="42" s="1"/>
  <c r="F4971" i="42"/>
  <c r="H4971" i="42" s="1"/>
  <c r="F6753" i="42"/>
  <c r="H6753" i="42" s="1"/>
  <c r="F5973" i="42"/>
  <c r="H5973" i="42" s="1"/>
  <c r="F7595" i="42"/>
  <c r="H7595" i="42" s="1"/>
  <c r="F8143" i="42"/>
  <c r="H8143" i="42" s="1"/>
  <c r="F8461" i="42"/>
  <c r="H8461" i="42" s="1"/>
  <c r="F5080" i="42"/>
  <c r="H5080" i="42" s="1"/>
  <c r="F4412" i="42"/>
  <c r="H4412" i="42" s="1"/>
  <c r="F7193" i="42"/>
  <c r="H7193" i="42" s="1"/>
  <c r="F8105" i="42"/>
  <c r="H8105" i="42" s="1"/>
  <c r="F518" i="42"/>
  <c r="H518" i="42" s="1"/>
  <c r="F5033" i="42"/>
  <c r="H5033" i="42" s="1"/>
  <c r="F5794" i="42"/>
  <c r="H5794" i="42" s="1"/>
  <c r="F4466" i="42"/>
  <c r="H4466" i="42" s="1"/>
  <c r="F4858" i="42"/>
  <c r="H4858" i="42" s="1"/>
  <c r="F4536" i="42"/>
  <c r="H4536" i="42" s="1"/>
  <c r="F4926" i="42"/>
  <c r="H4926" i="42" s="1"/>
  <c r="F8922" i="42"/>
  <c r="H8922" i="42" s="1"/>
  <c r="F5302" i="42"/>
  <c r="H5302" i="42" s="1"/>
  <c r="F5454" i="42"/>
  <c r="H5454" i="42" s="1"/>
  <c r="F4826" i="42"/>
  <c r="H4826" i="42" s="1"/>
  <c r="F7960" i="42"/>
  <c r="H7960" i="42" s="1"/>
  <c r="F5836" i="42"/>
  <c r="H5836" i="42" s="1"/>
  <c r="F2911" i="42"/>
  <c r="H2911" i="42" s="1"/>
  <c r="F6905" i="42"/>
  <c r="H6905" i="42" s="1"/>
  <c r="F8459" i="42"/>
  <c r="H8459" i="42" s="1"/>
  <c r="F5268" i="42"/>
  <c r="H5268" i="42" s="1"/>
  <c r="F453" i="42"/>
  <c r="H453" i="42" s="1"/>
  <c r="F6483" i="42"/>
  <c r="H6483" i="42" s="1"/>
  <c r="F1711" i="42"/>
  <c r="H1711" i="42" s="1"/>
  <c r="F7956" i="42"/>
  <c r="H7956" i="42" s="1"/>
  <c r="F1873" i="42"/>
  <c r="H1873" i="42" s="1"/>
  <c r="F2940" i="42"/>
  <c r="H2940" i="42" s="1"/>
  <c r="F8215" i="42"/>
  <c r="H8215" i="42" s="1"/>
  <c r="F7683" i="42"/>
  <c r="H7683" i="42" s="1"/>
  <c r="F2973" i="42"/>
  <c r="H2973" i="42" s="1"/>
  <c r="F8565" i="42"/>
  <c r="H8565" i="42" s="1"/>
  <c r="F3580" i="42"/>
  <c r="H3580" i="42" s="1"/>
  <c r="F8521" i="42"/>
  <c r="H8521" i="42" s="1"/>
  <c r="F7730" i="42"/>
  <c r="H7730" i="42" s="1"/>
  <c r="F8864" i="42"/>
  <c r="H8864" i="42" s="1"/>
  <c r="F6963" i="42"/>
  <c r="H6963" i="42" s="1"/>
  <c r="F4408" i="42"/>
  <c r="H4408" i="42" s="1"/>
  <c r="F7365" i="42"/>
  <c r="H7365" i="42" s="1"/>
  <c r="F5764" i="42"/>
  <c r="H5764" i="42" s="1"/>
  <c r="F4416" i="42"/>
  <c r="H4416" i="42" s="1"/>
  <c r="F3032" i="42"/>
  <c r="H3032" i="42" s="1"/>
  <c r="F8596" i="42"/>
  <c r="H8596" i="42" s="1"/>
  <c r="F4887" i="42"/>
  <c r="H4887" i="42" s="1"/>
  <c r="F6595" i="42"/>
  <c r="H6595" i="42" s="1"/>
  <c r="F5105" i="42"/>
  <c r="H5105" i="42" s="1"/>
  <c r="F8013" i="42"/>
  <c r="H8013" i="42" s="1"/>
  <c r="F7338" i="42"/>
  <c r="H7338" i="42" s="1"/>
  <c r="F7673" i="42"/>
  <c r="H7673" i="42" s="1"/>
  <c r="F7022" i="42"/>
  <c r="H7022" i="42" s="1"/>
  <c r="F5975" i="42"/>
  <c r="H5975" i="42" s="1"/>
  <c r="F1673" i="42"/>
  <c r="H1673" i="42" s="1"/>
  <c r="F8448" i="42"/>
  <c r="H8448" i="42" s="1"/>
  <c r="F2943" i="42"/>
  <c r="H2943" i="42" s="1"/>
  <c r="F846" i="42"/>
  <c r="H846" i="42" s="1"/>
  <c r="F5993" i="42"/>
  <c r="H5993" i="42" s="1"/>
  <c r="F8839" i="42"/>
  <c r="H8839" i="42" s="1"/>
  <c r="F723" i="42"/>
  <c r="H723" i="42" s="1"/>
  <c r="F6865" i="42"/>
  <c r="H6865" i="42" s="1"/>
  <c r="F7710" i="42"/>
  <c r="H7710" i="42" s="1"/>
  <c r="F5390" i="42"/>
  <c r="H5390" i="42" s="1"/>
  <c r="F5420" i="42"/>
  <c r="H5420" i="42" s="1"/>
  <c r="F8324" i="42"/>
  <c r="H8324" i="42" s="1"/>
  <c r="F6279" i="42"/>
  <c r="H6279" i="42" s="1"/>
  <c r="F7889" i="42"/>
  <c r="H7889" i="42" s="1"/>
  <c r="F5812" i="42"/>
  <c r="H5812" i="42" s="1"/>
  <c r="F8671" i="42"/>
  <c r="H8671" i="42" s="1"/>
  <c r="F7068" i="42"/>
  <c r="H7068" i="42" s="1"/>
  <c r="F1740" i="42"/>
  <c r="H1740" i="42" s="1"/>
  <c r="F355" i="42"/>
  <c r="H355" i="42" s="1"/>
  <c r="F6625" i="42"/>
  <c r="H6625" i="42" s="1"/>
  <c r="F435" i="42"/>
  <c r="H435" i="42" s="1"/>
  <c r="F7038" i="42"/>
  <c r="H7038" i="42" s="1"/>
  <c r="F6313" i="42"/>
  <c r="H6313" i="42" s="1"/>
  <c r="F2046" i="42"/>
  <c r="H2046" i="42" s="1"/>
  <c r="F7519" i="42"/>
  <c r="H7519" i="42" s="1"/>
  <c r="F8125" i="42"/>
  <c r="H8125" i="42" s="1"/>
  <c r="F7814" i="42"/>
  <c r="H7814" i="42" s="1"/>
  <c r="F5835" i="42"/>
  <c r="H5835" i="42" s="1"/>
  <c r="F8261" i="42"/>
  <c r="H8261" i="42" s="1"/>
  <c r="F8409" i="42"/>
  <c r="H8409" i="42" s="1"/>
  <c r="F6504" i="42"/>
  <c r="H6504" i="42" s="1"/>
  <c r="F7048" i="42"/>
  <c r="H7048" i="42" s="1"/>
  <c r="F7061" i="42"/>
  <c r="H7061" i="42" s="1"/>
  <c r="F6704" i="42"/>
  <c r="H6704" i="42" s="1"/>
  <c r="F7643" i="42"/>
  <c r="H7643" i="42" s="1"/>
  <c r="F6864" i="42"/>
  <c r="H6864" i="42" s="1"/>
  <c r="F4750" i="42"/>
  <c r="H4750" i="42" s="1"/>
  <c r="F410" i="42"/>
  <c r="H410" i="42" s="1"/>
  <c r="F7916" i="42"/>
  <c r="H7916" i="42" s="1"/>
  <c r="F6602" i="42"/>
  <c r="H6602" i="42" s="1"/>
  <c r="F6214" i="42"/>
  <c r="H6214" i="42" s="1"/>
  <c r="F5448" i="42"/>
  <c r="H5448" i="42" s="1"/>
  <c r="F8284" i="42"/>
  <c r="H8284" i="42" s="1"/>
  <c r="F8613" i="42"/>
  <c r="H8613" i="42" s="1"/>
  <c r="F5654" i="42"/>
  <c r="H5654" i="42" s="1"/>
  <c r="F7051" i="42"/>
  <c r="H7051" i="42" s="1"/>
  <c r="F8917" i="42"/>
  <c r="H8917" i="42" s="1"/>
  <c r="F7526" i="42"/>
  <c r="H7526" i="42" s="1"/>
  <c r="F851" i="42"/>
  <c r="H851" i="42" s="1"/>
  <c r="F7087" i="42"/>
  <c r="H7087" i="42" s="1"/>
  <c r="F8689" i="42"/>
  <c r="H8689" i="42" s="1"/>
  <c r="F6015" i="42"/>
  <c r="H6015" i="42" s="1"/>
  <c r="F6365" i="42"/>
  <c r="H6365" i="42" s="1"/>
  <c r="F6564" i="42"/>
  <c r="H6564" i="42" s="1"/>
  <c r="F7333" i="42"/>
  <c r="H7333" i="42" s="1"/>
  <c r="F7904" i="42"/>
  <c r="H7904" i="42" s="1"/>
  <c r="F4906" i="42"/>
  <c r="H4906" i="42" s="1"/>
  <c r="F6237" i="42"/>
  <c r="H6237" i="42" s="1"/>
  <c r="F5532" i="42"/>
  <c r="H5532" i="42" s="1"/>
  <c r="F4868" i="42"/>
  <c r="H4868" i="42" s="1"/>
  <c r="F4560" i="42"/>
  <c r="H4560" i="42" s="1"/>
  <c r="F6055" i="42"/>
  <c r="H6055" i="42" s="1"/>
  <c r="F4423" i="42"/>
  <c r="H4423" i="42" s="1"/>
  <c r="F4770" i="42"/>
  <c r="H4770" i="42" s="1"/>
  <c r="F7366" i="42"/>
  <c r="H7366" i="42" s="1"/>
  <c r="F8004" i="42"/>
  <c r="H8004" i="42" s="1"/>
  <c r="F7141" i="42"/>
  <c r="H7141" i="42" s="1"/>
  <c r="F6689" i="42"/>
  <c r="H6689" i="42" s="1"/>
  <c r="F6426" i="42"/>
  <c r="H6426" i="42" s="1"/>
  <c r="F7148" i="42"/>
  <c r="H7148" i="42" s="1"/>
  <c r="F5843" i="42"/>
  <c r="H5843" i="42" s="1"/>
  <c r="F7238" i="42"/>
  <c r="H7238" i="42" s="1"/>
  <c r="F6334" i="42"/>
  <c r="H6334" i="42" s="1"/>
  <c r="F2044" i="42"/>
  <c r="H2044" i="42" s="1"/>
  <c r="F5127" i="42"/>
  <c r="H5127" i="42" s="1"/>
  <c r="F4916" i="42"/>
  <c r="H4916" i="42" s="1"/>
  <c r="F4794" i="42"/>
  <c r="H4794" i="42" s="1"/>
  <c r="F8150" i="42"/>
  <c r="H8150" i="42" s="1"/>
  <c r="F8647" i="42"/>
  <c r="H8647" i="42" s="1"/>
  <c r="F4457" i="42"/>
  <c r="H4457" i="42" s="1"/>
  <c r="F4612" i="42"/>
  <c r="H4612" i="42" s="1"/>
  <c r="F4404" i="42"/>
  <c r="H4404" i="42" s="1"/>
  <c r="F5006" i="42"/>
  <c r="H5006" i="42" s="1"/>
  <c r="F6989" i="42"/>
  <c r="H6989" i="42" s="1"/>
  <c r="F8559" i="42"/>
  <c r="H8559" i="42" s="1"/>
  <c r="F7695" i="42"/>
  <c r="H7695" i="42" s="1"/>
  <c r="F8043" i="42"/>
  <c r="H8043" i="42" s="1"/>
  <c r="F8584" i="42"/>
  <c r="H8584" i="42" s="1"/>
  <c r="F7656" i="42"/>
  <c r="H7656" i="42" s="1"/>
  <c r="F7006" i="42"/>
  <c r="H7006" i="42" s="1"/>
  <c r="F8733" i="42"/>
  <c r="H8733" i="42" s="1"/>
  <c r="F8844" i="42"/>
  <c r="H8844" i="42" s="1"/>
  <c r="F6458" i="42"/>
  <c r="H6458" i="42" s="1"/>
  <c r="F7157" i="42"/>
  <c r="H7157" i="42" s="1"/>
  <c r="F8482" i="42"/>
  <c r="H8482" i="42" s="1"/>
  <c r="F6035" i="42"/>
  <c r="H6035" i="42" s="1"/>
  <c r="F5190" i="42"/>
  <c r="H5190" i="42" s="1"/>
  <c r="F5638" i="42"/>
  <c r="H5638" i="42" s="1"/>
  <c r="F6466" i="42"/>
  <c r="H6466" i="42" s="1"/>
  <c r="F6143" i="42"/>
  <c r="H6143" i="42" s="1"/>
  <c r="F6895" i="42"/>
  <c r="H6895" i="42" s="1"/>
  <c r="F1715" i="42"/>
  <c r="H1715" i="42" s="1"/>
  <c r="F6903" i="42"/>
  <c r="H6903" i="42" s="1"/>
  <c r="F7242" i="42"/>
  <c r="H7242" i="42" s="1"/>
  <c r="F7745" i="42"/>
  <c r="H7745" i="42" s="1"/>
  <c r="F5456" i="42"/>
  <c r="H5456" i="42" s="1"/>
  <c r="F8515" i="42"/>
  <c r="H8515" i="42" s="1"/>
  <c r="F5691" i="42"/>
  <c r="H5691" i="42" s="1"/>
  <c r="F319" i="42"/>
  <c r="H319" i="42" s="1"/>
  <c r="F6140" i="42"/>
  <c r="H6140" i="42" s="1"/>
  <c r="F7498" i="42"/>
  <c r="H7498" i="42" s="1"/>
  <c r="F4678" i="42"/>
  <c r="H4678" i="42" s="1"/>
  <c r="F6097" i="42"/>
  <c r="H6097" i="42" s="1"/>
  <c r="F6716" i="42"/>
  <c r="H6716" i="42" s="1"/>
  <c r="F788" i="42"/>
  <c r="H788" i="42" s="1"/>
  <c r="F7181" i="42"/>
  <c r="H7181" i="42" s="1"/>
  <c r="F8425" i="42"/>
  <c r="H8425" i="42" s="1"/>
  <c r="F4445" i="42"/>
  <c r="H4445" i="42" s="1"/>
  <c r="F4430" i="42"/>
  <c r="H4430" i="42" s="1"/>
  <c r="F3017" i="42"/>
  <c r="H3017" i="42" s="1"/>
  <c r="F5402" i="42"/>
  <c r="H5402" i="42" s="1"/>
  <c r="F4039" i="42"/>
  <c r="H4039" i="42" s="1"/>
  <c r="F1708" i="42"/>
  <c r="H1708" i="42" s="1"/>
  <c r="F5564" i="42"/>
  <c r="H5564" i="42" s="1"/>
  <c r="F4900" i="42"/>
  <c r="H4900" i="42" s="1"/>
  <c r="F7481" i="42"/>
  <c r="H7481" i="42" s="1"/>
  <c r="F5574" i="42"/>
  <c r="H5574" i="42" s="1"/>
  <c r="F8767" i="42"/>
  <c r="H8767" i="42" s="1"/>
  <c r="F8494" i="42"/>
  <c r="H8494" i="42" s="1"/>
  <c r="F6032" i="42"/>
  <c r="H6032" i="42" s="1"/>
  <c r="F4600" i="42"/>
  <c r="H4600" i="42" s="1"/>
  <c r="F7203" i="42"/>
  <c r="H7203" i="42" s="1"/>
  <c r="F7743" i="42"/>
  <c r="H7743" i="42" s="1"/>
  <c r="F7352" i="42"/>
  <c r="H7352" i="42" s="1"/>
  <c r="F6005" i="42"/>
  <c r="H6005" i="42" s="1"/>
  <c r="F7222" i="42"/>
  <c r="H7222" i="42" s="1"/>
  <c r="F5621" i="42"/>
  <c r="H5621" i="42" s="1"/>
  <c r="F5303" i="42"/>
  <c r="H5303" i="42" s="1"/>
  <c r="F8754" i="42"/>
  <c r="H8754" i="42" s="1"/>
  <c r="F8996" i="42"/>
  <c r="H8996" i="42" s="1"/>
  <c r="F6953" i="42"/>
  <c r="H6953" i="42" s="1"/>
  <c r="F8972" i="42"/>
  <c r="H8972" i="42" s="1"/>
  <c r="F5244" i="42"/>
  <c r="H5244" i="42" s="1"/>
  <c r="F8713" i="42"/>
  <c r="H8713" i="42" s="1"/>
  <c r="F5616" i="42"/>
  <c r="H5616" i="42" s="1"/>
  <c r="F5788" i="42"/>
  <c r="H5788" i="42" s="1"/>
  <c r="F7921" i="42"/>
  <c r="H7921" i="42" s="1"/>
  <c r="F6285" i="42"/>
  <c r="H6285" i="42" s="1"/>
  <c r="F8641" i="42"/>
  <c r="H8641" i="42" s="1"/>
  <c r="F8305" i="42"/>
  <c r="H8305" i="42" s="1"/>
  <c r="F6429" i="42"/>
  <c r="H6429" i="42" s="1"/>
  <c r="F6503" i="42"/>
  <c r="H6503" i="42" s="1"/>
  <c r="F8184" i="42"/>
  <c r="H8184" i="42" s="1"/>
  <c r="F7248" i="42"/>
  <c r="H7248" i="42" s="1"/>
  <c r="F6523" i="42"/>
  <c r="H6523" i="42" s="1"/>
  <c r="F7607" i="42"/>
  <c r="H7607" i="42" s="1"/>
  <c r="F6524" i="42"/>
  <c r="H6524" i="42" s="1"/>
  <c r="F3025" i="42"/>
  <c r="H3025" i="42" s="1"/>
  <c r="F371" i="42"/>
  <c r="H371" i="42" s="1"/>
  <c r="F5264" i="42"/>
  <c r="H5264" i="42" s="1"/>
  <c r="F5760" i="42"/>
  <c r="H5760" i="42" s="1"/>
  <c r="F4078" i="42"/>
  <c r="H4078" i="42" s="1"/>
  <c r="F8144" i="42"/>
  <c r="H8144" i="42" s="1"/>
  <c r="F6357" i="42"/>
  <c r="H6357" i="42" s="1"/>
  <c r="F7145" i="42"/>
  <c r="H7145" i="42" s="1"/>
  <c r="F5787" i="42"/>
  <c r="H5787" i="42" s="1"/>
  <c r="F8674" i="42"/>
  <c r="H8674" i="42" s="1"/>
  <c r="F7550" i="42"/>
  <c r="H7550" i="42" s="1"/>
  <c r="F7524" i="42"/>
  <c r="H7524" i="42" s="1"/>
  <c r="F4676" i="42"/>
  <c r="H4676" i="42" s="1"/>
  <c r="F6369" i="42"/>
  <c r="H6369" i="42" s="1"/>
  <c r="F5282" i="42"/>
  <c r="H5282" i="42" s="1"/>
  <c r="F5926" i="42"/>
  <c r="H5926" i="42" s="1"/>
  <c r="F5083" i="42"/>
  <c r="H5083" i="42" s="1"/>
  <c r="F5152" i="42"/>
  <c r="H5152" i="42" s="1"/>
  <c r="F6134" i="42"/>
  <c r="H6134" i="42" s="1"/>
  <c r="F877" i="42"/>
  <c r="H877" i="42" s="1"/>
  <c r="F8836" i="42"/>
  <c r="H8836" i="42" s="1"/>
  <c r="F5687" i="42"/>
  <c r="H5687" i="42" s="1"/>
  <c r="F4050" i="42"/>
  <c r="H4050" i="42" s="1"/>
  <c r="F7111" i="42"/>
  <c r="H7111" i="42" s="1"/>
  <c r="F6295" i="42"/>
  <c r="H6295" i="42" s="1"/>
  <c r="F7516" i="42"/>
  <c r="H7516" i="42" s="1"/>
  <c r="F5193" i="42"/>
  <c r="H5193" i="42" s="1"/>
  <c r="F8419" i="42"/>
  <c r="H8419" i="42" s="1"/>
  <c r="F2967" i="42"/>
  <c r="H2967" i="42" s="1"/>
  <c r="F8299" i="42"/>
  <c r="H8299" i="42" s="1"/>
  <c r="F4286" i="42"/>
  <c r="H4286" i="42" s="1"/>
  <c r="F5909" i="42"/>
  <c r="H5909" i="42" s="1"/>
  <c r="F6484" i="42"/>
  <c r="H6484" i="42" s="1"/>
  <c r="F4410" i="42"/>
  <c r="H4410" i="42" s="1"/>
  <c r="F6739" i="42"/>
  <c r="H6739" i="42" s="1"/>
  <c r="F5593" i="42"/>
  <c r="H5593" i="42" s="1"/>
  <c r="F8549" i="42"/>
  <c r="H8549" i="42" s="1"/>
  <c r="F6609" i="42"/>
  <c r="H6609" i="42" s="1"/>
  <c r="F8282" i="42"/>
  <c r="H8282" i="42" s="1"/>
  <c r="F722" i="42"/>
  <c r="H722" i="42" s="1"/>
  <c r="F6142" i="42"/>
  <c r="H6142" i="42" s="1"/>
  <c r="F7693" i="42"/>
  <c r="H7693" i="42" s="1"/>
  <c r="F6290" i="42"/>
  <c r="H6290" i="42" s="1"/>
  <c r="F6550" i="42"/>
  <c r="H6550" i="42" s="1"/>
  <c r="F3571" i="42"/>
  <c r="H3571" i="42" s="1"/>
  <c r="F5079" i="42"/>
  <c r="H5079" i="42" s="1"/>
  <c r="F7224" i="42"/>
  <c r="H7224" i="42" s="1"/>
  <c r="F6593" i="42"/>
  <c r="H6593" i="42" s="1"/>
  <c r="F7502" i="42"/>
  <c r="H7502" i="42" s="1"/>
  <c r="F6346" i="42"/>
  <c r="H6346" i="42" s="1"/>
  <c r="F6649" i="42"/>
  <c r="H6649" i="42" s="1"/>
  <c r="F361" i="42"/>
  <c r="H361" i="42" s="1"/>
  <c r="F7356" i="42"/>
  <c r="H7356" i="42" s="1"/>
  <c r="F8600" i="42"/>
  <c r="H8600" i="42" s="1"/>
  <c r="F2914" i="42"/>
  <c r="H2914" i="42" s="1"/>
  <c r="F5781" i="42"/>
  <c r="H5781" i="42" s="1"/>
  <c r="F7970" i="42"/>
  <c r="H7970" i="42" s="1"/>
  <c r="F8954" i="42"/>
  <c r="H8954" i="42" s="1"/>
  <c r="F2968" i="42"/>
  <c r="H2968" i="42" s="1"/>
  <c r="F8848" i="42"/>
  <c r="H8848" i="42" s="1"/>
  <c r="F7924" i="42"/>
  <c r="H7924" i="42" s="1"/>
  <c r="F5483" i="42"/>
  <c r="H5483" i="42" s="1"/>
  <c r="F5109" i="42"/>
  <c r="H5109" i="42" s="1"/>
  <c r="F7867" i="42"/>
  <c r="H7867" i="42" s="1"/>
  <c r="F429" i="42"/>
  <c r="H429" i="42" s="1"/>
  <c r="F1909" i="42"/>
  <c r="H1909" i="42" s="1"/>
  <c r="F6870" i="42"/>
  <c r="H6870" i="42" s="1"/>
  <c r="F7776" i="42"/>
  <c r="H7776" i="42" s="1"/>
  <c r="F5339" i="42"/>
  <c r="H5339" i="42" s="1"/>
  <c r="F8483" i="42"/>
  <c r="H8483" i="42" s="1"/>
  <c r="F7273" i="42"/>
  <c r="H7273" i="42" s="1"/>
  <c r="F7269" i="42"/>
  <c r="H7269" i="42" s="1"/>
  <c r="F5027" i="42"/>
  <c r="H5027" i="42" s="1"/>
  <c r="F8359" i="42"/>
  <c r="H8359" i="42" s="1"/>
  <c r="F4640" i="42"/>
  <c r="H4640" i="42" s="1"/>
  <c r="F5077" i="42"/>
  <c r="H5077" i="42" s="1"/>
  <c r="F7729" i="42"/>
  <c r="H7729" i="42" s="1"/>
  <c r="F872" i="42"/>
  <c r="H872" i="42" s="1"/>
  <c r="F8153" i="42"/>
  <c r="H8153" i="42" s="1"/>
  <c r="F2963" i="42"/>
  <c r="H2963" i="42" s="1"/>
  <c r="F5470" i="42"/>
  <c r="H5470" i="42" s="1"/>
  <c r="F473" i="42"/>
  <c r="H473" i="42" s="1"/>
  <c r="F8676" i="42"/>
  <c r="H8676" i="42" s="1"/>
  <c r="F7320" i="42"/>
  <c r="H7320" i="42" s="1"/>
  <c r="F4099" i="42"/>
  <c r="H4099" i="42" s="1"/>
  <c r="F5620" i="42"/>
  <c r="H5620" i="42" s="1"/>
  <c r="F7418" i="42"/>
  <c r="H7418" i="42" s="1"/>
  <c r="F5212" i="42"/>
  <c r="H5212" i="42" s="1"/>
  <c r="F7820" i="42"/>
  <c r="H7820" i="42" s="1"/>
  <c r="F5579" i="42"/>
  <c r="H5579" i="42" s="1"/>
  <c r="F806" i="42"/>
  <c r="H806" i="42" s="1"/>
  <c r="F8303" i="42"/>
  <c r="H8303" i="42" s="1"/>
  <c r="F6956" i="42"/>
  <c r="H6956" i="42" s="1"/>
  <c r="F5265" i="42"/>
  <c r="H5265" i="42" s="1"/>
  <c r="F8238" i="42"/>
  <c r="H8238" i="42" s="1"/>
  <c r="F5921" i="42"/>
  <c r="H5921" i="42" s="1"/>
  <c r="F7732" i="42"/>
  <c r="H7732" i="42" s="1"/>
  <c r="F8398" i="42"/>
  <c r="H8398" i="42" s="1"/>
  <c r="F7208" i="42"/>
  <c r="H7208" i="42" s="1"/>
  <c r="F6448" i="42"/>
  <c r="H6448" i="42" s="1"/>
  <c r="F3587" i="42"/>
  <c r="H3587" i="42" s="1"/>
  <c r="F6342" i="42"/>
  <c r="H6342" i="42" s="1"/>
  <c r="F8904" i="42"/>
  <c r="H8904" i="42" s="1"/>
  <c r="F2916" i="42"/>
  <c r="H2916" i="42" s="1"/>
  <c r="F1669" i="42"/>
  <c r="H1669" i="42" s="1"/>
  <c r="F8456" i="42"/>
  <c r="H8456" i="42" s="1"/>
  <c r="F5625" i="42"/>
  <c r="H5625" i="42" s="1"/>
  <c r="F5814" i="42"/>
  <c r="H5814" i="42" s="1"/>
  <c r="F7806" i="42"/>
  <c r="H7806" i="42" s="1"/>
  <c r="F8443" i="42"/>
  <c r="H8443" i="42" s="1"/>
  <c r="F5132" i="42"/>
  <c r="H5132" i="42" s="1"/>
  <c r="F8319" i="42"/>
  <c r="H8319" i="42" s="1"/>
  <c r="F385" i="42"/>
  <c r="H385" i="42" s="1"/>
  <c r="F6762" i="42"/>
  <c r="H6762" i="42" s="1"/>
  <c r="F5780" i="42"/>
  <c r="H5780" i="42" s="1"/>
  <c r="F4690" i="42"/>
  <c r="H4690" i="42" s="1"/>
  <c r="F1877" i="42"/>
  <c r="H1877" i="42" s="1"/>
  <c r="F6594" i="42"/>
  <c r="H6594" i="42" s="1"/>
  <c r="F8503" i="42"/>
  <c r="H8503" i="42" s="1"/>
  <c r="F545" i="42"/>
  <c r="H545" i="42" s="1"/>
  <c r="F7044" i="42"/>
  <c r="H7044" i="42" s="1"/>
  <c r="F8987" i="42"/>
  <c r="H8987" i="42" s="1"/>
  <c r="F6771" i="42"/>
  <c r="H6771" i="42" s="1"/>
  <c r="F1690" i="42"/>
  <c r="H1690" i="42" s="1"/>
  <c r="F6882" i="42"/>
  <c r="H6882" i="42" s="1"/>
  <c r="F7941" i="42"/>
  <c r="H7941" i="42" s="1"/>
  <c r="F6059" i="42"/>
  <c r="H6059" i="42" s="1"/>
  <c r="F7760" i="42"/>
  <c r="H7760" i="42" s="1"/>
  <c r="F7143" i="42"/>
  <c r="H7143" i="42" s="1"/>
  <c r="F8901" i="42"/>
  <c r="H8901" i="42" s="1"/>
  <c r="F7565" i="42"/>
  <c r="H7565" i="42" s="1"/>
  <c r="F847" i="42"/>
  <c r="H847" i="42" s="1"/>
  <c r="F6250" i="42"/>
  <c r="H6250" i="42" s="1"/>
  <c r="F6637" i="42"/>
  <c r="H6637" i="42" s="1"/>
  <c r="F7009" i="42"/>
  <c r="H7009" i="42" s="1"/>
  <c r="F7692" i="42"/>
  <c r="H7692" i="42" s="1"/>
  <c r="F8605" i="42"/>
  <c r="H8605" i="42" s="1"/>
  <c r="F4104" i="42"/>
  <c r="H4104" i="42" s="1"/>
  <c r="F4790" i="42"/>
  <c r="H4790" i="42" s="1"/>
  <c r="F5762" i="42"/>
  <c r="H5762" i="42" s="1"/>
  <c r="F491" i="42"/>
  <c r="H491" i="42" s="1"/>
  <c r="F439" i="42"/>
  <c r="H439" i="42" s="1"/>
  <c r="F6783" i="42"/>
  <c r="H6783" i="42" s="1"/>
  <c r="F4903" i="42"/>
  <c r="H4903" i="42" s="1"/>
  <c r="F457" i="42"/>
  <c r="H457" i="42" s="1"/>
  <c r="F7646" i="42"/>
  <c r="H7646" i="42" s="1"/>
  <c r="F6014" i="42"/>
  <c r="H6014" i="42" s="1"/>
  <c r="F7936" i="42"/>
  <c r="H7936" i="42" s="1"/>
  <c r="F4675" i="42"/>
  <c r="H4675" i="42" s="1"/>
  <c r="F6281" i="42"/>
  <c r="H6281" i="42" s="1"/>
  <c r="F6476" i="42"/>
  <c r="H6476" i="42" s="1"/>
  <c r="F6024" i="42"/>
  <c r="H6024" i="42" s="1"/>
  <c r="F6441" i="42"/>
  <c r="H6441" i="42" s="1"/>
  <c r="F4026" i="42"/>
  <c r="H4026" i="42" s="1"/>
  <c r="F8765" i="42"/>
  <c r="H8765" i="42" s="1"/>
  <c r="F6969" i="42"/>
  <c r="H6969" i="42" s="1"/>
  <c r="F8021" i="42"/>
  <c r="H8021" i="42" s="1"/>
  <c r="F5761" i="42"/>
  <c r="H5761" i="42" s="1"/>
  <c r="F8169" i="42"/>
  <c r="H8169" i="42" s="1"/>
  <c r="F6532" i="42"/>
  <c r="H6532" i="42" s="1"/>
  <c r="F5805" i="42"/>
  <c r="H5805" i="42" s="1"/>
  <c r="F1675" i="42"/>
  <c r="H1675" i="42" s="1"/>
  <c r="F8309" i="42"/>
  <c r="H8309" i="42" s="1"/>
  <c r="F7258" i="42"/>
  <c r="H7258" i="42" s="1"/>
  <c r="F5195" i="42"/>
  <c r="H5195" i="42" s="1"/>
  <c r="F5570" i="42"/>
  <c r="H5570" i="42" s="1"/>
  <c r="F6902" i="42"/>
  <c r="H6902" i="42" s="1"/>
  <c r="F4695" i="42"/>
  <c r="H4695" i="42" s="1"/>
  <c r="F7705" i="42"/>
  <c r="H7705" i="42" s="1"/>
  <c r="F781" i="42"/>
  <c r="H781" i="42" s="1"/>
  <c r="F5986" i="42"/>
  <c r="H5986" i="42" s="1"/>
  <c r="F6331" i="42"/>
  <c r="H6331" i="42" s="1"/>
  <c r="F8624" i="42"/>
  <c r="H8624" i="42" s="1"/>
  <c r="F2988" i="42"/>
  <c r="H2988" i="42" s="1"/>
  <c r="F902" i="42"/>
  <c r="H902" i="42" s="1"/>
  <c r="F8294" i="42"/>
  <c r="H8294" i="42" s="1"/>
  <c r="F2010" i="42"/>
  <c r="H2010" i="42" s="1"/>
  <c r="F5309" i="42"/>
  <c r="H5309" i="42" s="1"/>
  <c r="F1885" i="42"/>
  <c r="H1885" i="42" s="1"/>
  <c r="F5071" i="42"/>
  <c r="H5071" i="42" s="1"/>
  <c r="F5937" i="42"/>
  <c r="H5937" i="42" s="1"/>
  <c r="F6804" i="42"/>
  <c r="H6804" i="42" s="1"/>
  <c r="F4303" i="42"/>
  <c r="H4303" i="42" s="1"/>
  <c r="F4593" i="42"/>
  <c r="H4593" i="42" s="1"/>
  <c r="F6967" i="42"/>
  <c r="H6967" i="42" s="1"/>
  <c r="F5626" i="42"/>
  <c r="H5626" i="42" s="1"/>
  <c r="F7631" i="42"/>
  <c r="H7631" i="42" s="1"/>
  <c r="F5905" i="42"/>
  <c r="H5905" i="42" s="1"/>
  <c r="F7468" i="42"/>
  <c r="H7468" i="42" s="1"/>
  <c r="F6177" i="42"/>
  <c r="H6177" i="42" s="1"/>
  <c r="F8619" i="42"/>
  <c r="H8619" i="42" s="1"/>
  <c r="F2013" i="42"/>
  <c r="H2013" i="42" s="1"/>
  <c r="F5679" i="42"/>
  <c r="H5679" i="42" s="1"/>
  <c r="F7641" i="42"/>
  <c r="H7641" i="42" s="1"/>
  <c r="F6831" i="42"/>
  <c r="H6831" i="42" s="1"/>
  <c r="F4468" i="42"/>
  <c r="H4468" i="42" s="1"/>
  <c r="F6726" i="42"/>
  <c r="H6726" i="42" s="1"/>
  <c r="F7140" i="42"/>
  <c r="H7140" i="42" s="1"/>
  <c r="F7648" i="42"/>
  <c r="H7648" i="42" s="1"/>
  <c r="F5586" i="42"/>
  <c r="H5586" i="42" s="1"/>
  <c r="F5156" i="42"/>
  <c r="H5156" i="42" s="1"/>
  <c r="F4879" i="42"/>
  <c r="H4879" i="42" s="1"/>
  <c r="F8137" i="42"/>
  <c r="H8137" i="42" s="1"/>
  <c r="F7773" i="42"/>
  <c r="H7773" i="42" s="1"/>
  <c r="F5397" i="42"/>
  <c r="H5397" i="42" s="1"/>
  <c r="F2995" i="42"/>
  <c r="H2995" i="42" s="1"/>
  <c r="F8957" i="42"/>
  <c r="H8957" i="42" s="1"/>
  <c r="F8620" i="42"/>
  <c r="H8620" i="42" s="1"/>
  <c r="F4548" i="42"/>
  <c r="H4548" i="42" s="1"/>
  <c r="F6715" i="42"/>
  <c r="H6715" i="42" s="1"/>
  <c r="F5931" i="42"/>
  <c r="H5931" i="42" s="1"/>
  <c r="F4155" i="42"/>
  <c r="H4155" i="42" s="1"/>
  <c r="F6872" i="42"/>
  <c r="H6872" i="42" s="1"/>
  <c r="F5488" i="42"/>
  <c r="H5488" i="42" s="1"/>
  <c r="F4642" i="42"/>
  <c r="H4642" i="42" s="1"/>
  <c r="F7098" i="42"/>
  <c r="H7098" i="42" s="1"/>
  <c r="F6592" i="42"/>
  <c r="H6592" i="42" s="1"/>
  <c r="F7329" i="42"/>
  <c r="H7329" i="42" s="1"/>
  <c r="F5985" i="42"/>
  <c r="H5985" i="42" s="1"/>
  <c r="F6803" i="42"/>
  <c r="H6803" i="42" s="1"/>
  <c r="F8792" i="42"/>
  <c r="H8792" i="42" s="1"/>
  <c r="F4455" i="42"/>
  <c r="H4455" i="42" s="1"/>
  <c r="F7785" i="42"/>
  <c r="H7785" i="42" s="1"/>
  <c r="F6708" i="42"/>
  <c r="H6708" i="42" s="1"/>
  <c r="F792" i="42"/>
  <c r="H792" i="42" s="1"/>
  <c r="F1709" i="42"/>
  <c r="H1709" i="42" s="1"/>
  <c r="F7696" i="42"/>
  <c r="H7696" i="42" s="1"/>
  <c r="F3582" i="42"/>
  <c r="H3582" i="42" s="1"/>
  <c r="F6812" i="42"/>
  <c r="H6812" i="42" s="1"/>
  <c r="F4626" i="42"/>
  <c r="H4626" i="42" s="1"/>
  <c r="F8509" i="42"/>
  <c r="H8509" i="42" s="1"/>
  <c r="F5640" i="42"/>
  <c r="H5640" i="42" s="1"/>
  <c r="F6826" i="42"/>
  <c r="H6826" i="42" s="1"/>
  <c r="F520" i="42"/>
  <c r="H520" i="42" s="1"/>
  <c r="F6621" i="42"/>
  <c r="H6621" i="42" s="1"/>
  <c r="F4285" i="42"/>
  <c r="H4285" i="42" s="1"/>
  <c r="F5434" i="42"/>
  <c r="H5434" i="42" s="1"/>
  <c r="F8865" i="42"/>
  <c r="H8865" i="42" s="1"/>
  <c r="F5643" i="42"/>
  <c r="H5643" i="42" s="1"/>
  <c r="F2043" i="42"/>
  <c r="H2043" i="42" s="1"/>
  <c r="F4494" i="42"/>
  <c r="H4494" i="42" s="1"/>
  <c r="F4692" i="42"/>
  <c r="H4692" i="42" s="1"/>
  <c r="F5526" i="42"/>
  <c r="H5526" i="42" s="1"/>
  <c r="F7390" i="42"/>
  <c r="H7390" i="42" s="1"/>
  <c r="F4596" i="42"/>
  <c r="H4596" i="42" s="1"/>
  <c r="F7581" i="42"/>
  <c r="H7581" i="42" s="1"/>
  <c r="F3577" i="42"/>
  <c r="H3577" i="42" s="1"/>
  <c r="F1687" i="42"/>
  <c r="H1687" i="42" s="1"/>
  <c r="F7149" i="42"/>
  <c r="H7149" i="42" s="1"/>
  <c r="F4097" i="42"/>
  <c r="H4097" i="42" s="1"/>
  <c r="F6150" i="42"/>
  <c r="H6150" i="42" s="1"/>
  <c r="F5859" i="42"/>
  <c r="H5859" i="42" s="1"/>
  <c r="F8154" i="42"/>
  <c r="H8154" i="42" s="1"/>
  <c r="F8022" i="42"/>
  <c r="H8022" i="42" s="1"/>
  <c r="F5577" i="42"/>
  <c r="H5577" i="42" s="1"/>
  <c r="F8677" i="42"/>
  <c r="H8677" i="42" s="1"/>
  <c r="F5637" i="42"/>
  <c r="H5637" i="42" s="1"/>
  <c r="F5137" i="42"/>
  <c r="H5137" i="42" s="1"/>
  <c r="F5145" i="42"/>
  <c r="H5145" i="42" s="1"/>
  <c r="F5597" i="42"/>
  <c r="H5597" i="42" s="1"/>
  <c r="F6355" i="42"/>
  <c r="H6355" i="42" s="1"/>
  <c r="F5521" i="42"/>
  <c r="H5521" i="42" s="1"/>
  <c r="F7410" i="42"/>
  <c r="H7410" i="42" s="1"/>
  <c r="F4032" i="42"/>
  <c r="H4032" i="42" s="1"/>
  <c r="F6109" i="42"/>
  <c r="H6109" i="42" s="1"/>
  <c r="F8016" i="42"/>
  <c r="H8016" i="42" s="1"/>
  <c r="F8527" i="42"/>
  <c r="H8527" i="42" s="1"/>
  <c r="F5039" i="42"/>
  <c r="H5039" i="42" s="1"/>
  <c r="F6890" i="42"/>
  <c r="H6890" i="42" s="1"/>
  <c r="F8994" i="42"/>
  <c r="H8994" i="42" s="1"/>
  <c r="F5329" i="42"/>
  <c r="H5329" i="42" s="1"/>
  <c r="F8944" i="42"/>
  <c r="H8944" i="42" s="1"/>
  <c r="F415" i="42"/>
  <c r="H415" i="42" s="1"/>
  <c r="F5898" i="42"/>
  <c r="H5898" i="42" s="1"/>
  <c r="F4447" i="42"/>
  <c r="H4447" i="42" s="1"/>
  <c r="F4875" i="42"/>
  <c r="H4875" i="42" s="1"/>
  <c r="F6447" i="42"/>
  <c r="H6447" i="42" s="1"/>
  <c r="F4625" i="42"/>
  <c r="H4625" i="42" s="1"/>
  <c r="F7809" i="42"/>
  <c r="H7809" i="42" s="1"/>
  <c r="F7343" i="42"/>
  <c r="H7343" i="42" s="1"/>
  <c r="F4704" i="42"/>
  <c r="H4704" i="42" s="1"/>
  <c r="F405" i="42"/>
  <c r="H405" i="42" s="1"/>
  <c r="F5295" i="42"/>
  <c r="H5295" i="42" s="1"/>
  <c r="F6492" i="42"/>
  <c r="H6492" i="42" s="1"/>
  <c r="F7973" i="42"/>
  <c r="H7973" i="42" s="1"/>
  <c r="F6555" i="42"/>
  <c r="H6555" i="42" s="1"/>
  <c r="F390" i="42"/>
  <c r="H390" i="42" s="1"/>
  <c r="F7860" i="42"/>
  <c r="H7860" i="42" s="1"/>
  <c r="F4762" i="42"/>
  <c r="H4762" i="42" s="1"/>
  <c r="F467" i="42"/>
  <c r="H467" i="42" s="1"/>
  <c r="F4396" i="42"/>
  <c r="H4396" i="42" s="1"/>
  <c r="F3001" i="42"/>
  <c r="H3001" i="42" s="1"/>
  <c r="F5942" i="42"/>
  <c r="H5942" i="42" s="1"/>
  <c r="F8913" i="42"/>
  <c r="H8913" i="42" s="1"/>
  <c r="F6276" i="42"/>
  <c r="H6276" i="42" s="1"/>
  <c r="F8075" i="42"/>
  <c r="H8075" i="42" s="1"/>
  <c r="F4967" i="42"/>
  <c r="H4967" i="42" s="1"/>
  <c r="F5644" i="42"/>
  <c r="H5644" i="42" s="1"/>
  <c r="F7813" i="42"/>
  <c r="H7813" i="42" s="1"/>
  <c r="F4842" i="42"/>
  <c r="H4842" i="42" s="1"/>
  <c r="F5984" i="42"/>
  <c r="H5984" i="42" s="1"/>
  <c r="F790" i="42"/>
  <c r="H790" i="42" s="1"/>
  <c r="F7533" i="42"/>
  <c r="H7533" i="42" s="1"/>
  <c r="F3563" i="42"/>
  <c r="H3563" i="42" s="1"/>
  <c r="F5784" i="42"/>
  <c r="H5784" i="42" s="1"/>
  <c r="F7577" i="42"/>
  <c r="H7577" i="42" s="1"/>
  <c r="F7990" i="42"/>
  <c r="H7990" i="42" s="1"/>
  <c r="F5955" i="42"/>
  <c r="H5955" i="42" s="1"/>
  <c r="F8167" i="42"/>
  <c r="H8167" i="42" s="1"/>
  <c r="F4884" i="42"/>
  <c r="H4884" i="42" s="1"/>
  <c r="F7975" i="42"/>
  <c r="H7975" i="42" s="1"/>
  <c r="F6517" i="42"/>
  <c r="H6517" i="42" s="1"/>
  <c r="F8798" i="42"/>
  <c r="H8798" i="42" s="1"/>
  <c r="F1674" i="42"/>
  <c r="H1674" i="42" s="1"/>
  <c r="F5428" i="42"/>
  <c r="H5428" i="42" s="1"/>
  <c r="F1677" i="42"/>
  <c r="H1677" i="42" s="1"/>
  <c r="F7171" i="42"/>
  <c r="H7171" i="42" s="1"/>
  <c r="F6573" i="42"/>
  <c r="H6573" i="42" s="1"/>
  <c r="F455" i="42"/>
  <c r="H455" i="42" s="1"/>
  <c r="F8623" i="42"/>
  <c r="H8623" i="42" s="1"/>
  <c r="F8640" i="42"/>
  <c r="H8640" i="42" s="1"/>
  <c r="F7672" i="42"/>
  <c r="H7672" i="42" s="1"/>
  <c r="F4773" i="42"/>
  <c r="H4773" i="42" s="1"/>
  <c r="F4152" i="42"/>
  <c r="H4152" i="42" s="1"/>
  <c r="F5633" i="42"/>
  <c r="H5633" i="42" s="1"/>
  <c r="F4867" i="42"/>
  <c r="H4867" i="42" s="1"/>
  <c r="F7175" i="42"/>
  <c r="H7175" i="42" s="1"/>
  <c r="F7486" i="42"/>
  <c r="H7486" i="42" s="1"/>
  <c r="F4856" i="42"/>
  <c r="H4856" i="42" s="1"/>
  <c r="F7864" i="42"/>
  <c r="H7864" i="42" s="1"/>
  <c r="F6266" i="42"/>
  <c r="H6266" i="42" s="1"/>
  <c r="F6456" i="42"/>
  <c r="H6456" i="42" s="1"/>
  <c r="F8260" i="42"/>
  <c r="H8260" i="42" s="1"/>
  <c r="F7996" i="42"/>
  <c r="H7996" i="42" s="1"/>
  <c r="F7827" i="42"/>
  <c r="H7827" i="42" s="1"/>
  <c r="F4393" i="42"/>
  <c r="H4393" i="42" s="1"/>
  <c r="F550" i="42"/>
  <c r="H550" i="42" s="1"/>
  <c r="F6372" i="42"/>
  <c r="H6372" i="42" s="1"/>
  <c r="F6612" i="42"/>
  <c r="H6612" i="42" s="1"/>
  <c r="F8507" i="42"/>
  <c r="H8507" i="42" s="1"/>
  <c r="F7611" i="42"/>
  <c r="H7611" i="42" s="1"/>
  <c r="F7020" i="42"/>
  <c r="H7020" i="42" s="1"/>
  <c r="F7379" i="42"/>
  <c r="H7379" i="42" s="1"/>
  <c r="F6249" i="42"/>
  <c r="H6249" i="42" s="1"/>
  <c r="F4774" i="42"/>
  <c r="H4774" i="42" s="1"/>
  <c r="F5535" i="42"/>
  <c r="H5535" i="42" s="1"/>
  <c r="F7758" i="42"/>
  <c r="H7758" i="42" s="1"/>
  <c r="F7870" i="42"/>
  <c r="H7870" i="42" s="1"/>
  <c r="F6620" i="42"/>
  <c r="H6620" i="42" s="1"/>
  <c r="F7236" i="42"/>
  <c r="H7236" i="42" s="1"/>
  <c r="F5018" i="42"/>
  <c r="H5018" i="42" s="1"/>
  <c r="F7096" i="42"/>
  <c r="H7096" i="42" s="1"/>
  <c r="F5807" i="42"/>
  <c r="H5807" i="42" s="1"/>
  <c r="F858" i="42"/>
  <c r="H858" i="42" s="1"/>
  <c r="F5816" i="42"/>
  <c r="H5816" i="42" s="1"/>
  <c r="F7428" i="42"/>
  <c r="H7428" i="42" s="1"/>
  <c r="F5634" i="42"/>
  <c r="H5634" i="42" s="1"/>
  <c r="F8712" i="42"/>
  <c r="H8712" i="42" s="1"/>
  <c r="F6764" i="42"/>
  <c r="H6764" i="42" s="1"/>
  <c r="F7358" i="42"/>
  <c r="H7358" i="42" s="1"/>
  <c r="F7837" i="42"/>
  <c r="H7837" i="42" s="1"/>
  <c r="F8446" i="42"/>
  <c r="H8446" i="42" s="1"/>
  <c r="F6881" i="42"/>
  <c r="H6881" i="42" s="1"/>
  <c r="F4105" i="42"/>
  <c r="H4105" i="42" s="1"/>
  <c r="F1989" i="42"/>
  <c r="H1989" i="42" s="1"/>
  <c r="F6302" i="42"/>
  <c r="H6302" i="42" s="1"/>
  <c r="F7714" i="42"/>
  <c r="H7714" i="42" s="1"/>
  <c r="F5960" i="42"/>
  <c r="H5960" i="42" s="1"/>
  <c r="F7596" i="42"/>
  <c r="H7596" i="42" s="1"/>
  <c r="F8176" i="42"/>
  <c r="H8176" i="42" s="1"/>
  <c r="F5090" i="42"/>
  <c r="H5090" i="42" s="1"/>
  <c r="F6714" i="42"/>
  <c r="H6714" i="42" s="1"/>
  <c r="F5701" i="42"/>
  <c r="H5701" i="42" s="1"/>
  <c r="F5024" i="42"/>
  <c r="H5024" i="42" s="1"/>
  <c r="F7573" i="42"/>
  <c r="H7573" i="42" s="1"/>
  <c r="F5722" i="42"/>
  <c r="H5722" i="42" s="1"/>
  <c r="F7163" i="42"/>
  <c r="H7163" i="42" s="1"/>
  <c r="F2949" i="42"/>
  <c r="H2949" i="42" s="1"/>
  <c r="F5665" i="42"/>
  <c r="H5665" i="42" s="1"/>
  <c r="F6665" i="42"/>
  <c r="H6665" i="42" s="1"/>
  <c r="F6025" i="42"/>
  <c r="H6025" i="42" s="1"/>
  <c r="F5283" i="42"/>
  <c r="H5283" i="42" s="1"/>
  <c r="F8579" i="42"/>
  <c r="H8579" i="42" s="1"/>
  <c r="F3556" i="42"/>
  <c r="H3556" i="42" s="1"/>
  <c r="F901" i="42"/>
  <c r="H901" i="42" s="1"/>
  <c r="F502" i="42"/>
  <c r="H502" i="42" s="1"/>
  <c r="F6949" i="42"/>
  <c r="H6949" i="42" s="1"/>
  <c r="F8228" i="42"/>
  <c r="H8228" i="42" s="1"/>
  <c r="F8681" i="42"/>
  <c r="H8681" i="42" s="1"/>
  <c r="F6473" i="42"/>
  <c r="H6473" i="42" s="1"/>
  <c r="F548" i="42"/>
  <c r="H548" i="42" s="1"/>
  <c r="F3005" i="42"/>
  <c r="H3005" i="42" s="1"/>
  <c r="F6515" i="42"/>
  <c r="H6515" i="42" s="1"/>
  <c r="F7868" i="42"/>
  <c r="H7868" i="42" s="1"/>
  <c r="F6216" i="42"/>
  <c r="H6216" i="42" s="1"/>
  <c r="F8289" i="42"/>
  <c r="H8289" i="42" s="1"/>
  <c r="F8485" i="42"/>
  <c r="H8485" i="42" s="1"/>
  <c r="F5967" i="42"/>
  <c r="H5967" i="42" s="1"/>
  <c r="F343" i="42"/>
  <c r="H343" i="42" s="1"/>
  <c r="F6691" i="42"/>
  <c r="H6691" i="42" s="1"/>
  <c r="F4096" i="42"/>
  <c r="H4096" i="42" s="1"/>
  <c r="F6417" i="42"/>
  <c r="H6417" i="42" s="1"/>
  <c r="F346" i="42"/>
  <c r="H346" i="42" s="1"/>
  <c r="F6661" i="42"/>
  <c r="H6661" i="42" s="1"/>
  <c r="F3576" i="42"/>
  <c r="H3576" i="42" s="1"/>
  <c r="F6809" i="42"/>
  <c r="H6809" i="42" s="1"/>
  <c r="F7879" i="42"/>
  <c r="H7879" i="42" s="1"/>
  <c r="F4997" i="42"/>
  <c r="H4997" i="42" s="1"/>
  <c r="F5252" i="42"/>
  <c r="H5252" i="42" s="1"/>
  <c r="F6325" i="42"/>
  <c r="H6325" i="42" s="1"/>
  <c r="F6289" i="42"/>
  <c r="H6289" i="42" s="1"/>
  <c r="F6184" i="42"/>
  <c r="H6184" i="42" s="1"/>
  <c r="F8092" i="42"/>
  <c r="H8092" i="42" s="1"/>
  <c r="F8735" i="42"/>
  <c r="H8735" i="42" s="1"/>
  <c r="F8245" i="42"/>
  <c r="H8245" i="42" s="1"/>
  <c r="F8145" i="42"/>
  <c r="H8145" i="42" s="1"/>
  <c r="F5494" i="42"/>
  <c r="H5494" i="42" s="1"/>
  <c r="F504" i="42"/>
  <c r="H504" i="42" s="1"/>
  <c r="F4407" i="42"/>
  <c r="H4407" i="42" s="1"/>
  <c r="F511" i="42"/>
  <c r="H511" i="42" s="1"/>
  <c r="F6151" i="42"/>
  <c r="H6151" i="42" s="1"/>
  <c r="F6778" i="42"/>
  <c r="H6778" i="42" s="1"/>
  <c r="F5555" i="42"/>
  <c r="H5555" i="42" s="1"/>
  <c r="F6370" i="42"/>
  <c r="H6370" i="42" s="1"/>
  <c r="F1718" i="42"/>
  <c r="H1718" i="42" s="1"/>
  <c r="F4567" i="42"/>
  <c r="H4567" i="42" s="1"/>
  <c r="F4682" i="42"/>
  <c r="H4682" i="42" s="1"/>
  <c r="F7249" i="42"/>
  <c r="H7249" i="42" s="1"/>
  <c r="F2036" i="42"/>
  <c r="H2036" i="42" s="1"/>
  <c r="F5589" i="42"/>
  <c r="H5589" i="42" s="1"/>
  <c r="F4295" i="42"/>
  <c r="H4295" i="42" s="1"/>
  <c r="F5802" i="42"/>
  <c r="H5802" i="42" s="1"/>
  <c r="F4504" i="42"/>
  <c r="H4504" i="42" s="1"/>
  <c r="F7578" i="42"/>
  <c r="H7578" i="42" s="1"/>
  <c r="F8923" i="42"/>
  <c r="H8923" i="42" s="1"/>
  <c r="F7347" i="42"/>
  <c r="H7347" i="42" s="1"/>
  <c r="F6347" i="42"/>
  <c r="H6347" i="42" s="1"/>
  <c r="F8361" i="42"/>
  <c r="H8361" i="42" s="1"/>
  <c r="F7610" i="42"/>
  <c r="H7610" i="42" s="1"/>
  <c r="F7470" i="42"/>
  <c r="H7470" i="42" s="1"/>
  <c r="F4871" i="42"/>
  <c r="H4871" i="42" s="1"/>
  <c r="F7325" i="42"/>
  <c r="H7325" i="42" s="1"/>
  <c r="F8803" i="42"/>
  <c r="H8803" i="42" s="1"/>
  <c r="F5962" i="42"/>
  <c r="H5962" i="42" s="1"/>
  <c r="F5641" i="42"/>
  <c r="H5641" i="42" s="1"/>
  <c r="F1864" i="42"/>
  <c r="H1864" i="42" s="1"/>
  <c r="F6157" i="42"/>
  <c r="H6157" i="42" s="1"/>
  <c r="F7363" i="42"/>
  <c r="H7363" i="42" s="1"/>
  <c r="F7905" i="42"/>
  <c r="H7905" i="42" s="1"/>
  <c r="F6339" i="42"/>
  <c r="H6339" i="42" s="1"/>
  <c r="F6427" i="42"/>
  <c r="H6427" i="42" s="1"/>
  <c r="F503" i="42"/>
  <c r="H503" i="42" s="1"/>
  <c r="F5520" i="42"/>
  <c r="H5520" i="42" s="1"/>
  <c r="F7688" i="42"/>
  <c r="H7688" i="42" s="1"/>
  <c r="F8277" i="42"/>
  <c r="H8277" i="42" s="1"/>
  <c r="F6911" i="42"/>
  <c r="H6911" i="42" s="1"/>
  <c r="F6873" i="42"/>
  <c r="H6873" i="42" s="1"/>
  <c r="F8455" i="42"/>
  <c r="H8455" i="42" s="1"/>
  <c r="F8587" i="42"/>
  <c r="H8587" i="42" s="1"/>
  <c r="F6672" i="42"/>
  <c r="H6672" i="42" s="1"/>
  <c r="F7007" i="42"/>
  <c r="H7007" i="42" s="1"/>
  <c r="F4592" i="42"/>
  <c r="H4592" i="42" s="1"/>
  <c r="F5554" i="42"/>
  <c r="H5554" i="42" s="1"/>
  <c r="F6976" i="42"/>
  <c r="H6976" i="42" s="1"/>
  <c r="F7076" i="42"/>
  <c r="H7076" i="42" s="1"/>
  <c r="F6174" i="42"/>
  <c r="H6174" i="42" s="1"/>
  <c r="F5994" i="42"/>
  <c r="H5994" i="42" s="1"/>
  <c r="F5130" i="42"/>
  <c r="H5130" i="42" s="1"/>
  <c r="F6768" i="42"/>
  <c r="H6768" i="42" s="1"/>
  <c r="F5706" i="42"/>
  <c r="H5706" i="42" s="1"/>
  <c r="F6292" i="42"/>
  <c r="H6292" i="42" s="1"/>
  <c r="F4414" i="42"/>
  <c r="H4414" i="42" s="1"/>
  <c r="F4980" i="42"/>
  <c r="H4980" i="42" s="1"/>
  <c r="F7587" i="42"/>
  <c r="H7587" i="42" s="1"/>
  <c r="F6418" i="42"/>
  <c r="H6418" i="42" s="1"/>
  <c r="F2978" i="42"/>
  <c r="H2978" i="42" s="1"/>
  <c r="F5129" i="42"/>
  <c r="H5129" i="42" s="1"/>
  <c r="F7084" i="42"/>
  <c r="H7084" i="42" s="1"/>
  <c r="F8048" i="42"/>
  <c r="H8048" i="42" s="1"/>
  <c r="F8321" i="42"/>
  <c r="H8321" i="42" s="1"/>
  <c r="F4876" i="42"/>
  <c r="H4876" i="42" s="1"/>
  <c r="F6758" i="42"/>
  <c r="H6758" i="42" s="1"/>
  <c r="F6707" i="42"/>
  <c r="H6707" i="42" s="1"/>
  <c r="F4103" i="42"/>
  <c r="H4103" i="42" s="1"/>
  <c r="F8163" i="42"/>
  <c r="H8163" i="42" s="1"/>
  <c r="F7669" i="42"/>
  <c r="H7669" i="42" s="1"/>
  <c r="F4158" i="42"/>
  <c r="H4158" i="42" s="1"/>
  <c r="F7896" i="42"/>
  <c r="H7896" i="42" s="1"/>
  <c r="F6943" i="42"/>
  <c r="H6943" i="42" s="1"/>
  <c r="F7311" i="42"/>
  <c r="H7311" i="42" s="1"/>
  <c r="F5136" i="42"/>
  <c r="H5136" i="42" s="1"/>
  <c r="F1732" i="42"/>
  <c r="H1732" i="42" s="1"/>
  <c r="F4650" i="42"/>
  <c r="H4650" i="42" s="1"/>
  <c r="F8031" i="42"/>
  <c r="H8031" i="42" s="1"/>
  <c r="F4891" i="42"/>
  <c r="H4891" i="42" s="1"/>
  <c r="F7654" i="42"/>
  <c r="H7654" i="42" s="1"/>
  <c r="F5351" i="42"/>
  <c r="H5351" i="42" s="1"/>
  <c r="F4288" i="42"/>
  <c r="H4288" i="42" s="1"/>
  <c r="F8881" i="42"/>
  <c r="H8881" i="42" s="1"/>
  <c r="F8902" i="42"/>
  <c r="H8902" i="42" s="1"/>
  <c r="F4855" i="42"/>
  <c r="H4855" i="42" s="1"/>
  <c r="F8720" i="42"/>
  <c r="H8720" i="42" s="1"/>
  <c r="F5298" i="42"/>
  <c r="H5298" i="42" s="1"/>
  <c r="F7957" i="42"/>
  <c r="H7957" i="42" s="1"/>
  <c r="F7655" i="42"/>
  <c r="H7655" i="42" s="1"/>
  <c r="F6139" i="42"/>
  <c r="H6139" i="42" s="1"/>
  <c r="F6136" i="42"/>
  <c r="H6136" i="42" s="1"/>
  <c r="F8787" i="42"/>
  <c r="H8787" i="42" s="1"/>
  <c r="F6993" i="42"/>
  <c r="H6993" i="42" s="1"/>
  <c r="F7850" i="42"/>
  <c r="H7850" i="42" s="1"/>
  <c r="F5600" i="42"/>
  <c r="H5600" i="42" s="1"/>
  <c r="F6936" i="42"/>
  <c r="H6936" i="42" s="1"/>
  <c r="F8649" i="42"/>
  <c r="H8649" i="42" s="1"/>
  <c r="F5060" i="42"/>
  <c r="H5060" i="42" s="1"/>
  <c r="F5652" i="42"/>
  <c r="H5652" i="42" s="1"/>
  <c r="F4869" i="42"/>
  <c r="H4869" i="42" s="1"/>
  <c r="F366" i="42"/>
  <c r="H366" i="42" s="1"/>
  <c r="F4880" i="42"/>
  <c r="H4880" i="42" s="1"/>
  <c r="F5907" i="42"/>
  <c r="H5907" i="42" s="1"/>
  <c r="F421" i="42"/>
  <c r="H421" i="42" s="1"/>
  <c r="F4614" i="42"/>
  <c r="H4614" i="42" s="1"/>
  <c r="F4561" i="42"/>
  <c r="H4561" i="42" s="1"/>
  <c r="F2945" i="42"/>
  <c r="H2945" i="42" s="1"/>
  <c r="F7912" i="42"/>
  <c r="H7912" i="42" s="1"/>
  <c r="F6433" i="42"/>
  <c r="H6433" i="42" s="1"/>
  <c r="F4602" i="42"/>
  <c r="H4602" i="42" s="1"/>
  <c r="F7998" i="42"/>
  <c r="H7998" i="42" s="1"/>
  <c r="F8358" i="42"/>
  <c r="H8358" i="42" s="1"/>
  <c r="F8894" i="42"/>
  <c r="H8894" i="42" s="1"/>
  <c r="F3564" i="42"/>
  <c r="H3564" i="42" s="1"/>
  <c r="F4850" i="42"/>
  <c r="H4850" i="42" s="1"/>
  <c r="F4937" i="42"/>
  <c r="H4937" i="42" s="1"/>
  <c r="F5990" i="42"/>
  <c r="H5990" i="42" s="1"/>
  <c r="F8536" i="42"/>
  <c r="H8536" i="42" s="1"/>
  <c r="F4877" i="42"/>
  <c r="H4877" i="42" s="1"/>
  <c r="F6937" i="42"/>
  <c r="H6937" i="42" s="1"/>
  <c r="F8890" i="42"/>
  <c r="H8890" i="42" s="1"/>
  <c r="F6710" i="42"/>
  <c r="H6710" i="42" s="1"/>
  <c r="F7125" i="42"/>
  <c r="H7125" i="42" s="1"/>
  <c r="F6123" i="42"/>
  <c r="H6123" i="42" s="1"/>
  <c r="F8114" i="42"/>
  <c r="H8114" i="42" s="1"/>
  <c r="F6791" i="42"/>
  <c r="H6791" i="42" s="1"/>
  <c r="F6597" i="42"/>
  <c r="H6597" i="42" s="1"/>
  <c r="F529" i="42"/>
  <c r="H529" i="42" s="1"/>
  <c r="F7579" i="42"/>
  <c r="H7579" i="42" s="1"/>
  <c r="F6188" i="42"/>
  <c r="H6188" i="42" s="1"/>
  <c r="F4448" i="42"/>
  <c r="H4448" i="42" s="1"/>
  <c r="F8859" i="42"/>
  <c r="H8859" i="42" s="1"/>
  <c r="F8205" i="42"/>
  <c r="H8205" i="42" s="1"/>
  <c r="F8276" i="42"/>
  <c r="H8276" i="42" s="1"/>
  <c r="F4718" i="42"/>
  <c r="H4718" i="42" s="1"/>
  <c r="F7783" i="42"/>
  <c r="H7783" i="42" s="1"/>
  <c r="F3042" i="42"/>
  <c r="H3042" i="42" s="1"/>
  <c r="F3585" i="42"/>
  <c r="H3585" i="42" s="1"/>
  <c r="F6892" i="42"/>
  <c r="H6892" i="42" s="1"/>
  <c r="F5881" i="42"/>
  <c r="H5881" i="42" s="1"/>
  <c r="F6317" i="42"/>
  <c r="H6317" i="42" s="1"/>
  <c r="F5174" i="42"/>
  <c r="H5174" i="42" s="1"/>
  <c r="F388" i="42"/>
  <c r="H388" i="42" s="1"/>
  <c r="F5300" i="42"/>
  <c r="H5300" i="42" s="1"/>
  <c r="F1869" i="42"/>
  <c r="H1869" i="42" s="1"/>
  <c r="F4800" i="42"/>
  <c r="H4800" i="42" s="1"/>
  <c r="F8118" i="42"/>
  <c r="H8118" i="42" s="1"/>
  <c r="F8895" i="42"/>
  <c r="H8895" i="42" s="1"/>
  <c r="F4708" i="42"/>
  <c r="H4708" i="42" s="1"/>
  <c r="F5525" i="42"/>
  <c r="H5525" i="42" s="1"/>
  <c r="F5259" i="42"/>
  <c r="H5259" i="42" s="1"/>
  <c r="F6571" i="42"/>
  <c r="H6571" i="42" s="1"/>
  <c r="F7426" i="42"/>
  <c r="H7426" i="42" s="1"/>
  <c r="F5943" i="42"/>
  <c r="H5943" i="42" s="1"/>
  <c r="F5191" i="42"/>
  <c r="H5191" i="42" s="1"/>
  <c r="F5758" i="42"/>
  <c r="H5758" i="42" s="1"/>
  <c r="F4669" i="42"/>
  <c r="H4669" i="42" s="1"/>
  <c r="F5085" i="42"/>
  <c r="H5085" i="42" s="1"/>
  <c r="F3093" i="42"/>
  <c r="H3093" i="42" s="1"/>
  <c r="F5583" i="42"/>
  <c r="H5583" i="42" s="1"/>
  <c r="F6052" i="42"/>
  <c r="H6052" i="42" s="1"/>
  <c r="F7231" i="42"/>
  <c r="H7231" i="42" s="1"/>
  <c r="F6718" i="42"/>
  <c r="H6718" i="42" s="1"/>
  <c r="F8115" i="42"/>
  <c r="H8115" i="42" s="1"/>
  <c r="F4460" i="42"/>
  <c r="H4460" i="42" s="1"/>
  <c r="F480" i="42"/>
  <c r="H480" i="42" s="1"/>
  <c r="F5496" i="42"/>
  <c r="H5496" i="42" s="1"/>
  <c r="F8301" i="42"/>
  <c r="H8301" i="42" s="1"/>
  <c r="F6679" i="42"/>
  <c r="H6679" i="42" s="1"/>
  <c r="F7031" i="42"/>
  <c r="H7031" i="42" s="1"/>
  <c r="F392" i="42"/>
  <c r="H392" i="42" s="1"/>
  <c r="F8924" i="42"/>
  <c r="H8924" i="42" s="1"/>
  <c r="F7104" i="42"/>
  <c r="H7104" i="42" s="1"/>
  <c r="F1905" i="42"/>
  <c r="H1905" i="42" s="1"/>
  <c r="F4769" i="42"/>
  <c r="H4769" i="42" s="1"/>
  <c r="F5419" i="42"/>
  <c r="H5419" i="42" s="1"/>
  <c r="F8130" i="42"/>
  <c r="H8130" i="42" s="1"/>
  <c r="F8622" i="42"/>
  <c r="H8622" i="42" s="1"/>
  <c r="F7553" i="42"/>
  <c r="H7553" i="42" s="1"/>
  <c r="F905" i="42"/>
  <c r="H905" i="42" s="1"/>
  <c r="F6978" i="42"/>
  <c r="H6978" i="42" s="1"/>
  <c r="F8212" i="42"/>
  <c r="H8212" i="42" s="1"/>
  <c r="F1887" i="42"/>
  <c r="H1887" i="42" s="1"/>
  <c r="F7749" i="42"/>
  <c r="H7749" i="42" s="1"/>
  <c r="F8292" i="42"/>
  <c r="H8292" i="42" s="1"/>
  <c r="F6368" i="42"/>
  <c r="H6368" i="42" s="1"/>
  <c r="F4919" i="42"/>
  <c r="H4919" i="42" s="1"/>
  <c r="F6481" i="42"/>
  <c r="H6481" i="42" s="1"/>
  <c r="F6827" i="42"/>
  <c r="H6827" i="42" s="1"/>
  <c r="F327" i="42"/>
  <c r="H327" i="42" s="1"/>
  <c r="F6284" i="42"/>
  <c r="H6284" i="42" s="1"/>
  <c r="F5997" i="42"/>
  <c r="H5997" i="42" s="1"/>
  <c r="F6128" i="42"/>
  <c r="H6128" i="42" s="1"/>
  <c r="F6913" i="42"/>
  <c r="H6913" i="42" s="1"/>
  <c r="F1890" i="42"/>
  <c r="H1890" i="42" s="1"/>
  <c r="F6851" i="42"/>
  <c r="H6851" i="42" s="1"/>
  <c r="F6090" i="42"/>
  <c r="H6090" i="42" s="1"/>
  <c r="F4660" i="42"/>
  <c r="H4660" i="42" s="1"/>
  <c r="F5956" i="42"/>
  <c r="H5956" i="42" s="1"/>
  <c r="F3065" i="42"/>
  <c r="H3065" i="42" s="1"/>
  <c r="F7564" i="42"/>
  <c r="H7564" i="42" s="1"/>
  <c r="F7620" i="42"/>
  <c r="H7620" i="42" s="1"/>
  <c r="F6914" i="42"/>
  <c r="H6914" i="42" s="1"/>
  <c r="F8703" i="42"/>
  <c r="H8703" i="42" s="1"/>
  <c r="F7605" i="42"/>
  <c r="H7605" i="42" s="1"/>
  <c r="F7680" i="42"/>
  <c r="H7680" i="42" s="1"/>
  <c r="F6316" i="42"/>
  <c r="H6316" i="42" s="1"/>
  <c r="F4838" i="42"/>
  <c r="H4838" i="42" s="1"/>
  <c r="F4998" i="42"/>
  <c r="H4998" i="42" s="1"/>
  <c r="F8157" i="42"/>
  <c r="H8157" i="42" s="1"/>
  <c r="F7599" i="42"/>
  <c r="H7599" i="42" s="1"/>
  <c r="F1993" i="42"/>
  <c r="H1993" i="42" s="1"/>
  <c r="F7532" i="42"/>
  <c r="H7532" i="42" s="1"/>
  <c r="F6627" i="42"/>
  <c r="H6627" i="42" s="1"/>
  <c r="F6160" i="42"/>
  <c r="H6160" i="42" s="1"/>
  <c r="F8382" i="42"/>
  <c r="H8382" i="42" s="1"/>
  <c r="F798" i="42"/>
  <c r="H798" i="42" s="1"/>
  <c r="F5793" i="42"/>
  <c r="H5793" i="42" s="1"/>
  <c r="F5864" i="42"/>
  <c r="H5864" i="42" s="1"/>
  <c r="F8967" i="42"/>
  <c r="H8967" i="42" s="1"/>
  <c r="F6712" i="42"/>
  <c r="H6712" i="42" s="1"/>
  <c r="F7723" i="42"/>
  <c r="H7723" i="42" s="1"/>
  <c r="F8635" i="42"/>
  <c r="H8635" i="42" s="1"/>
  <c r="F7384" i="42"/>
  <c r="H7384" i="42" s="1"/>
  <c r="F552" i="42"/>
  <c r="H552" i="42" s="1"/>
  <c r="F8551" i="42"/>
  <c r="H8551" i="42" s="1"/>
  <c r="F7722" i="42"/>
  <c r="H7722" i="42" s="1"/>
  <c r="F8627" i="42"/>
  <c r="H8627" i="42" s="1"/>
  <c r="F5437" i="42"/>
  <c r="H5437" i="42" s="1"/>
  <c r="F7890" i="42"/>
  <c r="H7890" i="42" s="1"/>
  <c r="F8107" i="42"/>
  <c r="H8107" i="42" s="1"/>
  <c r="F328" i="42"/>
  <c r="H328" i="42" s="1"/>
  <c r="F4803" i="42"/>
  <c r="H4803" i="42" s="1"/>
  <c r="F4093" i="42"/>
  <c r="H4093" i="42" s="1"/>
  <c r="F470" i="42"/>
  <c r="H470" i="42" s="1"/>
  <c r="F3036" i="42"/>
  <c r="H3036" i="42" s="1"/>
  <c r="F6419" i="42"/>
  <c r="H6419" i="42" s="1"/>
  <c r="F8601" i="42"/>
  <c r="H8601" i="42" s="1"/>
  <c r="F7706" i="42"/>
  <c r="H7706" i="42" s="1"/>
  <c r="F4945" i="42"/>
  <c r="H4945" i="42" s="1"/>
  <c r="F6309" i="42"/>
  <c r="H6309" i="42" s="1"/>
  <c r="F8079" i="42"/>
  <c r="H8079" i="42" s="1"/>
  <c r="F7505" i="42"/>
  <c r="H7505" i="42" s="1"/>
  <c r="F3561" i="42"/>
  <c r="H3561" i="42" s="1"/>
  <c r="F4902" i="42"/>
  <c r="H4902" i="42" s="1"/>
  <c r="F7386" i="42"/>
  <c r="H7386" i="42" s="1"/>
  <c r="F7482" i="42"/>
  <c r="H7482" i="42" s="1"/>
  <c r="F1903" i="42"/>
  <c r="H1903" i="42" s="1"/>
  <c r="F6683" i="42"/>
  <c r="H6683" i="42" s="1"/>
  <c r="F6824" i="42"/>
  <c r="H6824" i="42" s="1"/>
  <c r="F7790" i="42"/>
  <c r="H7790" i="42" s="1"/>
  <c r="F5682" i="42"/>
  <c r="H5682" i="42" s="1"/>
  <c r="F8564" i="42"/>
  <c r="H8564" i="42" s="1"/>
  <c r="F5088" i="42"/>
  <c r="H5088" i="42" s="1"/>
  <c r="F6742" i="42"/>
  <c r="H6742" i="42" s="1"/>
  <c r="F4646" i="42"/>
  <c r="H4646" i="42" s="1"/>
  <c r="F6075" i="42"/>
  <c r="H6075" i="42" s="1"/>
  <c r="F8109" i="42"/>
  <c r="H8109" i="42" s="1"/>
  <c r="F6201" i="42"/>
  <c r="H6201" i="42" s="1"/>
  <c r="F4966" i="42"/>
  <c r="H4966" i="42" s="1"/>
  <c r="F4498" i="42"/>
  <c r="H4498" i="42" s="1"/>
  <c r="F4965" i="42"/>
  <c r="H4965" i="42" s="1"/>
  <c r="F4289" i="42"/>
  <c r="H4289" i="42" s="1"/>
  <c r="F7863" i="42"/>
  <c r="H7863" i="42" s="1"/>
  <c r="F3089" i="42"/>
  <c r="H3089" i="42" s="1"/>
  <c r="F8670" i="42"/>
  <c r="H8670" i="42" s="1"/>
  <c r="F3566" i="42"/>
  <c r="H3566" i="42" s="1"/>
  <c r="F5044" i="42"/>
  <c r="H5044" i="42" s="1"/>
  <c r="F3062" i="42"/>
  <c r="H3062" i="42" s="1"/>
  <c r="F4962" i="42"/>
  <c r="H4962" i="42" s="1"/>
  <c r="F4029" i="42"/>
  <c r="H4029" i="42" s="1"/>
  <c r="F6442" i="42"/>
  <c r="H6442" i="42" s="1"/>
  <c r="F6677" i="42"/>
  <c r="H6677" i="42" s="1"/>
  <c r="F7886" i="42"/>
  <c r="H7886" i="42" s="1"/>
  <c r="F6980" i="42"/>
  <c r="H6980" i="42" s="1"/>
  <c r="F4735" i="42"/>
  <c r="H4735" i="42" s="1"/>
  <c r="F4915" i="42"/>
  <c r="H4915" i="42" s="1"/>
  <c r="F8124" i="42"/>
  <c r="H8124" i="42" s="1"/>
  <c r="F377" i="42"/>
  <c r="H377" i="42" s="1"/>
  <c r="F5157" i="42"/>
  <c r="H5157" i="42" s="1"/>
  <c r="F5486" i="42"/>
  <c r="H5486" i="42" s="1"/>
  <c r="F6440" i="42"/>
  <c r="H6440" i="42" s="1"/>
  <c r="F7194" i="42"/>
  <c r="H7194" i="42" s="1"/>
  <c r="F6486" i="42"/>
  <c r="H6486" i="42" s="1"/>
  <c r="F3012" i="42"/>
  <c r="H3012" i="42" s="1"/>
  <c r="F4615" i="42"/>
  <c r="H4615" i="42" s="1"/>
  <c r="F8271" i="42"/>
  <c r="H8271" i="42" s="1"/>
  <c r="F7495" i="42"/>
  <c r="H7495" i="42" s="1"/>
  <c r="F4584" i="42"/>
  <c r="H4584" i="42" s="1"/>
  <c r="F4984" i="42"/>
  <c r="H4984" i="42" s="1"/>
  <c r="F8426" i="42"/>
  <c r="H8426" i="42" s="1"/>
  <c r="F6148" i="42"/>
  <c r="H6148" i="42" s="1"/>
  <c r="F7700" i="42"/>
  <c r="H7700" i="42" s="1"/>
  <c r="F6428" i="42"/>
  <c r="H6428" i="42" s="1"/>
  <c r="F4952" i="42"/>
  <c r="H4952" i="42" s="1"/>
  <c r="F6822" i="42"/>
  <c r="H6822" i="42" s="1"/>
  <c r="F8724" i="42"/>
  <c r="H8724" i="42" s="1"/>
  <c r="F4688" i="42"/>
  <c r="H4688" i="42" s="1"/>
  <c r="F6692" i="42"/>
  <c r="H6692" i="42" s="1"/>
  <c r="F778" i="42"/>
  <c r="H778" i="42" s="1"/>
  <c r="F5374" i="42"/>
  <c r="H5374" i="42" s="1"/>
  <c r="F7400" i="42"/>
  <c r="H7400" i="42" s="1"/>
  <c r="F4571" i="42"/>
  <c r="H4571" i="42" s="1"/>
  <c r="F8500" i="42"/>
  <c r="H8500" i="42" s="1"/>
  <c r="F4922" i="42"/>
  <c r="H4922" i="42" s="1"/>
  <c r="F7608" i="42"/>
  <c r="H7608" i="42" s="1"/>
  <c r="F3583" i="42"/>
  <c r="H3583" i="42" s="1"/>
  <c r="F6248" i="42"/>
  <c r="H6248" i="42" s="1"/>
  <c r="F3095" i="42"/>
  <c r="H3095" i="42" s="1"/>
  <c r="F7206" i="42"/>
  <c r="H7206" i="42" s="1"/>
  <c r="F5624" i="42"/>
  <c r="H5624" i="42" s="1"/>
  <c r="F6574" i="42"/>
  <c r="H6574" i="42" s="1"/>
  <c r="F454" i="42"/>
  <c r="H454" i="42" s="1"/>
  <c r="F7782" i="42"/>
  <c r="H7782" i="42" s="1"/>
  <c r="F3043" i="42"/>
  <c r="H3043" i="42" s="1"/>
  <c r="F3099" i="42"/>
  <c r="H3099" i="42" s="1"/>
  <c r="F6527" i="42"/>
  <c r="H6527" i="42" s="1"/>
  <c r="F4712" i="42"/>
  <c r="H4712" i="42" s="1"/>
  <c r="F7771" i="42"/>
  <c r="H7771" i="42" s="1"/>
  <c r="F5345" i="42"/>
  <c r="H5345" i="42" s="1"/>
  <c r="F4514" i="42"/>
  <c r="H4514" i="42" s="1"/>
  <c r="F6536" i="42"/>
  <c r="H6536" i="42" s="1"/>
  <c r="F8050" i="42"/>
  <c r="H8050" i="42" s="1"/>
  <c r="F2047" i="42"/>
  <c r="H2047" i="42" s="1"/>
  <c r="F7433" i="42"/>
  <c r="H7433" i="42" s="1"/>
  <c r="F3615" i="42"/>
  <c r="H3615" i="42" s="1"/>
  <c r="F7918" i="42"/>
  <c r="H7918" i="42" s="1"/>
  <c r="F6127" i="42"/>
  <c r="H6127" i="42" s="1"/>
  <c r="F8491" i="42"/>
  <c r="H8491" i="42" s="1"/>
  <c r="F7767" i="42"/>
  <c r="H7767" i="42" s="1"/>
  <c r="F7852" i="42"/>
  <c r="H7852" i="42" s="1"/>
  <c r="F6654" i="42"/>
  <c r="H6654" i="42" s="1"/>
  <c r="F6799" i="42"/>
  <c r="H6799" i="42" s="1"/>
  <c r="F6437" i="42"/>
  <c r="H6437" i="42" s="1"/>
  <c r="F4628" i="42"/>
  <c r="H4628" i="42" s="1"/>
  <c r="F5405" i="42"/>
  <c r="H5405" i="42" s="1"/>
  <c r="F7279" i="42"/>
  <c r="H7279" i="42" s="1"/>
  <c r="F540" i="42"/>
  <c r="H540" i="42" s="1"/>
  <c r="F8437" i="42"/>
  <c r="H8437" i="42" s="1"/>
  <c r="F8699" i="42"/>
  <c r="H8699" i="42" s="1"/>
  <c r="F8027" i="42"/>
  <c r="H8027" i="42" s="1"/>
  <c r="F5215" i="42"/>
  <c r="H5215" i="42" s="1"/>
  <c r="F5026" i="42"/>
  <c r="H5026" i="42" s="1"/>
  <c r="F6172" i="42"/>
  <c r="H6172" i="42" s="1"/>
  <c r="F6954" i="42"/>
  <c r="H6954" i="42" s="1"/>
  <c r="F4756" i="42"/>
  <c r="H4756" i="42" s="1"/>
  <c r="F5929" i="42"/>
  <c r="H5929" i="42" s="1"/>
  <c r="F2012" i="42"/>
  <c r="H2012" i="42" s="1"/>
  <c r="F8451" i="42"/>
  <c r="H8451" i="42" s="1"/>
  <c r="F8219" i="42"/>
  <c r="H8219" i="42" s="1"/>
  <c r="F6454" i="42"/>
  <c r="H6454" i="42" s="1"/>
  <c r="F8055" i="42"/>
  <c r="H8055" i="42" s="1"/>
  <c r="F4510" i="42"/>
  <c r="H4510" i="42" s="1"/>
  <c r="F6836" i="42"/>
  <c r="H6836" i="42" s="1"/>
  <c r="F6722" i="42"/>
  <c r="H6722" i="42" s="1"/>
  <c r="F815" i="42"/>
  <c r="H815" i="42" s="1"/>
  <c r="F6745" i="42"/>
  <c r="H6745" i="42" s="1"/>
  <c r="F3553" i="42"/>
  <c r="H3553" i="42" s="1"/>
  <c r="F6446" i="42"/>
  <c r="H6446" i="42" s="1"/>
  <c r="F7314" i="42"/>
  <c r="H7314" i="42" s="1"/>
  <c r="F5457" i="42"/>
  <c r="H5457" i="42" s="1"/>
  <c r="F5871" i="42"/>
  <c r="H5871" i="42" s="1"/>
  <c r="F8433" i="42"/>
  <c r="H8433" i="42" s="1"/>
  <c r="F8104" i="42"/>
  <c r="H8104" i="42" s="1"/>
  <c r="F8266" i="42"/>
  <c r="H8266" i="42" s="1"/>
  <c r="F6695" i="42"/>
  <c r="H6695" i="42" s="1"/>
  <c r="F876" i="42"/>
  <c r="H876" i="42" s="1"/>
  <c r="F2014" i="42"/>
  <c r="H2014" i="42" s="1"/>
  <c r="F7184" i="42"/>
  <c r="H7184" i="42" s="1"/>
  <c r="F7887" i="42"/>
  <c r="H7887" i="42" s="1"/>
  <c r="F8083" i="42"/>
  <c r="H8083" i="42" s="1"/>
  <c r="F8334" i="42"/>
  <c r="H8334" i="42" s="1"/>
  <c r="F5911" i="42"/>
  <c r="H5911" i="42" s="1"/>
  <c r="F7461" i="42"/>
  <c r="H7461" i="42" s="1"/>
  <c r="F8808" i="42"/>
  <c r="H8808" i="42" s="1"/>
  <c r="F4016" i="42"/>
  <c r="H4016" i="42" s="1"/>
  <c r="F7394" i="42"/>
  <c r="H7394" i="42" s="1"/>
  <c r="F5041" i="42"/>
  <c r="H5041" i="42" s="1"/>
  <c r="F5737" i="42"/>
  <c r="H5737" i="42" s="1"/>
  <c r="F7296" i="42"/>
  <c r="H7296" i="42" s="1"/>
  <c r="F8332" i="42"/>
  <c r="H8332" i="42" s="1"/>
  <c r="F3055" i="42"/>
  <c r="H3055" i="42" s="1"/>
  <c r="F2042" i="42"/>
  <c r="H2042" i="42" s="1"/>
  <c r="F7903" i="42"/>
  <c r="H7903" i="42" s="1"/>
  <c r="F5961" i="42"/>
  <c r="H5961" i="42" s="1"/>
  <c r="F6732" i="42"/>
  <c r="H6732" i="42" s="1"/>
  <c r="F7571" i="42"/>
  <c r="H7571" i="42" s="1"/>
  <c r="F2976" i="42"/>
  <c r="H2976" i="42" s="1"/>
  <c r="F8357" i="42"/>
  <c r="H8357" i="42" s="1"/>
  <c r="F5746" i="42"/>
  <c r="H5746" i="42" s="1"/>
  <c r="F8126" i="42"/>
  <c r="H8126" i="42" s="1"/>
  <c r="F6406" i="42"/>
  <c r="H6406" i="42" s="1"/>
  <c r="F5377" i="42"/>
  <c r="H5377" i="42" s="1"/>
  <c r="F5796" i="42"/>
  <c r="H5796" i="42" s="1"/>
  <c r="F4788" i="42"/>
  <c r="H4788" i="42" s="1"/>
  <c r="F7019" i="42"/>
  <c r="H7019" i="42" s="1"/>
  <c r="F8108" i="42"/>
  <c r="H8108" i="42" s="1"/>
  <c r="F7824" i="42"/>
  <c r="H7824" i="42" s="1"/>
  <c r="F5650" i="42"/>
  <c r="H5650" i="42" s="1"/>
  <c r="F7312" i="42"/>
  <c r="H7312" i="42" s="1"/>
  <c r="F320" i="42"/>
  <c r="H320" i="42" s="1"/>
  <c r="F7480" i="42"/>
  <c r="H7480" i="42" s="1"/>
  <c r="F7367" i="42"/>
  <c r="H7367" i="42" s="1"/>
  <c r="F5808" i="42"/>
  <c r="H5808" i="42" s="1"/>
  <c r="F6539" i="42"/>
  <c r="H6539" i="42" s="1"/>
  <c r="F5745" i="42"/>
  <c r="H5745" i="42" s="1"/>
  <c r="F8386" i="42"/>
  <c r="H8386" i="42" s="1"/>
  <c r="F8234" i="42"/>
  <c r="H8234" i="42" s="1"/>
  <c r="F490" i="42"/>
  <c r="H490" i="42" s="1"/>
  <c r="F8986" i="42"/>
  <c r="H8986" i="42" s="1"/>
  <c r="F7168" i="42"/>
  <c r="H7168" i="42" s="1"/>
  <c r="F4435" i="42"/>
  <c r="H4435" i="42" s="1"/>
  <c r="F7793" i="42"/>
  <c r="H7793" i="42" s="1"/>
  <c r="F4721" i="42"/>
  <c r="H4721" i="42" s="1"/>
  <c r="F5792" i="42"/>
  <c r="H5792" i="42" s="1"/>
  <c r="F7066" i="42"/>
  <c r="H7066" i="42" s="1"/>
  <c r="F7857" i="42"/>
  <c r="H7857" i="42" s="1"/>
  <c r="F5480" i="42"/>
  <c r="H5480" i="42" s="1"/>
  <c r="F3058" i="42"/>
  <c r="H3058" i="42" s="1"/>
  <c r="F6763" i="42"/>
  <c r="H6763" i="42" s="1"/>
  <c r="F7754" i="42"/>
  <c r="H7754" i="42" s="1"/>
  <c r="F7196" i="42"/>
  <c r="H7196" i="42" s="1"/>
  <c r="F6311" i="42"/>
  <c r="H6311" i="42" s="1"/>
  <c r="F8218" i="42"/>
  <c r="H8218" i="42" s="1"/>
  <c r="F7980" i="42"/>
  <c r="H7980" i="42" s="1"/>
  <c r="F5995" i="42"/>
  <c r="H5995" i="42" s="1"/>
  <c r="F5230" i="42"/>
  <c r="H5230" i="42" s="1"/>
  <c r="F466" i="42"/>
  <c r="H466" i="42" s="1"/>
  <c r="F4836" i="42"/>
  <c r="H4836" i="42" s="1"/>
  <c r="F7855" i="42"/>
  <c r="H7855" i="42" s="1"/>
  <c r="F515" i="42"/>
  <c r="H515" i="42" s="1"/>
  <c r="F5786" i="42"/>
  <c r="H5786" i="42" s="1"/>
  <c r="F5811" i="42"/>
  <c r="H5811" i="42" s="1"/>
  <c r="F1678" i="42"/>
  <c r="H1678" i="42" s="1"/>
  <c r="F8355" i="42"/>
  <c r="H8355" i="42" s="1"/>
  <c r="F8776" i="42"/>
  <c r="H8776" i="42" s="1"/>
  <c r="F5392" i="42"/>
  <c r="H5392" i="42" s="1"/>
  <c r="F7615" i="42"/>
  <c r="H7615" i="42" s="1"/>
  <c r="F492" i="42"/>
  <c r="H492" i="42" s="1"/>
  <c r="F7374" i="42"/>
  <c r="H7374" i="42" s="1"/>
  <c r="F7842" i="42"/>
  <c r="H7842" i="42" s="1"/>
  <c r="F8381" i="42"/>
  <c r="H8381" i="42" s="1"/>
  <c r="F8697" i="42"/>
  <c r="H8697" i="42" s="1"/>
  <c r="F4921" i="42"/>
  <c r="H4921" i="42" s="1"/>
  <c r="F4846" i="42"/>
  <c r="H4846" i="42" s="1"/>
  <c r="F4577" i="42"/>
  <c r="H4577" i="42" s="1"/>
  <c r="F6830" i="42"/>
  <c r="H6830" i="42" s="1"/>
  <c r="F6757" i="42"/>
  <c r="H6757" i="42" s="1"/>
  <c r="F324" i="42"/>
  <c r="H324" i="42" s="1"/>
  <c r="F6007" i="42"/>
  <c r="H6007" i="42" s="1"/>
  <c r="F5068" i="42"/>
  <c r="H5068" i="42" s="1"/>
  <c r="F3074" i="42"/>
  <c r="H3074" i="42" s="1"/>
  <c r="F4703" i="42"/>
  <c r="H4703" i="42" s="1"/>
  <c r="F8615" i="42"/>
  <c r="H8615" i="42" s="1"/>
  <c r="F7756" i="42"/>
  <c r="H7756" i="42" s="1"/>
  <c r="F4110" i="42"/>
  <c r="H4110" i="42" s="1"/>
  <c r="F8528" i="42"/>
  <c r="H8528" i="42" s="1"/>
  <c r="F6813" i="42"/>
  <c r="H6813" i="42" s="1"/>
  <c r="F6264" i="42"/>
  <c r="H6264" i="42" s="1"/>
  <c r="F8628" i="42"/>
  <c r="H8628" i="42" s="1"/>
  <c r="F8888" i="42"/>
  <c r="H8888" i="42" s="1"/>
  <c r="F5155" i="42"/>
  <c r="H5155" i="42" s="1"/>
  <c r="F5493" i="42"/>
  <c r="H5493" i="42" s="1"/>
  <c r="F2909" i="42"/>
  <c r="H2909" i="42" s="1"/>
  <c r="F8992" i="42"/>
  <c r="H8992" i="42" s="1"/>
  <c r="F3070" i="42"/>
  <c r="H3070" i="42" s="1"/>
  <c r="F347" i="42"/>
  <c r="H347" i="42" s="1"/>
  <c r="F7409" i="42"/>
  <c r="H7409" i="42" s="1"/>
  <c r="F5685" i="42"/>
  <c r="H5685" i="42" s="1"/>
  <c r="F7552" i="42"/>
  <c r="H7552" i="42" s="1"/>
  <c r="F436" i="42"/>
  <c r="H436" i="42" s="1"/>
  <c r="F8131" i="42"/>
  <c r="H8131" i="42" s="1"/>
  <c r="F6686" i="42"/>
  <c r="H6686" i="42" s="1"/>
  <c r="F7292" i="42"/>
  <c r="H7292" i="42" s="1"/>
  <c r="F6039" i="42"/>
  <c r="H6039" i="42" s="1"/>
  <c r="F718" i="42"/>
  <c r="H718" i="42" s="1"/>
  <c r="F5693" i="42"/>
  <c r="H5693" i="42" s="1"/>
  <c r="F7810" i="42"/>
  <c r="H7810" i="42" s="1"/>
  <c r="F8142" i="42"/>
  <c r="H8142" i="42" s="1"/>
  <c r="F6423" i="42"/>
  <c r="H6423" i="42" s="1"/>
  <c r="F6010" i="42"/>
  <c r="H6010" i="42" s="1"/>
  <c r="F6379" i="42"/>
  <c r="H6379" i="42" s="1"/>
  <c r="F5236" i="42"/>
  <c r="H5236" i="42" s="1"/>
  <c r="F6105" i="42"/>
  <c r="H6105" i="42" s="1"/>
  <c r="F5354" i="42"/>
  <c r="H5354" i="42" s="1"/>
  <c r="F8272" i="42"/>
  <c r="H8272" i="42" s="1"/>
  <c r="F507" i="42"/>
  <c r="H507" i="42" s="1"/>
  <c r="F5699" i="42"/>
  <c r="H5699" i="42" s="1"/>
  <c r="F8200" i="42"/>
  <c r="H8200" i="42" s="1"/>
  <c r="F6424" i="42"/>
  <c r="H6424" i="42" s="1"/>
  <c r="F5847" i="42"/>
  <c r="H5847" i="42" s="1"/>
  <c r="F8341" i="42"/>
  <c r="H8341" i="42" s="1"/>
  <c r="F6001" i="42"/>
  <c r="H6001" i="42" s="1"/>
  <c r="F7698" i="42"/>
  <c r="H7698" i="42" s="1"/>
  <c r="F5213" i="42"/>
  <c r="H5213" i="42" s="1"/>
  <c r="F7753" i="42"/>
  <c r="H7753" i="42" s="1"/>
  <c r="F4707" i="42"/>
  <c r="H4707" i="42" s="1"/>
  <c r="F8195" i="42"/>
  <c r="H8195" i="42" s="1"/>
  <c r="F8265" i="42"/>
  <c r="H8265" i="42" s="1"/>
  <c r="F5375" i="42"/>
  <c r="H5375" i="42" s="1"/>
  <c r="F6181" i="42"/>
  <c r="H6181" i="42" s="1"/>
  <c r="F8286" i="42"/>
  <c r="H8286" i="42" s="1"/>
  <c r="F5830" i="42"/>
  <c r="H5830" i="42" s="1"/>
  <c r="F7536" i="42"/>
  <c r="H7536" i="42" s="1"/>
  <c r="F7854" i="42"/>
  <c r="H7854" i="42" s="1"/>
  <c r="F8611" i="42"/>
  <c r="H8611" i="42" s="1"/>
  <c r="F6022" i="42"/>
  <c r="H6022" i="42" s="1"/>
  <c r="F5355" i="42"/>
  <c r="H5355" i="42" s="1"/>
  <c r="F7475" i="42"/>
  <c r="H7475" i="42" s="1"/>
  <c r="F5889" i="42"/>
  <c r="H5889" i="42" s="1"/>
  <c r="F8586" i="42"/>
  <c r="H8586" i="42" s="1"/>
  <c r="F6377" i="42"/>
  <c r="H6377" i="42" s="1"/>
  <c r="F6591" i="42"/>
  <c r="H6591" i="42" s="1"/>
  <c r="F7846" i="42"/>
  <c r="H7846" i="42" s="1"/>
  <c r="F6975" i="42"/>
  <c r="H6975" i="42" s="1"/>
  <c r="F1992" i="42"/>
  <c r="H1992" i="42" s="1"/>
  <c r="F8268" i="42"/>
  <c r="H8268" i="42" s="1"/>
  <c r="F6247" i="42"/>
  <c r="H6247" i="42" s="1"/>
  <c r="F4489" i="42"/>
  <c r="H4489" i="42" s="1"/>
  <c r="F8758" i="42"/>
  <c r="H8758" i="42" s="1"/>
  <c r="F378" i="42"/>
  <c r="H378" i="42" s="1"/>
  <c r="F5398" i="42"/>
  <c r="H5398" i="42" s="1"/>
  <c r="F4539" i="42"/>
  <c r="H4539" i="42" s="1"/>
  <c r="F5734" i="42"/>
  <c r="H5734" i="42" s="1"/>
  <c r="F6849" i="42"/>
  <c r="H6849" i="42" s="1"/>
  <c r="F8270" i="42"/>
  <c r="H8270" i="42" s="1"/>
  <c r="F7959" i="42"/>
  <c r="H7959" i="42" s="1"/>
  <c r="F7406" i="42"/>
  <c r="H7406" i="42" s="1"/>
  <c r="F8804" i="42"/>
  <c r="H8804" i="42" s="1"/>
  <c r="F8365" i="42"/>
  <c r="H8365" i="42" s="1"/>
  <c r="F3024" i="42"/>
  <c r="H3024" i="42" s="1"/>
  <c r="F8395" i="42"/>
  <c r="H8395" i="42" s="1"/>
  <c r="F424" i="42"/>
  <c r="H424" i="42" s="1"/>
  <c r="F5326" i="42"/>
  <c r="H5326" i="42" s="1"/>
  <c r="F5453" i="42"/>
  <c r="H5453" i="42" s="1"/>
  <c r="F5656" i="42"/>
  <c r="H5656" i="42" s="1"/>
  <c r="F4658" i="42"/>
  <c r="H4658" i="42" s="1"/>
  <c r="F5870" i="42"/>
  <c r="H5870" i="42" s="1"/>
  <c r="F8552" i="42"/>
  <c r="H8552" i="42" s="1"/>
  <c r="F5647" i="42"/>
  <c r="H5647" i="42" s="1"/>
  <c r="F6048" i="42"/>
  <c r="H6048" i="42" s="1"/>
  <c r="F5363" i="42"/>
  <c r="H5363" i="42" s="1"/>
  <c r="F5225" i="42"/>
  <c r="H5225" i="42" s="1"/>
  <c r="F7755" i="42"/>
  <c r="H7755" i="42" s="1"/>
  <c r="F365" i="42"/>
  <c r="H365" i="42" s="1"/>
  <c r="F4547" i="42"/>
  <c r="H4547" i="42" s="1"/>
  <c r="F7116" i="42"/>
  <c r="H7116" i="42" s="1"/>
  <c r="F4668" i="42"/>
  <c r="H4668" i="42" s="1"/>
  <c r="F3579" i="42"/>
  <c r="H3579" i="42" s="1"/>
  <c r="F2049" i="42"/>
  <c r="H2049" i="42" s="1"/>
  <c r="F6488" i="42"/>
  <c r="H6488" i="42" s="1"/>
  <c r="F6811" i="42"/>
  <c r="H6811" i="42" s="1"/>
  <c r="F5879" i="42"/>
  <c r="H5879" i="42" s="1"/>
  <c r="F6356" i="42"/>
  <c r="H6356" i="42" s="1"/>
  <c r="F4873" i="42"/>
  <c r="H4873" i="42" s="1"/>
  <c r="F8366" i="42"/>
  <c r="H8366" i="42" s="1"/>
  <c r="F7800" i="42"/>
  <c r="H7800" i="42" s="1"/>
  <c r="F8717" i="42"/>
  <c r="H8717" i="42" s="1"/>
  <c r="F8146" i="42"/>
  <c r="H8146" i="42" s="1"/>
  <c r="F7225" i="42"/>
  <c r="H7225" i="42" s="1"/>
  <c r="F5539" i="42"/>
  <c r="H5539" i="42" s="1"/>
  <c r="F7910" i="42"/>
  <c r="H7910" i="42" s="1"/>
  <c r="F538" i="42"/>
  <c r="H538" i="42" s="1"/>
  <c r="F7609" i="42"/>
  <c r="H7609" i="42" s="1"/>
  <c r="F5551" i="42"/>
  <c r="H5551" i="42" s="1"/>
  <c r="F5482" i="42"/>
  <c r="H5482" i="42" s="1"/>
  <c r="F4701" i="42"/>
  <c r="H4701" i="42" s="1"/>
  <c r="F8058" i="42"/>
  <c r="H8058" i="42" s="1"/>
  <c r="F8702" i="42"/>
  <c r="H8702" i="42" s="1"/>
  <c r="F6681" i="42"/>
  <c r="H6681" i="42" s="1"/>
  <c r="F6297" i="42"/>
  <c r="H6297" i="42" s="1"/>
  <c r="F8752" i="42"/>
  <c r="H8752" i="42" s="1"/>
  <c r="F7447" i="42"/>
  <c r="H7447" i="42" s="1"/>
  <c r="F6371" i="42"/>
  <c r="H6371" i="42" s="1"/>
  <c r="F6083" i="42"/>
  <c r="H6083" i="42" s="1"/>
  <c r="F8445" i="42"/>
  <c r="H8445" i="42" s="1"/>
  <c r="F6568" i="42"/>
  <c r="H6568" i="42" s="1"/>
  <c r="F5674" i="42"/>
  <c r="H5674" i="42" s="1"/>
  <c r="F8032" i="42"/>
  <c r="H8032" i="42" s="1"/>
  <c r="F5602" i="42"/>
  <c r="H5602" i="42" s="1"/>
  <c r="F6848" i="42"/>
  <c r="H6848" i="42" s="1"/>
  <c r="F536" i="42"/>
  <c r="H536" i="42" s="1"/>
  <c r="F5346" i="42"/>
  <c r="H5346" i="42" s="1"/>
  <c r="F4068" i="42"/>
  <c r="H4068" i="42" s="1"/>
  <c r="F6487" i="42"/>
  <c r="H6487" i="42" s="1"/>
  <c r="F7555" i="42"/>
  <c r="H7555" i="42" s="1"/>
  <c r="F4979" i="42"/>
  <c r="H4979" i="42" s="1"/>
  <c r="F3616" i="42"/>
  <c r="H3616" i="42" s="1"/>
  <c r="F7488" i="42"/>
  <c r="H7488" i="42" s="1"/>
  <c r="F5187" i="42"/>
  <c r="H5187" i="42" s="1"/>
  <c r="F8280" i="42"/>
  <c r="H8280" i="42" s="1"/>
  <c r="F8608" i="42"/>
  <c r="H8608" i="42" s="1"/>
  <c r="F6138" i="42"/>
  <c r="H6138" i="42" s="1"/>
  <c r="F4761" i="42"/>
  <c r="H4761" i="42" s="1"/>
  <c r="F7349" i="42"/>
  <c r="H7349" i="42" s="1"/>
  <c r="F7093" i="42"/>
  <c r="H7093" i="42" s="1"/>
  <c r="F494" i="42"/>
  <c r="H494" i="42" s="1"/>
  <c r="F7120" i="42"/>
  <c r="H7120" i="42" s="1"/>
  <c r="F6482" i="42"/>
  <c r="H6482" i="42" s="1"/>
  <c r="F6245" i="42"/>
  <c r="H6245" i="42" s="1"/>
  <c r="F6630" i="42"/>
  <c r="H6630" i="42" s="1"/>
  <c r="F7256" i="42"/>
  <c r="H7256" i="42" s="1"/>
  <c r="F8011" i="42"/>
  <c r="H8011" i="42" s="1"/>
  <c r="F8781" i="42"/>
  <c r="H8781" i="42" s="1"/>
  <c r="F3048" i="42"/>
  <c r="H3048" i="42" s="1"/>
  <c r="F5369" i="42"/>
  <c r="H5369" i="42" s="1"/>
  <c r="F5839" i="42"/>
  <c r="H5839" i="42" s="1"/>
  <c r="F6238" i="42"/>
  <c r="H6238" i="42" s="1"/>
  <c r="F6940" i="42"/>
  <c r="H6940" i="42" s="1"/>
  <c r="F4833" i="42"/>
  <c r="H4833" i="42" s="1"/>
  <c r="F8347" i="42"/>
  <c r="H8347" i="42" s="1"/>
  <c r="F6746" i="42"/>
  <c r="H6746" i="42" s="1"/>
  <c r="F8248" i="42"/>
  <c r="H8248" i="42" s="1"/>
  <c r="F4505" i="42"/>
  <c r="H4505" i="42" s="1"/>
  <c r="F6203" i="42"/>
  <c r="H6203" i="42" s="1"/>
  <c r="F7416" i="42"/>
  <c r="H7416" i="42" s="1"/>
  <c r="F6241" i="42"/>
  <c r="H6241" i="42" s="1"/>
  <c r="F7874" i="42"/>
  <c r="H7874" i="42" s="1"/>
  <c r="F6084" i="42"/>
  <c r="H6084" i="42" s="1"/>
  <c r="F4635" i="42"/>
  <c r="H4635" i="42" s="1"/>
  <c r="F6045" i="42"/>
  <c r="H6045" i="42" s="1"/>
  <c r="F5207" i="42"/>
  <c r="H5207" i="42" s="1"/>
  <c r="F6242" i="42"/>
  <c r="H6242" i="42" s="1"/>
  <c r="F4113" i="42"/>
  <c r="H4113" i="42" s="1"/>
  <c r="F8529" i="42"/>
  <c r="H8529" i="42" s="1"/>
  <c r="F7226" i="42"/>
  <c r="H7226" i="42" s="1"/>
  <c r="F907" i="42"/>
  <c r="H907" i="42" s="1"/>
  <c r="F5045" i="42"/>
  <c r="H5045" i="42" s="1"/>
  <c r="F8846" i="42"/>
  <c r="H8846" i="42" s="1"/>
  <c r="F6632" i="42"/>
  <c r="H6632" i="42" s="1"/>
  <c r="F5140" i="42"/>
  <c r="H5140" i="42" s="1"/>
  <c r="F8116" i="42"/>
  <c r="H8116" i="42" s="1"/>
  <c r="F5322" i="42"/>
  <c r="H5322" i="42" s="1"/>
  <c r="F4765" i="42"/>
  <c r="H4765" i="42" s="1"/>
  <c r="F5104" i="42"/>
  <c r="H5104" i="42" s="1"/>
  <c r="F6234" i="42"/>
  <c r="H6234" i="42" s="1"/>
  <c r="F5242" i="42"/>
  <c r="H5242" i="42" s="1"/>
  <c r="F6988" i="42"/>
  <c r="H6988" i="42" s="1"/>
  <c r="F5516" i="42"/>
  <c r="H5516" i="42" s="1"/>
  <c r="F8871" i="42"/>
  <c r="H8871" i="42" s="1"/>
  <c r="F5560" i="42"/>
  <c r="H5560" i="42" s="1"/>
  <c r="F4578" i="42"/>
  <c r="H4578" i="42" s="1"/>
  <c r="F5732" i="42"/>
  <c r="H5732" i="42" s="1"/>
  <c r="F4512" i="42"/>
  <c r="H4512" i="42" s="1"/>
  <c r="F8024" i="42"/>
  <c r="H8024" i="42" s="1"/>
  <c r="F8532" i="42"/>
  <c r="H8532" i="42" s="1"/>
  <c r="F4723" i="42"/>
  <c r="H4723" i="42" s="1"/>
  <c r="F6029" i="42"/>
  <c r="H6029" i="42" s="1"/>
  <c r="F7765" i="42"/>
  <c r="H7765" i="42" s="1"/>
  <c r="F5851" i="42"/>
  <c r="H5851" i="42" s="1"/>
  <c r="F5391" i="42"/>
  <c r="H5391" i="42" s="1"/>
  <c r="F6350" i="42"/>
  <c r="H6350" i="42" s="1"/>
  <c r="F1719" i="42"/>
  <c r="H1719" i="42" s="1"/>
  <c r="F7485" i="42"/>
  <c r="H7485" i="42" s="1"/>
  <c r="F5613" i="42"/>
  <c r="H5613" i="42" s="1"/>
  <c r="F7466" i="42"/>
  <c r="H7466" i="42" s="1"/>
  <c r="F5944" i="42"/>
  <c r="H5944" i="42" s="1"/>
  <c r="F5128" i="42"/>
  <c r="H5128" i="42" s="1"/>
  <c r="F7263" i="42"/>
  <c r="H7263" i="42" s="1"/>
  <c r="F5982" i="42"/>
  <c r="H5982" i="42" s="1"/>
  <c r="F6404" i="42"/>
  <c r="H6404" i="42" s="1"/>
  <c r="F8928" i="42"/>
  <c r="H8928" i="42" s="1"/>
  <c r="F8128" i="42"/>
  <c r="H8128" i="42" s="1"/>
  <c r="F8838" i="42"/>
  <c r="H8838" i="42" s="1"/>
  <c r="F24" i="42"/>
  <c r="H24" i="42" s="1"/>
  <c r="F5424" i="42"/>
  <c r="H5424" i="42" s="1"/>
  <c r="F4033" i="42"/>
  <c r="H4033" i="42" s="1"/>
  <c r="F8698" i="42"/>
  <c r="H8698" i="42" s="1"/>
  <c r="F381" i="42"/>
  <c r="H381" i="42" s="1"/>
  <c r="F427" i="42"/>
  <c r="H427" i="42" s="1"/>
  <c r="F6922" i="42"/>
  <c r="H6922" i="42" s="1"/>
  <c r="F4581" i="42"/>
  <c r="H4581" i="42" s="1"/>
  <c r="F4084" i="42"/>
  <c r="H4084" i="42" s="1"/>
  <c r="F5813" i="42"/>
  <c r="H5813" i="42" s="1"/>
  <c r="F9000" i="42"/>
  <c r="H9000" i="42" s="1"/>
  <c r="F7340" i="42"/>
  <c r="H7340" i="42" s="1"/>
  <c r="F5573" i="42"/>
  <c r="H5573" i="42" s="1"/>
  <c r="F8757" i="42"/>
  <c r="H8757" i="42" s="1"/>
  <c r="F4878" i="42"/>
  <c r="H4878" i="42" s="1"/>
  <c r="F4443" i="42"/>
  <c r="H4443" i="42" s="1"/>
  <c r="F4456" i="42"/>
  <c r="H4456" i="42" s="1"/>
  <c r="F7728" i="42"/>
  <c r="H7728" i="42" s="1"/>
  <c r="F5007" i="42"/>
  <c r="H5007" i="42" s="1"/>
  <c r="F8685" i="42"/>
  <c r="H8685" i="42" s="1"/>
  <c r="F8862" i="42"/>
  <c r="H8862" i="42" s="1"/>
  <c r="F6659" i="42"/>
  <c r="H6659" i="42" s="1"/>
  <c r="F5523" i="42"/>
  <c r="H5523" i="42" s="1"/>
  <c r="F6409" i="42"/>
  <c r="H6409" i="42" s="1"/>
  <c r="F5034" i="42"/>
  <c r="H5034" i="42" s="1"/>
  <c r="F8209" i="42"/>
  <c r="H8209" i="42" s="1"/>
  <c r="F6797" i="42"/>
  <c r="H6797" i="42" s="1"/>
  <c r="F6253" i="42"/>
  <c r="H6253" i="42" s="1"/>
  <c r="F7188" i="42"/>
  <c r="H7188" i="42" s="1"/>
  <c r="F4918" i="42"/>
  <c r="H4918" i="42" s="1"/>
  <c r="F5853" i="42"/>
  <c r="H5853" i="42" s="1"/>
  <c r="F5695" i="42"/>
  <c r="H5695" i="42" s="1"/>
  <c r="F5856" i="42"/>
  <c r="H5856" i="42" s="1"/>
  <c r="F8936" i="42"/>
  <c r="H8936" i="42" s="1"/>
  <c r="F8834" i="42"/>
  <c r="H8834" i="42" s="1"/>
  <c r="F5610" i="42"/>
  <c r="H5610" i="42" s="1"/>
  <c r="F6390" i="42"/>
  <c r="H6390" i="42" s="1"/>
  <c r="F4609" i="42"/>
  <c r="H4609" i="42" s="1"/>
  <c r="F5210" i="42"/>
  <c r="H5210" i="42" s="1"/>
  <c r="F7845" i="42"/>
  <c r="H7845" i="42" s="1"/>
  <c r="F7407" i="42"/>
  <c r="H7407" i="42" s="1"/>
  <c r="F8368" i="42"/>
  <c r="H8368" i="42" s="1"/>
  <c r="F7345" i="42"/>
  <c r="H7345" i="42" s="1"/>
  <c r="F5596" i="42"/>
  <c r="H5596" i="42" s="1"/>
  <c r="F8636" i="42"/>
  <c r="H8636" i="42" s="1"/>
  <c r="F5353" i="42"/>
  <c r="H5353" i="42" s="1"/>
  <c r="F5389" i="42"/>
  <c r="H5389" i="42" s="1"/>
  <c r="F7712" i="42"/>
  <c r="H7712" i="42" s="1"/>
  <c r="F508" i="42"/>
  <c r="H508" i="42" s="1"/>
  <c r="F1705" i="42"/>
  <c r="H1705" i="42" s="1"/>
  <c r="F4503" i="42"/>
  <c r="H4503" i="42" s="1"/>
  <c r="F6646" i="42"/>
  <c r="H6646" i="42" s="1"/>
  <c r="F3573" i="42"/>
  <c r="H3573" i="42" s="1"/>
  <c r="F5171" i="42"/>
  <c r="H5171" i="42" s="1"/>
  <c r="F5899" i="42"/>
  <c r="H5899" i="42" s="1"/>
  <c r="F5711" i="42"/>
  <c r="H5711" i="42" s="1"/>
  <c r="F6554" i="42"/>
  <c r="H6554" i="42" s="1"/>
  <c r="F6506" i="42"/>
  <c r="H6506" i="42" s="1"/>
  <c r="F7619" i="42"/>
  <c r="H7619" i="42" s="1"/>
  <c r="F5614" i="42"/>
  <c r="H5614" i="42" s="1"/>
  <c r="F7158" i="42"/>
  <c r="H7158" i="42" s="1"/>
  <c r="F6046" i="42"/>
  <c r="H6046" i="42" s="1"/>
  <c r="F4983" i="42"/>
  <c r="H4983" i="42" s="1"/>
  <c r="F2933" i="42"/>
  <c r="H2933" i="42" s="1"/>
  <c r="F3009" i="42"/>
  <c r="H3009" i="42" s="1"/>
  <c r="F6932" i="42"/>
  <c r="H6932" i="42" s="1"/>
  <c r="F478" i="42"/>
  <c r="H478" i="42" s="1"/>
  <c r="F8392" i="42"/>
  <c r="H8392" i="42" s="1"/>
  <c r="F4935" i="42"/>
  <c r="H4935" i="42" s="1"/>
  <c r="F3590" i="42"/>
  <c r="H3590" i="42" s="1"/>
  <c r="F2998" i="42"/>
  <c r="H2998" i="42" s="1"/>
  <c r="F8815" i="42"/>
  <c r="H8815" i="42" s="1"/>
  <c r="F5749" i="42"/>
  <c r="H5749" i="42" s="1"/>
  <c r="F4156" i="42"/>
  <c r="H4156" i="42" s="1"/>
  <c r="F7178" i="42"/>
  <c r="H7178" i="42" s="1"/>
  <c r="F5826" i="42"/>
  <c r="H5826" i="42" s="1"/>
  <c r="F5087" i="42"/>
  <c r="H5087" i="42" s="1"/>
  <c r="F4599" i="42"/>
  <c r="H4599" i="42" s="1"/>
  <c r="F8159" i="42"/>
  <c r="H8159" i="42" s="1"/>
  <c r="F5055" i="42"/>
  <c r="H5055" i="42" s="1"/>
  <c r="F6451" i="42"/>
  <c r="H6451" i="42" s="1"/>
  <c r="F7045" i="42"/>
  <c r="H7045" i="42" s="1"/>
  <c r="F8858" i="42"/>
  <c r="H8858" i="42" s="1"/>
  <c r="F5576" i="42"/>
  <c r="H5576" i="42" s="1"/>
  <c r="F1910" i="42"/>
  <c r="H1910" i="42" s="1"/>
  <c r="F345" i="42"/>
  <c r="H345" i="42" s="1"/>
  <c r="F7162" i="42"/>
  <c r="H7162" i="42" s="1"/>
  <c r="F8502" i="42"/>
  <c r="H8502" i="42" s="1"/>
  <c r="F5934" i="42"/>
  <c r="H5934" i="42" s="1"/>
  <c r="F6633" i="42"/>
  <c r="H6633" i="42" s="1"/>
  <c r="F3559" i="42"/>
  <c r="H3559" i="42" s="1"/>
  <c r="F5118" i="42"/>
  <c r="H5118" i="42" s="1"/>
  <c r="F3031" i="42"/>
  <c r="H3031" i="42" s="1"/>
  <c r="F7935" i="42"/>
  <c r="H7935" i="42" s="1"/>
  <c r="F5285" i="42"/>
  <c r="H5285" i="42" s="1"/>
  <c r="F5296" i="42"/>
  <c r="H5296" i="42" s="1"/>
  <c r="F6788" i="42"/>
  <c r="H6788" i="42" s="1"/>
  <c r="F8307" i="42"/>
  <c r="H8307" i="42" s="1"/>
  <c r="F4089" i="42"/>
  <c r="H4089" i="42" s="1"/>
  <c r="F7074" i="42"/>
  <c r="H7074" i="42" s="1"/>
  <c r="F3045" i="42"/>
  <c r="H3045" i="42" s="1"/>
  <c r="F4484" i="42"/>
  <c r="H4484" i="42" s="1"/>
  <c r="F6678" i="42"/>
  <c r="H6678" i="42" s="1"/>
  <c r="F7934" i="42"/>
  <c r="H7934" i="42" s="1"/>
  <c r="F441" i="42"/>
  <c r="H441" i="42" s="1"/>
  <c r="F7230" i="42"/>
  <c r="H7230" i="42" s="1"/>
  <c r="F6724" i="42"/>
  <c r="H6724" i="42" s="1"/>
  <c r="F4738" i="42"/>
  <c r="H4738" i="42" s="1"/>
  <c r="F6839" i="42"/>
  <c r="H6839" i="42" s="1"/>
  <c r="F6375" i="42"/>
  <c r="H6375" i="42" s="1"/>
  <c r="F5547" i="42"/>
  <c r="H5547" i="42" s="1"/>
  <c r="F7103" i="42"/>
  <c r="H7103" i="42" s="1"/>
  <c r="F7504" i="42"/>
  <c r="H7504" i="42" s="1"/>
  <c r="F4434" i="42"/>
  <c r="H4434" i="42" s="1"/>
  <c r="F7987" i="42"/>
  <c r="H7987" i="42" s="1"/>
  <c r="F6443" i="42"/>
  <c r="H6443" i="42" s="1"/>
  <c r="F6931" i="42"/>
  <c r="H6931" i="42" s="1"/>
  <c r="F7678" i="42"/>
  <c r="H7678" i="42" s="1"/>
  <c r="F8863" i="42"/>
  <c r="H8863" i="42" s="1"/>
  <c r="F6341" i="42"/>
  <c r="H6341" i="42" s="1"/>
  <c r="F6713" i="42"/>
  <c r="H6713" i="42" s="1"/>
  <c r="F8204" i="42"/>
  <c r="H8204" i="42" s="1"/>
  <c r="F5476" i="42"/>
  <c r="H5476" i="42" s="1"/>
  <c r="F8593" i="42"/>
  <c r="H8593" i="42" s="1"/>
  <c r="F6923" i="42"/>
  <c r="H6923" i="42" s="1"/>
  <c r="F4013" i="42"/>
  <c r="H4013" i="42" s="1"/>
  <c r="F6749" i="42"/>
  <c r="H6749" i="42" s="1"/>
  <c r="F4747" i="42"/>
  <c r="H4747" i="42" s="1"/>
  <c r="F5569" i="42"/>
  <c r="H5569" i="42" s="1"/>
  <c r="F5332" i="42"/>
  <c r="H5332" i="42" s="1"/>
  <c r="F7601" i="42"/>
  <c r="H7601" i="42" s="1"/>
  <c r="F3613" i="42"/>
  <c r="H3613" i="42" s="1"/>
  <c r="F8764" i="42"/>
  <c r="H8764" i="42" s="1"/>
  <c r="F5051" i="42"/>
  <c r="H5051" i="42" s="1"/>
  <c r="F6468" i="42"/>
  <c r="H6468" i="42" s="1"/>
  <c r="F8367" i="42"/>
  <c r="H8367" i="42" s="1"/>
  <c r="F7674" i="42"/>
  <c r="H7674" i="42" s="1"/>
  <c r="F5818" i="42"/>
  <c r="H5818" i="42" s="1"/>
  <c r="F8139" i="42"/>
  <c r="H8139" i="42" s="1"/>
  <c r="F6977" i="42"/>
  <c r="H6977" i="42" s="1"/>
  <c r="F6116" i="42"/>
  <c r="H6116" i="42" s="1"/>
  <c r="F7633" i="42"/>
  <c r="H7633" i="42" s="1"/>
  <c r="F5998" i="42"/>
  <c r="H5998" i="42" s="1"/>
  <c r="F498" i="42"/>
  <c r="H498" i="42" s="1"/>
  <c r="F5009" i="42"/>
  <c r="H5009" i="42" s="1"/>
  <c r="F6576" i="42"/>
  <c r="H6576" i="42" s="1"/>
  <c r="F7561" i="42"/>
  <c r="H7561" i="42" s="1"/>
  <c r="F8711" i="42"/>
  <c r="H8711" i="42" s="1"/>
  <c r="F7908" i="42"/>
  <c r="H7908" i="42" s="1"/>
  <c r="F7097" i="42"/>
  <c r="H7097" i="42" s="1"/>
  <c r="F434" i="42"/>
  <c r="H434" i="42" s="1"/>
  <c r="F7508" i="42"/>
  <c r="H7508" i="42" s="1"/>
  <c r="F6736" i="42"/>
  <c r="H6736" i="42" s="1"/>
  <c r="F6040" i="42"/>
  <c r="H6040" i="42" s="1"/>
  <c r="F842" i="42"/>
  <c r="H842" i="42" s="1"/>
  <c r="F5778" i="42"/>
  <c r="H5778" i="42" s="1"/>
  <c r="F5957" i="42"/>
  <c r="H5957" i="42" s="1"/>
  <c r="F7727" i="42"/>
  <c r="H7727" i="42" s="1"/>
  <c r="F7602" i="42"/>
  <c r="H7602" i="42" s="1"/>
  <c r="F8761" i="42"/>
  <c r="H8761" i="42" s="1"/>
  <c r="F8188" i="42"/>
  <c r="H8188" i="42" s="1"/>
  <c r="F8971" i="42"/>
  <c r="H8971" i="42" s="1"/>
  <c r="F5733" i="42"/>
  <c r="H5733" i="42" s="1"/>
  <c r="F7075" i="42"/>
  <c r="H7075" i="42" s="1"/>
  <c r="F6684" i="42"/>
  <c r="H6684" i="42" s="1"/>
  <c r="F856" i="42"/>
  <c r="H856" i="42" s="1"/>
  <c r="F4616" i="42"/>
  <c r="H4616" i="42" s="1"/>
  <c r="F6115" i="42"/>
  <c r="H6115" i="42" s="1"/>
  <c r="F8885" i="42"/>
  <c r="H8885" i="42" s="1"/>
  <c r="F1998" i="42"/>
  <c r="H1998" i="42" s="1"/>
  <c r="F452" i="42"/>
  <c r="H452" i="42" s="1"/>
  <c r="F6845" i="42"/>
  <c r="H6845" i="42" s="1"/>
  <c r="F8513" i="42"/>
  <c r="H8513" i="42" s="1"/>
  <c r="F852" i="42"/>
  <c r="H852" i="42" s="1"/>
  <c r="F903" i="42"/>
  <c r="H903" i="42" s="1"/>
  <c r="F7331" i="42"/>
  <c r="H7331" i="42" s="1"/>
  <c r="F1686" i="42"/>
  <c r="H1686" i="42" s="1"/>
  <c r="F6894" i="42"/>
  <c r="H6894" i="42" s="1"/>
  <c r="F7583" i="42"/>
  <c r="H7583" i="42" s="1"/>
  <c r="F27" i="42"/>
  <c r="H27" i="42" s="1"/>
  <c r="F425" i="42"/>
  <c r="H425" i="42" s="1"/>
  <c r="F4829" i="42"/>
  <c r="H4829" i="42" s="1"/>
  <c r="F4847" i="42"/>
  <c r="H4847" i="42" s="1"/>
  <c r="F8827" i="42"/>
  <c r="H8827" i="42" s="1"/>
  <c r="F5559" i="42"/>
  <c r="H5559" i="42" s="1"/>
  <c r="F4586" i="42"/>
  <c r="H4586" i="42" s="1"/>
  <c r="F5970" i="42"/>
  <c r="H5970" i="42" s="1"/>
  <c r="F8287" i="42"/>
  <c r="H8287" i="42" s="1"/>
  <c r="F4159" i="42"/>
  <c r="H4159" i="42" s="1"/>
  <c r="F6642" i="42"/>
  <c r="H6642" i="42" s="1"/>
  <c r="F7740" i="42"/>
  <c r="H7740" i="42" s="1"/>
  <c r="F7392" i="42"/>
  <c r="H7392" i="42" s="1"/>
  <c r="F7136" i="42"/>
  <c r="H7136" i="42" s="1"/>
  <c r="F5545" i="42"/>
  <c r="H5545" i="42" s="1"/>
  <c r="F4830" i="42"/>
  <c r="H4830" i="42" s="1"/>
  <c r="F5067" i="42"/>
  <c r="H5067" i="42" s="1"/>
  <c r="F4490" i="42"/>
  <c r="H4490" i="42" s="1"/>
  <c r="F5742" i="42"/>
  <c r="H5742" i="42" s="1"/>
  <c r="F4819" i="42"/>
  <c r="H4819" i="42" s="1"/>
  <c r="F7999" i="42"/>
  <c r="H7999" i="42" s="1"/>
  <c r="F5857" i="42"/>
  <c r="H5857" i="42" s="1"/>
  <c r="F6862" i="42"/>
  <c r="H6862" i="42" s="1"/>
  <c r="F6027" i="42"/>
  <c r="H6027" i="42" s="1"/>
  <c r="F483" i="42"/>
  <c r="H483" i="42" s="1"/>
  <c r="F4881" i="42"/>
  <c r="H4881" i="42" s="1"/>
  <c r="F5325" i="42"/>
  <c r="H5325" i="42" s="1"/>
  <c r="F6323" i="42"/>
  <c r="H6323" i="42" s="1"/>
  <c r="F7977" i="42"/>
  <c r="H7977" i="42" s="1"/>
  <c r="F6671" i="42"/>
  <c r="H6671" i="42" s="1"/>
  <c r="F8089" i="42"/>
  <c r="H8089" i="42" s="1"/>
  <c r="F6444" i="42"/>
  <c r="H6444" i="42" s="1"/>
  <c r="F8915" i="42"/>
  <c r="H8915" i="42" s="1"/>
  <c r="F4422" i="42"/>
  <c r="H4422" i="42" s="1"/>
  <c r="F7703" i="42"/>
  <c r="H7703" i="42" s="1"/>
  <c r="F7955" i="42"/>
  <c r="H7955" i="42" s="1"/>
  <c r="F7821" i="42"/>
  <c r="H7821" i="42" s="1"/>
  <c r="F5368" i="42"/>
  <c r="H5368" i="42" s="1"/>
  <c r="F4073" i="42"/>
  <c r="H4073" i="42" s="1"/>
  <c r="F6066" i="42"/>
  <c r="H6066" i="42" s="1"/>
  <c r="F1995" i="42"/>
  <c r="H1995" i="42" s="1"/>
  <c r="F6244" i="42"/>
  <c r="H6244" i="42" s="1"/>
  <c r="F7396" i="42"/>
  <c r="H7396" i="42" s="1"/>
  <c r="F5581" i="42"/>
  <c r="H5581" i="42" s="1"/>
  <c r="F7380" i="42"/>
  <c r="H7380" i="42" s="1"/>
  <c r="F8794" i="42"/>
  <c r="H8794" i="42" s="1"/>
  <c r="F8166" i="42"/>
  <c r="H8166" i="42" s="1"/>
  <c r="F6860" i="42"/>
  <c r="H6860" i="42" s="1"/>
  <c r="F469" i="42"/>
  <c r="H469" i="42" s="1"/>
  <c r="F7316" i="42"/>
  <c r="H7316" i="42" s="1"/>
  <c r="F8517" i="42"/>
  <c r="H8517" i="42" s="1"/>
  <c r="F551" i="42"/>
  <c r="H551" i="42" s="1"/>
  <c r="F7062" i="42"/>
  <c r="H7062" i="42" s="1"/>
  <c r="F7070" i="42"/>
  <c r="H7070" i="42" s="1"/>
  <c r="F7369" i="42"/>
  <c r="H7369" i="42" s="1"/>
  <c r="F7766" i="42"/>
  <c r="H7766" i="42" s="1"/>
  <c r="F8156" i="42"/>
  <c r="H8156" i="42" s="1"/>
  <c r="F7310" i="42"/>
  <c r="H7310" i="42" s="1"/>
  <c r="F5487" i="42"/>
  <c r="H5487" i="42" s="1"/>
  <c r="F5237" i="42"/>
  <c r="H5237" i="42" s="1"/>
  <c r="F4883" i="42"/>
  <c r="H4883" i="42" s="1"/>
  <c r="F5863" i="42"/>
  <c r="H5863" i="42" s="1"/>
  <c r="F5057" i="42"/>
  <c r="H5057" i="42" s="1"/>
  <c r="F8571" i="42"/>
  <c r="H8571" i="42" s="1"/>
  <c r="F7414" i="42"/>
  <c r="H7414" i="42" s="1"/>
  <c r="F6099" i="42"/>
  <c r="H6099" i="42" s="1"/>
  <c r="F6114" i="42"/>
  <c r="H6114" i="42" s="1"/>
  <c r="F8208" i="42"/>
  <c r="H8208" i="42" s="1"/>
  <c r="F5312" i="42"/>
  <c r="H5312" i="42" s="1"/>
  <c r="F4930" i="42"/>
  <c r="H4930" i="42" s="1"/>
  <c r="F5449" i="42"/>
  <c r="H5449" i="42" s="1"/>
  <c r="F6590" i="42"/>
  <c r="H6590" i="42" s="1"/>
  <c r="F4458" i="42"/>
  <c r="H4458" i="42" s="1"/>
  <c r="F8356" i="42"/>
  <c r="H8356" i="42" s="1"/>
  <c r="F7926" i="42"/>
  <c r="H7926" i="42" s="1"/>
  <c r="F8278" i="42"/>
  <c r="H8278" i="42" s="1"/>
  <c r="F3056" i="42"/>
  <c r="H3056" i="42" s="1"/>
  <c r="F8690" i="42"/>
  <c r="H8690" i="42" s="1"/>
  <c r="F6431" i="42"/>
  <c r="H6431" i="42" s="1"/>
  <c r="F7324" i="42"/>
  <c r="H7324" i="42" s="1"/>
  <c r="F7413" i="42"/>
  <c r="H7413" i="42" s="1"/>
  <c r="F5100" i="42"/>
  <c r="H5100" i="42" s="1"/>
  <c r="F5951" i="42"/>
  <c r="H5951" i="42" s="1"/>
  <c r="F6607" i="42"/>
  <c r="H6607" i="42" s="1"/>
  <c r="F7272" i="42"/>
  <c r="H7272" i="42" s="1"/>
  <c r="F5991" i="42"/>
  <c r="H5991" i="42" s="1"/>
  <c r="F5771" i="42"/>
  <c r="H5771" i="42" s="1"/>
  <c r="F8217" i="42"/>
  <c r="H8217" i="42" s="1"/>
  <c r="F8067" i="42"/>
  <c r="H8067" i="42" s="1"/>
  <c r="F862" i="42"/>
  <c r="H862" i="42" s="1"/>
  <c r="F4913" i="42"/>
  <c r="H4913" i="42" s="1"/>
  <c r="F4804" i="42"/>
  <c r="H4804" i="42" s="1"/>
  <c r="F4421" i="42"/>
  <c r="H4421" i="42" s="1"/>
  <c r="F5834" i="42"/>
  <c r="H5834" i="42" s="1"/>
  <c r="F6268" i="42"/>
  <c r="H6268" i="42" s="1"/>
  <c r="F3915" i="42"/>
  <c r="H3915" i="42" s="1"/>
  <c r="F8883" i="42"/>
  <c r="H8883" i="42" s="1"/>
  <c r="F330" i="42"/>
  <c r="H330" i="42" s="1"/>
  <c r="F6680" i="42"/>
  <c r="H6680" i="42" s="1"/>
  <c r="F5396" i="42"/>
  <c r="H5396" i="42" s="1"/>
  <c r="F4436" i="42"/>
  <c r="H4436" i="42" s="1"/>
  <c r="F8417" i="42"/>
  <c r="H8417" i="42" s="1"/>
  <c r="F8036" i="42"/>
  <c r="H8036" i="42" s="1"/>
  <c r="F4082" i="42"/>
  <c r="H4082" i="42" s="1"/>
  <c r="F7287" i="42"/>
  <c r="H7287" i="42" s="1"/>
  <c r="F7200" i="42"/>
  <c r="H7200" i="42" s="1"/>
  <c r="F5499" i="42"/>
  <c r="H5499" i="42" s="1"/>
  <c r="F437" i="42"/>
  <c r="H437" i="42" s="1"/>
  <c r="F5043" i="42"/>
  <c r="H5043" i="42" s="1"/>
  <c r="F6008" i="42"/>
  <c r="H6008" i="42" s="1"/>
  <c r="F8740" i="42"/>
  <c r="H8740" i="42" s="1"/>
  <c r="F8300" i="42"/>
  <c r="H8300" i="42" s="1"/>
  <c r="F4993" i="42"/>
  <c r="H4993" i="42" s="1"/>
  <c r="F8861" i="42"/>
  <c r="H8861" i="42" s="1"/>
  <c r="F6995" i="42"/>
  <c r="H6995" i="42" s="1"/>
  <c r="F7650" i="42"/>
  <c r="H7650" i="42" s="1"/>
  <c r="F7985" i="42"/>
  <c r="H7985" i="42" s="1"/>
  <c r="F8132" i="42"/>
  <c r="H8132" i="42" s="1"/>
  <c r="F5341" i="42"/>
  <c r="H5341" i="42" s="1"/>
  <c r="F8469" i="42"/>
  <c r="H8469" i="42" s="1"/>
  <c r="F6694" i="42"/>
  <c r="H6694" i="42" s="1"/>
  <c r="F786" i="42"/>
  <c r="H786" i="42" s="1"/>
  <c r="F7152" i="42"/>
  <c r="H7152" i="42" s="1"/>
  <c r="F5287" i="42"/>
  <c r="H5287" i="42" s="1"/>
  <c r="F4806" i="42"/>
  <c r="H4806" i="42" s="1"/>
  <c r="F6570" i="42"/>
  <c r="H6570" i="42" s="1"/>
  <c r="F7833" i="42"/>
  <c r="H7833" i="42" s="1"/>
  <c r="F1701" i="42"/>
  <c r="H1701" i="42" s="1"/>
  <c r="F6044" i="42"/>
  <c r="H6044" i="42" s="1"/>
  <c r="F6837" i="42"/>
  <c r="H6837" i="42" s="1"/>
  <c r="F5386" i="42"/>
  <c r="H5386" i="42" s="1"/>
  <c r="F8612" i="42"/>
  <c r="H8612" i="42" s="1"/>
  <c r="F5719" i="42"/>
  <c r="H5719" i="42" s="1"/>
  <c r="F7341" i="42"/>
  <c r="H7341" i="42" s="1"/>
  <c r="F6639" i="42"/>
  <c r="H6639" i="42" s="1"/>
  <c r="F4816" i="42"/>
  <c r="H4816" i="42" s="1"/>
  <c r="F7576" i="42"/>
  <c r="H7576" i="42" s="1"/>
  <c r="F6800" i="42"/>
  <c r="H6800" i="42" s="1"/>
  <c r="F6807" i="42"/>
  <c r="H6807" i="42" s="1"/>
  <c r="F855" i="42"/>
  <c r="H855" i="42" s="1"/>
  <c r="F7185" i="42"/>
  <c r="H7185" i="42" s="1"/>
  <c r="F6050" i="42"/>
  <c r="H6050" i="42" s="1"/>
  <c r="F8450" i="42"/>
  <c r="H8450" i="42" s="1"/>
  <c r="F6378" i="42"/>
  <c r="H6378" i="42" s="1"/>
  <c r="F8970" i="42"/>
  <c r="H8970" i="42" s="1"/>
  <c r="F416" i="42"/>
  <c r="H416" i="42" s="1"/>
  <c r="F8807" i="42"/>
  <c r="H8807" i="42" s="1"/>
  <c r="F8531" i="42"/>
  <c r="H8531" i="42" s="1"/>
  <c r="F6353" i="42"/>
  <c r="H6353" i="42" s="1"/>
  <c r="F6030" i="42"/>
  <c r="H6030" i="42" s="1"/>
  <c r="F7711" i="42"/>
  <c r="H7711" i="42" s="1"/>
  <c r="F7298" i="42"/>
  <c r="H7298" i="42" s="1"/>
  <c r="F5031" i="42"/>
  <c r="H5031" i="42" s="1"/>
  <c r="F2922" i="42"/>
  <c r="H2922" i="42" s="1"/>
  <c r="F4978" i="42"/>
  <c r="H4978" i="42" s="1"/>
  <c r="F6093" i="42"/>
  <c r="H6093" i="42" s="1"/>
  <c r="F6556" i="42"/>
  <c r="H6556" i="42" s="1"/>
  <c r="F7154" i="42"/>
  <c r="H7154" i="42" s="1"/>
  <c r="F7283" i="42"/>
  <c r="H7283" i="42" s="1"/>
  <c r="F4810" i="42"/>
  <c r="H4810" i="42" s="1"/>
  <c r="F349" i="42"/>
  <c r="H349" i="42" s="1"/>
  <c r="F4964" i="42"/>
  <c r="H4964" i="42" s="1"/>
  <c r="F8440" i="42"/>
  <c r="H8440" i="42" s="1"/>
  <c r="F6542" i="42"/>
  <c r="H6542" i="42" s="1"/>
  <c r="F8749" i="42"/>
  <c r="H8749" i="42" s="1"/>
  <c r="F6857" i="42"/>
  <c r="H6857" i="42" s="1"/>
  <c r="F4814" i="42"/>
  <c r="H4814" i="42" s="1"/>
  <c r="F4446" i="42"/>
  <c r="H4446" i="42" s="1"/>
  <c r="F5923" i="42"/>
  <c r="H5923" i="42" s="1"/>
  <c r="F7685" i="42"/>
  <c r="H7685" i="42" s="1"/>
  <c r="F8951" i="42"/>
  <c r="H8951" i="42" s="1"/>
  <c r="F5728" i="42"/>
  <c r="H5728" i="42" s="1"/>
  <c r="F6653" i="42"/>
  <c r="H6653" i="42" s="1"/>
  <c r="F7484" i="42"/>
  <c r="H7484" i="42" s="1"/>
  <c r="F5947" i="42"/>
  <c r="H5947" i="42" s="1"/>
  <c r="F8138" i="42"/>
  <c r="H8138" i="42" s="1"/>
  <c r="F8447" i="42"/>
  <c r="H8447" i="42" s="1"/>
  <c r="F5318" i="42"/>
  <c r="H5318" i="42" s="1"/>
  <c r="F409" i="42"/>
  <c r="H409" i="42" s="1"/>
  <c r="F6828" i="42"/>
  <c r="H6828" i="42" s="1"/>
  <c r="F8816" i="42"/>
  <c r="H8816" i="42" s="1"/>
  <c r="F6805" i="42"/>
  <c r="H6805" i="42" s="1"/>
  <c r="F8727" i="42"/>
  <c r="H8727" i="42" s="1"/>
  <c r="F4541" i="42"/>
  <c r="H4541" i="42" s="1"/>
  <c r="F7160" i="42"/>
  <c r="H7160" i="42" s="1"/>
  <c r="F6072" i="42"/>
  <c r="H6072" i="42" s="1"/>
  <c r="F7597" i="42"/>
  <c r="H7597" i="42" s="1"/>
  <c r="F5544" i="42"/>
  <c r="H5544" i="42" s="1"/>
  <c r="F5427" i="42"/>
  <c r="H5427" i="42" s="1"/>
  <c r="F8937" i="42"/>
  <c r="H8937" i="42" s="1"/>
  <c r="F2994" i="42"/>
  <c r="H2994" i="42" s="1"/>
  <c r="F8007" i="42"/>
  <c r="H8007" i="42" s="1"/>
  <c r="F2931" i="42"/>
  <c r="H2931" i="42" s="1"/>
  <c r="F442" i="42"/>
  <c r="H442" i="42" s="1"/>
  <c r="F7534" i="42"/>
  <c r="H7534" i="42" s="1"/>
  <c r="F6709" i="42"/>
  <c r="H6709" i="42" s="1"/>
  <c r="F1683" i="42"/>
  <c r="H1683" i="42" s="1"/>
  <c r="F339" i="42"/>
  <c r="H339" i="42" s="1"/>
  <c r="F5310" i="42"/>
  <c r="H5310" i="42" s="1"/>
  <c r="F7632" i="42"/>
  <c r="H7632" i="42" s="1"/>
  <c r="F8814" i="42"/>
  <c r="H8814" i="42" s="1"/>
  <c r="F4787" i="42"/>
  <c r="H4787" i="42" s="1"/>
  <c r="F1697" i="42"/>
  <c r="H1697" i="42" s="1"/>
  <c r="F7067" i="42"/>
  <c r="H7067" i="42" s="1"/>
  <c r="F4696" i="42"/>
  <c r="H4696" i="42" s="1"/>
  <c r="F4684" i="42"/>
  <c r="H4684" i="42" s="1"/>
  <c r="F8051" i="42"/>
  <c r="H8051" i="42" s="1"/>
  <c r="F5690" i="42"/>
  <c r="H5690" i="42" s="1"/>
  <c r="F7423" i="42"/>
  <c r="H7423" i="42" s="1"/>
  <c r="F5769" i="42"/>
  <c r="H5769" i="42" s="1"/>
  <c r="F8096" i="42"/>
  <c r="H8096" i="42" s="1"/>
  <c r="F8784" i="42"/>
  <c r="H8784" i="42" s="1"/>
  <c r="F8194" i="42"/>
  <c r="H8194" i="42" s="1"/>
  <c r="F6513" i="42"/>
  <c r="H6513" i="42" s="1"/>
  <c r="F5197" i="42"/>
  <c r="H5197" i="42" s="1"/>
  <c r="F6966" i="42"/>
  <c r="H6966" i="42" s="1"/>
  <c r="F5108" i="42"/>
  <c r="H5108" i="42" s="1"/>
  <c r="F6987" i="42"/>
  <c r="H6987" i="42" s="1"/>
  <c r="F6298" i="42"/>
  <c r="H6298" i="42" s="1"/>
  <c r="F6471" i="42"/>
  <c r="H6471" i="42" s="1"/>
  <c r="F5149" i="42"/>
  <c r="H5149" i="42" s="1"/>
  <c r="F6452" i="42"/>
  <c r="H6452" i="42" s="1"/>
  <c r="F8891" i="42"/>
  <c r="H8891" i="42" s="1"/>
  <c r="F7107" i="42"/>
  <c r="H7107" i="42" s="1"/>
  <c r="F6904" i="42"/>
  <c r="H6904" i="42" s="1"/>
  <c r="F2971" i="42"/>
  <c r="H2971" i="42" s="1"/>
  <c r="F7618" i="42"/>
  <c r="H7618" i="42" s="1"/>
  <c r="F4827" i="42"/>
  <c r="H4827" i="42" s="1"/>
  <c r="F8546" i="42"/>
  <c r="H8546" i="42" s="1"/>
  <c r="F6006" i="42"/>
  <c r="H6006" i="42" s="1"/>
  <c r="F8254" i="42"/>
  <c r="H8254" i="42" s="1"/>
  <c r="F6182" i="42"/>
  <c r="H6182" i="42" s="1"/>
  <c r="F4700" i="42"/>
  <c r="H4700" i="42" s="1"/>
  <c r="F6124" i="42"/>
  <c r="H6124" i="42" s="1"/>
  <c r="F7569" i="42"/>
  <c r="H7569" i="42" s="1"/>
  <c r="F403" i="42"/>
  <c r="H403" i="42" s="1"/>
  <c r="F7509" i="42"/>
  <c r="H7509" i="42" s="1"/>
  <c r="F5474" i="42"/>
  <c r="H5474" i="42" s="1"/>
  <c r="F4540" i="42"/>
  <c r="H4540" i="42" s="1"/>
  <c r="F497" i="42"/>
  <c r="H497" i="42" s="1"/>
  <c r="F4841" i="42"/>
  <c r="H4841" i="42" s="1"/>
  <c r="F4639" i="42"/>
  <c r="H4639" i="42" s="1"/>
  <c r="F1739" i="42"/>
  <c r="H1739" i="42" s="1"/>
  <c r="F4509" i="42"/>
  <c r="H4509" i="42" s="1"/>
  <c r="F7473" i="42"/>
  <c r="H7473" i="42" s="1"/>
  <c r="F6844" i="42"/>
  <c r="H6844" i="42" s="1"/>
  <c r="F6225" i="42"/>
  <c r="H6225" i="42" s="1"/>
  <c r="F5306" i="42"/>
  <c r="H5306" i="42" s="1"/>
  <c r="F5575" i="42"/>
  <c r="H5575" i="42" s="1"/>
  <c r="F7856" i="42"/>
  <c r="H7856" i="42" s="1"/>
  <c r="F6990" i="42"/>
  <c r="H6990" i="42" s="1"/>
  <c r="F6737" i="42"/>
  <c r="H6737" i="42" s="1"/>
  <c r="F7291" i="42"/>
  <c r="H7291" i="42" s="1"/>
  <c r="F8394" i="42"/>
  <c r="H8394" i="42" s="1"/>
  <c r="F7797" i="42"/>
  <c r="H7797" i="42" s="1"/>
  <c r="F8090" i="42"/>
  <c r="H8090" i="42" s="1"/>
  <c r="F7953" i="42"/>
  <c r="H7953" i="42" s="1"/>
  <c r="F444" i="42"/>
  <c r="H444" i="42" s="1"/>
  <c r="F6296" i="42"/>
  <c r="H6296" i="42" s="1"/>
  <c r="F7079" i="42"/>
  <c r="H7079" i="42" s="1"/>
  <c r="F4849" i="42"/>
  <c r="H4849" i="42" s="1"/>
  <c r="F8790" i="42"/>
  <c r="H8790" i="42" s="1"/>
  <c r="F5168" i="42"/>
  <c r="H5168" i="42" s="1"/>
  <c r="F525" i="42"/>
  <c r="H525" i="42" s="1"/>
  <c r="F5677" i="42"/>
  <c r="H5677" i="42" s="1"/>
  <c r="F8492" i="42"/>
  <c r="H8492" i="42" s="1"/>
  <c r="F6618" i="42"/>
  <c r="H6618" i="42" s="1"/>
  <c r="F6327" i="42"/>
  <c r="H6327" i="42" s="1"/>
  <c r="F4778" i="42"/>
  <c r="H4778" i="42" s="1"/>
  <c r="F7746" i="42"/>
  <c r="H7746" i="42" s="1"/>
  <c r="F7036" i="42"/>
  <c r="H7036" i="42" s="1"/>
  <c r="F5063" i="42"/>
  <c r="H5063" i="42" s="1"/>
  <c r="F6682" i="42"/>
  <c r="H6682" i="42" s="1"/>
  <c r="F6859" i="42"/>
  <c r="H6859" i="42" s="1"/>
  <c r="F6770" i="42"/>
  <c r="H6770" i="42" s="1"/>
  <c r="F7081" i="42"/>
  <c r="H7081" i="42" s="1"/>
  <c r="F7770" i="42"/>
  <c r="H7770" i="42" s="1"/>
  <c r="F5675" i="42"/>
  <c r="H5675" i="42" s="1"/>
  <c r="F6494" i="42"/>
  <c r="H6494" i="42" s="1"/>
  <c r="F8275" i="42"/>
  <c r="H8275" i="42" s="1"/>
  <c r="F5460" i="42"/>
  <c r="H5460" i="42" s="1"/>
  <c r="F6899" i="42"/>
  <c r="H6899" i="42" s="1"/>
  <c r="F8338" i="42"/>
  <c r="H8338" i="42" s="1"/>
  <c r="F8102" i="42"/>
  <c r="H8102" i="42" s="1"/>
  <c r="F8326" i="42"/>
  <c r="H8326" i="42" s="1"/>
  <c r="F2960" i="42"/>
  <c r="H2960" i="42" s="1"/>
  <c r="F7707" i="42"/>
  <c r="H7707" i="42" s="1"/>
  <c r="F7507" i="42"/>
  <c r="H7507" i="42" s="1"/>
  <c r="F4749" i="42"/>
  <c r="H4749" i="42" s="1"/>
  <c r="F7326" i="42"/>
  <c r="H7326" i="42" s="1"/>
  <c r="F6061" i="42"/>
  <c r="H6061" i="42" s="1"/>
  <c r="F528" i="42"/>
  <c r="H528" i="42" s="1"/>
  <c r="F4786" i="42"/>
  <c r="H4786" i="42" s="1"/>
  <c r="F8964" i="42"/>
  <c r="H8964" i="42" s="1"/>
  <c r="F5430" i="42"/>
  <c r="H5430" i="42" s="1"/>
  <c r="F8999" i="42"/>
  <c r="H8999" i="42" s="1"/>
  <c r="F4994" i="42"/>
  <c r="H4994" i="42" s="1"/>
  <c r="F5619" i="42"/>
  <c r="H5619" i="42" s="1"/>
  <c r="F7286" i="42"/>
  <c r="H7286" i="42" s="1"/>
  <c r="F5267" i="42"/>
  <c r="H5267" i="42" s="1"/>
  <c r="F7047" i="42"/>
  <c r="H7047" i="42" s="1"/>
  <c r="F6256" i="42"/>
  <c r="H6256" i="42" s="1"/>
  <c r="F4923" i="42"/>
  <c r="H4923" i="42" s="1"/>
  <c r="F4405" i="42"/>
  <c r="H4405" i="42" s="1"/>
  <c r="F6208" i="42"/>
  <c r="H6208" i="42" s="1"/>
  <c r="F4895" i="42"/>
  <c r="H4895" i="42" s="1"/>
  <c r="F5362" i="42"/>
  <c r="H5362" i="42" s="1"/>
  <c r="F5562" i="42"/>
  <c r="H5562" i="42" s="1"/>
  <c r="F7041" i="42"/>
  <c r="H7041" i="42" s="1"/>
  <c r="F5965" i="42"/>
  <c r="H5965" i="42" s="1"/>
  <c r="F5542" i="42"/>
  <c r="H5542" i="42" s="1"/>
  <c r="F7056" i="42"/>
  <c r="H7056" i="42" s="1"/>
  <c r="F8857" i="42"/>
  <c r="H8857" i="42" s="1"/>
  <c r="F6850" i="42"/>
  <c r="H6850" i="42" s="1"/>
  <c r="F8352" i="42"/>
  <c r="H8352" i="42" s="1"/>
  <c r="F4715" i="42"/>
  <c r="H4715" i="42" s="1"/>
  <c r="F8487" i="42"/>
  <c r="H8487" i="42" s="1"/>
  <c r="F7191" i="42"/>
  <c r="H7191" i="42" s="1"/>
  <c r="F7164" i="42"/>
  <c r="H7164" i="42" s="1"/>
  <c r="F7768" i="42"/>
  <c r="H7768" i="42" s="1"/>
  <c r="F7691" i="42"/>
  <c r="H7691" i="42" s="1"/>
  <c r="F6970" i="42"/>
  <c r="H6970" i="42" s="1"/>
  <c r="F6582" i="42"/>
  <c r="H6582" i="42" s="1"/>
  <c r="F6941" i="42"/>
  <c r="H6941" i="42" s="1"/>
  <c r="F6162" i="42"/>
  <c r="H6162" i="42" s="1"/>
  <c r="F7747" i="42"/>
  <c r="H7747" i="42" s="1"/>
  <c r="F7254" i="42"/>
  <c r="H7254" i="42" s="1"/>
  <c r="F4757" i="42"/>
  <c r="H4757" i="42" s="1"/>
  <c r="F6578" i="42"/>
  <c r="H6578" i="42" s="1"/>
  <c r="F5224" i="42"/>
  <c r="H5224" i="42" s="1"/>
  <c r="F5729" i="42"/>
  <c r="H5729" i="42" s="1"/>
  <c r="F8041" i="42"/>
  <c r="H8041" i="42" s="1"/>
  <c r="F6572" i="42"/>
  <c r="H6572" i="42" s="1"/>
  <c r="F8505" i="42"/>
  <c r="H8505" i="42" s="1"/>
  <c r="F5773" i="42"/>
  <c r="H5773" i="42" s="1"/>
  <c r="F6910" i="42"/>
  <c r="H6910" i="42" s="1"/>
  <c r="F5199" i="42"/>
  <c r="H5199" i="42" s="1"/>
  <c r="F6065" i="42"/>
  <c r="H6065" i="42" s="1"/>
  <c r="F5161" i="42"/>
  <c r="H5161" i="42" s="1"/>
  <c r="F4307" i="42"/>
  <c r="H4307" i="42" s="1"/>
  <c r="F7720" i="42"/>
  <c r="H7720" i="42" s="1"/>
  <c r="F7562" i="42"/>
  <c r="H7562" i="42" s="1"/>
  <c r="F6919" i="42"/>
  <c r="H6919" i="42" s="1"/>
  <c r="F6744" i="42"/>
  <c r="H6744" i="42" s="1"/>
  <c r="F5441" i="42"/>
  <c r="H5441" i="42" s="1"/>
  <c r="F8683" i="42"/>
  <c r="H8683" i="42" s="1"/>
  <c r="F6168" i="42"/>
  <c r="H6168" i="42" s="1"/>
  <c r="F6303" i="42"/>
  <c r="H6303" i="42" s="1"/>
  <c r="F5561" i="42"/>
  <c r="H5561" i="42" s="1"/>
  <c r="F5412" i="42"/>
  <c r="H5412" i="42" s="1"/>
  <c r="F8010" i="42"/>
  <c r="H8010" i="42" s="1"/>
  <c r="F8651" i="42"/>
  <c r="H8651" i="42" s="1"/>
  <c r="F7946" i="42"/>
  <c r="H7946" i="42" s="1"/>
  <c r="F4899" i="42"/>
  <c r="H4899" i="42" s="1"/>
  <c r="F393" i="42"/>
  <c r="H393" i="42" s="1"/>
  <c r="F5069" i="42"/>
  <c r="H5069" i="42" s="1"/>
  <c r="F8389" i="42"/>
  <c r="H8389" i="42" s="1"/>
  <c r="F7882" i="42"/>
  <c r="H7882" i="42" s="1"/>
  <c r="F5146" i="42"/>
  <c r="H5146" i="42" s="1"/>
  <c r="F4894" i="42"/>
  <c r="H4894" i="42" s="1"/>
  <c r="F4532" i="42"/>
  <c r="H4532" i="42" s="1"/>
  <c r="F5022" i="42"/>
  <c r="H5022" i="42" s="1"/>
  <c r="F7135" i="42"/>
  <c r="H7135" i="42" s="1"/>
  <c r="F7629" i="42"/>
  <c r="H7629" i="42" s="1"/>
  <c r="F8772" i="42"/>
  <c r="H8772" i="42" s="1"/>
  <c r="F4419" i="42"/>
  <c r="H4419" i="42" s="1"/>
  <c r="F5902" i="42"/>
  <c r="H5902" i="42" s="1"/>
  <c r="F1722" i="42"/>
  <c r="H1722" i="42" s="1"/>
  <c r="F7663" i="42"/>
  <c r="H7663" i="42" s="1"/>
  <c r="F6635" i="42"/>
  <c r="H6635" i="42" s="1"/>
  <c r="F8982" i="42"/>
  <c r="H8982" i="42" s="1"/>
  <c r="F7737" i="42"/>
  <c r="H7737" i="42" s="1"/>
  <c r="F5831" i="42"/>
  <c r="H5831" i="42" s="1"/>
  <c r="F476" i="42"/>
  <c r="H476" i="42" s="1"/>
  <c r="F2913" i="42"/>
  <c r="H2913" i="42" s="1"/>
  <c r="F5804" i="42"/>
  <c r="H5804" i="42" s="1"/>
  <c r="F4795" i="42"/>
  <c r="H4795" i="42" s="1"/>
  <c r="F7251" i="42"/>
  <c r="H7251" i="42" s="1"/>
  <c r="F7762" i="42"/>
  <c r="H7762" i="42" s="1"/>
  <c r="F4955" i="42"/>
  <c r="H4955" i="42" s="1"/>
  <c r="F8457" i="42"/>
  <c r="H8457" i="42" s="1"/>
  <c r="F7494" i="42"/>
  <c r="H7494" i="42" s="1"/>
  <c r="F6349" i="42"/>
  <c r="H6349" i="42" s="1"/>
  <c r="F7362" i="42"/>
  <c r="H7362" i="42" s="1"/>
  <c r="F4543" i="42"/>
  <c r="H4543" i="42" s="1"/>
  <c r="F509" i="42"/>
  <c r="H509" i="42" s="1"/>
  <c r="F5012" i="42"/>
  <c r="H5012" i="42" s="1"/>
  <c r="F6508" i="42"/>
  <c r="H6508" i="42" s="1"/>
  <c r="F356" i="42"/>
  <c r="H356" i="42" s="1"/>
  <c r="F8998" i="42"/>
  <c r="H8998" i="42" s="1"/>
  <c r="F5379" i="42"/>
  <c r="H5379" i="42" s="1"/>
  <c r="F3052" i="42"/>
  <c r="H3052" i="42" s="1"/>
  <c r="F4487" i="42"/>
  <c r="H4487" i="42" s="1"/>
  <c r="F8715" i="42"/>
  <c r="H8715" i="42" s="1"/>
  <c r="F8401" i="42"/>
  <c r="H8401" i="42" s="1"/>
  <c r="F6748" i="42"/>
  <c r="H6748" i="42" s="1"/>
  <c r="F7094" i="42"/>
  <c r="H7094" i="42" s="1"/>
  <c r="F7961" i="42"/>
  <c r="H7961" i="42" s="1"/>
  <c r="F6916" i="42"/>
  <c r="H6916" i="42" s="1"/>
  <c r="F4529" i="42"/>
  <c r="H4529" i="42" s="1"/>
  <c r="F5417" i="42"/>
  <c r="H5417" i="42" s="1"/>
  <c r="F5865" i="42"/>
  <c r="H5865" i="42" s="1"/>
  <c r="F8795" i="42"/>
  <c r="H8795" i="42" s="1"/>
  <c r="F7530" i="42"/>
  <c r="H7530" i="42" s="1"/>
  <c r="F6041" i="42"/>
  <c r="H6041" i="42" s="1"/>
  <c r="F5969" i="42"/>
  <c r="H5969" i="42" s="1"/>
  <c r="F6215" i="42"/>
  <c r="H6215" i="42" s="1"/>
  <c r="F8756" i="42"/>
  <c r="H8756" i="42" s="1"/>
  <c r="F479" i="42"/>
  <c r="H479" i="42" s="1"/>
  <c r="F4764" i="42"/>
  <c r="H4764" i="42" s="1"/>
  <c r="F7257" i="42"/>
  <c r="H7257" i="42" s="1"/>
  <c r="F7411" i="42"/>
  <c r="H7411" i="42" s="1"/>
  <c r="F4300" i="42"/>
  <c r="H4300" i="42" s="1"/>
  <c r="F7677" i="42"/>
  <c r="H7677" i="42" s="1"/>
  <c r="F6863" i="42"/>
  <c r="H6863" i="42" s="1"/>
  <c r="F5797" i="42"/>
  <c r="H5797" i="42" s="1"/>
  <c r="F7539" i="42"/>
  <c r="H7539" i="42" s="1"/>
  <c r="F5233" i="42"/>
  <c r="H5233" i="42" s="1"/>
  <c r="F4963" i="42"/>
  <c r="H4963" i="42" s="1"/>
  <c r="F8411" i="42"/>
  <c r="H8411" i="42" s="1"/>
  <c r="F5253" i="42"/>
  <c r="H5253" i="42" s="1"/>
  <c r="F3051" i="42"/>
  <c r="H3051" i="42" s="1"/>
  <c r="F5216" i="42"/>
  <c r="H5216" i="42" s="1"/>
  <c r="F5163" i="42"/>
  <c r="H5163" i="42" s="1"/>
  <c r="F7717" i="42"/>
  <c r="H7717" i="42" s="1"/>
  <c r="F1694" i="42"/>
  <c r="H1694" i="42" s="1"/>
  <c r="F5048" i="42"/>
  <c r="H5048" i="42" s="1"/>
  <c r="F532" i="42"/>
  <c r="H532" i="42" s="1"/>
  <c r="F6101" i="42"/>
  <c r="H6101" i="42" s="1"/>
  <c r="F6192" i="42"/>
  <c r="H6192" i="42" s="1"/>
  <c r="F841" i="42"/>
  <c r="H841" i="42" s="1"/>
  <c r="F7385" i="42"/>
  <c r="H7385" i="42" s="1"/>
  <c r="F8886" i="42"/>
  <c r="H8886" i="42" s="1"/>
  <c r="F6405" i="42"/>
  <c r="H6405" i="42" s="1"/>
  <c r="F8730" i="42"/>
  <c r="H8730" i="42" s="1"/>
  <c r="F2985" i="42"/>
  <c r="H2985" i="42" s="1"/>
  <c r="F449" i="42"/>
  <c r="H449" i="42" s="1"/>
  <c r="F4632" i="42"/>
  <c r="H4632" i="42" s="1"/>
  <c r="F6655" i="42"/>
  <c r="H6655" i="42" s="1"/>
  <c r="F373" i="42"/>
  <c r="H373" i="42" s="1"/>
  <c r="F1879" i="42"/>
  <c r="H1879" i="42" s="1"/>
  <c r="F6657" i="42"/>
  <c r="H6657" i="42" s="1"/>
  <c r="F5365" i="42"/>
  <c r="H5365" i="42" s="1"/>
  <c r="F7144" i="42"/>
  <c r="H7144" i="42" s="1"/>
  <c r="F4832" i="42"/>
  <c r="H4832" i="42" s="1"/>
  <c r="F7780" i="42"/>
  <c r="H7780" i="42" s="1"/>
  <c r="F8707" i="42"/>
  <c r="H8707" i="42" s="1"/>
  <c r="F8066" i="42"/>
  <c r="H8066" i="42" s="1"/>
  <c r="F364" i="42"/>
  <c r="H364" i="42" s="1"/>
  <c r="F8094" i="42"/>
  <c r="H8094" i="42" s="1"/>
  <c r="F7053" i="42"/>
  <c r="H7053" i="42" s="1"/>
  <c r="F8911" i="42"/>
  <c r="H8911" i="42" s="1"/>
  <c r="F8034" i="42"/>
  <c r="H8034" i="42" s="1"/>
  <c r="F6958" i="42"/>
  <c r="H6958" i="42" s="1"/>
  <c r="F7360" i="42"/>
  <c r="H7360" i="42" s="1"/>
  <c r="F2997" i="42"/>
  <c r="H2997" i="42" s="1"/>
  <c r="F5284" i="42"/>
  <c r="H5284" i="42" s="1"/>
  <c r="F8719" i="42"/>
  <c r="H8719" i="42" s="1"/>
  <c r="F6210" i="42"/>
  <c r="H6210" i="42" s="1"/>
  <c r="F395" i="42"/>
  <c r="H395" i="42" s="1"/>
  <c r="F7892" i="42"/>
  <c r="H7892" i="42" s="1"/>
  <c r="F7404" i="42"/>
  <c r="H7404" i="42" s="1"/>
  <c r="F8224" i="42"/>
  <c r="H8224" i="42" s="1"/>
  <c r="F6117" i="42"/>
  <c r="H6117" i="42" s="1"/>
  <c r="F4848" i="42"/>
  <c r="H4848" i="42" s="1"/>
  <c r="F8847" i="42"/>
  <c r="H8847" i="42" s="1"/>
  <c r="F7950" i="42"/>
  <c r="H7950" i="42" s="1"/>
  <c r="F8687" i="42"/>
  <c r="H8687" i="42" s="1"/>
  <c r="F8766" i="42"/>
  <c r="H8766" i="42" s="1"/>
  <c r="F7799" i="42"/>
  <c r="H7799" i="42" s="1"/>
  <c r="F4492" i="42"/>
  <c r="H4492" i="42" s="1"/>
  <c r="F7544" i="42"/>
  <c r="H7544" i="42" s="1"/>
  <c r="F7804" i="42"/>
  <c r="H7804" i="42" s="1"/>
  <c r="F8940" i="42"/>
  <c r="H8940" i="42" s="1"/>
  <c r="F7682" i="42"/>
  <c r="H7682" i="42" s="1"/>
  <c r="F7500" i="42"/>
  <c r="H7500" i="42" s="1"/>
  <c r="F8908" i="42"/>
  <c r="H8908" i="42" s="1"/>
  <c r="F8629" i="42"/>
  <c r="H8629" i="42" s="1"/>
  <c r="F7359" i="42"/>
  <c r="H7359" i="42" s="1"/>
  <c r="F4799" i="42"/>
  <c r="H4799" i="42" s="1"/>
  <c r="F6058" i="42"/>
  <c r="H6058" i="42" s="1"/>
  <c r="F6631" i="42"/>
  <c r="H6631" i="42" s="1"/>
  <c r="F5308" i="42"/>
  <c r="H5308" i="42" s="1"/>
  <c r="F4839" i="42"/>
  <c r="H4839" i="42" s="1"/>
  <c r="F4939" i="42"/>
  <c r="H4939" i="42" s="1"/>
  <c r="F8570" i="42"/>
  <c r="H8570" i="42" s="1"/>
  <c r="F8220" i="42"/>
  <c r="H8220" i="42" s="1"/>
  <c r="F7848" i="42"/>
  <c r="H7848" i="42" s="1"/>
  <c r="F8349" i="42"/>
  <c r="H8349" i="42" s="1"/>
  <c r="F8878" i="42"/>
  <c r="H8878" i="42" s="1"/>
  <c r="F5205" i="42"/>
  <c r="H5205" i="42" s="1"/>
  <c r="F7932" i="42"/>
  <c r="H7932" i="42" s="1"/>
  <c r="F8783" i="42"/>
  <c r="H8783" i="42" s="1"/>
  <c r="F2961" i="42"/>
  <c r="H2961" i="42" s="1"/>
  <c r="F8604" i="42"/>
  <c r="H8604" i="42" s="1"/>
  <c r="F7454" i="42"/>
  <c r="H7454" i="42" s="1"/>
  <c r="F7823" i="42"/>
  <c r="H7823" i="42" s="1"/>
  <c r="F7968" i="42"/>
  <c r="H7968" i="42" s="1"/>
  <c r="F8336" i="42"/>
  <c r="H8336" i="42" s="1"/>
  <c r="F5278" i="42"/>
  <c r="H5278" i="42" s="1"/>
  <c r="F5755" i="42"/>
  <c r="H5755" i="42" s="1"/>
  <c r="F7676" i="42"/>
  <c r="H7676" i="42" s="1"/>
  <c r="F6790" i="42"/>
  <c r="H6790" i="42" s="1"/>
  <c r="F8464" i="42"/>
  <c r="H8464" i="42" s="1"/>
  <c r="F4968" i="42"/>
  <c r="H4968" i="42" s="1"/>
  <c r="F6425" i="42"/>
  <c r="H6425" i="42" s="1"/>
  <c r="F5513" i="42"/>
  <c r="H5513" i="42" s="1"/>
  <c r="F8634" i="42"/>
  <c r="H8634" i="42" s="1"/>
  <c r="F4860" i="42"/>
  <c r="H4860" i="42" s="1"/>
  <c r="F7911" i="42"/>
  <c r="H7911" i="42" s="1"/>
  <c r="F6308" i="42"/>
  <c r="H6308" i="42" s="1"/>
  <c r="F4513" i="42"/>
  <c r="H4513" i="42" s="1"/>
  <c r="F8748" i="42"/>
  <c r="H8748" i="42" s="1"/>
  <c r="F8348" i="42"/>
  <c r="H8348" i="42" s="1"/>
  <c r="F8415" i="42"/>
  <c r="H8415" i="42" s="1"/>
  <c r="F6723" i="42"/>
  <c r="H6723" i="42" s="1"/>
  <c r="F8684" i="42"/>
  <c r="H8684" i="42" s="1"/>
  <c r="F8561" i="42"/>
  <c r="H8561" i="42" s="1"/>
  <c r="F7928" i="42"/>
  <c r="H7928" i="42" s="1"/>
  <c r="F6412" i="42"/>
  <c r="H6412" i="42" s="1"/>
  <c r="F8378" i="42"/>
  <c r="H8378" i="42" s="1"/>
  <c r="F7026" i="42"/>
  <c r="H7026" i="42" s="1"/>
  <c r="F8412" i="42"/>
  <c r="H8412" i="42" s="1"/>
  <c r="F6472" i="42"/>
  <c r="H6472" i="42" s="1"/>
  <c r="F7830" i="42"/>
  <c r="H7830" i="42" s="1"/>
  <c r="F7055" i="42"/>
  <c r="H7055" i="42" s="1"/>
  <c r="F5394" i="42"/>
  <c r="H5394" i="42" s="1"/>
  <c r="F512" i="42"/>
  <c r="H512" i="42" s="1"/>
  <c r="F8540" i="42"/>
  <c r="H8540" i="42" s="1"/>
  <c r="F8980" i="42"/>
  <c r="H8980" i="42" s="1"/>
  <c r="F8283" i="42"/>
  <c r="H8283" i="42" s="1"/>
  <c r="F8812" i="42"/>
  <c r="H8812" i="42" s="1"/>
  <c r="F7069" i="42"/>
  <c r="H7069" i="42" s="1"/>
  <c r="F8780" i="42"/>
  <c r="H8780" i="42" s="1"/>
  <c r="F8262" i="42"/>
  <c r="H8262" i="42" s="1"/>
  <c r="F8035" i="42"/>
  <c r="H8035" i="42" s="1"/>
  <c r="F8975" i="42"/>
  <c r="H8975" i="42" s="1"/>
  <c r="F6874" i="42"/>
  <c r="H6874" i="42" s="1"/>
  <c r="F8351" i="42"/>
  <c r="H8351" i="42" s="1"/>
  <c r="F7880" i="42"/>
  <c r="H7880" i="42" s="1"/>
  <c r="F7218" i="42"/>
  <c r="H7218" i="42" s="1"/>
  <c r="F8592" i="42"/>
  <c r="H8592" i="42" s="1"/>
  <c r="F7373" i="42"/>
  <c r="H7373" i="42" s="1"/>
  <c r="F8291" i="42"/>
  <c r="H8291" i="42" s="1"/>
  <c r="F7303" i="42"/>
  <c r="H7303" i="42" s="1"/>
  <c r="F8732" i="42"/>
  <c r="H8732" i="42" s="1"/>
  <c r="F7635" i="42"/>
  <c r="H7635" i="42" s="1"/>
  <c r="F4807" i="42"/>
  <c r="H4807" i="42" s="1"/>
  <c r="F7958" i="42"/>
  <c r="H7958" i="42" s="1"/>
  <c r="F7938" i="42"/>
  <c r="H7938" i="42" s="1"/>
  <c r="F5084" i="42"/>
  <c r="H5084" i="42" s="1"/>
  <c r="F5481" i="42"/>
  <c r="H5481" i="42" s="1"/>
  <c r="F8655" i="42"/>
  <c r="H8655" i="42" s="1"/>
  <c r="F817" i="42"/>
  <c r="H817" i="42" s="1"/>
  <c r="F7568" i="42"/>
  <c r="H7568" i="42" s="1"/>
  <c r="F8621" i="42"/>
  <c r="H8621" i="42" s="1"/>
  <c r="F2965" i="42"/>
  <c r="H2965" i="42" s="1"/>
  <c r="F3917" i="42"/>
  <c r="H3917" i="42" s="1"/>
  <c r="F3015" i="42"/>
  <c r="H3015" i="42" s="1"/>
  <c r="F8078" i="42"/>
  <c r="H8078" i="42" s="1"/>
  <c r="F4672" i="42"/>
  <c r="H4672" i="42" s="1"/>
  <c r="F7875" i="42"/>
  <c r="H7875" i="42" s="1"/>
  <c r="F7902" i="42"/>
  <c r="H7902" i="42" s="1"/>
  <c r="F7733" i="42"/>
  <c r="H7733" i="42" s="1"/>
  <c r="F6935" i="42"/>
  <c r="H6935" i="42" s="1"/>
  <c r="F6950" i="42"/>
  <c r="H6950" i="42" s="1"/>
  <c r="F7391" i="42"/>
  <c r="H7391" i="42" s="1"/>
  <c r="F6399" i="42"/>
  <c r="H6399" i="42" s="1"/>
  <c r="F7545" i="42"/>
  <c r="H7545" i="42" s="1"/>
  <c r="F7077" i="42"/>
  <c r="H7077" i="42" s="1"/>
  <c r="F8989" i="42"/>
  <c r="H8989" i="42" s="1"/>
  <c r="F6518" i="42"/>
  <c r="H6518" i="42" s="1"/>
  <c r="F7671" i="42"/>
  <c r="H7671" i="42" s="1"/>
  <c r="F7244" i="42"/>
  <c r="H7244" i="42" s="1"/>
  <c r="F7119" i="42"/>
  <c r="H7119" i="42" s="1"/>
  <c r="F7822" i="42"/>
  <c r="H7822" i="42" s="1"/>
  <c r="F7697" i="42"/>
  <c r="H7697" i="42" s="1"/>
  <c r="F7708" i="42"/>
  <c r="H7708" i="42" s="1"/>
  <c r="F7520" i="42"/>
  <c r="H7520" i="42" s="1"/>
  <c r="F8543" i="42"/>
  <c r="H8543" i="42" s="1"/>
  <c r="F8403" i="42"/>
  <c r="H8403" i="42" s="1"/>
  <c r="F8879" i="42"/>
  <c r="H8879" i="42" s="1"/>
  <c r="F7403" i="42"/>
  <c r="H7403" i="42" s="1"/>
  <c r="F4074" i="42"/>
  <c r="H4074" i="42" s="1"/>
  <c r="F8753" i="42"/>
  <c r="H8753" i="42" s="1"/>
  <c r="F7645" i="42"/>
  <c r="H7645" i="42" s="1"/>
  <c r="F6232" i="42"/>
  <c r="H6232" i="42" s="1"/>
  <c r="F8400" i="42"/>
  <c r="H8400" i="42" s="1"/>
  <c r="F8418" i="42"/>
  <c r="H8418" i="42" s="1"/>
  <c r="F8442" i="42"/>
  <c r="H8442" i="42" s="1"/>
  <c r="F8652" i="42"/>
  <c r="H8652" i="42" s="1"/>
  <c r="F8943" i="42"/>
  <c r="H8943" i="42" s="1"/>
  <c r="F8308" i="42"/>
  <c r="H8308" i="42" s="1"/>
  <c r="F8607" i="42"/>
  <c r="H8607" i="42" s="1"/>
  <c r="F7840" i="42"/>
  <c r="H7840" i="42" s="1"/>
  <c r="Y25" i="49" l="1"/>
  <c r="Z25" i="49" s="1"/>
  <c r="AA27" i="49"/>
  <c r="AB27" i="49" s="1"/>
  <c r="AA25" i="49"/>
  <c r="AB25" i="49" s="1"/>
  <c r="AA31" i="49"/>
  <c r="S27" i="49"/>
  <c r="T27" i="49" s="1"/>
  <c r="U26" i="49"/>
  <c r="U31" i="49"/>
  <c r="S26" i="49"/>
  <c r="W26" i="49"/>
  <c r="Q18" i="49"/>
  <c r="U21" i="49"/>
  <c r="Q17" i="49"/>
  <c r="AA26" i="49"/>
  <c r="Q27" i="49"/>
  <c r="R27" i="49" s="1"/>
  <c r="Y26" i="49"/>
  <c r="Q23" i="49"/>
  <c r="Q24" i="49"/>
  <c r="U23" i="49"/>
  <c r="W19" i="49"/>
  <c r="S30" i="49"/>
  <c r="S18" i="49"/>
  <c r="AA23" i="49"/>
  <c r="U17" i="49"/>
  <c r="AA24" i="49"/>
  <c r="AA20" i="49"/>
  <c r="AB20" i="49" s="1"/>
  <c r="W27" i="49"/>
  <c r="X27" i="49" s="1"/>
  <c r="AA17" i="49"/>
  <c r="Q22" i="49"/>
  <c r="R22" i="49" s="1"/>
  <c r="AA21" i="49"/>
  <c r="W25" i="49"/>
  <c r="X25" i="49" s="1"/>
  <c r="Y17" i="49"/>
  <c r="AA30" i="49"/>
  <c r="AA19" i="49"/>
  <c r="Y27" i="49"/>
  <c r="Z27" i="49" s="1"/>
  <c r="Y18" i="49"/>
  <c r="S25" i="49"/>
  <c r="U20" i="49"/>
  <c r="V20" i="49" s="1"/>
  <c r="U30" i="49"/>
  <c r="S20" i="49"/>
  <c r="S22" i="49"/>
  <c r="AA18" i="49"/>
  <c r="Q20" i="49"/>
  <c r="R20" i="49" s="1"/>
  <c r="U25" i="49"/>
  <c r="V25" i="49" s="1"/>
  <c r="Y19" i="49"/>
  <c r="S24" i="49"/>
  <c r="Y31" i="49"/>
  <c r="W30" i="49"/>
  <c r="U22" i="49"/>
  <c r="V22" i="49" s="1"/>
  <c r="U18" i="49"/>
  <c r="W31" i="49"/>
  <c r="Y21" i="49"/>
  <c r="Q26" i="49"/>
  <c r="Y30" i="49"/>
  <c r="U24" i="49"/>
  <c r="W24" i="49"/>
  <c r="S31" i="49"/>
  <c r="AA22" i="49"/>
  <c r="AB22" i="49" s="1"/>
  <c r="Q21" i="49"/>
  <c r="Y24" i="49"/>
  <c r="Y23" i="49"/>
  <c r="S23" i="49"/>
  <c r="Y20" i="49"/>
  <c r="Z20" i="49" s="1"/>
  <c r="W23" i="49"/>
  <c r="U27" i="49"/>
  <c r="V27" i="49" s="1"/>
  <c r="S19" i="49"/>
  <c r="W20" i="49"/>
  <c r="X20" i="49" s="1"/>
  <c r="U19" i="49"/>
  <c r="Q30" i="49"/>
  <c r="W17" i="49"/>
  <c r="Q31" i="49"/>
  <c r="Q19" i="49"/>
  <c r="W21" i="49"/>
  <c r="W22" i="49"/>
  <c r="X22" i="49" s="1"/>
  <c r="S21" i="49"/>
  <c r="Q25" i="49"/>
  <c r="R25" i="49" s="1"/>
  <c r="Y22" i="49"/>
  <c r="Z22" i="49" s="1"/>
  <c r="S17" i="49"/>
  <c r="W18" i="49"/>
  <c r="W47" i="49" l="1"/>
  <c r="X47" i="49" s="1"/>
  <c r="X21" i="49"/>
  <c r="T31" i="49"/>
  <c r="AC31" i="49"/>
  <c r="S46" i="49"/>
  <c r="T46" i="49" s="1"/>
  <c r="AA49" i="49"/>
  <c r="AB24" i="49"/>
  <c r="Q50" i="49"/>
  <c r="R50" i="49" s="1"/>
  <c r="R23" i="49"/>
  <c r="R19" i="49"/>
  <c r="Q41" i="49"/>
  <c r="Z17" i="49"/>
  <c r="Y28" i="49"/>
  <c r="Z28" i="49" s="1"/>
  <c r="Y42" i="49"/>
  <c r="Z42" i="49" s="1"/>
  <c r="U42" i="49"/>
  <c r="V42" i="49" s="1"/>
  <c r="V17" i="49"/>
  <c r="U28" i="49"/>
  <c r="V28" i="49" s="1"/>
  <c r="U46" i="49"/>
  <c r="V46" i="49" s="1"/>
  <c r="V31" i="49"/>
  <c r="V26" i="49"/>
  <c r="U51" i="49"/>
  <c r="V51" i="49" s="1"/>
  <c r="X24" i="49"/>
  <c r="W49" i="49"/>
  <c r="Z26" i="49"/>
  <c r="Y51" i="49"/>
  <c r="Z51" i="49" s="1"/>
  <c r="W43" i="49"/>
  <c r="X43" i="49" s="1"/>
  <c r="X18" i="49"/>
  <c r="Y46" i="49"/>
  <c r="Z46" i="49" s="1"/>
  <c r="Z31" i="49"/>
  <c r="T17" i="49"/>
  <c r="S28" i="49"/>
  <c r="T28" i="49" s="1"/>
  <c r="AC17" i="49"/>
  <c r="S42" i="49"/>
  <c r="T42" i="49" s="1"/>
  <c r="S49" i="49"/>
  <c r="AC24" i="49"/>
  <c r="T24" i="49"/>
  <c r="AB26" i="49"/>
  <c r="AA51" i="49"/>
  <c r="AB51" i="49" s="1"/>
  <c r="R31" i="49"/>
  <c r="Q46" i="49"/>
  <c r="R46" i="49" s="1"/>
  <c r="U49" i="49"/>
  <c r="V24" i="49"/>
  <c r="V30" i="49"/>
  <c r="U33" i="49"/>
  <c r="V33" i="49" s="1"/>
  <c r="U45" i="49"/>
  <c r="AA50" i="49"/>
  <c r="AB50" i="49" s="1"/>
  <c r="AB23" i="49"/>
  <c r="R30" i="49"/>
  <c r="Q33" i="49"/>
  <c r="R33" i="49" s="1"/>
  <c r="Q45" i="49"/>
  <c r="Z23" i="49"/>
  <c r="Y50" i="49"/>
  <c r="Z50" i="49" s="1"/>
  <c r="Q51" i="49"/>
  <c r="R51" i="49" s="1"/>
  <c r="R26" i="49"/>
  <c r="Z19" i="49"/>
  <c r="Y41" i="49"/>
  <c r="T25" i="49"/>
  <c r="AC25" i="49"/>
  <c r="AD25" i="49" s="1"/>
  <c r="S45" i="49"/>
  <c r="AC30" i="49"/>
  <c r="T30" i="49"/>
  <c r="S33" i="49"/>
  <c r="T33" i="49" s="1"/>
  <c r="R17" i="49"/>
  <c r="Q28" i="49"/>
  <c r="R28" i="49" s="1"/>
  <c r="Q42" i="49"/>
  <c r="R42" i="49" s="1"/>
  <c r="AB31" i="49"/>
  <c r="AA46" i="49"/>
  <c r="AB46" i="49" s="1"/>
  <c r="T22" i="49"/>
  <c r="AC22" i="49"/>
  <c r="AD22" i="49" s="1"/>
  <c r="AA45" i="49"/>
  <c r="AA33" i="49"/>
  <c r="AB33" i="49" s="1"/>
  <c r="AB30" i="49"/>
  <c r="T26" i="49"/>
  <c r="AC26" i="49"/>
  <c r="S51" i="49"/>
  <c r="T51" i="49" s="1"/>
  <c r="X23" i="49"/>
  <c r="W50" i="49"/>
  <c r="X50" i="49" s="1"/>
  <c r="W33" i="49"/>
  <c r="X33" i="49" s="1"/>
  <c r="W45" i="49"/>
  <c r="X30" i="49"/>
  <c r="AC20" i="49"/>
  <c r="AD20" i="49" s="1"/>
  <c r="T20" i="49"/>
  <c r="X17" i="49"/>
  <c r="W28" i="49"/>
  <c r="X28" i="49" s="1"/>
  <c r="W42" i="49"/>
  <c r="X42" i="49" s="1"/>
  <c r="AC23" i="49"/>
  <c r="S50" i="49"/>
  <c r="T50" i="49" s="1"/>
  <c r="T23" i="49"/>
  <c r="Z30" i="49"/>
  <c r="Y45" i="49"/>
  <c r="Y33" i="49"/>
  <c r="Z33" i="49" s="1"/>
  <c r="AB21" i="49"/>
  <c r="AA47" i="49"/>
  <c r="AB47" i="49" s="1"/>
  <c r="T18" i="49"/>
  <c r="S43" i="49"/>
  <c r="T43" i="49" s="1"/>
  <c r="AC18" i="49"/>
  <c r="V19" i="49"/>
  <c r="U41" i="49"/>
  <c r="Z24" i="49"/>
  <c r="Y49" i="49"/>
  <c r="Z21" i="49"/>
  <c r="Y47" i="49"/>
  <c r="Z47" i="49" s="1"/>
  <c r="Y43" i="49"/>
  <c r="Z43" i="49" s="1"/>
  <c r="Z18" i="49"/>
  <c r="AB17" i="49"/>
  <c r="AA28" i="49"/>
  <c r="AB28" i="49" s="1"/>
  <c r="AA42" i="49"/>
  <c r="AB42" i="49" s="1"/>
  <c r="X19" i="49"/>
  <c r="W41" i="49"/>
  <c r="U47" i="49"/>
  <c r="V47" i="49" s="1"/>
  <c r="V21" i="49"/>
  <c r="T21" i="49"/>
  <c r="AC21" i="49"/>
  <c r="S47" i="49"/>
  <c r="T47" i="49" s="1"/>
  <c r="R21" i="49"/>
  <c r="Q47" i="49"/>
  <c r="R47" i="49" s="1"/>
  <c r="W46" i="49"/>
  <c r="X46" i="49" s="1"/>
  <c r="X31" i="49"/>
  <c r="U50" i="49"/>
  <c r="V50" i="49" s="1"/>
  <c r="V23" i="49"/>
  <c r="R18" i="49"/>
  <c r="Q43" i="49"/>
  <c r="R43" i="49" s="1"/>
  <c r="AC19" i="49"/>
  <c r="S41" i="49"/>
  <c r="T19" i="49"/>
  <c r="V18" i="49"/>
  <c r="U43" i="49"/>
  <c r="V43" i="49" s="1"/>
  <c r="AB18" i="49"/>
  <c r="AA43" i="49"/>
  <c r="AB43" i="49" s="1"/>
  <c r="AA41" i="49"/>
  <c r="AB19" i="49"/>
  <c r="R24" i="49"/>
  <c r="Q49" i="49"/>
  <c r="W51" i="49"/>
  <c r="X51" i="49" s="1"/>
  <c r="X26" i="49"/>
  <c r="AC42" i="49" l="1"/>
  <c r="AD42" i="49" s="1"/>
  <c r="AD17" i="49"/>
  <c r="AC28" i="49"/>
  <c r="AD28" i="49" s="1"/>
  <c r="W44" i="49"/>
  <c r="X44" i="49" s="1"/>
  <c r="X45" i="49"/>
  <c r="AC50" i="49"/>
  <c r="AD50" i="49" s="1"/>
  <c r="AD23" i="49"/>
  <c r="AB45" i="49"/>
  <c r="AA44" i="49"/>
  <c r="AB44" i="49" s="1"/>
  <c r="W40" i="49"/>
  <c r="X40" i="49" s="1"/>
  <c r="X41" i="49"/>
  <c r="V45" i="49"/>
  <c r="U44" i="49"/>
  <c r="V44" i="49" s="1"/>
  <c r="X49" i="49"/>
  <c r="W48" i="49"/>
  <c r="X48" i="49" s="1"/>
  <c r="AB49" i="49"/>
  <c r="AA48" i="49"/>
  <c r="AB48" i="49" s="1"/>
  <c r="Q48" i="49"/>
  <c r="R48" i="49" s="1"/>
  <c r="R49" i="49"/>
  <c r="T41" i="49"/>
  <c r="S40" i="49"/>
  <c r="T40" i="49" s="1"/>
  <c r="Y48" i="49"/>
  <c r="Z48" i="49" s="1"/>
  <c r="Z49" i="49"/>
  <c r="AC33" i="49"/>
  <c r="AD33" i="49" s="1"/>
  <c r="AD30" i="49"/>
  <c r="AC45" i="49"/>
  <c r="AC46" i="49"/>
  <c r="AD46" i="49" s="1"/>
  <c r="AD31" i="49"/>
  <c r="Y40" i="49"/>
  <c r="Z40" i="49" s="1"/>
  <c r="Z41" i="49"/>
  <c r="T45" i="49"/>
  <c r="S44" i="49"/>
  <c r="T44" i="49" s="1"/>
  <c r="AD24" i="49"/>
  <c r="AC49" i="49"/>
  <c r="Q40" i="49"/>
  <c r="R40" i="49" s="1"/>
  <c r="R41" i="49"/>
  <c r="AB41" i="49"/>
  <c r="AA40" i="49"/>
  <c r="AB40" i="49" s="1"/>
  <c r="V41" i="49"/>
  <c r="U40" i="49"/>
  <c r="V40" i="49" s="1"/>
  <c r="Y44" i="49"/>
  <c r="Z44" i="49" s="1"/>
  <c r="Z45" i="49"/>
  <c r="AD26" i="49"/>
  <c r="AC51" i="49"/>
  <c r="AD51" i="49" s="1"/>
  <c r="Q44" i="49"/>
  <c r="R44" i="49" s="1"/>
  <c r="R45" i="49"/>
  <c r="T49" i="49"/>
  <c r="S48" i="49"/>
  <c r="T48" i="49" s="1"/>
  <c r="AD18" i="49"/>
  <c r="AC43" i="49"/>
  <c r="AD43" i="49" s="1"/>
  <c r="AD19" i="49"/>
  <c r="AC41" i="49"/>
  <c r="AD21" i="49"/>
  <c r="AC47" i="49"/>
  <c r="AD47" i="49" s="1"/>
  <c r="V49" i="49"/>
  <c r="U48" i="49"/>
  <c r="V48" i="49" s="1"/>
  <c r="AD41" i="49" l="1"/>
  <c r="AC40" i="49"/>
  <c r="AD40" i="49" s="1"/>
  <c r="AD45" i="49"/>
  <c r="AC44" i="49"/>
  <c r="AD44" i="49" s="1"/>
  <c r="AD49" i="49"/>
  <c r="AC48" i="49"/>
  <c r="AD48" i="49" s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ᛤࠋ_x000d__x0000_폪_x0012__x000e__x0000_ᝄࠋ_x000f__x0000__x000b__x0000_Ꮐࠞ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<sst xmlns="http://schemas.openxmlformats.org/spreadsheetml/2006/main" count="9092" uniqueCount="216">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</sst>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all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22.437064970000016</v>
          </cell>
          <cell r="S17">
            <v>-12.575786030000005</v>
          </cell>
          <cell r="U17">
            <v>-404.53845220000034</v>
          </cell>
          <cell r="W17">
            <v>2368.1213961700005</v>
          </cell>
          <cell r="Y17">
            <v>1162.76397529</v>
          </cell>
          <cell r="AA17">
            <v>953.95688725999969</v>
          </cell>
          <cell r="AC17">
            <v>4067.7280204899998</v>
          </cell>
        </row>
        <row r="18">
          <cell r="Q18">
            <v>-133.17436046</v>
          </cell>
          <cell r="S18">
            <v>-2317.6247724100003</v>
          </cell>
          <cell r="U18">
            <v>-8164.9880564900013</v>
          </cell>
          <cell r="W18">
            <v>-5550.2476334700013</v>
          </cell>
          <cell r="Y18">
            <v>-752.45647941999994</v>
          </cell>
          <cell r="AA18">
            <v>-369.60271094000012</v>
          </cell>
          <cell r="AC18">
            <v>-17154.919652730001</v>
          </cell>
        </row>
        <row r="19">
          <cell r="Q19">
            <v>-95.035382619999993</v>
          </cell>
          <cell r="S19">
            <v>937.74127415384896</v>
          </cell>
          <cell r="U19">
            <v>1254.597922343635</v>
          </cell>
          <cell r="W19">
            <v>-1072.5527949877899</v>
          </cell>
          <cell r="Y19">
            <v>-501.27881377999989</v>
          </cell>
          <cell r="AA19">
            <v>-3028.2393711899995</v>
          </cell>
          <cell r="AC19">
            <v>-2409.7317834603055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-92.710597580000012</v>
          </cell>
          <cell r="Y20">
            <v>1639.2711319000002</v>
          </cell>
          <cell r="AA20">
            <v>20818.211293020006</v>
          </cell>
          <cell r="AC20">
            <v>24752.871007540005</v>
          </cell>
        </row>
        <row r="21">
          <cell r="Q21">
            <v>-102.04358656000001</v>
          </cell>
          <cell r="S21">
            <v>-960.48947812000017</v>
          </cell>
          <cell r="U21">
            <v>-6151.6913157600002</v>
          </cell>
          <cell r="W21">
            <v>-143.00156267999989</v>
          </cell>
          <cell r="Y21">
            <v>1202.9090911399994</v>
          </cell>
          <cell r="AA21">
            <v>497.81600633999921</v>
          </cell>
          <cell r="AC21">
            <v>-5554.4572590800017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531.30013237000003</v>
          </cell>
          <cell r="U23">
            <v>2332.7439894099994</v>
          </cell>
          <cell r="W23">
            <v>-881.12349977999997</v>
          </cell>
          <cell r="Y23">
            <v>-934.95065186000022</v>
          </cell>
          <cell r="AA23">
            <v>-2661.23130997</v>
          </cell>
          <cell r="AC23">
            <v>-1613.2613398300009</v>
          </cell>
        </row>
        <row r="24">
          <cell r="Q24">
            <v>351.62418715999996</v>
          </cell>
          <cell r="S24">
            <v>2254.0270477499998</v>
          </cell>
          <cell r="U24">
            <v>4112.5256527800002</v>
          </cell>
          <cell r="W24">
            <v>2704.9709356300004</v>
          </cell>
          <cell r="Y24">
            <v>-1693.2796622799999</v>
          </cell>
          <cell r="AA24">
            <v>-11961.428614</v>
          </cell>
          <cell r="AC24">
            <v>-4583.18464012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14.863004799999999</v>
          </cell>
          <cell r="U26">
            <v>412.69513612000009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686.53639271000009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209.81553986999995</v>
          </cell>
          <cell r="S28">
            <v>841.82583297384849</v>
          </cell>
          <cell r="U28">
            <v>-4329.1890950063689</v>
          </cell>
          <cell r="W28">
            <v>-5930.005744197787</v>
          </cell>
          <cell r="Y28">
            <v>788.72041017000026</v>
          </cell>
          <cell r="AA28">
            <v>4952.2753889100049</v>
          </cell>
          <cell r="AC28">
            <v>-3676.3732071503041</v>
          </cell>
        </row>
        <row r="30">
          <cell r="Q30">
            <v>3.6076188</v>
          </cell>
          <cell r="S30">
            <v>25.485529540000005</v>
          </cell>
          <cell r="U30">
            <v>-1316.6579881499999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-2378.3765327999999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400.27272857000003</v>
          </cell>
          <cell r="U33">
            <v>127.5674844900002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-875.24902892999989</v>
          </cell>
        </row>
        <row r="40">
          <cell r="Q40">
            <v>-218.60031960999999</v>
          </cell>
          <cell r="S40">
            <v>-1014.3382394561513</v>
          </cell>
          <cell r="U40">
            <v>-5304.9504509763665</v>
          </cell>
          <cell r="W40">
            <v>-4347.389629867791</v>
          </cell>
          <cell r="Y40">
            <v>1548.2998139900005</v>
          </cell>
          <cell r="AA40">
            <v>18374.326098150006</v>
          </cell>
          <cell r="AC40">
            <v>9255.9475918396965</v>
          </cell>
        </row>
        <row r="41">
          <cell r="Q41">
            <v>-95.035382619999993</v>
          </cell>
          <cell r="S41">
            <v>937.74127415384896</v>
          </cell>
          <cell r="U41">
            <v>1254.597922343635</v>
          </cell>
          <cell r="W41">
            <v>-1072.5527949877899</v>
          </cell>
          <cell r="Y41">
            <v>-501.27881377999989</v>
          </cell>
          <cell r="AA41">
            <v>-3028.2393711899995</v>
          </cell>
          <cell r="AC41">
            <v>-2409.7317834603055</v>
          </cell>
        </row>
        <row r="42">
          <cell r="Q42">
            <v>9.6094234700000172</v>
          </cell>
          <cell r="S42">
            <v>365.5452588</v>
          </cell>
          <cell r="U42">
            <v>1605.4396831700001</v>
          </cell>
          <cell r="W42">
            <v>2275.4107985900005</v>
          </cell>
          <cell r="Y42">
            <v>2802.0351071900004</v>
          </cell>
          <cell r="AA42">
            <v>21772.168180280005</v>
          </cell>
          <cell r="AC42">
            <v>28820.599028030003</v>
          </cell>
        </row>
        <row r="43">
          <cell r="Q43">
            <v>-133.17436046</v>
          </cell>
          <cell r="S43">
            <v>-2317.6247724100003</v>
          </cell>
          <cell r="U43">
            <v>-8164.9880564900013</v>
          </cell>
          <cell r="W43">
            <v>-5550.2476334700013</v>
          </cell>
          <cell r="Y43">
            <v>-752.45647941999994</v>
          </cell>
          <cell r="AA43">
            <v>-369.60271094000012</v>
          </cell>
          <cell r="AC43">
            <v>-17154.919652730001</v>
          </cell>
        </row>
        <row r="44">
          <cell r="Q44">
            <v>-180.9503005</v>
          </cell>
          <cell r="S44">
            <v>-543.75338392000015</v>
          </cell>
          <cell r="U44">
            <v>-5754.6359378500001</v>
          </cell>
          <cell r="W44">
            <v>-4891.1009728099989</v>
          </cell>
          <cell r="Y44">
            <v>1751.4814671799995</v>
          </cell>
          <cell r="AA44">
            <v>1140.3485867199988</v>
          </cell>
          <cell r="AC44">
            <v>-8297.6602406800012</v>
          </cell>
        </row>
        <row r="45">
          <cell r="Q45">
            <v>3.6076188</v>
          </cell>
          <cell r="S45">
            <v>25.485529540000005</v>
          </cell>
          <cell r="U45">
            <v>-1316.6579881499999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-2378.3765327999999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-971.20729258000017</v>
          </cell>
          <cell r="U47">
            <v>-5971.2814693600003</v>
          </cell>
          <cell r="W47">
            <v>-3670.3281495299993</v>
          </cell>
          <cell r="Y47">
            <v>1861.3278201099995</v>
          </cell>
          <cell r="AA47">
            <v>1140.3485867199988</v>
          </cell>
          <cell r="AC47">
            <v>-7611.1405046400014</v>
          </cell>
        </row>
        <row r="48">
          <cell r="Q48">
            <v>639.81722971999989</v>
          </cell>
          <cell r="S48">
            <v>2800.1901849199999</v>
          </cell>
          <cell r="U48">
            <v>6857.9647783099999</v>
          </cell>
          <cell r="W48">
            <v>2015.2419694200005</v>
          </cell>
          <cell r="Y48">
            <v>-2620.9072239300003</v>
          </cell>
          <cell r="AA48">
            <v>-14562.39929596</v>
          </cell>
          <cell r="AC48">
            <v>-5509.9095872400012</v>
          </cell>
        </row>
        <row r="49">
          <cell r="Q49">
            <v>351.62418715999996</v>
          </cell>
          <cell r="S49">
            <v>2254.0270477499998</v>
          </cell>
          <cell r="U49">
            <v>4112.5256527800002</v>
          </cell>
          <cell r="W49">
            <v>2704.9709356300004</v>
          </cell>
          <cell r="Y49">
            <v>-1693.2796622799999</v>
          </cell>
          <cell r="AA49">
            <v>-11961.428614</v>
          </cell>
          <cell r="AC49">
            <v>-4583.18464012</v>
          </cell>
        </row>
        <row r="50">
          <cell r="Q50">
            <v>244.97943491999999</v>
          </cell>
          <cell r="S50">
            <v>531.30013237000003</v>
          </cell>
          <cell r="U50">
            <v>2332.7439894099994</v>
          </cell>
          <cell r="W50">
            <v>-881.12349977999997</v>
          </cell>
          <cell r="Y50">
            <v>-934.95065186000022</v>
          </cell>
          <cell r="AA50">
            <v>-2661.23130997</v>
          </cell>
          <cell r="AC50">
            <v>-1613.2613398300009</v>
          </cell>
        </row>
        <row r="51">
          <cell r="Q51">
            <v>43.213607640000006</v>
          </cell>
          <cell r="S51">
            <v>14.863004799999999</v>
          </cell>
          <cell r="U51">
            <v>412.69513612000009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686.53639271000009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Detail'!$D$2:$D$14479)/10000)+(SUMIF(Reference,CONCATENATE(Q$13,$I$17),'GRMS Detail'!$D$2:$D$14479)/10000)+(SUMIF(Reference,CONCATENATE(Q$13,$J$17),'GRMS Detail'!$D$2:$D$14479)/10000)</f>
        <v>18.695429369999999</v>
      </c>
      <c r="R17" s="136">
        <f>Q17-[16]Sheet1!Q17</f>
        <v>-3.7416356000000164</v>
      </c>
      <c r="S17" s="165">
        <f>(SUMIF(Reference,CONCATENATE(S$13,$H$17),'GRMS Detail'!$D$2:$D$14479)/10000)+(SUMIF(Reference,CONCATENATE(S$13,$I$17),'GRMS Detail'!$D$2:$D$14479)/10000)+(SUMIF(Reference,CONCATENATE(S$13,$J$17),'GRMS Detail'!$D$2:$D$14479)/10000)</f>
        <v>76.196813760000055</v>
      </c>
      <c r="T17" s="136">
        <f>S17-[16]Sheet1!S17</f>
        <v>88.772599790000058</v>
      </c>
      <c r="U17" s="165">
        <f>(SUMIF(Reference,CONCATENATE(U$13,$H$17),'GRMS Detail'!$D$2:$D$14479)/10000)+(SUMIF(Reference,CONCATENATE(U$13,$I$17),'GRMS Detail'!$D$2:$D$14479)/10000)+(SUMIF(Reference,CONCATENATE(U$13,$J$17),'GRMS Detail'!$D$2:$D$14479)/10000)</f>
        <v>-218.98197986000014</v>
      </c>
      <c r="V17" s="136">
        <f>U17-[16]Sheet1!U17</f>
        <v>185.5564723400002</v>
      </c>
      <c r="W17" s="165">
        <f>(SUMIF(Reference,CONCATENATE(W$13,$H$17),'GRMS Detail'!$D$2:$D$14479)/10000)+(SUMIF(Reference,CONCATENATE(W$13,$I$17),'GRMS Detail'!$D$2:$D$14479)/10000)+(SUMIF(Reference,CONCATENATE(W$13,$J$17),'GRMS Detail'!$D$2:$D$14479)/10000)</f>
        <v>1875.2289764100001</v>
      </c>
      <c r="X17" s="136">
        <f>W17-[16]Sheet1!W17</f>
        <v>-492.89241976000039</v>
      </c>
      <c r="Y17" s="165">
        <f>(SUMIF(Reference,CONCATENATE(Y$13,$H$17),'GRMS Detail'!$D$2:$D$14479)/10000)+(SUMIF(Reference,CONCATENATE(Y$13,$I$17),'GRMS Detail'!$D$2:$D$14479)/10000)+(SUMIF(Reference,CONCATENATE(Y$13,$J$17),'GRMS Detail'!$D$2:$D$14479)/10000)</f>
        <v>1100.6155914299998</v>
      </c>
      <c r="Z17" s="136">
        <f>Y17-[16]Sheet1!Y17</f>
        <v>-62.148383860000195</v>
      </c>
      <c r="AA17" s="165">
        <f>(SUMIF(Reference,CONCATENATE(AA$13,$H$17),'GRMS Detail'!$D$2:$D$14479)/10000)+(SUMIF(Reference,CONCATENATE(AA$13,$I$17),'GRMS Detail'!$D$2:$D$14479)/10000)+(SUMIF(Reference,CONCATENATE(AA$13,$J$17),'GRMS Detail'!$D$2:$D$14479)/10000)</f>
        <v>956.92800148999936</v>
      </c>
      <c r="AB17" s="136">
        <f>AA17-[16]Sheet1!AA17</f>
        <v>2.9711142299996709</v>
      </c>
      <c r="AC17" s="166">
        <f t="shared" ref="AC17:AC26" si="0">$S17+$U17+$W17+$Y17+$AA17</f>
        <v>3789.9874032299995</v>
      </c>
      <c r="AD17" s="136">
        <f>AC17-[16]Sheet1!AC17</f>
        <v>-277.74061726000036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Detail'!$D$2:$D$14479)/10000)+(SUMIF(Reference,CONCATENATE(Q$13,$I$18),'GRMS Detail'!$D$2:$D$14479)/10000)</f>
        <v>-110.98129198999999</v>
      </c>
      <c r="R18" s="136">
        <f>Q18-[16]Sheet1!Q18</f>
        <v>22.193068470000014</v>
      </c>
      <c r="S18" s="165">
        <f>(SUMIF(Reference,CONCATENATE(S$13,$H$18),'GRMS Detail'!$D$2:$D$14479)/10000)+(SUMIF(Reference,CONCATENATE(S$13,$I$18),'GRMS Detail'!$D$2:$D$14479)/10000)</f>
        <v>-2001.7085620999997</v>
      </c>
      <c r="T18" s="136">
        <f>S18-[16]Sheet1!S18</f>
        <v>315.91621031000068</v>
      </c>
      <c r="U18" s="165">
        <f>(SUMIF(Reference,CONCATENATE(U$13,$H$18),'GRMS Detail'!$D$2:$D$14479)/10000)+(SUMIF(Reference,CONCATENATE(U$13,$I$18),'GRMS Detail'!$D$2:$D$14479)/10000)</f>
        <v>-8134.9867478600008</v>
      </c>
      <c r="V18" s="136">
        <f>U18-[16]Sheet1!U18</f>
        <v>30.001308630000494</v>
      </c>
      <c r="W18" s="165">
        <f>(SUMIF(Reference,CONCATENATE(W$13,$H$18),'GRMS Detail'!$D$2:$D$14479)/10000)+(SUMIF(Reference,CONCATENATE(W$13,$I$18),'GRMS Detail'!$D$2:$D$14479)/10000)</f>
        <v>-5537.2077134799993</v>
      </c>
      <c r="X18" s="136">
        <f>W18-[16]Sheet1!W18</f>
        <v>13.03991999000209</v>
      </c>
      <c r="Y18" s="165">
        <f>(SUMIF(Reference,CONCATENATE(Y$13,$H$18),'GRMS Detail'!$D$2:$D$14479)/10000)+(SUMIF(Reference,CONCATENATE(Y$13,$I$18),'GRMS Detail'!$D$2:$D$14479)/10000)</f>
        <v>-753.10067966999998</v>
      </c>
      <c r="Z18" s="136">
        <f>Y18-[16]Sheet1!Y18</f>
        <v>-0.64420025000003989</v>
      </c>
      <c r="AA18" s="165">
        <f>(SUMIF(Reference,CONCATENATE(AA$13,$H$18),'GRMS Detail'!$D$2:$D$14479)/10000)+(SUMIF(Reference,CONCATENATE(AA$13,$I$18),'GRMS Detail'!$D$2:$D$14479)/10000)</f>
        <v>-370.21320618000004</v>
      </c>
      <c r="AB18" s="136">
        <f>AA18-[16]Sheet1!AA18</f>
        <v>-0.61049523999992061</v>
      </c>
      <c r="AC18" s="166">
        <f t="shared" si="0"/>
        <v>-16797.216909289997</v>
      </c>
      <c r="AD18" s="136">
        <f>AC18-[16]Sheet1!AC18</f>
        <v>357.70274344000427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Detail'!$D$2:$D$14479)/10000)+(SUMIF(Reference,CONCATENATE(Q$13,$I$19),'GRMS Detail'!$D$2:$D$14479)/10000)+(SUMIF(Reference,CONCATENATE(Q$13,$G$19),'GRMS Detail'!$D$2:$D$14479)/10000)</f>
        <v>-81.778479310000009</v>
      </c>
      <c r="R19" s="136">
        <f>Q19-[16]Sheet1!Q19</f>
        <v>13.256903309999984</v>
      </c>
      <c r="S19" s="165">
        <f>(SUMIF(Reference,CONCATENATE(S$13,$H$19),'GRMS Detail'!$D$2:$D$14479)/10000)+(SUMIF(Reference,CONCATENATE(S$13,$I$19),'GRMS Detail'!$D$2:$D$14479)/10000)+(SUMIF(Reference,CONCATENATE(S$13,$G$19),'GRMS Detail'!$D$2:$D$14479)/10000)</f>
        <v>493.85676654348094</v>
      </c>
      <c r="T19" s="136">
        <f>S19-[16]Sheet1!S19</f>
        <v>-443.88450761036802</v>
      </c>
      <c r="U19" s="165">
        <f>(SUMIF(Reference,CONCATENATE(U$13,$H$19),'GRMS Detail'!$D$2:$D$14479)/10000)+(SUMIF(Reference,CONCATENATE(U$13,$I$19),'GRMS Detail'!$D$2:$D$14479)/10000)+(SUMIF(Reference,CONCATENATE(U$13,$G$19),'GRMS Detail'!$D$2:$D$14479)/10000)</f>
        <v>1626.6617498379826</v>
      </c>
      <c r="V19" s="136">
        <f>U19-[16]Sheet1!U19</f>
        <v>372.06382749434761</v>
      </c>
      <c r="W19" s="165">
        <f>(SUMIF(Reference,CONCATENATE(W$13,$H$19),'GRMS Detail'!$D$2:$D$14479)/10000)+(SUMIF(Reference,CONCATENATE(W$13,$I$19),'GRMS Detail'!$D$2:$D$14479)/10000)+(SUMIF(Reference,CONCATENATE(W$13,$G$19),'GRMS Detail'!$D$2:$D$14479)/10000)</f>
        <v>-456.2264385369221</v>
      </c>
      <c r="X19" s="136">
        <f>W19-[16]Sheet1!W19</f>
        <v>616.32635645086771</v>
      </c>
      <c r="Y19" s="165">
        <f>(SUMIF(Reference,CONCATENATE(Y$13,$H$19),'GRMS Detail'!$D$2:$D$14479)/10000)+(SUMIF(Reference,CONCATENATE(Y$13,$I$19),'GRMS Detail'!$D$2:$D$14479)/10000)+(SUMIF(Reference,CONCATENATE(Y$13,$G$19),'GRMS Detail'!$D$2:$D$14479)/10000)</f>
        <v>-427.83660845999998</v>
      </c>
      <c r="Z19" s="136">
        <f>Y19-[16]Sheet1!Y19</f>
        <v>73.442205319999914</v>
      </c>
      <c r="AA19" s="165">
        <f>(SUMIF(Reference,CONCATENATE(AA$13,$H$19),'GRMS Detail'!$D$2:$D$14479)/10000)+(SUMIF(Reference,CONCATENATE(AA$13,$I$19),'GRMS Detail'!$D$2:$D$14479)/10000)+(SUMIF(Reference,CONCATENATE(AA$13,$G$19),'GRMS Detail'!$D$2:$D$14479)/10000)</f>
        <v>-3035.1964384800003</v>
      </c>
      <c r="AB19" s="136">
        <f>AA19-[16]Sheet1!AA19</f>
        <v>-6.9570672900008503</v>
      </c>
      <c r="AC19" s="166">
        <f t="shared" si="0"/>
        <v>-1798.7409690954589</v>
      </c>
      <c r="AD19" s="136">
        <f>AC19-[16]Sheet1!AC19</f>
        <v>610.99081436484653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Detail'!$D$2:$D$14479)/10000)</f>
        <v>-10.690496</v>
      </c>
      <c r="R20" s="136">
        <f>Q20-[16]Sheet1!Q20</f>
        <v>2.137145499999999</v>
      </c>
      <c r="S20" s="165">
        <f>(SUMIF(Reference,CONCATENATE(S$13,$H$20),'GRMS Detail'!$D$2:$D$14479)/10000)</f>
        <v>286.86863568000001</v>
      </c>
      <c r="T20" s="136">
        <f>S20-[16]Sheet1!S20</f>
        <v>-91.252409150000005</v>
      </c>
      <c r="U20" s="165">
        <f>(SUMIF(Reference,CONCATENATE(U$13,$H$20),'GRMS Detail'!$D$2:$D$14479)/10000)</f>
        <v>1776.7027445499998</v>
      </c>
      <c r="V20" s="136">
        <f>U20-[16]Sheet1!U20</f>
        <v>-233.27539082000067</v>
      </c>
      <c r="W20" s="165">
        <f>(SUMIF(Reference,CONCATENATE(W$13,$H$20),'GRMS Detail'!$D$2:$D$14479)/10000)</f>
        <v>-124.03598863999918</v>
      </c>
      <c r="X20" s="136">
        <f>W20-[16]Sheet1!W20</f>
        <v>-31.325391059999163</v>
      </c>
      <c r="Y20" s="165">
        <f>(SUMIF(Reference,CONCATENATE(Y$13,$H$20),'GRMS Detail'!$D$2:$D$14479)/10000)</f>
        <v>1631.0207906999997</v>
      </c>
      <c r="Z20" s="136">
        <f>Y20-[16]Sheet1!Y20</f>
        <v>-8.2503412000005483</v>
      </c>
      <c r="AA20" s="165">
        <f>(SUMIF(Reference,CONCATENATE(AA$13,$H$20),'GRMS Detail'!$D$2:$D$14479)/10000)</f>
        <v>20870.552186100005</v>
      </c>
      <c r="AB20" s="136">
        <f>AA20-[16]Sheet1!AA20</f>
        <v>52.34089307999966</v>
      </c>
      <c r="AC20" s="166">
        <f t="shared" si="0"/>
        <v>24441.108368390007</v>
      </c>
      <c r="AD20" s="136">
        <f>AC20-[16]Sheet1!AC20</f>
        <v>-311.76263914999799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Detail'!$D$2:$D$14479)/10000)+(SUMIF(Reference,CONCATENATE(Q$13,$I$21),'GRMS Detail'!$D$2:$D$14479)/10000)+(SUMIF(Reference,CONCATENATE(Q$13,$J$21),'GRMS Detail'!$D$2:$D$14479)/10000)+(SUMIF(Reference,CONCATENATE(Q$13,$M$21),'GRMS Detail'!$D$2:$D$14479)/10000)+(SUMIF(Reference,CONCATENATE(Q$13,$K$21),'GRMS Detail'!$D$2:$D$14479)/10000)+(SUMIF(Reference,CONCATENATE(Q$13,$L$21),'GRMS Detail'!$D$2:$D$14479)/10000)+(SUMIF(Reference,CONCATENATE(Q$13,$E$21),'GRMS Detail'!$D$2:$D$14479)/10000)</f>
        <v>-94.838480140000001</v>
      </c>
      <c r="R21" s="136">
        <f>Q21-[16]Sheet1!Q21</f>
        <v>7.205106420000007</v>
      </c>
      <c r="S21" s="165">
        <f>(SUMIF(Reference,CONCATENATE(S$13,$H$21),'GRMS Detail'!$D$2:$D$14479)/10000)+(SUMIF(Reference,CONCATENATE(S$13,$I$21),'GRMS Detail'!$D$2:$D$14479)/10000)+(SUMIF(Reference,CONCATENATE(S$13,$J$21),'GRMS Detail'!$D$2:$D$14479)/10000)+(SUMIF(Reference,CONCATENATE(S$13,$M$21),'GRMS Detail'!$D$2:$D$14479)/10000)+(SUMIF(Reference,CONCATENATE(S$13,$K$21),'GRMS Detail'!$D$2:$D$14479)/10000)+(SUMIF(Reference,CONCATENATE(S$13,$L$21),'GRMS Detail'!$D$2:$D$14479)/10000)+(SUMIF(Reference,CONCATENATE(S$13,$E$21),'GRMS Detail'!$D$2:$D$14479)/10000)</f>
        <v>-1304.8646431200002</v>
      </c>
      <c r="T21" s="136">
        <f>S21-[16]Sheet1!S21</f>
        <v>-344.37516500000004</v>
      </c>
      <c r="U21" s="165">
        <f>(SUMIF(Reference,CONCATENATE(U$13,$H$21),'GRMS Detail'!$D$2:$D$14479)/10000)+(SUMIF(Reference,CONCATENATE(U$13,$I$21),'GRMS Detail'!$D$2:$D$14479)/10000)+(SUMIF(Reference,CONCATENATE(U$13,$J$21),'GRMS Detail'!$D$2:$D$14479)/10000)+(SUMIF(Reference,CONCATENATE(U$13,$M$21),'GRMS Detail'!$D$2:$D$14479)/10000)+(SUMIF(Reference,CONCATENATE(U$13,$K$21),'GRMS Detail'!$D$2:$D$14479)/10000)+(SUMIF(Reference,CONCATENATE(U$13,$L$21),'GRMS Detail'!$D$2:$D$14479)/10000)+(SUMIF(Reference,CONCATENATE(U$13,$E$21),'GRMS Detail'!$D$2:$D$14479)/10000)</f>
        <v>-6073.5695031899977</v>
      </c>
      <c r="V21" s="136">
        <f>U21-[16]Sheet1!U21</f>
        <v>78.121812570002476</v>
      </c>
      <c r="W21" s="165">
        <f>(SUMIF(Reference,CONCATENATE(W$13,$H$21),'GRMS Detail'!$D$2:$D$14479)/10000)+(SUMIF(Reference,CONCATENATE(W$13,$I$21),'GRMS Detail'!$D$2:$D$14479)/10000)+(SUMIF(Reference,CONCATENATE(W$13,$J$21),'GRMS Detail'!$D$2:$D$14479)/10000)+(SUMIF(Reference,CONCATENATE(W$13,$M$21),'GRMS Detail'!$D$2:$D$14479)/10000)+(SUMIF(Reference,CONCATENATE(W$13,$K$21),'GRMS Detail'!$D$2:$D$14479)/10000)+(SUMIF(Reference,CONCATENATE(W$13,$L$21),'GRMS Detail'!$D$2:$D$14479)/10000)+(SUMIF(Reference,CONCATENATE(W$13,$E$21),'GRMS Detail'!$D$2:$D$14479)/10000)</f>
        <v>-248.33668763999995</v>
      </c>
      <c r="X21" s="136">
        <f>W21-[16]Sheet1!W21</f>
        <v>-105.33512496000006</v>
      </c>
      <c r="Y21" s="165">
        <f>(SUMIF(Reference,CONCATENATE(Y$13,$H$21),'GRMS Detail'!$D$2:$D$14479)/10000)+(SUMIF(Reference,CONCATENATE(Y$13,$I$21),'GRMS Detail'!$D$2:$D$14479)/10000)+(SUMIF(Reference,CONCATENATE(Y$13,$J$21),'GRMS Detail'!$D$2:$D$14479)/10000)+(SUMIF(Reference,CONCATENATE(Y$13,$M$21),'GRMS Detail'!$D$2:$D$14479)/10000)+(SUMIF(Reference,CONCATENATE(Y$13,$K$21),'GRMS Detail'!$D$2:$D$14479)/10000)+(SUMIF(Reference,CONCATENATE(Y$13,$L$21),'GRMS Detail'!$D$2:$D$14479)/10000)+(SUMIF(Reference,CONCATENATE(Y$13,$E$21),'GRMS Detail'!$D$2:$D$14479)/10000)</f>
        <v>1173.6775979600004</v>
      </c>
      <c r="Z21" s="136">
        <f>Y21-[16]Sheet1!Y21</f>
        <v>-29.231493179999006</v>
      </c>
      <c r="AA21" s="165">
        <f>(SUMIF(Reference,CONCATENATE(AA$13,$H$21),'GRMS Detail'!$D$2:$D$14479)/10000)+(SUMIF(Reference,CONCATENATE(AA$13,$I$21),'GRMS Detail'!$D$2:$D$14479)/10000)+(SUMIF(Reference,CONCATENATE(AA$13,$J$21),'GRMS Detail'!$D$2:$D$14479)/10000)+(SUMIF(Reference,CONCATENATE(AA$13,$M$21),'GRMS Detail'!$D$2:$D$14479)/10000)+(SUMIF(Reference,CONCATENATE(AA$13,$K$21),'GRMS Detail'!$D$2:$D$14479)/10000)+(SUMIF(Reference,CONCATENATE(AA$13,$L$21),'GRMS Detail'!$D$2:$D$14479)/10000)+(SUMIF(Reference,CONCATENATE(AA$13,$E$21),'GRMS Detail'!$D$2:$D$14479)/10000)</f>
        <v>493.09516186999974</v>
      </c>
      <c r="AB21" s="136">
        <f>AA21-[16]Sheet1!AA21</f>
        <v>-4.7208444699994629</v>
      </c>
      <c r="AC21" s="166">
        <f t="shared" si="0"/>
        <v>-5959.998074119997</v>
      </c>
      <c r="AD21" s="136">
        <f>AC21-[16]Sheet1!AC21</f>
        <v>-405.54081503999532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Detail'!$D$2:$D$14479)/10000)+(SUMIF(Reference,CONCATENATE(Q$13,$D$22),'GRMS Detail'!$D$2:$D$14479)/10000)+(SUMIF(Reference,CONCATENATE(Q$13,$E$22),'GRMS Detail'!$D$2:$D$14479)/10000)+(SUMIF(Reference,CONCATENATE(Q$13,$F$22),'GRMS Detail'!$D$2:$D$14479)/10000)+(SUMIF(Reference,CONCATENATE(Q$13,$G$22),'GRMS Detail'!$D$2:$D$14479)/10000)+(SUMIF(Reference,CONCATENATE(Q$13,$H$22),'GRMS Detail'!$D$2:$D$14479)/10000)+(SUMIF(Reference,CONCATENATE(Q$13,$I$22),'GRMS Detail'!$D$2:$D$14479)/10000)+(SUMIF(Reference,CONCATENATE(Q$13,$J$22),'GRMS Detail'!$D$2:$D$14479)/10000)+(SUMIF(Reference,CONCATENATE(Q$13,$L$22),'GRMS Detail'!$D$2:$D$14479)/10000)</f>
        <v>-84.883596349999991</v>
      </c>
      <c r="R22" s="136">
        <f>Q22-[16]Sheet1!Q22</f>
        <v>24.474187330000007</v>
      </c>
      <c r="S22" s="165">
        <f>(SUMIF(Reference,CONCATENATE(S$13,$C$22),'GRMS Detail'!$D$2:$D$14479)/10000)+(SUMIF(Reference,CONCATENATE(S$13,$D$22),'GRMS Detail'!$D$2:$D$14479)/10000)+(SUMIF(Reference,CONCATENATE(S$13,$E$22),'GRMS Detail'!$D$2:$D$14479)/10000)+(SUMIF(Reference,CONCATENATE(S$13,$F$22),'GRMS Detail'!$D$2:$D$14479)/10000)+(SUMIF(Reference,CONCATENATE(S$13,$G$22),'GRMS Detail'!$D$2:$D$14479)/10000)+(SUMIF(Reference,CONCATENATE(S$13,$H$22),'GRMS Detail'!$D$2:$D$14479)/10000)+(SUMIF(Reference,CONCATENATE(S$13,$I$22),'GRMS Detail'!$D$2:$D$14479)/10000)+(SUMIF(Reference,CONCATENATE(S$13,$J$22),'GRMS Detail'!$D$2:$D$14479)/10000)+(SUMIF(Reference,CONCATENATE(S$13,$L$22),'GRMS Detail'!$D$2:$D$14479)/10000)</f>
        <v>-32.127963489999999</v>
      </c>
      <c r="T22" s="136">
        <f>S22-[16]Sheet1!S22</f>
        <v>-21.410149029999996</v>
      </c>
      <c r="U22" s="165">
        <f>(SUMIF(Reference,CONCATENATE(U$13,$C$22),'GRMS Detail'!$D$2:$D$14479)/10000)+(SUMIF(Reference,CONCATENATE(U$13,$D$22),'GRMS Detail'!$D$2:$D$14479)/10000)+(SUMIF(Reference,CONCATENATE(U$13,$E$22),'GRMS Detail'!$D$2:$D$14479)/10000)+(SUMIF(Reference,CONCATENATE(U$13,$F$22),'GRMS Detail'!$D$2:$D$14479)/10000)+(SUMIF(Reference,CONCATENATE(U$13,$G$22),'GRMS Detail'!$D$2:$D$14479)/10000)+(SUMIF(Reference,CONCATENATE(U$13,$H$22),'GRMS Detail'!$D$2:$D$14479)/10000)+(SUMIF(Reference,CONCATENATE(U$13,$I$22),'GRMS Detail'!$D$2:$D$14479)/10000)+(SUMIF(Reference,CONCATENATE(U$13,$J$22),'GRMS Detail'!$D$2:$D$14479)/10000)+(SUMIF(Reference,CONCATENATE(U$13,$L$22),'GRMS Detail'!$D$2:$D$14479)/10000)</f>
        <v>180.43691319999999</v>
      </c>
      <c r="V22" s="136">
        <f>U22-[16]Sheet1!U22</f>
        <v>2.7066799999943214E-2</v>
      </c>
      <c r="W22" s="165">
        <f>(SUMIF(Reference,CONCATENATE(W$13,$C$22),'GRMS Detail'!$D$2:$D$14479)/10000)+(SUMIF(Reference,CONCATENATE(W$13,$D$22),'GRMS Detail'!$D$2:$D$14479)/10000)+(SUMIF(Reference,CONCATENATE(W$13,$E$22),'GRMS Detail'!$D$2:$D$14479)/10000)+(SUMIF(Reference,CONCATENATE(W$13,$F$22),'GRMS Detail'!$D$2:$D$14479)/10000)+(SUMIF(Reference,CONCATENATE(W$13,$G$22),'GRMS Detail'!$D$2:$D$14479)/10000)+(SUMIF(Reference,CONCATENATE(W$13,$H$22),'GRMS Detail'!$D$2:$D$14479)/10000)+(SUMIF(Reference,CONCATENATE(W$13,$I$22),'GRMS Detail'!$D$2:$D$14479)/10000)+(SUMIF(Reference,CONCATENATE(W$13,$J$22),'GRMS Detail'!$D$2:$D$14479)/10000)+(SUMIF(Reference,CONCATENATE(W$13,$L$22),'GRMS Detail'!$D$2:$D$14479)/10000)</f>
        <v>-3528.75131973</v>
      </c>
      <c r="X22" s="136">
        <f>W22-[16]Sheet1!W22</f>
        <v>-1.4247328800006471</v>
      </c>
      <c r="Y22" s="165">
        <f>(SUMIF(Reference,CONCATENATE(Y$13,$C$22),'GRMS Detail'!$D$2:$D$14479)/10000)+(SUMIF(Reference,CONCATENATE(Y$13,$D$22),'GRMS Detail'!$D$2:$D$14479)/10000)+(SUMIF(Reference,CONCATENATE(Y$13,$E$22),'GRMS Detail'!$D$2:$D$14479)/10000)+(SUMIF(Reference,CONCATENATE(Y$13,$F$22),'GRMS Detail'!$D$2:$D$14479)/10000)+(SUMIF(Reference,CONCATENATE(Y$13,$G$22),'GRMS Detail'!$D$2:$D$14479)/10000)+(SUMIF(Reference,CONCATENATE(Y$13,$H$22),'GRMS Detail'!$D$2:$D$14479)/10000)+(SUMIF(Reference,CONCATENATE(Y$13,$I$22),'GRMS Detail'!$D$2:$D$14479)/10000)+(SUMIF(Reference,CONCATENATE(Y$13,$J$22),'GRMS Detail'!$D$2:$D$14479)/10000)+(SUMIF(Reference,CONCATENATE(Y$13,$L$22),'GRMS Detail'!$D$2:$D$14479)/10000)</f>
        <v>659.03370865000011</v>
      </c>
      <c r="Z22" s="136">
        <f>Y22-[16]Sheet1!Y22</f>
        <v>0.61497968000003311</v>
      </c>
      <c r="AA22" s="165">
        <f>(SUMIF(Reference,CONCATENATE(AA$13,$C$22),'GRMS Detail'!$D$2:$D$14479)/10000)+(SUMIF(Reference,CONCATENATE(AA$13,$D$22),'GRMS Detail'!$D$2:$D$14479)/10000)+(SUMIF(Reference,CONCATENATE(AA$13,$E$22),'GRMS Detail'!$D$2:$D$14479)/10000)+(SUMIF(Reference,CONCATENATE(AA$13,$F$22),'GRMS Detail'!$D$2:$D$14479)/10000)+(SUMIF(Reference,CONCATENATE(AA$13,$G$22),'GRMS Detail'!$D$2:$D$14479)/10000)+(SUMIF(Reference,CONCATENATE(AA$13,$H$22),'GRMS Detail'!$D$2:$D$14479)/10000)+(SUMIF(Reference,CONCATENATE(AA$13,$I$22),'GRMS Detail'!$D$2:$D$14479)/10000)+(SUMIF(Reference,CONCATENATE(AA$13,$J$22),'GRMS Detail'!$D$2:$D$14479)/10000)+(SUMIF(Reference,CONCATENATE(AA$13,$L$22),'GRMS Detail'!$D$2:$D$14479)/10000)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Detail'!$D$2:$D$14479)/10000)+(SUMIF(Reference,CONCATENATE(Q$13,$I$23),'GRMS Detail'!$D$2:$D$14479)/10000)+(SUMIF(Reference,CONCATENATE(Q$13,$J$23),'GRMS Detail'!$D$2:$D$14479)/10000)</f>
        <v>204.14835065</v>
      </c>
      <c r="R23" s="136">
        <f>Q23-[16]Sheet1!Q23</f>
        <v>-40.831084269999991</v>
      </c>
      <c r="S23" s="165">
        <f>(SUMIF(Reference,CONCATENATE(S$13,$H$23),'GRMS Detail'!$D$2:$D$14479)/10000)+(SUMIF(Reference,CONCATENATE(S$13,$I$23),'GRMS Detail'!$D$2:$D$14479)/10000)+(SUMIF(Reference,CONCATENATE(S$13,$J$23),'GRMS Detail'!$D$2:$D$14479)/10000)</f>
        <v>-128.33454175000003</v>
      </c>
      <c r="T23" s="136">
        <f>S23-[16]Sheet1!S23</f>
        <v>-659.63467412</v>
      </c>
      <c r="U23" s="165">
        <f>(SUMIF(Reference,CONCATENATE(U$13,$H$23),'GRMS Detail'!$D$2:$D$14479)/10000)+(SUMIF(Reference,CONCATENATE(U$13,$I$23),'GRMS Detail'!$D$2:$D$14479)/10000)+(SUMIF(Reference,CONCATENATE(U$13,$J$23),'GRMS Detail'!$D$2:$D$14479)/10000)</f>
        <v>888.61257142000011</v>
      </c>
      <c r="V23" s="136">
        <f>U23-[16]Sheet1!U23</f>
        <v>-1444.1314179899991</v>
      </c>
      <c r="W23" s="165">
        <f>(SUMIF(Reference,CONCATENATE(W$13,$H$23),'GRMS Detail'!$D$2:$D$14479)/10000)+(SUMIF(Reference,CONCATENATE(W$13,$I$23),'GRMS Detail'!$D$2:$D$14479)/10000)+(SUMIF(Reference,CONCATENATE(W$13,$J$23),'GRMS Detail'!$D$2:$D$14479)/10000)</f>
        <v>-881.47442612999998</v>
      </c>
      <c r="X23" s="136">
        <f>W23-[16]Sheet1!W23</f>
        <v>-0.35092635000000882</v>
      </c>
      <c r="Y23" s="165">
        <f>(SUMIF(Reference,CONCATENATE(Y$13,$H$23),'GRMS Detail'!$D$2:$D$14479)/10000)+(SUMIF(Reference,CONCATENATE(Y$13,$I$23),'GRMS Detail'!$D$2:$D$14479)/10000)+(SUMIF(Reference,CONCATENATE(Y$13,$J$23),'GRMS Detail'!$D$2:$D$14479)/10000)</f>
        <v>-935.72275072000014</v>
      </c>
      <c r="Z23" s="136">
        <f>Y23-[16]Sheet1!Y23</f>
        <v>-0.77209885999991457</v>
      </c>
      <c r="AA23" s="165">
        <f>(SUMIF(Reference,CONCATENATE(AA$13,$H$23),'GRMS Detail'!$D$2:$D$14479)/10000)+(SUMIF(Reference,CONCATENATE(AA$13,$I$23),'GRMS Detail'!$D$2:$D$14479)/10000)+(SUMIF(Reference,CONCATENATE(AA$13,$J$23),'GRMS Detail'!$D$2:$D$14479)/10000)</f>
        <v>-2667.787642790001</v>
      </c>
      <c r="AB23" s="136">
        <f>AA23-[16]Sheet1!AA23</f>
        <v>-6.5563328200009892</v>
      </c>
      <c r="AC23" s="166">
        <f>$S23+$U23+$W23+$Y23+$AA23</f>
        <v>-3724.706789970001</v>
      </c>
      <c r="AD23" s="136">
        <f>AC23-[16]Sheet1!AC23</f>
        <v>-2111.44545014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Detail'!$D$2:$D$14479)/10000)+(SUMIF(Reference,CONCATENATE(Q$13,$E$24),'GRMS Detail'!$D$2:$D$14479)/10000)+(SUMIF(Reference,CONCATENATE(Q$13,$F$24),'GRMS Detail'!$D$2:$D$14479)/10000)+(SUMIF(Reference,CONCATENATE(Q$13,$H$24),'GRMS Detail'!$D$2:$D$14479)/10000)+(SUMIF(Reference,CONCATENATE(Q$13,$J$24),'GRMS Detail'!$D$2:$D$14479)/10000)</f>
        <v>293.03439538999999</v>
      </c>
      <c r="R24" s="136">
        <f>Q24-[16]Sheet1!Q24</f>
        <v>-58.589791769999977</v>
      </c>
      <c r="S24" s="165">
        <f>(SUMIF(Reference,CONCATENATE(S$13,$D$24),'GRMS Detail'!$D$2:$D$14479)/10000)+(SUMIF(Reference,CONCATENATE(S$13,$E$24),'GRMS Detail'!$D$2:$D$14479)/10000)+(SUMIF(Reference,CONCATENATE(S$13,$F$24),'GRMS Detail'!$D$2:$D$14479)/10000)+(SUMIF(Reference,CONCATENATE(S$13,$H$24),'GRMS Detail'!$D$2:$D$14479)/10000)+(SUMIF(Reference,CONCATENATE(S$13,$J$24),'GRMS Detail'!$D$2:$D$14479)/10000)</f>
        <v>2676.5548640400002</v>
      </c>
      <c r="T24" s="136">
        <f>S24-[16]Sheet1!S24</f>
        <v>422.52781629000037</v>
      </c>
      <c r="U24" s="165">
        <f>(SUMIF(Reference,CONCATENATE(U$13,$D$24),'GRMS Detail'!$D$2:$D$14479)/10000)+(SUMIF(Reference,CONCATENATE(U$13,$E$24),'GRMS Detail'!$D$2:$D$14479)/10000)+(SUMIF(Reference,CONCATENATE(U$13,$F$24),'GRMS Detail'!$D$2:$D$14479)/10000)+(SUMIF(Reference,CONCATENATE(U$13,$H$24),'GRMS Detail'!$D$2:$D$14479)/10000)+(SUMIF(Reference,CONCATENATE(U$13,$J$24),'GRMS Detail'!$D$2:$D$14479)/10000)</f>
        <v>4475.4317878400016</v>
      </c>
      <c r="V24" s="136">
        <f>U24-[16]Sheet1!U24</f>
        <v>362.90613506000136</v>
      </c>
      <c r="W24" s="165">
        <f>(SUMIF(Reference,CONCATENATE(W$13,$D$24),'GRMS Detail'!$D$2:$D$14479)/10000)+(SUMIF(Reference,CONCATENATE(W$13,$E$24),'GRMS Detail'!$D$2:$D$14479)/10000)+(SUMIF(Reference,CONCATENATE(W$13,$F$24),'GRMS Detail'!$D$2:$D$14479)/10000)+(SUMIF(Reference,CONCATENATE(W$13,$H$24),'GRMS Detail'!$D$2:$D$14479)/10000)+(SUMIF(Reference,CONCATENATE(W$13,$J$24),'GRMS Detail'!$D$2:$D$14479)/10000)</f>
        <v>3124.4969529100003</v>
      </c>
      <c r="X24" s="136">
        <f>W24-[16]Sheet1!W24</f>
        <v>419.52601727999991</v>
      </c>
      <c r="Y24" s="165">
        <f>(SUMIF(Reference,CONCATENATE(Y$13,$D$24),'GRMS Detail'!$D$2:$D$14479)/10000)+(SUMIF(Reference,CONCATENATE(Y$13,$E$24),'GRMS Detail'!$D$2:$D$14479)/10000)+(SUMIF(Reference,CONCATENATE(Y$13,$F$24),'GRMS Detail'!$D$2:$D$14479)/10000)+(SUMIF(Reference,CONCATENATE(Y$13,$H$24),'GRMS Detail'!$D$2:$D$14479)/10000)+(SUMIF(Reference,CONCATENATE(Y$13,$J$24),'GRMS Detail'!$D$2:$D$14479)/10000)</f>
        <v>-1621.51364506</v>
      </c>
      <c r="Z24" s="136">
        <f>Y24-[16]Sheet1!Y24</f>
        <v>71.766017219999867</v>
      </c>
      <c r="AA24" s="165">
        <f>(SUMIF(Reference,CONCATENATE(AA$13,$D$24),'GRMS Detail'!$D$2:$D$14479)/10000)+(SUMIF(Reference,CONCATENATE(AA$13,$E$24),'GRMS Detail'!$D$2:$D$14479)/10000)+(SUMIF(Reference,CONCATENATE(AA$13,$F$24),'GRMS Detail'!$D$2:$D$14479)/10000)+(SUMIF(Reference,CONCATENATE(AA$13,$H$24),'GRMS Detail'!$D$2:$D$14479)/10000)+(SUMIF(Reference,CONCATENATE(AA$13,$J$24),'GRMS Detail'!$D$2:$D$14479)/10000)</f>
        <v>-11990.803352870002</v>
      </c>
      <c r="AB24" s="136">
        <f>AA24-[16]Sheet1!AA24</f>
        <v>-29.374738870001238</v>
      </c>
      <c r="AC24" s="166">
        <f t="shared" si="0"/>
        <v>-3335.8333931399993</v>
      </c>
      <c r="AD24" s="136">
        <f>AC24-[16]Sheet1!AC24</f>
        <v>1247.3512469800007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Detail'!$D$2:$D$14479)/10000)</f>
        <v>0</v>
      </c>
      <c r="R25" s="136">
        <f>Q25-[16]Sheet1!Q25</f>
        <v>0</v>
      </c>
      <c r="S25" s="165">
        <f>(SUMIF(Reference,CONCATENATE(S$13,$H$25),'GRMS Detail'!$D$2:$D$14479)/10000)</f>
        <v>25.964205800000002</v>
      </c>
      <c r="T25" s="136">
        <f>S25-[16]Sheet1!S25</f>
        <v>-1.216974289999996</v>
      </c>
      <c r="U25" s="165">
        <f>(SUMIF(Reference,CONCATENATE(U$13,$H$25),'GRMS Detail'!$D$2:$D$14479)/10000)</f>
        <v>89.134627099999989</v>
      </c>
      <c r="V25" s="136">
        <f>U25-[16]Sheet1!U25</f>
        <v>5.6580080000003363E-2</v>
      </c>
      <c r="W25" s="165">
        <f>(SUMIF(Reference,CONCATENATE(W$13,$H$25),'GRMS Detail'!$D$2:$D$14479)/10000)</f>
        <v>56.577907449999962</v>
      </c>
      <c r="X25" s="136">
        <f>W25-[16]Sheet1!W25</f>
        <v>-15.892158330000051</v>
      </c>
      <c r="Y25" s="165">
        <f>(SUMIF(Reference,CONCATENATE(Y$13,$H$25),'GRMS Detail'!$D$2:$D$14479)/10000)</f>
        <v>0</v>
      </c>
      <c r="Z25" s="136">
        <f>Y25-[16]Sheet1!Y25</f>
        <v>0</v>
      </c>
      <c r="AA25" s="165">
        <f>(SUMIF(Reference,CONCATENATE(AA$13,$H$25),'GRMS Detail'!$D$2:$D$14479)/10000)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Detail'!$D$2:$D$14479)/10000)+(SUMIF(Reference,CONCATENATE(Q$13,$G$26),'GRMS Detail'!$D$2:$D$14479)/10000)+(SUMIF(Reference,CONCATENATE(Q$13,$H$26),'GRMS Detail'!$D$2:$D$14479)/10000)+(SUMIF(Reference,CONCATENATE(Q$13,$I$26),'GRMS Detail'!$D$2:$D$14479)/10000)</f>
        <v>36.010968800000001</v>
      </c>
      <c r="R26" s="136">
        <f>Q26-[16]Sheet1!Q26</f>
        <v>-7.2026388400000059</v>
      </c>
      <c r="S26" s="165">
        <f>(SUMIF(Reference,CONCATENATE(S$13,$F$26),'GRMS Detail'!$D$2:$D$14479)/10000)+(SUMIF(Reference,CONCATENATE(S$13,$G$26),'GRMS Detail'!$D$2:$D$14479)/10000)+(SUMIF(Reference,CONCATENATE(S$13,$H$26),'GRMS Detail'!$D$2:$D$14479)/10000)+(SUMIF(Reference,CONCATENATE(S$13,$I$26),'GRMS Detail'!$D$2:$D$14479)/10000)</f>
        <v>-11.809051670000004</v>
      </c>
      <c r="T26" s="136">
        <f>S26-[16]Sheet1!S26</f>
        <v>-26.672056470000001</v>
      </c>
      <c r="U26" s="165">
        <f>(SUMIF(Reference,CONCATENATE(U$13,$F$26),'GRMS Detail'!$D$2:$D$14479)/10000)+(SUMIF(Reference,CONCATENATE(U$13,$G$26),'GRMS Detail'!$D$2:$D$14479)/10000)+(SUMIF(Reference,CONCATENATE(U$13,$H$26),'GRMS Detail'!$D$2:$D$14479)/10000)+(SUMIF(Reference,CONCATENATE(U$13,$I$26),'GRMS Detail'!$D$2:$D$14479)/10000)</f>
        <v>426.37420402000004</v>
      </c>
      <c r="V26" s="136">
        <f>U26-[16]Sheet1!U26</f>
        <v>13.67906789999995</v>
      </c>
      <c r="W26" s="165">
        <f>(SUMIF(Reference,CONCATENATE(W$13,$F$26),'GRMS Detail'!$D$2:$D$14479)/10000)+(SUMIF(Reference,CONCATENATE(W$13,$G$26),'GRMS Detail'!$D$2:$D$14479)/10000)+(SUMIF(Reference,CONCATENATE(W$13,$H$26),'GRMS Detail'!$D$2:$D$14479)/10000)+(SUMIF(Reference,CONCATENATE(W$13,$I$26),'GRMS Detail'!$D$2:$D$14479)/10000)</f>
        <v>194.20731083999996</v>
      </c>
      <c r="X26" s="136">
        <f>W26-[16]Sheet1!W26</f>
        <v>2.8127772699999696</v>
      </c>
      <c r="Y26" s="165">
        <f>(SUMIF(Reference,CONCATENATE(Y$13,$F$26),'GRMS Detail'!$D$2:$D$14479)/10000)+(SUMIF(Reference,CONCATENATE(Y$13,$G$26),'GRMS Detail'!$D$2:$D$14479)/10000)+(SUMIF(Reference,CONCATENATE(Y$13,$H$26),'GRMS Detail'!$D$2:$D$14479)/10000)+(SUMIF(Reference,CONCATENATE(Y$13,$I$26),'GRMS Detail'!$D$2:$D$14479)/10000)</f>
        <v>7.3298151899999997</v>
      </c>
      <c r="Z26" s="136">
        <f>Y26-[16]Sheet1!Y26</f>
        <v>6.7249799999986593E-3</v>
      </c>
      <c r="AA26" s="165">
        <f>(SUMIF(Reference,CONCATENATE(AA$13,$F$26),'GRMS Detail'!$D$2:$D$14479)/10000)+(SUMIF(Reference,CONCATENATE(AA$13,$G$26),'GRMS Detail'!$D$2:$D$14479)/10000)+(SUMIF(Reference,CONCATENATE(AA$13,$H$26),'GRMS Detail'!$D$2:$D$14479)/10000)+(SUMIF(Reference,CONCATENATE(AA$13,$I$26),'GRMS Detail'!$D$2:$D$14479)/10000)</f>
        <v>60.416902239999999</v>
      </c>
      <c r="AB26" s="136">
        <f>AA26-[16]Sheet1!AA26</f>
        <v>0.15627423000001528</v>
      </c>
      <c r="AC26" s="166">
        <f t="shared" si="0"/>
        <v>676.51918061999993</v>
      </c>
      <c r="AD26" s="136">
        <f>AC26-[16]Sheet1!AC26</f>
        <v>-10.017212090000157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Detail'!$D$2:$D$14479)/10000)+(SUMIF(Reference,CONCATENATE(Q$13,$I$27),'GRMS Detail'!$D$2:$D$14479)/10000)</f>
        <v>0</v>
      </c>
      <c r="R27" s="136">
        <f>Q27-[16]Sheet1!Q27</f>
        <v>0</v>
      </c>
      <c r="S27" s="165">
        <f>(SUMIF(Reference,CONCATENATE(S$13,$H$27),'GRMS Detail'!$D$2:$D$14479)/10000)+(SUMIF(Reference,CONCATENATE(S$13,$I$27),'GRMS Detail'!$D$2:$D$14479)/10000)</f>
        <v>0</v>
      </c>
      <c r="T27" s="136">
        <f>S27-[16]Sheet1!S27</f>
        <v>0</v>
      </c>
      <c r="U27" s="165">
        <f>(SUMIF(Reference,CONCATENATE(U$13,$H$27),'GRMS Detail'!$D$2:$D$14479)/10000)+(SUMIF(Reference,CONCATENATE(U$13,$I$27),'GRMS Detail'!$D$2:$D$14479)/10000)</f>
        <v>0</v>
      </c>
      <c r="V27" s="136">
        <f>U27-[16]Sheet1!U27</f>
        <v>0</v>
      </c>
      <c r="W27" s="165">
        <f>(SUMIF(Reference,CONCATENATE(W$13,$H$27),'GRMS Detail'!$D$2:$D$14479)/10000)+(SUMIF(Reference,CONCATENATE(W$13,$I$27),'GRMS Detail'!$D$2:$D$14479)/10000)</f>
        <v>0</v>
      </c>
      <c r="X27" s="136">
        <f>W27-[16]Sheet1!W27</f>
        <v>0</v>
      </c>
      <c r="Y27" s="165">
        <f>(SUMIF(Reference,CONCATENATE(Y$13,$H$27),'GRMS Detail'!$D$2:$D$14479)/10000)+(SUMIF(Reference,CONCATENATE(Y$13,$I$27),'GRMS Detail'!$D$2:$D$14479)/10000)</f>
        <v>0</v>
      </c>
      <c r="Z27" s="136">
        <f>Y27-[16]Sheet1!Y27</f>
        <v>0</v>
      </c>
      <c r="AA27" s="165">
        <f>(SUMIF(Reference,CONCATENATE(AA$13,$H$27),'GRMS Detail'!$D$2:$D$14479)/10000)+(SUMIF(Reference,CONCATENATE(AA$13,$I$27),'GRMS Detail'!$D$2:$D$14479)/10000)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168.71680041999997</v>
      </c>
      <c r="R28" s="183">
        <f>Q28-[16]Sheet1!Q28</f>
        <v>-41.098739449999982</v>
      </c>
      <c r="S28" s="183">
        <f>SUM(S17:S27)</f>
        <v>80.596523693481657</v>
      </c>
      <c r="T28" s="183">
        <f>S28-[16]Sheet1!S28</f>
        <v>-761.22930928036681</v>
      </c>
      <c r="U28" s="183">
        <f>SUM(U17:U27)</f>
        <v>-4964.1836329420139</v>
      </c>
      <c r="V28" s="183">
        <f>U28-[16]Sheet1!U28</f>
        <v>-634.99453793564498</v>
      </c>
      <c r="W28" s="183">
        <f>SUM(W17:W27)</f>
        <v>-5525.5214265469212</v>
      </c>
      <c r="X28" s="183">
        <f>W28-[16]Sheet1!W28</f>
        <v>404.48431765086571</v>
      </c>
      <c r="Y28" s="183">
        <f>SUM(Y17:Y27)</f>
        <v>833.50382002000049</v>
      </c>
      <c r="Z28" s="183">
        <f>Y28-[16]Sheet1!Y28</f>
        <v>44.783409850000226</v>
      </c>
      <c r="AA28" s="183">
        <f>SUM(AA17:AA27)</f>
        <v>4960.5747097200001</v>
      </c>
      <c r="AB28" s="183">
        <f>AA28-[16]Sheet1!AA28</f>
        <v>8.2993208099951516</v>
      </c>
      <c r="AC28" s="183">
        <f>SUM(AC17:AC27)</f>
        <v>-4615.0300060554473</v>
      </c>
      <c r="AD28" s="183">
        <f>AC28-[16]Sheet1!AC28</f>
        <v>-938.65679890514321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Detail'!$D$2:$D$14479)/10000)+(SUMIF(Reference,CONCATENATE(Q$13,$I$30),'GRMS Detail'!$D$2:$D$14479)/10000)+(SUMIF(Reference,CONCATENATE(Q$13,$J$30),'GRMS Detail'!$D$2:$D$14479)/10000)</f>
        <v>0.50638665000000005</v>
      </c>
      <c r="R30" s="136">
        <f>Q30-[16]Sheet1!Q30</f>
        <v>-3.10123215</v>
      </c>
      <c r="S30" s="165">
        <f>(SUMIF(Reference,CONCATENATE(S$13,$F$30),'GRMS Detail'!$D$2:$D$14479)/10000)</f>
        <v>-4.4977689400000065</v>
      </c>
      <c r="T30" s="136">
        <f>S30-[16]Sheet1!S30</f>
        <v>-29.983298480000013</v>
      </c>
      <c r="U30" s="165">
        <f>(SUMIF(Reference,CONCATENATE(U$13,$F$30),'GRMS Detail'!$D$2:$D$14479)/10000)</f>
        <v>-1256.5960504199998</v>
      </c>
      <c r="V30" s="136">
        <f>U30-[16]Sheet1!U30</f>
        <v>60.061937730000182</v>
      </c>
      <c r="W30" s="165">
        <f>(SUMIF(Reference,CONCATENATE(W$13,$F$30),'GRMS Detail'!$D$2:$D$14479)/10000)</f>
        <v>-977.74785194000003</v>
      </c>
      <c r="X30" s="136">
        <f>W30-[16]Sheet1!W30</f>
        <v>-0.39013068000019757</v>
      </c>
      <c r="Y30" s="165">
        <f>(SUMIF(Reference,CONCATENATE(Y$13,$F$30),'GRMS Detail'!$D$2:$D$14479)/10000)</f>
        <v>-109.94722786000001</v>
      </c>
      <c r="Z30" s="136">
        <f>Y30-[16]Sheet1!Y30</f>
        <v>-0.10087493000000336</v>
      </c>
      <c r="AA30" s="165">
        <f>(SUMIF(Reference,CONCATENATE(AA$13,$F$30),'GRMS Detail'!$D$2:$D$14479)/10000)</f>
        <v>0</v>
      </c>
      <c r="AB30" s="136">
        <f>AA30-[16]Sheet1!AA30</f>
        <v>0</v>
      </c>
      <c r="AC30" s="166">
        <f>$S30+$U30+$W30+$Y30+$AA30</f>
        <v>-2348.7888991599998</v>
      </c>
      <c r="AD30" s="136">
        <f>AC30-[16]Sheet1!AC30</f>
        <v>29.587633640000149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Detail'!$D$2:$D$14479)/10000)+(SUMIF(Reference,CONCATENATE(Q$13,$H$31),'GRMS Detail'!$D$2:$D$14479)/10000)+(SUMIF(Reference,CONCATENATE(Q$13,$I$31),'GRMS Detail'!$D$2:$D$14479)/10000)+(SUMIF(Reference,CONCATENATE(Q$13,$J$31),'GRMS Detail'!$D$2:$D$14479)/10000)+(SUMIF(Reference,CONCATENATE(Q$13,$K$31),'GRMS Detail'!$D$2:$D$14479)/10000)+(SUMIF(Reference,CONCATENATE(Q$13,$L$31),'GRMS Detail'!$D$2:$D$14479)/10000)</f>
        <v>20</v>
      </c>
      <c r="R31" s="136">
        <f>Q31-[16]Sheet1!Q31</f>
        <v>-6.8434509400000003</v>
      </c>
      <c r="S31" s="165">
        <f>(SUMIF(Reference,CONCATENATE(S$13,$F$31),'GRMS Detail'!$D$2:$D$14479)/10000)+(SUMIF(Reference,CONCATENATE(S$13,$H$31),'GRMS Detail'!$D$2:$D$14479)/10000)+(SUMIF(Reference,CONCATENATE(S$13,$I$31),'GRMS Detail'!$D$2:$D$14479)/10000)+(SUMIF(Reference,CONCATENATE(S$13,$J$31),'GRMS Detail'!$D$2:$D$14479)/10000)+(SUMIF(Reference,CONCATENATE(S$13,$K$31),'GRMS Detail'!$D$2:$D$14479)/10000)+(SUMIF(Reference,CONCATENATE(S$13,$L$31),'GRMS Detail'!$D$2:$D$14479)/10000)</f>
        <v>374.81407974999996</v>
      </c>
      <c r="T31" s="136">
        <f>S31-[16]Sheet1!S31</f>
        <v>2.6880719999951452E-2</v>
      </c>
      <c r="U31" s="165">
        <f>(SUMIF(Reference,CONCATENATE(U$13,$F$31),'GRMS Detail'!$D$2:$D$14479)/10000)+(SUMIF(Reference,CONCATENATE(U$13,$H$31),'GRMS Detail'!$D$2:$D$14479)/10000)+(SUMIF(Reference,CONCATENATE(U$13,$I$31),'GRMS Detail'!$D$2:$D$14479)/10000)+(SUMIF(Reference,CONCATENATE(U$13,$J$31),'GRMS Detail'!$D$2:$D$14479)/10000)+(SUMIF(Reference,CONCATENATE(U$13,$K$31),'GRMS Detail'!$D$2:$D$14479)/10000)+(SUMIF(Reference,CONCATENATE(U$13,$L$31),'GRMS Detail'!$D$2:$D$14479)/10000)</f>
        <v>1444.3794448199999</v>
      </c>
      <c r="V31" s="136">
        <f>U31-[16]Sheet1!U31</f>
        <v>0.1539721799997551</v>
      </c>
      <c r="W31" s="165">
        <f>(SUMIF(Reference,CONCATENATE(W$13,$F$31),'GRMS Detail'!$D$2:$D$14479)/10000)+(SUMIF(Reference,CONCATENATE(W$13,$H$31),'GRMS Detail'!$D$2:$D$14479)/10000)+(SUMIF(Reference,CONCATENATE(W$13,$I$31),'GRMS Detail'!$D$2:$D$14479)/10000)+(SUMIF(Reference,CONCATENATE(W$13,$J$31),'GRMS Detail'!$D$2:$D$14479)/10000)+(SUMIF(Reference,CONCATENATE(W$13,$K$31),'GRMS Detail'!$D$2:$D$14479)/10000)+(SUMIF(Reference,CONCATENATE(W$13,$L$31),'GRMS Detail'!$D$2:$D$14479)/10000)</f>
        <v>-421.35073904000001</v>
      </c>
      <c r="X31" s="136">
        <f>W31-[16]Sheet1!W31</f>
        <v>-105.46557123999997</v>
      </c>
      <c r="Y31" s="165">
        <f>(SUMIF(Reference,CONCATENATE(Y$13,$F$31),'GRMS Detail'!$D$2:$D$14479)/10000)+(SUMIF(Reference,CONCATENATE(Y$13,$H$31),'GRMS Detail'!$D$2:$D$14479)/10000)+(SUMIF(Reference,CONCATENATE(Y$13,$I$31),'GRMS Detail'!$D$2:$D$14479)/10000)+(SUMIF(Reference,CONCATENATE(Y$13,$J$31),'GRMS Detail'!$D$2:$D$14479)/10000)+(SUMIF(Reference,CONCATENATE(Y$13,$K$31),'GRMS Detail'!$D$2:$D$14479)/10000)+(SUMIF(Reference,CONCATENATE(Y$13,$L$31),'GRMS Detail'!$D$2:$D$14479)/10000)</f>
        <v>0</v>
      </c>
      <c r="Z31" s="136">
        <f>Y31-[16]Sheet1!Y31</f>
        <v>0</v>
      </c>
      <c r="AA31" s="165">
        <f>(SUMIF(Reference,CONCATENATE(AA$13,$F$31),'GRMS Detail'!$D$2:$D$14479)/10000)+(SUMIF(Reference,CONCATENATE(AA$13,$H$31),'GRMS Detail'!$D$2:$D$14479)/10000)+(SUMIF(Reference,CONCATENATE(AA$13,$I$31),'GRMS Detail'!$D$2:$D$14479)/10000)+(SUMIF(Reference,CONCATENATE(AA$13,$J$31),'GRMS Detail'!$D$2:$D$14479)/10000)+(SUMIF(Reference,CONCATENATE(AA$13,$K$31),'GRMS Detail'!$D$2:$D$14479)/10000)+(SUMIF(Reference,CONCATENATE(AA$13,$L$31),'GRMS Detail'!$D$2:$D$14479)/10000)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370.31631080999995</v>
      </c>
      <c r="T33" s="183">
        <f>S33-[16]Sheet1!S33</f>
        <v>-29.956417760000079</v>
      </c>
      <c r="U33" s="183">
        <f>SUM(U30:U32)</f>
        <v>187.78339440000013</v>
      </c>
      <c r="V33" s="183">
        <f>U33-[16]Sheet1!U33</f>
        <v>60.215909909999937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-950.9461136299999</v>
      </c>
      <c r="AD33" s="199">
        <f>AC33-[16]Sheet1!AC33</f>
        <v>-75.697084700000005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-1144.7863461165186</v>
      </c>
      <c r="T40" s="221">
        <f>S40-[16]Sheet1!S40</f>
        <v>-130.44810666036733</v>
      </c>
      <c r="U40" s="221">
        <f>SUM(U41:U43)</f>
        <v>-4950.6042333320183</v>
      </c>
      <c r="V40" s="221">
        <f>U40-[16]Sheet1!U40</f>
        <v>354.34621764434814</v>
      </c>
      <c r="W40" s="221">
        <f>SUM(W41:W43)</f>
        <v>-4242.2411642469206</v>
      </c>
      <c r="X40" s="221">
        <f>W40-[16]Sheet1!W40</f>
        <v>105.14846562087041</v>
      </c>
      <c r="Y40" s="221">
        <f>SUM(Y41:Y43)</f>
        <v>1550.6990939999991</v>
      </c>
      <c r="Z40" s="221">
        <f>Y40-[16]Sheet1!Y40</f>
        <v>2.3992800099986198</v>
      </c>
      <c r="AA40" s="221">
        <f>SUM(AA41:AA43)</f>
        <v>18422.070542930003</v>
      </c>
      <c r="AB40" s="221">
        <f>AA40-[16]Sheet1!AA40</f>
        <v>47.744444779997139</v>
      </c>
      <c r="AC40" s="221">
        <f>SUM(AC41:AC43)</f>
        <v>9635.1378932345506</v>
      </c>
      <c r="AD40" s="221">
        <f>AC40-[16]Sheet1!AC40</f>
        <v>379.19030139485403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493.85676654348094</v>
      </c>
      <c r="T41" s="222">
        <f>S41-[16]Sheet1!S41</f>
        <v>-443.88450761036802</v>
      </c>
      <c r="U41" s="222">
        <f t="shared" si="1"/>
        <v>1626.6617498379826</v>
      </c>
      <c r="V41" s="222">
        <f>U41-[16]Sheet1!U41</f>
        <v>372.06382749434761</v>
      </c>
      <c r="W41" s="222">
        <f t="shared" si="1"/>
        <v>-456.2264385369221</v>
      </c>
      <c r="X41" s="222">
        <f>W41-[16]Sheet1!W41</f>
        <v>616.32635645086771</v>
      </c>
      <c r="Y41" s="222">
        <f t="shared" si="1"/>
        <v>-427.83660845999998</v>
      </c>
      <c r="Z41" s="222">
        <f>Y41-[16]Sheet1!Y41</f>
        <v>73.442205319999914</v>
      </c>
      <c r="AA41" s="222">
        <f t="shared" si="1"/>
        <v>-3035.1964384800003</v>
      </c>
      <c r="AB41" s="222">
        <f>AA41-[16]Sheet1!AA41</f>
        <v>-6.9570672900008503</v>
      </c>
      <c r="AC41" s="222">
        <f t="shared" si="1"/>
        <v>-1798.7409690954589</v>
      </c>
      <c r="AD41" s="222">
        <f>AC41-[16]Sheet1!AC41</f>
        <v>610.99081436484653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363.06544944000007</v>
      </c>
      <c r="T42" s="222">
        <f>S42-[16]Sheet1!S42</f>
        <v>-2.4798093599999333</v>
      </c>
      <c r="U42" s="222">
        <f t="shared" si="2"/>
        <v>1557.7207646899997</v>
      </c>
      <c r="V42" s="222">
        <f>U42-[16]Sheet1!U42</f>
        <v>-47.718918480000411</v>
      </c>
      <c r="W42" s="222">
        <f t="shared" si="2"/>
        <v>1751.1929877700009</v>
      </c>
      <c r="X42" s="222">
        <f>W42-[16]Sheet1!W42</f>
        <v>-524.21781081999961</v>
      </c>
      <c r="Y42" s="222">
        <f t="shared" si="2"/>
        <v>2731.6363821299992</v>
      </c>
      <c r="Z42" s="222">
        <f>Y42-[16]Sheet1!Y42</f>
        <v>-70.398725060001198</v>
      </c>
      <c r="AA42" s="222">
        <f t="shared" si="2"/>
        <v>21827.480187590005</v>
      </c>
      <c r="AB42" s="222">
        <f>AA42-[16]Sheet1!AA42</f>
        <v>55.312007309999899</v>
      </c>
      <c r="AC42" s="222">
        <f t="shared" si="2"/>
        <v>28231.095771620006</v>
      </c>
      <c r="AD42" s="222">
        <f>AC42-[16]Sheet1!AC42</f>
        <v>-589.50325640999654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-2001.7085620999997</v>
      </c>
      <c r="T43" s="222">
        <f>S43-[16]Sheet1!S43</f>
        <v>315.91621031000068</v>
      </c>
      <c r="U43" s="222">
        <f t="shared" si="3"/>
        <v>-8134.9867478600008</v>
      </c>
      <c r="V43" s="222">
        <f>U43-[16]Sheet1!U43</f>
        <v>30.001308630000494</v>
      </c>
      <c r="W43" s="222">
        <f t="shared" si="3"/>
        <v>-5537.2077134799993</v>
      </c>
      <c r="X43" s="222">
        <f>W43-[16]Sheet1!W43</f>
        <v>13.03991999000209</v>
      </c>
      <c r="Y43" s="222">
        <f t="shared" si="3"/>
        <v>-753.10067966999998</v>
      </c>
      <c r="Z43" s="222">
        <f>Y43-[16]Sheet1!Y43</f>
        <v>-0.64420025000003989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-16797.216909289997</v>
      </c>
      <c r="AD43" s="222">
        <f>AC43-[16]Sheet1!AC43</f>
        <v>357.70274344000427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-940.71209000000022</v>
      </c>
      <c r="T44" s="224">
        <f>S44-[16]Sheet1!S44</f>
        <v>-396.95870608000007</v>
      </c>
      <c r="U44" s="224">
        <f t="shared" si="4"/>
        <v>-5616.214568489997</v>
      </c>
      <c r="V44" s="224">
        <f>U44-[16]Sheet1!U44</f>
        <v>138.42136936000315</v>
      </c>
      <c r="W44" s="224">
        <f t="shared" si="4"/>
        <v>-5119.6086909000005</v>
      </c>
      <c r="X44" s="224">
        <f>W44-[16]Sheet1!W44</f>
        <v>-228.50771809000162</v>
      </c>
      <c r="Y44" s="224">
        <f t="shared" si="4"/>
        <v>1722.7640787500004</v>
      </c>
      <c r="Z44" s="224">
        <f>Y44-[16]Sheet1!Y44</f>
        <v>-28.717388429999119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-8817.0930104299969</v>
      </c>
      <c r="AD44" s="224">
        <f>AC44-[16]Sheet1!AC44</f>
        <v>-519.43276974999571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-4.4977689400000065</v>
      </c>
      <c r="T45" s="222">
        <f>S45-[16]Sheet1!S45</f>
        <v>-29.983298480000013</v>
      </c>
      <c r="U45" s="222">
        <f>U30</f>
        <v>-1256.5960504199998</v>
      </c>
      <c r="V45" s="222">
        <f>U45-[16]Sheet1!U45</f>
        <v>60.061937730000182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-2348.7888991599998</v>
      </c>
      <c r="AD45" s="222">
        <f>AC45-[16]Sheet1!AC45</f>
        <v>29.587633640000149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-1336.9926066100002</v>
      </c>
      <c r="T47" s="222">
        <f>S47-[16]Sheet1!S47</f>
        <v>-365.78531403</v>
      </c>
      <c r="U47" s="222">
        <f>U21+U22</f>
        <v>-5893.1325899899975</v>
      </c>
      <c r="V47" s="222">
        <f>U47-[16]Sheet1!U47</f>
        <v>78.14887937000276</v>
      </c>
      <c r="W47" s="222">
        <f>W21+W22</f>
        <v>-3777.08800737</v>
      </c>
      <c r="X47" s="222">
        <f>W47-[16]Sheet1!W47</f>
        <v>-106.75985784000068</v>
      </c>
      <c r="Y47" s="222">
        <f>Y21+Y22</f>
        <v>1832.7113066100005</v>
      </c>
      <c r="Z47" s="222">
        <f>Y47-[16]Sheet1!Y47</f>
        <v>-28.616513499998973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-8037.823637149997</v>
      </c>
      <c r="AD47" s="222">
        <f>AC47-[16]Sheet1!AC47</f>
        <v>-426.68313250999563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533.19371483999998</v>
      </c>
      <c r="R48" s="221">
        <f>Q48-[16]Sheet1!Q48</f>
        <v>-106.6235148799999</v>
      </c>
      <c r="S48" s="221">
        <f t="shared" ref="S48:AC48" si="5">SUM(S49:S51)</f>
        <v>2536.4112706200003</v>
      </c>
      <c r="T48" s="221">
        <f>S48-[16]Sheet1!S48</f>
        <v>-263.77891429999954</v>
      </c>
      <c r="U48" s="221">
        <f t="shared" si="5"/>
        <v>5790.4185632800018</v>
      </c>
      <c r="V48" s="221">
        <f>U48-[16]Sheet1!U48</f>
        <v>-1067.5462150299982</v>
      </c>
      <c r="W48" s="221">
        <f t="shared" si="5"/>
        <v>2437.2298376200006</v>
      </c>
      <c r="X48" s="221">
        <f>W48-[16]Sheet1!W48</f>
        <v>421.98786820000009</v>
      </c>
      <c r="Y48" s="221">
        <f t="shared" si="5"/>
        <v>-2549.9065805900004</v>
      </c>
      <c r="Z48" s="221">
        <f>Y48-[16]Sheet1!Y48</f>
        <v>71.000643339999897</v>
      </c>
      <c r="AA48" s="221">
        <f t="shared" si="5"/>
        <v>-14598.174093420002</v>
      </c>
      <c r="AB48" s="221">
        <f>AA48-[16]Sheet1!AA48</f>
        <v>-35.774797460002446</v>
      </c>
      <c r="AC48" s="221">
        <f t="shared" si="5"/>
        <v>-6384.0210024900007</v>
      </c>
      <c r="AD48" s="221">
        <f>AC48-[16]Sheet1!AC48</f>
        <v>-874.11141524999948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293.03439538999999</v>
      </c>
      <c r="R49" s="222">
        <f>Q49-[16]Sheet1!Q49</f>
        <v>-58.589791769999977</v>
      </c>
      <c r="S49" s="222">
        <f>S24</f>
        <v>2676.5548640400002</v>
      </c>
      <c r="T49" s="222">
        <f>S49-[16]Sheet1!S49</f>
        <v>422.52781629000037</v>
      </c>
      <c r="U49" s="222">
        <f>U24</f>
        <v>4475.4317878400016</v>
      </c>
      <c r="V49" s="222">
        <f>U49-[16]Sheet1!U49</f>
        <v>362.90613506000136</v>
      </c>
      <c r="W49" s="222">
        <f>W24</f>
        <v>3124.4969529100003</v>
      </c>
      <c r="X49" s="222">
        <f>W49-[16]Sheet1!W49</f>
        <v>419.52601727999991</v>
      </c>
      <c r="Y49" s="222">
        <f>Y24</f>
        <v>-1621.51364506</v>
      </c>
      <c r="Z49" s="222">
        <f>Y49-[16]Sheet1!Y49</f>
        <v>71.766017219999867</v>
      </c>
      <c r="AA49" s="222">
        <f>AA24</f>
        <v>-11990.803352870002</v>
      </c>
      <c r="AB49" s="222">
        <f>AA49-[16]Sheet1!AA49</f>
        <v>-29.374738870001238</v>
      </c>
      <c r="AC49" s="222">
        <f>AC24</f>
        <v>-3335.8333931399993</v>
      </c>
      <c r="AD49" s="222">
        <f>AC49-[16]Sheet1!AC49</f>
        <v>1247.3512469800007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-128.33454175000003</v>
      </c>
      <c r="T50" s="222">
        <f>S50-[16]Sheet1!S50</f>
        <v>-659.63467412</v>
      </c>
      <c r="U50" s="222">
        <f>U23</f>
        <v>888.61257142000011</v>
      </c>
      <c r="V50" s="222">
        <f>U50-[16]Sheet1!U50</f>
        <v>-1444.1314179899991</v>
      </c>
      <c r="W50" s="222">
        <f>W23</f>
        <v>-881.47442612999998</v>
      </c>
      <c r="X50" s="222">
        <f>W50-[16]Sheet1!W50</f>
        <v>-0.35092635000000882</v>
      </c>
      <c r="Y50" s="222">
        <f>Y23</f>
        <v>-935.72275072000014</v>
      </c>
      <c r="Z50" s="222">
        <f>Y50-[16]Sheet1!Y50</f>
        <v>-0.77209885999991457</v>
      </c>
      <c r="AA50" s="222">
        <f>AA23</f>
        <v>-2667.787642790001</v>
      </c>
      <c r="AB50" s="222">
        <f>AA50-[16]Sheet1!AA50</f>
        <v>-6.5563328200009892</v>
      </c>
      <c r="AC50" s="222">
        <f>AC23</f>
        <v>-3724.706789970001</v>
      </c>
      <c r="AD50" s="222">
        <f>AC50-[16]Sheet1!AC50</f>
        <v>-2111.44545014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-11.809051670000004</v>
      </c>
      <c r="T51" s="222">
        <f>S51-[16]Sheet1!S51</f>
        <v>-26.672056470000001</v>
      </c>
      <c r="U51" s="222">
        <f>U26</f>
        <v>426.37420402000004</v>
      </c>
      <c r="V51" s="222">
        <f>U51-[16]Sheet1!U51</f>
        <v>13.67906789999995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676.51918061999993</v>
      </c>
      <c r="AD51" s="222">
        <f>AC51-[16]Sheet1!AC51</f>
        <v>-10.017212090000157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41885.92466423611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79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79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79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79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79</v>
      </c>
      <c r="C105" s="79" t="s">
        <v>92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79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79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79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79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79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79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79</v>
      </c>
      <c r="C112" s="79" t="s">
        <v>92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79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79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79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79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79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79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79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79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79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79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79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79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79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79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79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79</v>
      </c>
      <c r="C128" s="79" t="s">
        <v>92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79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79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79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79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79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79</v>
      </c>
      <c r="C134" s="79" t="s">
        <v>92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79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79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79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79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79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79</v>
      </c>
      <c r="C140" s="79" t="s">
        <v>92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79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79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79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79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79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79</v>
      </c>
      <c r="C146" s="79" t="s">
        <v>92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79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79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79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79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79</v>
      </c>
      <c r="C151" s="79" t="s">
        <v>92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79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79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79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79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79</v>
      </c>
      <c r="C156" s="79" t="s">
        <v>92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79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79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79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79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79</v>
      </c>
      <c r="C161" s="79" t="s">
        <v>92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79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79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79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79</v>
      </c>
      <c r="C166" s="79" t="s">
        <v>92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79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79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79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79</v>
      </c>
      <c r="C171" s="79" t="s">
        <v>92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79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79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79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79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79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79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79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79</v>
      </c>
      <c r="C181" s="79" t="s">
        <v>92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79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79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79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79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79</v>
      </c>
      <c r="C186" s="79" t="s">
        <v>92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79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79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79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79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79</v>
      </c>
      <c r="C191" s="79" t="s">
        <v>92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79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79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79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79</v>
      </c>
      <c r="C195" s="79" t="s">
        <v>92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79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79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79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79</v>
      </c>
      <c r="C199" s="79" t="s">
        <v>92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79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79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79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79</v>
      </c>
      <c r="C203" s="79" t="s">
        <v>92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79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79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79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79</v>
      </c>
      <c r="C207" s="79" t="s">
        <v>92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79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79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79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79</v>
      </c>
      <c r="C211" s="79" t="s">
        <v>92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79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79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79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79</v>
      </c>
      <c r="C215" s="79" t="s">
        <v>92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79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79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79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79</v>
      </c>
      <c r="C219" s="79" t="s">
        <v>92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79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79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79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79</v>
      </c>
      <c r="C223" s="79" t="s">
        <v>92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79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79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79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79</v>
      </c>
      <c r="C227" s="79" t="s">
        <v>92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79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79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79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79</v>
      </c>
      <c r="C231" s="79" t="s">
        <v>92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79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79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79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79</v>
      </c>
      <c r="C235" s="79" t="s">
        <v>92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79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79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79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79</v>
      </c>
      <c r="C239" s="79" t="s">
        <v>92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79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79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79</v>
      </c>
      <c r="C242" s="79" t="s">
        <v>92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79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79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79</v>
      </c>
      <c r="C245" s="79" t="s">
        <v>92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79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79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79</v>
      </c>
      <c r="C248" s="79" t="s">
        <v>92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79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79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79</v>
      </c>
      <c r="C251" s="79" t="s">
        <v>92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79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79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79</v>
      </c>
      <c r="C254" s="79" t="s">
        <v>92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79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79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79</v>
      </c>
      <c r="C257" s="79" t="s">
        <v>92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79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79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79</v>
      </c>
      <c r="C260" s="79" t="s">
        <v>92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79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79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79</v>
      </c>
      <c r="C263" s="79" t="s">
        <v>92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79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79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79</v>
      </c>
      <c r="C266" s="79" t="s">
        <v>92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79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79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79</v>
      </c>
      <c r="C269" s="79" t="s">
        <v>92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79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79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79</v>
      </c>
      <c r="C272" s="79" t="s">
        <v>92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79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79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79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79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79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79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79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79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79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79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79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79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79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79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79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79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79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79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79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79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79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79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79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79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79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79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79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79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79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79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79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79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79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79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79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79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79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79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79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79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79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79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79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160</v>
      </c>
      <c r="C319" s="79" t="s">
        <v>175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160</v>
      </c>
      <c r="C320" s="79" t="s">
        <v>152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160</v>
      </c>
      <c r="C321" s="79" t="s">
        <v>123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160</v>
      </c>
      <c r="C322" s="79" t="s">
        <v>176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160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160</v>
      </c>
      <c r="C324" s="79" t="s">
        <v>133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160</v>
      </c>
      <c r="C325" s="79" t="s">
        <v>137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160</v>
      </c>
      <c r="C326" s="79" t="s">
        <v>177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160</v>
      </c>
      <c r="C327" s="79" t="s">
        <v>127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160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160</v>
      </c>
      <c r="C329" s="79" t="s">
        <v>148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160</v>
      </c>
      <c r="C330" s="79" t="s">
        <v>120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160</v>
      </c>
      <c r="C331" s="79" t="s">
        <v>178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160</v>
      </c>
      <c r="C332" s="79" t="s">
        <v>143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160</v>
      </c>
      <c r="C333" s="79" t="s">
        <v>175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160</v>
      </c>
      <c r="C334" s="79" t="s">
        <v>152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160</v>
      </c>
      <c r="C335" s="79" t="s">
        <v>123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160</v>
      </c>
      <c r="C336" s="79" t="s">
        <v>176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160</v>
      </c>
      <c r="C337" s="79" t="s">
        <v>130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160</v>
      </c>
      <c r="C338" s="79" t="s">
        <v>133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160</v>
      </c>
      <c r="C339" s="79" t="s">
        <v>137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160</v>
      </c>
      <c r="C340" s="79" t="s">
        <v>177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160</v>
      </c>
      <c r="C341" s="79" t="s">
        <v>127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160</v>
      </c>
      <c r="C342" s="79" t="s">
        <v>121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160</v>
      </c>
      <c r="C343" s="79" t="s">
        <v>148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160</v>
      </c>
      <c r="C344" s="79" t="s">
        <v>120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160</v>
      </c>
      <c r="C345" s="79" t="s">
        <v>178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160</v>
      </c>
      <c r="C346" s="79" t="s">
        <v>143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160</v>
      </c>
      <c r="C347" s="79" t="s">
        <v>175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160</v>
      </c>
      <c r="C348" s="79" t="s">
        <v>152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160</v>
      </c>
      <c r="C349" s="79" t="s">
        <v>123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160</v>
      </c>
      <c r="C350" s="79" t="s">
        <v>176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160</v>
      </c>
      <c r="C351" s="79" t="s">
        <v>130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160</v>
      </c>
      <c r="C352" s="79" t="s">
        <v>133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160</v>
      </c>
      <c r="C353" s="79" t="s">
        <v>137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160</v>
      </c>
      <c r="C354" s="79" t="s">
        <v>177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160</v>
      </c>
      <c r="C355" s="79" t="s">
        <v>127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160</v>
      </c>
      <c r="C356" s="79" t="s">
        <v>121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160</v>
      </c>
      <c r="C357" s="79" t="s">
        <v>148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160</v>
      </c>
      <c r="C358" s="79" t="s">
        <v>120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160</v>
      </c>
      <c r="C359" s="79" t="s">
        <v>178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160</v>
      </c>
      <c r="C360" s="79" t="s">
        <v>143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160</v>
      </c>
      <c r="C361" s="79" t="s">
        <v>175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160</v>
      </c>
      <c r="C362" s="79" t="s">
        <v>152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160</v>
      </c>
      <c r="C363" s="79" t="s">
        <v>123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160</v>
      </c>
      <c r="C364" s="79" t="s">
        <v>176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160</v>
      </c>
      <c r="C365" s="79" t="s">
        <v>130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160</v>
      </c>
      <c r="C366" s="79" t="s">
        <v>133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160</v>
      </c>
      <c r="C367" s="79" t="s">
        <v>137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160</v>
      </c>
      <c r="C368" s="79" t="s">
        <v>177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160</v>
      </c>
      <c r="C369" s="79" t="s">
        <v>127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160</v>
      </c>
      <c r="C370" s="79" t="s">
        <v>121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160</v>
      </c>
      <c r="C371" s="79" t="s">
        <v>148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160</v>
      </c>
      <c r="C372" s="79" t="s">
        <v>120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160</v>
      </c>
      <c r="C373" s="79" t="s">
        <v>178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160</v>
      </c>
      <c r="C374" s="79" t="s">
        <v>143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160</v>
      </c>
      <c r="C375" s="79" t="s">
        <v>175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160</v>
      </c>
      <c r="C376" s="79" t="s">
        <v>152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160</v>
      </c>
      <c r="C377" s="79" t="s">
        <v>123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160</v>
      </c>
      <c r="C378" s="79" t="s">
        <v>176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160</v>
      </c>
      <c r="C379" s="79" t="s">
        <v>130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160</v>
      </c>
      <c r="C380" s="79" t="s">
        <v>133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160</v>
      </c>
      <c r="C381" s="79" t="s">
        <v>137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160</v>
      </c>
      <c r="C382" s="79" t="s">
        <v>177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160</v>
      </c>
      <c r="C383" s="79" t="s">
        <v>127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160</v>
      </c>
      <c r="C384" s="79" t="s">
        <v>121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160</v>
      </c>
      <c r="C385" s="79" t="s">
        <v>148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160</v>
      </c>
      <c r="C386" s="79" t="s">
        <v>120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160</v>
      </c>
      <c r="C387" s="79" t="s">
        <v>178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160</v>
      </c>
      <c r="C388" s="79" t="s">
        <v>143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160</v>
      </c>
      <c r="C389" s="79" t="s">
        <v>175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160</v>
      </c>
      <c r="C390" s="79" t="s">
        <v>152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160</v>
      </c>
      <c r="C391" s="79" t="s">
        <v>123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160</v>
      </c>
      <c r="C392" s="79" t="s">
        <v>176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160</v>
      </c>
      <c r="C393" s="79" t="s">
        <v>130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160</v>
      </c>
      <c r="C394" s="79" t="s">
        <v>133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160</v>
      </c>
      <c r="C395" s="79" t="s">
        <v>137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160</v>
      </c>
      <c r="C396" s="79" t="s">
        <v>177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160</v>
      </c>
      <c r="C397" s="79" t="s">
        <v>127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160</v>
      </c>
      <c r="C398" s="79" t="s">
        <v>121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160</v>
      </c>
      <c r="C399" s="79" t="s">
        <v>148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160</v>
      </c>
      <c r="C400" s="79" t="s">
        <v>120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160</v>
      </c>
      <c r="C401" s="79" t="s">
        <v>178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160</v>
      </c>
      <c r="C402" s="79" t="s">
        <v>143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160</v>
      </c>
      <c r="C403" s="79" t="s">
        <v>175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160</v>
      </c>
      <c r="C404" s="79" t="s">
        <v>179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160</v>
      </c>
      <c r="C405" s="79" t="s">
        <v>152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160</v>
      </c>
      <c r="C406" s="79" t="s">
        <v>180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160</v>
      </c>
      <c r="C407" s="79" t="s">
        <v>148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160</v>
      </c>
      <c r="C408" s="79" t="s">
        <v>175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160</v>
      </c>
      <c r="C409" s="79" t="s">
        <v>179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160</v>
      </c>
      <c r="C410" s="79" t="s">
        <v>152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160</v>
      </c>
      <c r="C411" s="79" t="s">
        <v>180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160</v>
      </c>
      <c r="C412" s="79" t="s">
        <v>148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160</v>
      </c>
      <c r="C413" s="79" t="s">
        <v>175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160</v>
      </c>
      <c r="C414" s="79" t="s">
        <v>179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160</v>
      </c>
      <c r="C415" s="79" t="s">
        <v>152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160</v>
      </c>
      <c r="C416" s="79" t="s">
        <v>180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160</v>
      </c>
      <c r="C417" s="79" t="s">
        <v>148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160</v>
      </c>
      <c r="C418" s="79" t="s">
        <v>175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160</v>
      </c>
      <c r="C419" s="79" t="s">
        <v>179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160</v>
      </c>
      <c r="C420" s="79" t="s">
        <v>152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160</v>
      </c>
      <c r="C421" s="79" t="s">
        <v>180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160</v>
      </c>
      <c r="C422" s="79" t="s">
        <v>148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160</v>
      </c>
      <c r="C423" s="79" t="s">
        <v>175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160</v>
      </c>
      <c r="C424" s="79" t="s">
        <v>179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160</v>
      </c>
      <c r="C425" s="79" t="s">
        <v>152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160</v>
      </c>
      <c r="C426" s="79" t="s">
        <v>180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160</v>
      </c>
      <c r="C427" s="79" t="s">
        <v>148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160</v>
      </c>
      <c r="C428" s="79" t="s">
        <v>175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160</v>
      </c>
      <c r="C429" s="79" t="s">
        <v>179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160</v>
      </c>
      <c r="C430" s="79" t="s">
        <v>152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160</v>
      </c>
      <c r="C431" s="79" t="s">
        <v>180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160</v>
      </c>
      <c r="C432" s="79" t="s">
        <v>148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160</v>
      </c>
      <c r="C433" s="79" t="s">
        <v>175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160</v>
      </c>
      <c r="C434" s="79" t="s">
        <v>179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160</v>
      </c>
      <c r="C435" s="79" t="s">
        <v>152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160</v>
      </c>
      <c r="C436" s="79" t="s">
        <v>180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160</v>
      </c>
      <c r="C437" s="79" t="s">
        <v>148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160</v>
      </c>
      <c r="C438" s="79" t="s">
        <v>175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160</v>
      </c>
      <c r="C439" s="79" t="s">
        <v>179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160</v>
      </c>
      <c r="C440" s="79" t="s">
        <v>152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160</v>
      </c>
      <c r="C441" s="79" t="s">
        <v>180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160</v>
      </c>
      <c r="C442" s="79" t="s">
        <v>148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160</v>
      </c>
      <c r="C443" s="79" t="s">
        <v>175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160</v>
      </c>
      <c r="C444" s="79" t="s">
        <v>179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160</v>
      </c>
      <c r="C445" s="79" t="s">
        <v>152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160</v>
      </c>
      <c r="C446" s="79" t="s">
        <v>180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160</v>
      </c>
      <c r="C447" s="79" t="s">
        <v>148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160</v>
      </c>
      <c r="C448" s="79" t="s">
        <v>175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160</v>
      </c>
      <c r="C449" s="79" t="s">
        <v>179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160</v>
      </c>
      <c r="C450" s="79" t="s">
        <v>152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160</v>
      </c>
      <c r="C451" s="79" t="s">
        <v>180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160</v>
      </c>
      <c r="C452" s="79" t="s">
        <v>148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160</v>
      </c>
      <c r="C453" s="79" t="s">
        <v>175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160</v>
      </c>
      <c r="C454" s="79" t="s">
        <v>179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160</v>
      </c>
      <c r="C455" s="79" t="s">
        <v>152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160</v>
      </c>
      <c r="C456" s="79" t="s">
        <v>180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160</v>
      </c>
      <c r="C457" s="79" t="s">
        <v>148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160</v>
      </c>
      <c r="C458" s="79" t="s">
        <v>175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160</v>
      </c>
      <c r="C459" s="79" t="s">
        <v>179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160</v>
      </c>
      <c r="C460" s="79" t="s">
        <v>152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160</v>
      </c>
      <c r="C461" s="79" t="s">
        <v>180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160</v>
      </c>
      <c r="C462" s="79" t="s">
        <v>148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160</v>
      </c>
      <c r="C463" s="79" t="s">
        <v>175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160</v>
      </c>
      <c r="C464" s="79" t="s">
        <v>179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160</v>
      </c>
      <c r="C465" s="79" t="s">
        <v>152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160</v>
      </c>
      <c r="C466" s="79" t="s">
        <v>180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160</v>
      </c>
      <c r="C467" s="79" t="s">
        <v>148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160</v>
      </c>
      <c r="C468" s="79" t="s">
        <v>175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160</v>
      </c>
      <c r="C469" s="79" t="s">
        <v>179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160</v>
      </c>
      <c r="C470" s="79" t="s">
        <v>152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160</v>
      </c>
      <c r="C471" s="79" t="s">
        <v>180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160</v>
      </c>
      <c r="C472" s="79" t="s">
        <v>148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160</v>
      </c>
      <c r="C473" s="79" t="s">
        <v>175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160</v>
      </c>
      <c r="C474" s="79" t="s">
        <v>179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160</v>
      </c>
      <c r="C475" s="79" t="s">
        <v>152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160</v>
      </c>
      <c r="C476" s="79" t="s">
        <v>180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160</v>
      </c>
      <c r="C477" s="79" t="s">
        <v>148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160</v>
      </c>
      <c r="C478" s="79" t="s">
        <v>175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160</v>
      </c>
      <c r="C479" s="79" t="s">
        <v>179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160</v>
      </c>
      <c r="C480" s="79" t="s">
        <v>152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160</v>
      </c>
      <c r="C481" s="79" t="s">
        <v>180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160</v>
      </c>
      <c r="C482" s="79" t="s">
        <v>148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160</v>
      </c>
      <c r="C483" s="79" t="s">
        <v>175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160</v>
      </c>
      <c r="C484" s="79" t="s">
        <v>179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160</v>
      </c>
      <c r="C485" s="79" t="s">
        <v>152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160</v>
      </c>
      <c r="C486" s="79" t="s">
        <v>180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160</v>
      </c>
      <c r="C487" s="79" t="s">
        <v>148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160</v>
      </c>
      <c r="C488" s="79" t="s">
        <v>175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160</v>
      </c>
      <c r="C489" s="79" t="s">
        <v>179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160</v>
      </c>
      <c r="C490" s="79" t="s">
        <v>152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160</v>
      </c>
      <c r="C491" s="79" t="s">
        <v>180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160</v>
      </c>
      <c r="C492" s="79" t="s">
        <v>148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160</v>
      </c>
      <c r="C493" s="79" t="s">
        <v>175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160</v>
      </c>
      <c r="C494" s="79" t="s">
        <v>179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160</v>
      </c>
      <c r="C495" s="79" t="s">
        <v>152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160</v>
      </c>
      <c r="C496" s="79" t="s">
        <v>180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160</v>
      </c>
      <c r="C497" s="79" t="s">
        <v>148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160</v>
      </c>
      <c r="C498" s="79" t="s">
        <v>175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160</v>
      </c>
      <c r="C499" s="79" t="s">
        <v>179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160</v>
      </c>
      <c r="C500" s="79" t="s">
        <v>152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160</v>
      </c>
      <c r="C501" s="79" t="s">
        <v>180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160</v>
      </c>
      <c r="C502" s="79" t="s">
        <v>148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160</v>
      </c>
      <c r="C503" s="79" t="s">
        <v>175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160</v>
      </c>
      <c r="C504" s="79" t="s">
        <v>179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160</v>
      </c>
      <c r="C505" s="79" t="s">
        <v>152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160</v>
      </c>
      <c r="C506" s="79" t="s">
        <v>180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160</v>
      </c>
      <c r="C507" s="79" t="s">
        <v>148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160</v>
      </c>
      <c r="C508" s="79" t="s">
        <v>175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160</v>
      </c>
      <c r="C509" s="79" t="s">
        <v>179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160</v>
      </c>
      <c r="C510" s="79" t="s">
        <v>152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160</v>
      </c>
      <c r="C511" s="79" t="s">
        <v>180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160</v>
      </c>
      <c r="C512" s="79" t="s">
        <v>148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160</v>
      </c>
      <c r="C513" s="79" t="s">
        <v>175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160</v>
      </c>
      <c r="C514" s="79" t="s">
        <v>179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160</v>
      </c>
      <c r="C515" s="79" t="s">
        <v>152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160</v>
      </c>
      <c r="C516" s="79" t="s">
        <v>180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160</v>
      </c>
      <c r="C517" s="79" t="s">
        <v>148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160</v>
      </c>
      <c r="C518" s="79" t="s">
        <v>175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160</v>
      </c>
      <c r="C519" s="79" t="s">
        <v>179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160</v>
      </c>
      <c r="C520" s="79" t="s">
        <v>152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160</v>
      </c>
      <c r="C521" s="79" t="s">
        <v>180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160</v>
      </c>
      <c r="C522" s="79" t="s">
        <v>148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160</v>
      </c>
      <c r="C523" s="79" t="s">
        <v>175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160</v>
      </c>
      <c r="C524" s="79" t="s">
        <v>179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160</v>
      </c>
      <c r="C525" s="79" t="s">
        <v>152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160</v>
      </c>
      <c r="C526" s="79" t="s">
        <v>180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160</v>
      </c>
      <c r="C527" s="79" t="s">
        <v>148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160</v>
      </c>
      <c r="C528" s="79" t="s">
        <v>175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160</v>
      </c>
      <c r="C529" s="79" t="s">
        <v>179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160</v>
      </c>
      <c r="C530" s="79" t="s">
        <v>152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160</v>
      </c>
      <c r="C531" s="79" t="s">
        <v>180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160</v>
      </c>
      <c r="C532" s="79" t="s">
        <v>148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160</v>
      </c>
      <c r="C533" s="79" t="s">
        <v>175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160</v>
      </c>
      <c r="C534" s="79" t="s">
        <v>179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160</v>
      </c>
      <c r="C535" s="79" t="s">
        <v>152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160</v>
      </c>
      <c r="C536" s="79" t="s">
        <v>180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160</v>
      </c>
      <c r="C537" s="79" t="s">
        <v>148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160</v>
      </c>
      <c r="C538" s="79" t="s">
        <v>175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160</v>
      </c>
      <c r="C539" s="79" t="s">
        <v>179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160</v>
      </c>
      <c r="C540" s="79" t="s">
        <v>152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160</v>
      </c>
      <c r="C541" s="79" t="s">
        <v>180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160</v>
      </c>
      <c r="C542" s="79" t="s">
        <v>148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160</v>
      </c>
      <c r="C543" s="79" t="s">
        <v>175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160</v>
      </c>
      <c r="C544" s="79" t="s">
        <v>179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160</v>
      </c>
      <c r="C545" s="79" t="s">
        <v>152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160</v>
      </c>
      <c r="C546" s="79" t="s">
        <v>180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160</v>
      </c>
      <c r="C547" s="79" t="s">
        <v>148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160</v>
      </c>
      <c r="C548" s="79" t="s">
        <v>175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160</v>
      </c>
      <c r="C549" s="79" t="s">
        <v>179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160</v>
      </c>
      <c r="C550" s="79" t="s">
        <v>152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160</v>
      </c>
      <c r="C551" s="79" t="s">
        <v>180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160</v>
      </c>
      <c r="C552" s="79" t="s">
        <v>148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160</v>
      </c>
      <c r="C553" s="79" t="s">
        <v>148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160</v>
      </c>
      <c r="C554" s="79" t="s">
        <v>148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160</v>
      </c>
      <c r="C555" s="79" t="s">
        <v>148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160</v>
      </c>
      <c r="C556" s="79" t="s">
        <v>148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160</v>
      </c>
      <c r="C557" s="79" t="s">
        <v>148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160</v>
      </c>
      <c r="C558" s="79" t="s">
        <v>148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160</v>
      </c>
      <c r="C559" s="79" t="s">
        <v>148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160</v>
      </c>
      <c r="C560" s="79" t="s">
        <v>148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160</v>
      </c>
      <c r="C561" s="79" t="s">
        <v>148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160</v>
      </c>
      <c r="C562" s="79" t="s">
        <v>148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160</v>
      </c>
      <c r="C563" s="79" t="s">
        <v>148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160</v>
      </c>
      <c r="C564" s="79" t="s">
        <v>148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160</v>
      </c>
      <c r="C565" s="79" t="s">
        <v>148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160</v>
      </c>
      <c r="C566" s="79" t="s">
        <v>148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160</v>
      </c>
      <c r="C567" s="79" t="s">
        <v>148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160</v>
      </c>
      <c r="C568" s="79" t="s">
        <v>148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160</v>
      </c>
      <c r="C569" s="79" t="s">
        <v>148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160</v>
      </c>
      <c r="C570" s="79" t="s">
        <v>148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160</v>
      </c>
      <c r="C571" s="79" t="s">
        <v>148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160</v>
      </c>
      <c r="C572" s="79" t="s">
        <v>148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160</v>
      </c>
      <c r="C573" s="79" t="s">
        <v>148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160</v>
      </c>
      <c r="C574" s="79" t="s">
        <v>148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160</v>
      </c>
      <c r="C575" s="79" t="s">
        <v>148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160</v>
      </c>
      <c r="C576" s="79" t="s">
        <v>148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160</v>
      </c>
      <c r="C577" s="79" t="s">
        <v>148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160</v>
      </c>
      <c r="C578" s="79" t="s">
        <v>148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160</v>
      </c>
      <c r="C579" s="79" t="s">
        <v>148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160</v>
      </c>
      <c r="C580" s="79" t="s">
        <v>148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160</v>
      </c>
      <c r="C581" s="79" t="s">
        <v>148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160</v>
      </c>
      <c r="C582" s="79" t="s">
        <v>148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160</v>
      </c>
      <c r="C583" s="79" t="s">
        <v>148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160</v>
      </c>
      <c r="C584" s="79" t="s">
        <v>148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160</v>
      </c>
      <c r="C585" s="79" t="s">
        <v>148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160</v>
      </c>
      <c r="C586" s="79" t="s">
        <v>148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160</v>
      </c>
      <c r="C587" s="79" t="s">
        <v>148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160</v>
      </c>
      <c r="C588" s="79" t="s">
        <v>148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160</v>
      </c>
      <c r="C589" s="79" t="s">
        <v>148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160</v>
      </c>
      <c r="C590" s="79" t="s">
        <v>148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160</v>
      </c>
      <c r="C591" s="79" t="s">
        <v>148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160</v>
      </c>
      <c r="C592" s="79" t="s">
        <v>148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160</v>
      </c>
      <c r="C593" s="79" t="s">
        <v>148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160</v>
      </c>
      <c r="C594" s="79" t="s">
        <v>148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160</v>
      </c>
      <c r="C595" s="79" t="s">
        <v>148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160</v>
      </c>
      <c r="C596" s="79" t="s">
        <v>148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160</v>
      </c>
      <c r="C597" s="79" t="s">
        <v>148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160</v>
      </c>
      <c r="C598" s="79" t="s">
        <v>148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160</v>
      </c>
      <c r="C599" s="79" t="s">
        <v>148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160</v>
      </c>
      <c r="C600" s="79" t="s">
        <v>148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160</v>
      </c>
      <c r="C601" s="79" t="s">
        <v>148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160</v>
      </c>
      <c r="C602" s="79" t="s">
        <v>148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160</v>
      </c>
      <c r="C603" s="79" t="s">
        <v>148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160</v>
      </c>
      <c r="C604" s="79" t="s">
        <v>148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160</v>
      </c>
      <c r="C605" s="79" t="s">
        <v>148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160</v>
      </c>
      <c r="C606" s="79" t="s">
        <v>148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160</v>
      </c>
      <c r="C607" s="79" t="s">
        <v>148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160</v>
      </c>
      <c r="C608" s="79" t="s">
        <v>148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160</v>
      </c>
      <c r="C609" s="79" t="s">
        <v>148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160</v>
      </c>
      <c r="C610" s="79" t="s">
        <v>148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160</v>
      </c>
      <c r="C611" s="79" t="s">
        <v>148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160</v>
      </c>
      <c r="C612" s="79" t="s">
        <v>148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160</v>
      </c>
      <c r="C613" s="79" t="s">
        <v>148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160</v>
      </c>
      <c r="C614" s="79" t="s">
        <v>148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160</v>
      </c>
      <c r="C615" s="79" t="s">
        <v>148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160</v>
      </c>
      <c r="C616" s="79" t="s">
        <v>148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160</v>
      </c>
      <c r="C617" s="79" t="s">
        <v>148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160</v>
      </c>
      <c r="C618" s="79" t="s">
        <v>148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160</v>
      </c>
      <c r="C619" s="79" t="s">
        <v>148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160</v>
      </c>
      <c r="C620" s="79" t="s">
        <v>148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160</v>
      </c>
      <c r="C621" s="79" t="s">
        <v>148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160</v>
      </c>
      <c r="C622" s="79" t="s">
        <v>148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160</v>
      </c>
      <c r="C623" s="79" t="s">
        <v>148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160</v>
      </c>
      <c r="C624" s="79" t="s">
        <v>148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160</v>
      </c>
      <c r="C625" s="79" t="s">
        <v>148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160</v>
      </c>
      <c r="C626" s="79" t="s">
        <v>148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160</v>
      </c>
      <c r="C627" s="79" t="s">
        <v>148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160</v>
      </c>
      <c r="C628" s="79" t="s">
        <v>148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160</v>
      </c>
      <c r="C629" s="79" t="s">
        <v>148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160</v>
      </c>
      <c r="C630" s="79" t="s">
        <v>148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160</v>
      </c>
      <c r="C631" s="79" t="s">
        <v>148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160</v>
      </c>
      <c r="C632" s="79" t="s">
        <v>148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160</v>
      </c>
      <c r="C633" s="79" t="s">
        <v>148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160</v>
      </c>
      <c r="C634" s="79" t="s">
        <v>148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160</v>
      </c>
      <c r="C635" s="79" t="s">
        <v>148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160</v>
      </c>
      <c r="C636" s="79" t="s">
        <v>148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160</v>
      </c>
      <c r="C637" s="79" t="s">
        <v>148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160</v>
      </c>
      <c r="C638" s="79" t="s">
        <v>148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160</v>
      </c>
      <c r="C639" s="79" t="s">
        <v>148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160</v>
      </c>
      <c r="C640" s="79" t="s">
        <v>148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160</v>
      </c>
      <c r="C641" s="79" t="s">
        <v>148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160</v>
      </c>
      <c r="C642" s="79" t="s">
        <v>148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160</v>
      </c>
      <c r="C643" s="79" t="s">
        <v>148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160</v>
      </c>
      <c r="C644" s="79" t="s">
        <v>148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160</v>
      </c>
      <c r="C645" s="79" t="s">
        <v>148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160</v>
      </c>
      <c r="C646" s="79" t="s">
        <v>148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160</v>
      </c>
      <c r="C647" s="79" t="s">
        <v>148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160</v>
      </c>
      <c r="C648" s="79" t="s">
        <v>148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160</v>
      </c>
      <c r="C649" s="79" t="s">
        <v>148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160</v>
      </c>
      <c r="C650" s="79" t="s">
        <v>148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160</v>
      </c>
      <c r="C651" s="79" t="s">
        <v>148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160</v>
      </c>
      <c r="C652" s="79" t="s">
        <v>148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160</v>
      </c>
      <c r="C653" s="79" t="s">
        <v>148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160</v>
      </c>
      <c r="C654" s="79" t="s">
        <v>148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160</v>
      </c>
      <c r="C655" s="79" t="s">
        <v>148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160</v>
      </c>
      <c r="C656" s="79" t="s">
        <v>148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160</v>
      </c>
      <c r="C657" s="79" t="s">
        <v>148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160</v>
      </c>
      <c r="C658" s="79" t="s">
        <v>148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160</v>
      </c>
      <c r="C659" s="79" t="s">
        <v>148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160</v>
      </c>
      <c r="C660" s="79" t="s">
        <v>148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160</v>
      </c>
      <c r="C661" s="79" t="s">
        <v>148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160</v>
      </c>
      <c r="C662" s="79" t="s">
        <v>148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160</v>
      </c>
      <c r="C663" s="79" t="s">
        <v>148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160</v>
      </c>
      <c r="C664" s="79" t="s">
        <v>148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160</v>
      </c>
      <c r="C665" s="79" t="s">
        <v>148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160</v>
      </c>
      <c r="C666" s="79" t="s">
        <v>148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160</v>
      </c>
      <c r="C667" s="79" t="s">
        <v>148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160</v>
      </c>
      <c r="C668" s="79" t="s">
        <v>148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160</v>
      </c>
      <c r="C669" s="79" t="s">
        <v>148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160</v>
      </c>
      <c r="C670" s="79" t="s">
        <v>148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160</v>
      </c>
      <c r="C671" s="79" t="s">
        <v>148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160</v>
      </c>
      <c r="C672" s="79" t="s">
        <v>148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160</v>
      </c>
      <c r="C673" s="79" t="s">
        <v>148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160</v>
      </c>
      <c r="C674" s="79" t="s">
        <v>148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160</v>
      </c>
      <c r="C676" s="79" t="s">
        <v>148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160</v>
      </c>
      <c r="C688" s="79" t="s">
        <v>148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160</v>
      </c>
      <c r="C701" s="79" t="s">
        <v>148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81</v>
      </c>
      <c r="C704" s="79" t="s">
        <v>90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81</v>
      </c>
      <c r="C705" s="79" t="s">
        <v>91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81</v>
      </c>
      <c r="C706" s="79" t="s">
        <v>92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81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81</v>
      </c>
      <c r="C708" s="79" t="s">
        <v>93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81</v>
      </c>
      <c r="C709" s="79" t="s">
        <v>99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81</v>
      </c>
      <c r="C710" s="79" t="s">
        <v>95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81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81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81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81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81</v>
      </c>
      <c r="C715" s="79" t="s">
        <v>90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81</v>
      </c>
      <c r="C716" s="79" t="s">
        <v>91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81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81</v>
      </c>
      <c r="C718" s="79" t="s">
        <v>95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81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81</v>
      </c>
      <c r="C720" s="79" t="s">
        <v>101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81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81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81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81</v>
      </c>
      <c r="C724" s="79" t="s">
        <v>90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81</v>
      </c>
      <c r="C725" s="79" t="s">
        <v>91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81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81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81</v>
      </c>
      <c r="C728" s="79" t="s">
        <v>101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81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81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81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81</v>
      </c>
      <c r="C732" s="79" t="s">
        <v>90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81</v>
      </c>
      <c r="C733" s="79" t="s">
        <v>91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81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81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81</v>
      </c>
      <c r="C736" s="79" t="s">
        <v>101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81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81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81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81</v>
      </c>
      <c r="C740" s="79" t="s">
        <v>90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81</v>
      </c>
      <c r="C741" s="79" t="s">
        <v>91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81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81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81</v>
      </c>
      <c r="C744" s="79" t="s">
        <v>101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81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81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81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81</v>
      </c>
      <c r="C748" s="79" t="s">
        <v>90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81</v>
      </c>
      <c r="C749" s="79" t="s">
        <v>91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81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81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81</v>
      </c>
      <c r="C752" s="79" t="s">
        <v>101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81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81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81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81</v>
      </c>
      <c r="C756" s="79" t="s">
        <v>90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81</v>
      </c>
      <c r="C757" s="79" t="s">
        <v>95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81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81</v>
      </c>
      <c r="C759" s="79" t="s">
        <v>90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81</v>
      </c>
      <c r="C760" s="79" t="s">
        <v>95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81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81</v>
      </c>
      <c r="C762" s="79" t="s">
        <v>90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81</v>
      </c>
      <c r="C763" s="79" t="s">
        <v>95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81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81</v>
      </c>
      <c r="C765" s="79" t="s">
        <v>90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81</v>
      </c>
      <c r="C766" s="79" t="s">
        <v>95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81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81</v>
      </c>
      <c r="C768" s="79" t="s">
        <v>90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81</v>
      </c>
      <c r="C769" s="79" t="s">
        <v>95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81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81</v>
      </c>
      <c r="C771" s="79" t="s">
        <v>90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81</v>
      </c>
      <c r="C772" s="79" t="s">
        <v>95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81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81</v>
      </c>
      <c r="C774" s="79" t="s">
        <v>90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81</v>
      </c>
      <c r="C775" s="79" t="s">
        <v>95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81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162</v>
      </c>
      <c r="C777" s="79" t="s">
        <v>123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162</v>
      </c>
      <c r="C778" s="79" t="s">
        <v>130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162</v>
      </c>
      <c r="C779" s="79" t="s">
        <v>137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162</v>
      </c>
      <c r="C780" s="79" t="s">
        <v>177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162</v>
      </c>
      <c r="C781" s="79" t="s">
        <v>127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162</v>
      </c>
      <c r="C782" s="79" t="s">
        <v>123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162</v>
      </c>
      <c r="C783" s="79" t="s">
        <v>130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162</v>
      </c>
      <c r="C784" s="79" t="s">
        <v>137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162</v>
      </c>
      <c r="C785" s="79" t="s">
        <v>177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162</v>
      </c>
      <c r="C786" s="79" t="s">
        <v>127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162</v>
      </c>
      <c r="C787" s="79" t="s">
        <v>123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162</v>
      </c>
      <c r="C788" s="79" t="s">
        <v>130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162</v>
      </c>
      <c r="C789" s="79" t="s">
        <v>137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162</v>
      </c>
      <c r="C790" s="79" t="s">
        <v>177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162</v>
      </c>
      <c r="C791" s="79" t="s">
        <v>127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162</v>
      </c>
      <c r="C792" s="79" t="s">
        <v>123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162</v>
      </c>
      <c r="C793" s="79" t="s">
        <v>130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162</v>
      </c>
      <c r="C794" s="79" t="s">
        <v>137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162</v>
      </c>
      <c r="C795" s="79" t="s">
        <v>177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162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162</v>
      </c>
      <c r="C797" s="79" t="s">
        <v>123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162</v>
      </c>
      <c r="C798" s="79" t="s">
        <v>130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162</v>
      </c>
      <c r="C799" s="79" t="s">
        <v>137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162</v>
      </c>
      <c r="C800" s="79" t="s">
        <v>177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162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162</v>
      </c>
      <c r="C802" s="79" t="s">
        <v>123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162</v>
      </c>
      <c r="C803" s="79" t="s">
        <v>130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162</v>
      </c>
      <c r="C804" s="79" t="s">
        <v>137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162</v>
      </c>
      <c r="C805" s="79" t="s">
        <v>177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162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86</v>
      </c>
      <c r="C807" s="79" t="s">
        <v>91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86</v>
      </c>
      <c r="C808" s="79" t="s">
        <v>92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86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86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86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86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86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86</v>
      </c>
      <c r="C814" s="79" t="s">
        <v>92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86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86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86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86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86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86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86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86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86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86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86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86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86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86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86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86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86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86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86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86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86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86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166</v>
      </c>
      <c r="C837" s="79" t="s">
        <v>123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166</v>
      </c>
      <c r="C838" s="79" t="s">
        <v>176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166</v>
      </c>
      <c r="C839" s="79" t="s">
        <v>130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166</v>
      </c>
      <c r="C840" s="79" t="s">
        <v>133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166</v>
      </c>
      <c r="C841" s="79" t="s">
        <v>137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166</v>
      </c>
      <c r="C842" s="79" t="s">
        <v>177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166</v>
      </c>
      <c r="C843" s="79" t="s">
        <v>127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166</v>
      </c>
      <c r="C844" s="79" t="s">
        <v>123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166</v>
      </c>
      <c r="C845" s="79" t="s">
        <v>176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166</v>
      </c>
      <c r="C846" s="79" t="s">
        <v>130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166</v>
      </c>
      <c r="C847" s="79" t="s">
        <v>133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166</v>
      </c>
      <c r="C848" s="79" t="s">
        <v>137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166</v>
      </c>
      <c r="C849" s="79" t="s">
        <v>177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166</v>
      </c>
      <c r="C850" s="79" t="s">
        <v>127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166</v>
      </c>
      <c r="C851" s="79" t="s">
        <v>123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166</v>
      </c>
      <c r="C852" s="79" t="s">
        <v>176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166</v>
      </c>
      <c r="C853" s="79" t="s">
        <v>130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166</v>
      </c>
      <c r="C854" s="79" t="s">
        <v>133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166</v>
      </c>
      <c r="C855" s="79" t="s">
        <v>137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166</v>
      </c>
      <c r="C856" s="79" t="s">
        <v>177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166</v>
      </c>
      <c r="C857" s="79" t="s">
        <v>127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166</v>
      </c>
      <c r="C858" s="79" t="s">
        <v>123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166</v>
      </c>
      <c r="C859" s="79" t="s">
        <v>176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166</v>
      </c>
      <c r="C860" s="79" t="s">
        <v>130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166</v>
      </c>
      <c r="C861" s="79" t="s">
        <v>133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166</v>
      </c>
      <c r="C862" s="79" t="s">
        <v>137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166</v>
      </c>
      <c r="C863" s="79" t="s">
        <v>177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166</v>
      </c>
      <c r="C864" s="79" t="s">
        <v>127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166</v>
      </c>
      <c r="C865" s="79" t="s">
        <v>123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166</v>
      </c>
      <c r="C866" s="79" t="s">
        <v>176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166</v>
      </c>
      <c r="C867" s="79" t="s">
        <v>130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166</v>
      </c>
      <c r="C868" s="79" t="s">
        <v>133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166</v>
      </c>
      <c r="C869" s="79" t="s">
        <v>137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166</v>
      </c>
      <c r="C870" s="79" t="s">
        <v>177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166</v>
      </c>
      <c r="C871" s="79" t="s">
        <v>127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166</v>
      </c>
      <c r="C872" s="79" t="s">
        <v>123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166</v>
      </c>
      <c r="C873" s="79" t="s">
        <v>176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166</v>
      </c>
      <c r="C874" s="79" t="s">
        <v>130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166</v>
      </c>
      <c r="C875" s="79" t="s">
        <v>133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166</v>
      </c>
      <c r="C876" s="79" t="s">
        <v>137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166</v>
      </c>
      <c r="C877" s="79" t="s">
        <v>177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166</v>
      </c>
      <c r="C878" s="79" t="s">
        <v>127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80</v>
      </c>
      <c r="C879" s="79" t="s">
        <v>90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80</v>
      </c>
      <c r="C880" s="79" t="s">
        <v>100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80</v>
      </c>
      <c r="C881" s="79" t="s">
        <v>91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80</v>
      </c>
      <c r="C882" s="79" t="s">
        <v>92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80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80</v>
      </c>
      <c r="C884" s="79" t="s">
        <v>93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80</v>
      </c>
      <c r="C885" s="79" t="s">
        <v>94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80</v>
      </c>
      <c r="C886" s="79" t="s">
        <v>95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80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80</v>
      </c>
      <c r="C888" s="79" t="s">
        <v>101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80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80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80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80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80</v>
      </c>
      <c r="C893" s="79" t="s">
        <v>90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80</v>
      </c>
      <c r="C894" s="79" t="s">
        <v>100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80</v>
      </c>
      <c r="C895" s="79" t="s">
        <v>91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80</v>
      </c>
      <c r="C896" s="79" t="s">
        <v>92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80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80</v>
      </c>
      <c r="C898" s="79" t="s">
        <v>93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80</v>
      </c>
      <c r="C899" s="79" t="s">
        <v>99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80</v>
      </c>
      <c r="C900" s="79" t="s">
        <v>95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80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80</v>
      </c>
      <c r="C902" s="79" t="s">
        <v>102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80</v>
      </c>
      <c r="C903" s="79" t="s">
        <v>101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80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80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80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80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80</v>
      </c>
      <c r="C908" s="79" t="s">
        <v>90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80</v>
      </c>
      <c r="C909" s="79" t="s">
        <v>100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80</v>
      </c>
      <c r="C910" s="79" t="s">
        <v>91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80</v>
      </c>
      <c r="C911" s="79" t="s">
        <v>92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80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80</v>
      </c>
      <c r="C913" s="79" t="s">
        <v>93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80</v>
      </c>
      <c r="C914" s="79" t="s">
        <v>99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80</v>
      </c>
      <c r="C915" s="79" t="s">
        <v>95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80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80</v>
      </c>
      <c r="C917" s="79" t="s">
        <v>102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80</v>
      </c>
      <c r="C918" s="79" t="s">
        <v>101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80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80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80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80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80</v>
      </c>
      <c r="C923" s="79" t="s">
        <v>90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80</v>
      </c>
      <c r="C924" s="79" t="s">
        <v>100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80</v>
      </c>
      <c r="C925" s="79" t="s">
        <v>91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80</v>
      </c>
      <c r="C926" s="79" t="s">
        <v>92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80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80</v>
      </c>
      <c r="C928" s="79" t="s">
        <v>93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80</v>
      </c>
      <c r="C929" s="79" t="s">
        <v>99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80</v>
      </c>
      <c r="C930" s="79" t="s">
        <v>95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80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80</v>
      </c>
      <c r="C932" s="79" t="s">
        <v>102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80</v>
      </c>
      <c r="C933" s="79" t="s">
        <v>101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80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80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80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80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80</v>
      </c>
      <c r="C938" s="79" t="s">
        <v>90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80</v>
      </c>
      <c r="C939" s="79" t="s">
        <v>100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80</v>
      </c>
      <c r="C940" s="79" t="s">
        <v>91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80</v>
      </c>
      <c r="C941" s="79" t="s">
        <v>92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80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80</v>
      </c>
      <c r="C943" s="79" t="s">
        <v>93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80</v>
      </c>
      <c r="C944" s="79" t="s">
        <v>99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80</v>
      </c>
      <c r="C945" s="79" t="s">
        <v>95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80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80</v>
      </c>
      <c r="C947" s="79" t="s">
        <v>102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80</v>
      </c>
      <c r="C948" s="79" t="s">
        <v>101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80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80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80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80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80</v>
      </c>
      <c r="C953" s="79" t="s">
        <v>90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80</v>
      </c>
      <c r="C954" s="79" t="s">
        <v>100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80</v>
      </c>
      <c r="C955" s="79" t="s">
        <v>91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80</v>
      </c>
      <c r="C956" s="79" t="s">
        <v>92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80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80</v>
      </c>
      <c r="C958" s="79" t="s">
        <v>93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80</v>
      </c>
      <c r="C959" s="79" t="s">
        <v>99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80</v>
      </c>
      <c r="C960" s="79" t="s">
        <v>95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80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80</v>
      </c>
      <c r="C962" s="79" t="s">
        <v>102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80</v>
      </c>
      <c r="C963" s="79" t="s">
        <v>101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80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80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80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80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80</v>
      </c>
      <c r="C968" s="79" t="s">
        <v>90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80</v>
      </c>
      <c r="C969" s="79" t="s">
        <v>100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80</v>
      </c>
      <c r="C970" s="79" t="s">
        <v>91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80</v>
      </c>
      <c r="C971" s="79" t="s">
        <v>92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80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80</v>
      </c>
      <c r="C973" s="79" t="s">
        <v>99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80</v>
      </c>
      <c r="C974" s="79" t="s">
        <v>95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80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80</v>
      </c>
      <c r="C976" s="79" t="s">
        <v>102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80</v>
      </c>
      <c r="C977" s="79" t="s">
        <v>101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80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80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80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80</v>
      </c>
      <c r="C981" s="79" t="s">
        <v>90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80</v>
      </c>
      <c r="C982" s="79" t="s">
        <v>100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80</v>
      </c>
      <c r="C983" s="79" t="s">
        <v>91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80</v>
      </c>
      <c r="C984" s="79" t="s">
        <v>92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80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80</v>
      </c>
      <c r="C986" s="79" t="s">
        <v>99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80</v>
      </c>
      <c r="C987" s="79" t="s">
        <v>95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80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80</v>
      </c>
      <c r="C989" s="79" t="s">
        <v>102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80</v>
      </c>
      <c r="C990" s="79" t="s">
        <v>101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80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80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80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80</v>
      </c>
      <c r="C994" s="79" t="s">
        <v>90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80</v>
      </c>
      <c r="C995" s="79" t="s">
        <v>100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80</v>
      </c>
      <c r="C996" s="79" t="s">
        <v>91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80</v>
      </c>
      <c r="C997" s="79" t="s">
        <v>92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80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80</v>
      </c>
      <c r="C999" s="79" t="s">
        <v>99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80</v>
      </c>
      <c r="C1000" s="79" t="s">
        <v>95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80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80</v>
      </c>
      <c r="C1002" s="79" t="s">
        <v>102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80</v>
      </c>
      <c r="C1003" s="79" t="s">
        <v>101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80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80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80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80</v>
      </c>
      <c r="C1007" s="79" t="s">
        <v>90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80</v>
      </c>
      <c r="C1008" s="79" t="s">
        <v>91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80</v>
      </c>
      <c r="C1009" s="79" t="s">
        <v>92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80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80</v>
      </c>
      <c r="C1011" s="79" t="s">
        <v>99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80</v>
      </c>
      <c r="C1012" s="79" t="s">
        <v>95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80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80</v>
      </c>
      <c r="C1014" s="79" t="s">
        <v>102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80</v>
      </c>
      <c r="C1015" s="79" t="s">
        <v>101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80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80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80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80</v>
      </c>
      <c r="C1019" s="79" t="s">
        <v>90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80</v>
      </c>
      <c r="C1020" s="79" t="s">
        <v>91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80</v>
      </c>
      <c r="C1021" s="79" t="s">
        <v>92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80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80</v>
      </c>
      <c r="C1023" s="79" t="s">
        <v>99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80</v>
      </c>
      <c r="C1024" s="79" t="s">
        <v>95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80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80</v>
      </c>
      <c r="C1026" s="79" t="s">
        <v>102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80</v>
      </c>
      <c r="C1027" s="79" t="s">
        <v>101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80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80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80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80</v>
      </c>
      <c r="C1031" s="79" t="s">
        <v>90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80</v>
      </c>
      <c r="C1032" s="79" t="s">
        <v>91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80</v>
      </c>
      <c r="C1033" s="79" t="s">
        <v>92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80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80</v>
      </c>
      <c r="C1035" s="79" t="s">
        <v>99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80</v>
      </c>
      <c r="C1036" s="79" t="s">
        <v>95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80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80</v>
      </c>
      <c r="C1038" s="79" t="s">
        <v>102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80</v>
      </c>
      <c r="C1039" s="79" t="s">
        <v>101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80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80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80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80</v>
      </c>
      <c r="C1043" s="79" t="s">
        <v>90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80</v>
      </c>
      <c r="C1044" s="79" t="s">
        <v>91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80</v>
      </c>
      <c r="C1045" s="79" t="s">
        <v>92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80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80</v>
      </c>
      <c r="C1047" s="79" t="s">
        <v>99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80</v>
      </c>
      <c r="C1048" s="79" t="s">
        <v>95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80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80</v>
      </c>
      <c r="C1050" s="79" t="s">
        <v>102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80</v>
      </c>
      <c r="C1051" s="79" t="s">
        <v>101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80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80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80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80</v>
      </c>
      <c r="C1055" s="79" t="s">
        <v>91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80</v>
      </c>
      <c r="C1056" s="79" t="s">
        <v>92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80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80</v>
      </c>
      <c r="C1058" s="79" t="s">
        <v>99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80</v>
      </c>
      <c r="C1059" s="79" t="s">
        <v>95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80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80</v>
      </c>
      <c r="C1061" s="79" t="s">
        <v>102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80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80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80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80</v>
      </c>
      <c r="C1065" s="79" t="s">
        <v>91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80</v>
      </c>
      <c r="C1066" s="79" t="s">
        <v>92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80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80</v>
      </c>
      <c r="C1068" s="79" t="s">
        <v>99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80</v>
      </c>
      <c r="C1069" s="79" t="s">
        <v>95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80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80</v>
      </c>
      <c r="C1071" s="79" t="s">
        <v>102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80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80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80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80</v>
      </c>
      <c r="C1075" s="79" t="s">
        <v>91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80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80</v>
      </c>
      <c r="C1077" s="79" t="s">
        <v>99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80</v>
      </c>
      <c r="C1078" s="79" t="s">
        <v>95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80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80</v>
      </c>
      <c r="C1080" s="79" t="s">
        <v>102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80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80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80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80</v>
      </c>
      <c r="C1084" s="79" t="s">
        <v>91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80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80</v>
      </c>
      <c r="C1086" s="79" t="s">
        <v>99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80</v>
      </c>
      <c r="C1087" s="79" t="s">
        <v>95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80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80</v>
      </c>
      <c r="C1089" s="79" t="s">
        <v>102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80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80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80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80</v>
      </c>
      <c r="C1093" s="79" t="s">
        <v>91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80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80</v>
      </c>
      <c r="C1095" s="79" t="s">
        <v>99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80</v>
      </c>
      <c r="C1096" s="79" t="s">
        <v>95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80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80</v>
      </c>
      <c r="C1098" s="79" t="s">
        <v>102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80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80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80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80</v>
      </c>
      <c r="C1102" s="79" t="s">
        <v>91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80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80</v>
      </c>
      <c r="C1104" s="79" t="s">
        <v>99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80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80</v>
      </c>
      <c r="C1106" s="79" t="s">
        <v>102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80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80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80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80</v>
      </c>
      <c r="C1110" s="79" t="s">
        <v>91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80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80</v>
      </c>
      <c r="C1112" s="79" t="s">
        <v>99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80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80</v>
      </c>
      <c r="C1114" s="79" t="s">
        <v>102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80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80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80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80</v>
      </c>
      <c r="C1118" s="79" t="s">
        <v>91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80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80</v>
      </c>
      <c r="C1120" s="79" t="s">
        <v>99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80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80</v>
      </c>
      <c r="C1122" s="79" t="s">
        <v>102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80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80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80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80</v>
      </c>
      <c r="C1126" s="79" t="s">
        <v>91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80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80</v>
      </c>
      <c r="C1128" s="79" t="s">
        <v>99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80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80</v>
      </c>
      <c r="C1130" s="79" t="s">
        <v>102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80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80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80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80</v>
      </c>
      <c r="C1134" s="79" t="s">
        <v>91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80</v>
      </c>
      <c r="C1136" s="79" t="s">
        <v>99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80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80</v>
      </c>
      <c r="C1138" s="79" t="s">
        <v>102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80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80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80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80</v>
      </c>
      <c r="C1142" s="79" t="s">
        <v>91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80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80</v>
      </c>
      <c r="C1144" s="79" t="s">
        <v>99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80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80</v>
      </c>
      <c r="C1146" s="79" t="s">
        <v>102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80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80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80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80</v>
      </c>
      <c r="C1150" s="79" t="s">
        <v>91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80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80</v>
      </c>
      <c r="C1152" s="79" t="s">
        <v>99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80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80</v>
      </c>
      <c r="C1154" s="79" t="s">
        <v>102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80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80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80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80</v>
      </c>
      <c r="C1158" s="79" t="s">
        <v>91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80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80</v>
      </c>
      <c r="C1160" s="79" t="s">
        <v>99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80</v>
      </c>
      <c r="C1161" s="79" t="s">
        <v>95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80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80</v>
      </c>
      <c r="C1163" s="79" t="s">
        <v>102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80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80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80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80</v>
      </c>
      <c r="C1167" s="79" t="s">
        <v>91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80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80</v>
      </c>
      <c r="C1169" s="79" t="s">
        <v>99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80</v>
      </c>
      <c r="C1170" s="79" t="s">
        <v>95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80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80</v>
      </c>
      <c r="C1172" s="79" t="s">
        <v>102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80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80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80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80</v>
      </c>
      <c r="C1176" s="79" t="s">
        <v>91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80</v>
      </c>
      <c r="C1177" s="79" t="s">
        <v>92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80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80</v>
      </c>
      <c r="C1179" s="79" t="s">
        <v>99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80</v>
      </c>
      <c r="C1180" s="79" t="s">
        <v>95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80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80</v>
      </c>
      <c r="C1182" s="79" t="s">
        <v>102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80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80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80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80</v>
      </c>
      <c r="C1186" s="79" t="s">
        <v>91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80</v>
      </c>
      <c r="C1187" s="79" t="s">
        <v>92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80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80</v>
      </c>
      <c r="C1189" s="79" t="s">
        <v>99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80</v>
      </c>
      <c r="C1190" s="79" t="s">
        <v>95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80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80</v>
      </c>
      <c r="C1192" s="79" t="s">
        <v>102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80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80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80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80</v>
      </c>
      <c r="C1196" s="79" t="s">
        <v>91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80</v>
      </c>
      <c r="C1197" s="79" t="s">
        <v>92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80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80</v>
      </c>
      <c r="C1199" s="79" t="s">
        <v>99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80</v>
      </c>
      <c r="C1200" s="79" t="s">
        <v>95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80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80</v>
      </c>
      <c r="C1202" s="79" t="s">
        <v>102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80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80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80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80</v>
      </c>
      <c r="C1206" s="79" t="s">
        <v>91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80</v>
      </c>
      <c r="C1207" s="79" t="s">
        <v>92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80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80</v>
      </c>
      <c r="C1209" s="79" t="s">
        <v>99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80</v>
      </c>
      <c r="C1210" s="79" t="s">
        <v>95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80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80</v>
      </c>
      <c r="C1212" s="79" t="s">
        <v>102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80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80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80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80</v>
      </c>
      <c r="C1216" s="79" t="s">
        <v>91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80</v>
      </c>
      <c r="C1217" s="79" t="s">
        <v>92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80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80</v>
      </c>
      <c r="C1219" s="79" t="s">
        <v>99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80</v>
      </c>
      <c r="C1220" s="79" t="s">
        <v>95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80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80</v>
      </c>
      <c r="C1222" s="79" t="s">
        <v>102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80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80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80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80</v>
      </c>
      <c r="C1226" s="79" t="s">
        <v>91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80</v>
      </c>
      <c r="C1227" s="79" t="s">
        <v>92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80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80</v>
      </c>
      <c r="C1229" s="79" t="s">
        <v>99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80</v>
      </c>
      <c r="C1230" s="79" t="s">
        <v>95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80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80</v>
      </c>
      <c r="C1232" s="79" t="s">
        <v>102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80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80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80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80</v>
      </c>
      <c r="C1236" s="79" t="s">
        <v>91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80</v>
      </c>
      <c r="C1237" s="79" t="s">
        <v>92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80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80</v>
      </c>
      <c r="C1239" s="79" t="s">
        <v>99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80</v>
      </c>
      <c r="C1240" s="79" t="s">
        <v>95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80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80</v>
      </c>
      <c r="C1242" s="79" t="s">
        <v>102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80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80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80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80</v>
      </c>
      <c r="C1246" s="79" t="s">
        <v>91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80</v>
      </c>
      <c r="C1247" s="79" t="s">
        <v>92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80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80</v>
      </c>
      <c r="C1249" s="79" t="s">
        <v>99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80</v>
      </c>
      <c r="C1250" s="79" t="s">
        <v>95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80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80</v>
      </c>
      <c r="C1252" s="79" t="s">
        <v>102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80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80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80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80</v>
      </c>
      <c r="C1256" s="79" t="s">
        <v>91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80</v>
      </c>
      <c r="C1257" s="79" t="s">
        <v>92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80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80</v>
      </c>
      <c r="C1259" s="79" t="s">
        <v>99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80</v>
      </c>
      <c r="C1260" s="79" t="s">
        <v>95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80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80</v>
      </c>
      <c r="C1262" s="79" t="s">
        <v>102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80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80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80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80</v>
      </c>
      <c r="C1266" s="79" t="s">
        <v>91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80</v>
      </c>
      <c r="C1267" s="79" t="s">
        <v>92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80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80</v>
      </c>
      <c r="C1269" s="79" t="s">
        <v>99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80</v>
      </c>
      <c r="C1270" s="79" t="s">
        <v>95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80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80</v>
      </c>
      <c r="C1272" s="79" t="s">
        <v>102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80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80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80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80</v>
      </c>
      <c r="C1276" s="79" t="s">
        <v>91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80</v>
      </c>
      <c r="C1277" s="79" t="s">
        <v>92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80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80</v>
      </c>
      <c r="C1279" s="79" t="s">
        <v>99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80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80</v>
      </c>
      <c r="C1281" s="79" t="s">
        <v>102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80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80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80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80</v>
      </c>
      <c r="C1285" s="79" t="s">
        <v>91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80</v>
      </c>
      <c r="C1286" s="79" t="s">
        <v>92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80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80</v>
      </c>
      <c r="C1288" s="79" t="s">
        <v>99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80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80</v>
      </c>
      <c r="C1290" s="79" t="s">
        <v>102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80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80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80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80</v>
      </c>
      <c r="C1294" s="79" t="s">
        <v>91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80</v>
      </c>
      <c r="C1295" s="79" t="s">
        <v>92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80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80</v>
      </c>
      <c r="C1297" s="79" t="s">
        <v>99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80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80</v>
      </c>
      <c r="C1299" s="79" t="s">
        <v>102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80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80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80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80</v>
      </c>
      <c r="C1303" s="79" t="s">
        <v>91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80</v>
      </c>
      <c r="C1304" s="79" t="s">
        <v>92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80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80</v>
      </c>
      <c r="C1306" s="79" t="s">
        <v>99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80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80</v>
      </c>
      <c r="C1308" s="79" t="s">
        <v>102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80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80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80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80</v>
      </c>
      <c r="C1312" s="79" t="s">
        <v>91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80</v>
      </c>
      <c r="C1313" s="79" t="s">
        <v>92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80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80</v>
      </c>
      <c r="C1315" s="79" t="s">
        <v>99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80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80</v>
      </c>
      <c r="C1317" s="79" t="s">
        <v>102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80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80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80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80</v>
      </c>
      <c r="C1321" s="79" t="s">
        <v>91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80</v>
      </c>
      <c r="C1322" s="79" t="s">
        <v>92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80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80</v>
      </c>
      <c r="C1324" s="79" t="s">
        <v>99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80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80</v>
      </c>
      <c r="C1326" s="79" t="s">
        <v>102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80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80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80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80</v>
      </c>
      <c r="C1330" s="79" t="s">
        <v>91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80</v>
      </c>
      <c r="C1331" s="79" t="s">
        <v>92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80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80</v>
      </c>
      <c r="C1333" s="79" t="s">
        <v>99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80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80</v>
      </c>
      <c r="C1335" s="79" t="s">
        <v>102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80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80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80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80</v>
      </c>
      <c r="C1339" s="79" t="s">
        <v>91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80</v>
      </c>
      <c r="C1340" s="79" t="s">
        <v>92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80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80</v>
      </c>
      <c r="C1342" s="79" t="s">
        <v>99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80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80</v>
      </c>
      <c r="C1344" s="79" t="s">
        <v>102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80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80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80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80</v>
      </c>
      <c r="C1348" s="79" t="s">
        <v>91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80</v>
      </c>
      <c r="C1349" s="79" t="s">
        <v>92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80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80</v>
      </c>
      <c r="C1351" s="79" t="s">
        <v>99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80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80</v>
      </c>
      <c r="C1353" s="79" t="s">
        <v>102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80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80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80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80</v>
      </c>
      <c r="C1357" s="79" t="s">
        <v>91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80</v>
      </c>
      <c r="C1358" s="79" t="s">
        <v>92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80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80</v>
      </c>
      <c r="C1360" s="79" t="s">
        <v>99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80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80</v>
      </c>
      <c r="C1362" s="79" t="s">
        <v>102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80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80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80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80</v>
      </c>
      <c r="C1366" s="79" t="s">
        <v>91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80</v>
      </c>
      <c r="C1367" s="79" t="s">
        <v>92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80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80</v>
      </c>
      <c r="C1369" s="79" t="s">
        <v>99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80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80</v>
      </c>
      <c r="C1371" s="79" t="s">
        <v>102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80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80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80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80</v>
      </c>
      <c r="C1375" s="79" t="s">
        <v>91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80</v>
      </c>
      <c r="C1376" s="79" t="s">
        <v>92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80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80</v>
      </c>
      <c r="C1378" s="79" t="s">
        <v>99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80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80</v>
      </c>
      <c r="C1380" s="79" t="s">
        <v>102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80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80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80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80</v>
      </c>
      <c r="C1384" s="79" t="s">
        <v>91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80</v>
      </c>
      <c r="C1385" s="79" t="s">
        <v>92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80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80</v>
      </c>
      <c r="C1387" s="79" t="s">
        <v>99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80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80</v>
      </c>
      <c r="C1389" s="79" t="s">
        <v>102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80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80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80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80</v>
      </c>
      <c r="C1393" s="79" t="s">
        <v>91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80</v>
      </c>
      <c r="C1394" s="79" t="s">
        <v>92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80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80</v>
      </c>
      <c r="C1396" s="79" t="s">
        <v>99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80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80</v>
      </c>
      <c r="C1398" s="79" t="s">
        <v>102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80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80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80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80</v>
      </c>
      <c r="C1402" s="79" t="s">
        <v>91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80</v>
      </c>
      <c r="C1403" s="79" t="s">
        <v>99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80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80</v>
      </c>
      <c r="C1405" s="79" t="s">
        <v>102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80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80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80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80</v>
      </c>
      <c r="C1409" s="79" t="s">
        <v>91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80</v>
      </c>
      <c r="C1410" s="79" t="s">
        <v>99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80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80</v>
      </c>
      <c r="C1412" s="79" t="s">
        <v>102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80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80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80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80</v>
      </c>
      <c r="C1416" s="79" t="s">
        <v>91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80</v>
      </c>
      <c r="C1417" s="79" t="s">
        <v>99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80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80</v>
      </c>
      <c r="C1419" s="79" t="s">
        <v>102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80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80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80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80</v>
      </c>
      <c r="C1423" s="79" t="s">
        <v>91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80</v>
      </c>
      <c r="C1424" s="79" t="s">
        <v>99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80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80</v>
      </c>
      <c r="C1426" s="79" t="s">
        <v>102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80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80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80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80</v>
      </c>
      <c r="C1430" s="79" t="s">
        <v>91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80</v>
      </c>
      <c r="C1431" s="79" t="s">
        <v>99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80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80</v>
      </c>
      <c r="C1433" s="79" t="s">
        <v>102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80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80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80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80</v>
      </c>
      <c r="C1437" s="79" t="s">
        <v>91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80</v>
      </c>
      <c r="C1438" s="79" t="s">
        <v>99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80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80</v>
      </c>
      <c r="C1440" s="79" t="s">
        <v>102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80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80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80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80</v>
      </c>
      <c r="C1444" s="79" t="s">
        <v>91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80</v>
      </c>
      <c r="C1445" s="79" t="s">
        <v>99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80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80</v>
      </c>
      <c r="C1447" s="79" t="s">
        <v>102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80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80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80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80</v>
      </c>
      <c r="C1451" s="79" t="s">
        <v>91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80</v>
      </c>
      <c r="C1452" s="79" t="s">
        <v>99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80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80</v>
      </c>
      <c r="C1454" s="79" t="s">
        <v>102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80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80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80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80</v>
      </c>
      <c r="C1458" s="79" t="s">
        <v>91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80</v>
      </c>
      <c r="C1459" s="79" t="s">
        <v>99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80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80</v>
      </c>
      <c r="C1461" s="79" t="s">
        <v>102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80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80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80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80</v>
      </c>
      <c r="C1465" s="79" t="s">
        <v>91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80</v>
      </c>
      <c r="C1466" s="79" t="s">
        <v>99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80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80</v>
      </c>
      <c r="C1468" s="79" t="s">
        <v>102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80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80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80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80</v>
      </c>
      <c r="C1472" s="79" t="s">
        <v>91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80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80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80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80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80</v>
      </c>
      <c r="C1477" s="79" t="s">
        <v>91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80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80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80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80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80</v>
      </c>
      <c r="C1482" s="79" t="s">
        <v>91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80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80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80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80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80</v>
      </c>
      <c r="C1487" s="79" t="s">
        <v>91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80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80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80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80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80</v>
      </c>
      <c r="C1492" s="79" t="s">
        <v>91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80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80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80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80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80</v>
      </c>
      <c r="C1497" s="79" t="s">
        <v>91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80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80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80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80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80</v>
      </c>
      <c r="C1502" s="79" t="s">
        <v>91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80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80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80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80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80</v>
      </c>
      <c r="C1507" s="79" t="s">
        <v>91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80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80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80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80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80</v>
      </c>
      <c r="C1512" s="79" t="s">
        <v>91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80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80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80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80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80</v>
      </c>
      <c r="C1517" s="79" t="s">
        <v>91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80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80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80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80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80</v>
      </c>
      <c r="C1522" s="79" t="s">
        <v>91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80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80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80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80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80</v>
      </c>
      <c r="C1527" s="79" t="s">
        <v>91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80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80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80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80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80</v>
      </c>
      <c r="C1532" s="79" t="s">
        <v>91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80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80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80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80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80</v>
      </c>
      <c r="C1537" s="79" t="s">
        <v>91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80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80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80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80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80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80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80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80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80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80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80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80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80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80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80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80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80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80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80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80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80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80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80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80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80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80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80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80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80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80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80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80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80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80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80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80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80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80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80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80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80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80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80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80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80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80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80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80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80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80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80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80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80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80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80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80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80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80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80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80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80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80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80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80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80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80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80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80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80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80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80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80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80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80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80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80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80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80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80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80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80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80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80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80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80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80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80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80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80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80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80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80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80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80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80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80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80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80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80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80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80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80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80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80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80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80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80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80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80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80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80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80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80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80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80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80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80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80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80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80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80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80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80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80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80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80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80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80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80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80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80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161</v>
      </c>
      <c r="C1669" s="79" t="s">
        <v>123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161</v>
      </c>
      <c r="C1670" s="79" t="s">
        <v>176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161</v>
      </c>
      <c r="C1671" s="79" t="s">
        <v>130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161</v>
      </c>
      <c r="C1672" s="79" t="s">
        <v>133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161</v>
      </c>
      <c r="C1673" s="79" t="s">
        <v>137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161</v>
      </c>
      <c r="C1674" s="79" t="s">
        <v>177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161</v>
      </c>
      <c r="C1675" s="79" t="s">
        <v>127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161</v>
      </c>
      <c r="C1676" s="79" t="s">
        <v>120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161</v>
      </c>
      <c r="C1677" s="79" t="s">
        <v>178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161</v>
      </c>
      <c r="C1678" s="79" t="s">
        <v>123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161</v>
      </c>
      <c r="C1679" s="79" t="s">
        <v>176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161</v>
      </c>
      <c r="C1680" s="79" t="s">
        <v>130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161</v>
      </c>
      <c r="C1681" s="79" t="s">
        <v>133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161</v>
      </c>
      <c r="C1682" s="79" t="s">
        <v>137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161</v>
      </c>
      <c r="C1683" s="79" t="s">
        <v>177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161</v>
      </c>
      <c r="C1684" s="79" t="s">
        <v>127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161</v>
      </c>
      <c r="C1685" s="79" t="s">
        <v>120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161</v>
      </c>
      <c r="C1686" s="79" t="s">
        <v>178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161</v>
      </c>
      <c r="C1687" s="79" t="s">
        <v>123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161</v>
      </c>
      <c r="C1688" s="79" t="s">
        <v>176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161</v>
      </c>
      <c r="C1689" s="79" t="s">
        <v>130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161</v>
      </c>
      <c r="C1690" s="79" t="s">
        <v>133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161</v>
      </c>
      <c r="C1691" s="79" t="s">
        <v>137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161</v>
      </c>
      <c r="C1692" s="79" t="s">
        <v>177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161</v>
      </c>
      <c r="C1693" s="79" t="s">
        <v>127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161</v>
      </c>
      <c r="C1694" s="79" t="s">
        <v>120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161</v>
      </c>
      <c r="C1695" s="79" t="s">
        <v>178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161</v>
      </c>
      <c r="C1696" s="79" t="s">
        <v>123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161</v>
      </c>
      <c r="C1697" s="79" t="s">
        <v>176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161</v>
      </c>
      <c r="C1698" s="79" t="s">
        <v>130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161</v>
      </c>
      <c r="C1699" s="79" t="s">
        <v>133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161</v>
      </c>
      <c r="C1700" s="79" t="s">
        <v>137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161</v>
      </c>
      <c r="C1701" s="79" t="s">
        <v>177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161</v>
      </c>
      <c r="C1702" s="79" t="s">
        <v>127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161</v>
      </c>
      <c r="C1703" s="79" t="s">
        <v>120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161</v>
      </c>
      <c r="C1704" s="79" t="s">
        <v>178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161</v>
      </c>
      <c r="C1705" s="79" t="s">
        <v>123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161</v>
      </c>
      <c r="C1706" s="79" t="s">
        <v>176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161</v>
      </c>
      <c r="C1707" s="79" t="s">
        <v>130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161</v>
      </c>
      <c r="C1708" s="79" t="s">
        <v>133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161</v>
      </c>
      <c r="C1709" s="79" t="s">
        <v>137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161</v>
      </c>
      <c r="C1710" s="79" t="s">
        <v>177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161</v>
      </c>
      <c r="C1711" s="79" t="s">
        <v>127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161</v>
      </c>
      <c r="C1712" s="79" t="s">
        <v>120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161</v>
      </c>
      <c r="C1713" s="79" t="s">
        <v>178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161</v>
      </c>
      <c r="C1714" s="79" t="s">
        <v>123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161</v>
      </c>
      <c r="C1715" s="79" t="s">
        <v>176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161</v>
      </c>
      <c r="C1716" s="79" t="s">
        <v>130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161</v>
      </c>
      <c r="C1717" s="79" t="s">
        <v>133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161</v>
      </c>
      <c r="C1718" s="79" t="s">
        <v>137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161</v>
      </c>
      <c r="C1719" s="79" t="s">
        <v>177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161</v>
      </c>
      <c r="C1720" s="79" t="s">
        <v>127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161</v>
      </c>
      <c r="C1721" s="79" t="s">
        <v>120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161</v>
      </c>
      <c r="C1722" s="79" t="s">
        <v>178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84</v>
      </c>
      <c r="C1723" s="79" t="s">
        <v>91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84</v>
      </c>
      <c r="C1724" s="79" t="s">
        <v>92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84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84</v>
      </c>
      <c r="C1726" s="79" t="s">
        <v>95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84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84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84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84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84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84</v>
      </c>
      <c r="C1732" s="79" t="s">
        <v>90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84</v>
      </c>
      <c r="C1733" s="79" t="s">
        <v>91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84</v>
      </c>
      <c r="C1734" s="79" t="s">
        <v>92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84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84</v>
      </c>
      <c r="C1736" s="79" t="s">
        <v>93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84</v>
      </c>
      <c r="C1737" s="79" t="s">
        <v>95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84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84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84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84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84</v>
      </c>
      <c r="C1742" s="79" t="s">
        <v>90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84</v>
      </c>
      <c r="C1743" s="79" t="s">
        <v>91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84</v>
      </c>
      <c r="C1744" s="79" t="s">
        <v>92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84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84</v>
      </c>
      <c r="C1746" s="79" t="s">
        <v>95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84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84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84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84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84</v>
      </c>
      <c r="C1751" s="79" t="s">
        <v>90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84</v>
      </c>
      <c r="C1752" s="79" t="s">
        <v>91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84</v>
      </c>
      <c r="C1753" s="79" t="s">
        <v>92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84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84</v>
      </c>
      <c r="C1755" s="79" t="s">
        <v>95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84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84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84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84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84</v>
      </c>
      <c r="C1760" s="79" t="s">
        <v>90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84</v>
      </c>
      <c r="C1761" s="79" t="s">
        <v>91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84</v>
      </c>
      <c r="C1762" s="79" t="s">
        <v>92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84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84</v>
      </c>
      <c r="C1764" s="79" t="s">
        <v>95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84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84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84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84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84</v>
      </c>
      <c r="C1769" s="79" t="s">
        <v>90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84</v>
      </c>
      <c r="C1770" s="79" t="s">
        <v>91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84</v>
      </c>
      <c r="C1771" s="79" t="s">
        <v>92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84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84</v>
      </c>
      <c r="C1773" s="79" t="s">
        <v>95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84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84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84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84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84</v>
      </c>
      <c r="C1778" s="79" t="s">
        <v>91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84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84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84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84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84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84</v>
      </c>
      <c r="C1784" s="79" t="s">
        <v>91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84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84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84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84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84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84</v>
      </c>
      <c r="C1790" s="79" t="s">
        <v>91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84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84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84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84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84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84</v>
      </c>
      <c r="C1796" s="79" t="s">
        <v>91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84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84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84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84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84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84</v>
      </c>
      <c r="C1802" s="79" t="s">
        <v>91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84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84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84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84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84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84</v>
      </c>
      <c r="C1808" s="79" t="s">
        <v>91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84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84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84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84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84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84</v>
      </c>
      <c r="C1814" s="79" t="s">
        <v>91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84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84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84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84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84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84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84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84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84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84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84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84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84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84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84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84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84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84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84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84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84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84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84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84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84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84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84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84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84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84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84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84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84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84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84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84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84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84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84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84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84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84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84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84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84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84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84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84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167</v>
      </c>
      <c r="C1864" s="79" t="s">
        <v>123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167</v>
      </c>
      <c r="C1865" s="79" t="s">
        <v>137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167</v>
      </c>
      <c r="C1866" s="79" t="s">
        <v>127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167</v>
      </c>
      <c r="C1867" s="79" t="s">
        <v>120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167</v>
      </c>
      <c r="C1868" s="79" t="s">
        <v>123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167</v>
      </c>
      <c r="C1869" s="79" t="s">
        <v>137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167</v>
      </c>
      <c r="C1870" s="79" t="s">
        <v>127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167</v>
      </c>
      <c r="C1871" s="79" t="s">
        <v>120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167</v>
      </c>
      <c r="C1872" s="79" t="s">
        <v>123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167</v>
      </c>
      <c r="C1873" s="79" t="s">
        <v>137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167</v>
      </c>
      <c r="C1874" s="79" t="s">
        <v>127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167</v>
      </c>
      <c r="C1875" s="79" t="s">
        <v>120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167</v>
      </c>
      <c r="C1876" s="79" t="s">
        <v>123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167</v>
      </c>
      <c r="C1877" s="79" t="s">
        <v>137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167</v>
      </c>
      <c r="C1878" s="79" t="s">
        <v>127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167</v>
      </c>
      <c r="C1879" s="79" t="s">
        <v>120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167</v>
      </c>
      <c r="C1880" s="79" t="s">
        <v>123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167</v>
      </c>
      <c r="C1881" s="79" t="s">
        <v>137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167</v>
      </c>
      <c r="C1882" s="79" t="s">
        <v>127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167</v>
      </c>
      <c r="C1883" s="79" t="s">
        <v>120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167</v>
      </c>
      <c r="C1884" s="79" t="s">
        <v>123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167</v>
      </c>
      <c r="C1885" s="79" t="s">
        <v>137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167</v>
      </c>
      <c r="C1886" s="79" t="s">
        <v>127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167</v>
      </c>
      <c r="C1887" s="79" t="s">
        <v>120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171</v>
      </c>
      <c r="C1888" s="79" t="s">
        <v>149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171</v>
      </c>
      <c r="C1889" s="79" t="s">
        <v>149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171</v>
      </c>
      <c r="C1890" s="79" t="s">
        <v>149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171</v>
      </c>
      <c r="C1891" s="79" t="s">
        <v>149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171</v>
      </c>
      <c r="C1892" s="79" t="s">
        <v>149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171</v>
      </c>
      <c r="C1893" s="79" t="s">
        <v>149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85</v>
      </c>
      <c r="C1894" s="79" t="s">
        <v>91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85</v>
      </c>
      <c r="C1895" s="79" t="s">
        <v>92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85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85</v>
      </c>
      <c r="C1897" s="79" t="s">
        <v>93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85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85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85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85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85</v>
      </c>
      <c r="C1902" s="79" t="s">
        <v>90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85</v>
      </c>
      <c r="C1903" s="79" t="s">
        <v>91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85</v>
      </c>
      <c r="C1904" s="79" t="s">
        <v>92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85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85</v>
      </c>
      <c r="C1906" s="79" t="s">
        <v>95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85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85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85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85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85</v>
      </c>
      <c r="C1911" s="79" t="s">
        <v>90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85</v>
      </c>
      <c r="C1912" s="79" t="s">
        <v>91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85</v>
      </c>
      <c r="C1913" s="79" t="s">
        <v>92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85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85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85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85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85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85</v>
      </c>
      <c r="C1919" s="79" t="s">
        <v>90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85</v>
      </c>
      <c r="C1920" s="79" t="s">
        <v>91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85</v>
      </c>
      <c r="C1921" s="79" t="s">
        <v>92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85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85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85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85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85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85</v>
      </c>
      <c r="C1927" s="79" t="s">
        <v>90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85</v>
      </c>
      <c r="C1928" s="79" t="s">
        <v>91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85</v>
      </c>
      <c r="C1929" s="79" t="s">
        <v>92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85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85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85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85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85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85</v>
      </c>
      <c r="C1935" s="79" t="s">
        <v>90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85</v>
      </c>
      <c r="C1936" s="79" t="s">
        <v>91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85</v>
      </c>
      <c r="C1937" s="79" t="s">
        <v>92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85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85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85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85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85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85</v>
      </c>
      <c r="C1943" s="79" t="s">
        <v>90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85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85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85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85</v>
      </c>
      <c r="C1947" s="79" t="s">
        <v>90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85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85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85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85</v>
      </c>
      <c r="C1951" s="79" t="s">
        <v>90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85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85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85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85</v>
      </c>
      <c r="C1955" s="79" t="s">
        <v>90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85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85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85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85</v>
      </c>
      <c r="C1959" s="79" t="s">
        <v>90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85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85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85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85</v>
      </c>
      <c r="C1963" s="79" t="s">
        <v>90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85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85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85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85</v>
      </c>
      <c r="C1967" s="79" t="s">
        <v>90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85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85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85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85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85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85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85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85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85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85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85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85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85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85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85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85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85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85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85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85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165</v>
      </c>
      <c r="C1988" s="79" t="s">
        <v>133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165</v>
      </c>
      <c r="C1989" s="79" t="s">
        <v>137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165</v>
      </c>
      <c r="C1990" s="79" t="s">
        <v>177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165</v>
      </c>
      <c r="C1991" s="79" t="s">
        <v>127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165</v>
      </c>
      <c r="C1992" s="79" t="s">
        <v>121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165</v>
      </c>
      <c r="C1993" s="79" t="s">
        <v>133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165</v>
      </c>
      <c r="C1994" s="79" t="s">
        <v>137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165</v>
      </c>
      <c r="C1995" s="79" t="s">
        <v>177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165</v>
      </c>
      <c r="C1996" s="79" t="s">
        <v>127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165</v>
      </c>
      <c r="C1997" s="79" t="s">
        <v>121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165</v>
      </c>
      <c r="C1998" s="79" t="s">
        <v>133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165</v>
      </c>
      <c r="C1999" s="79" t="s">
        <v>137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165</v>
      </c>
      <c r="C2000" s="79" t="s">
        <v>177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165</v>
      </c>
      <c r="C2001" s="79" t="s">
        <v>127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165</v>
      </c>
      <c r="C2002" s="79" t="s">
        <v>121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165</v>
      </c>
      <c r="C2003" s="79" t="s">
        <v>133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165</v>
      </c>
      <c r="C2004" s="79" t="s">
        <v>137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165</v>
      </c>
      <c r="C2005" s="79" t="s">
        <v>177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165</v>
      </c>
      <c r="C2006" s="79" t="s">
        <v>127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165</v>
      </c>
      <c r="C2007" s="79" t="s">
        <v>121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165</v>
      </c>
      <c r="C2008" s="79" t="s">
        <v>133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165</v>
      </c>
      <c r="C2009" s="79" t="s">
        <v>137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165</v>
      </c>
      <c r="C2010" s="79" t="s">
        <v>177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165</v>
      </c>
      <c r="C2011" s="79" t="s">
        <v>127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165</v>
      </c>
      <c r="C2012" s="79" t="s">
        <v>121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165</v>
      </c>
      <c r="C2013" s="79" t="s">
        <v>133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165</v>
      </c>
      <c r="C2014" s="79" t="s">
        <v>137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165</v>
      </c>
      <c r="C2015" s="79" t="s">
        <v>177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165</v>
      </c>
      <c r="C2016" s="79" t="s">
        <v>127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165</v>
      </c>
      <c r="C2017" s="79" t="s">
        <v>121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89</v>
      </c>
      <c r="C2018" s="79" t="s">
        <v>90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89</v>
      </c>
      <c r="C2019" s="79" t="s">
        <v>103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89</v>
      </c>
      <c r="C2020" s="79" t="s">
        <v>91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89</v>
      </c>
      <c r="C2021" s="79" t="s">
        <v>104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89</v>
      </c>
      <c r="C2022" s="79" t="s">
        <v>92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89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89</v>
      </c>
      <c r="C2024" s="79" t="s">
        <v>93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89</v>
      </c>
      <c r="C2025" s="79" t="s">
        <v>105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89</v>
      </c>
      <c r="C2026" s="79" t="s">
        <v>95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89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89</v>
      </c>
      <c r="C2028" s="79" t="s">
        <v>102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89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89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89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89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89</v>
      </c>
      <c r="C2033" s="79" t="s">
        <v>106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89</v>
      </c>
      <c r="C2034" s="79" t="s">
        <v>107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89</v>
      </c>
      <c r="C2035" s="79" t="s">
        <v>103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89</v>
      </c>
      <c r="C2036" s="79" t="s">
        <v>91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89</v>
      </c>
      <c r="C2037" s="79" t="s">
        <v>104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89</v>
      </c>
      <c r="C2038" s="79" t="s">
        <v>92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89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89</v>
      </c>
      <c r="C2040" s="79" t="s">
        <v>93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89</v>
      </c>
      <c r="C2041" s="79" t="s">
        <v>105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89</v>
      </c>
      <c r="C2042" s="79" t="s">
        <v>95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89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89</v>
      </c>
      <c r="C2044" s="79" t="s">
        <v>102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89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89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89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89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89</v>
      </c>
      <c r="C2049" s="79" t="s">
        <v>106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89</v>
      </c>
      <c r="C2050" s="79" t="s">
        <v>103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89</v>
      </c>
      <c r="C2051" s="79" t="s">
        <v>91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89</v>
      </c>
      <c r="C2052" s="79" t="s">
        <v>104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89</v>
      </c>
      <c r="C2053" s="79" t="s">
        <v>92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89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89</v>
      </c>
      <c r="C2055" s="79" t="s">
        <v>93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89</v>
      </c>
      <c r="C2056" s="79" t="s">
        <v>105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89</v>
      </c>
      <c r="C2057" s="79" t="s">
        <v>95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89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89</v>
      </c>
      <c r="C2059" s="79" t="s">
        <v>102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89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89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89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89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89</v>
      </c>
      <c r="C2064" s="79" t="s">
        <v>106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89</v>
      </c>
      <c r="C2065" s="79" t="s">
        <v>103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89</v>
      </c>
      <c r="C2066" s="79" t="s">
        <v>91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89</v>
      </c>
      <c r="C2067" s="79" t="s">
        <v>104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89</v>
      </c>
      <c r="C2068" s="79" t="s">
        <v>92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89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89</v>
      </c>
      <c r="C2070" s="79" t="s">
        <v>93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89</v>
      </c>
      <c r="C2071" s="79" t="s">
        <v>95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89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89</v>
      </c>
      <c r="C2073" s="79" t="s">
        <v>102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89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89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89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89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89</v>
      </c>
      <c r="C2078" s="79" t="s">
        <v>106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89</v>
      </c>
      <c r="C2079" s="79" t="s">
        <v>103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89</v>
      </c>
      <c r="C2080" s="79" t="s">
        <v>91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89</v>
      </c>
      <c r="C2081" s="79" t="s">
        <v>104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89</v>
      </c>
      <c r="C2082" s="79" t="s">
        <v>92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89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89</v>
      </c>
      <c r="C2084" s="79" t="s">
        <v>93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89</v>
      </c>
      <c r="C2085" s="79" t="s">
        <v>95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89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89</v>
      </c>
      <c r="C2087" s="79" t="s">
        <v>102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89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89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89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89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89</v>
      </c>
      <c r="C2092" s="79" t="s">
        <v>106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89</v>
      </c>
      <c r="C2093" s="79" t="s">
        <v>103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89</v>
      </c>
      <c r="C2094" s="79" t="s">
        <v>91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89</v>
      </c>
      <c r="C2095" s="79" t="s">
        <v>104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89</v>
      </c>
      <c r="C2096" s="79" t="s">
        <v>92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89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89</v>
      </c>
      <c r="C2098" s="79" t="s">
        <v>93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89</v>
      </c>
      <c r="C2099" s="79" t="s">
        <v>95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89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89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89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89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89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89</v>
      </c>
      <c r="C2106" s="79" t="s">
        <v>106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89</v>
      </c>
      <c r="C2108" s="79" t="s">
        <v>91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89</v>
      </c>
      <c r="C2109" s="79" t="s">
        <v>104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89</v>
      </c>
      <c r="C2110" s="79" t="s">
        <v>92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89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89</v>
      </c>
      <c r="C2113" s="79" t="s">
        <v>95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89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89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89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89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89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89</v>
      </c>
      <c r="C2120" s="79" t="s">
        <v>106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89</v>
      </c>
      <c r="C2122" s="79" t="s">
        <v>91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89</v>
      </c>
      <c r="C2123" s="79" t="s">
        <v>104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89</v>
      </c>
      <c r="C2124" s="79" t="s">
        <v>92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89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89</v>
      </c>
      <c r="C2127" s="79" t="s">
        <v>95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89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89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89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89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89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89</v>
      </c>
      <c r="C2134" s="79" t="s">
        <v>106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89</v>
      </c>
      <c r="C2136" s="79" t="s">
        <v>91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89</v>
      </c>
      <c r="C2137" s="79" t="s">
        <v>104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89</v>
      </c>
      <c r="C2138" s="79" t="s">
        <v>92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89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89</v>
      </c>
      <c r="C2141" s="79" t="s">
        <v>95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89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89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89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89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89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89</v>
      </c>
      <c r="C2148" s="79" t="s">
        <v>106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89</v>
      </c>
      <c r="C2149" s="79" t="s">
        <v>91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89</v>
      </c>
      <c r="C2150" s="79" t="s">
        <v>104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89</v>
      </c>
      <c r="C2151" s="79" t="s">
        <v>92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89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89</v>
      </c>
      <c r="C2153" s="79" t="s">
        <v>93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89</v>
      </c>
      <c r="C2154" s="79" t="s">
        <v>95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89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89</v>
      </c>
      <c r="C2156" s="79" t="s">
        <v>102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89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89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89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89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89</v>
      </c>
      <c r="C2161" s="79" t="s">
        <v>106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89</v>
      </c>
      <c r="C2162" s="79" t="s">
        <v>91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89</v>
      </c>
      <c r="C2163" s="79" t="s">
        <v>104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89</v>
      </c>
      <c r="C2164" s="79" t="s">
        <v>92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89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89</v>
      </c>
      <c r="C2166" s="79" t="s">
        <v>93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89</v>
      </c>
      <c r="C2167" s="79" t="s">
        <v>95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89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89</v>
      </c>
      <c r="C2169" s="79" t="s">
        <v>102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89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89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89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89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89</v>
      </c>
      <c r="C2174" s="79" t="s">
        <v>106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89</v>
      </c>
      <c r="C2175" s="79" t="s">
        <v>91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89</v>
      </c>
      <c r="C2176" s="79" t="s">
        <v>104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89</v>
      </c>
      <c r="C2177" s="79" t="s">
        <v>92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89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89</v>
      </c>
      <c r="C2179" s="79" t="s">
        <v>93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89</v>
      </c>
      <c r="C2180" s="79" t="s">
        <v>95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89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89</v>
      </c>
      <c r="C2182" s="79" t="s">
        <v>102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89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89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89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89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89</v>
      </c>
      <c r="C2187" s="79" t="s">
        <v>106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89</v>
      </c>
      <c r="C2188" s="79" t="s">
        <v>91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89</v>
      </c>
      <c r="C2189" s="79" t="s">
        <v>104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89</v>
      </c>
      <c r="C2190" s="79" t="s">
        <v>92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89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89</v>
      </c>
      <c r="C2192" s="79" t="s">
        <v>93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89</v>
      </c>
      <c r="C2193" s="79" t="s">
        <v>95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89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89</v>
      </c>
      <c r="C2195" s="79" t="s">
        <v>102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89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89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89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89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89</v>
      </c>
      <c r="C2200" s="79" t="s">
        <v>106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89</v>
      </c>
      <c r="C2201" s="79" t="s">
        <v>91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89</v>
      </c>
      <c r="C2202" s="79" t="s">
        <v>104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89</v>
      </c>
      <c r="C2203" s="79" t="s">
        <v>92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89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89</v>
      </c>
      <c r="C2205" s="79" t="s">
        <v>95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89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89</v>
      </c>
      <c r="C2207" s="79" t="s">
        <v>102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89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89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89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89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89</v>
      </c>
      <c r="C2212" s="79" t="s">
        <v>106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89</v>
      </c>
      <c r="C2213" s="79" t="s">
        <v>91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89</v>
      </c>
      <c r="C2214" s="79" t="s">
        <v>104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89</v>
      </c>
      <c r="C2215" s="79" t="s">
        <v>92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89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89</v>
      </c>
      <c r="C2217" s="79" t="s">
        <v>95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89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89</v>
      </c>
      <c r="C2219" s="79" t="s">
        <v>102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89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89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89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89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89</v>
      </c>
      <c r="C2224" s="79" t="s">
        <v>106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89</v>
      </c>
      <c r="C2225" s="79" t="s">
        <v>91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89</v>
      </c>
      <c r="C2226" s="79" t="s">
        <v>104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89</v>
      </c>
      <c r="C2227" s="79" t="s">
        <v>92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89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89</v>
      </c>
      <c r="C2229" s="79" t="s">
        <v>95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89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89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89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89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89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89</v>
      </c>
      <c r="C2235" s="79" t="s">
        <v>106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89</v>
      </c>
      <c r="C2236" s="79" t="s">
        <v>91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89</v>
      </c>
      <c r="C2237" s="79" t="s">
        <v>104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89</v>
      </c>
      <c r="C2238" s="79" t="s">
        <v>92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89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89</v>
      </c>
      <c r="C2240" s="79" t="s">
        <v>95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89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89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89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89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89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89</v>
      </c>
      <c r="C2246" s="79" t="s">
        <v>106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89</v>
      </c>
      <c r="C2247" s="79" t="s">
        <v>91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89</v>
      </c>
      <c r="C2248" s="79" t="s">
        <v>104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89</v>
      </c>
      <c r="C2249" s="79" t="s">
        <v>92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89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89</v>
      </c>
      <c r="C2251" s="79" t="s">
        <v>95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89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89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89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89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89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89</v>
      </c>
      <c r="C2257" s="79" t="s">
        <v>106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89</v>
      </c>
      <c r="C2258" s="79" t="s">
        <v>91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89</v>
      </c>
      <c r="C2259" s="79" t="s">
        <v>104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89</v>
      </c>
      <c r="C2260" s="79" t="s">
        <v>92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89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89</v>
      </c>
      <c r="C2262" s="79" t="s">
        <v>95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89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89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89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89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89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89</v>
      </c>
      <c r="C2268" s="79" t="s">
        <v>106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89</v>
      </c>
      <c r="C2269" s="79" t="s">
        <v>91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89</v>
      </c>
      <c r="C2270" s="79" t="s">
        <v>104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89</v>
      </c>
      <c r="C2271" s="79" t="s">
        <v>92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89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89</v>
      </c>
      <c r="C2273" s="79" t="s">
        <v>95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89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89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89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89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89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89</v>
      </c>
      <c r="C2279" s="79" t="s">
        <v>106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89</v>
      </c>
      <c r="C2280" s="79" t="s">
        <v>91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89</v>
      </c>
      <c r="C2281" s="79" t="s">
        <v>104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89</v>
      </c>
      <c r="C2282" s="79" t="s">
        <v>92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89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89</v>
      </c>
      <c r="C2284" s="79" t="s">
        <v>95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89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89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89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89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89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89</v>
      </c>
      <c r="C2290" s="79" t="s">
        <v>106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89</v>
      </c>
      <c r="C2291" s="79" t="s">
        <v>91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89</v>
      </c>
      <c r="C2292" s="79" t="s">
        <v>104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89</v>
      </c>
      <c r="C2293" s="79" t="s">
        <v>92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89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89</v>
      </c>
      <c r="C2295" s="79" t="s">
        <v>95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89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89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89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89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89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89</v>
      </c>
      <c r="C2301" s="79" t="s">
        <v>106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89</v>
      </c>
      <c r="C2302" s="79" t="s">
        <v>91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89</v>
      </c>
      <c r="C2303" s="79" t="s">
        <v>104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89</v>
      </c>
      <c r="C2304" s="79" t="s">
        <v>92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89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89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89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89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89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89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89</v>
      </c>
      <c r="C2312" s="79" t="s">
        <v>106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89</v>
      </c>
      <c r="C2313" s="79" t="s">
        <v>91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89</v>
      </c>
      <c r="C2314" s="79" t="s">
        <v>104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89</v>
      </c>
      <c r="C2315" s="79" t="s">
        <v>92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89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89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89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89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89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89</v>
      </c>
      <c r="C2322" s="79" t="s">
        <v>106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89</v>
      </c>
      <c r="C2323" s="79" t="s">
        <v>91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89</v>
      </c>
      <c r="C2324" s="79" t="s">
        <v>104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89</v>
      </c>
      <c r="C2325" s="79" t="s">
        <v>92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89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89</v>
      </c>
      <c r="C2327" s="79" t="s">
        <v>95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89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89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89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89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89</v>
      </c>
      <c r="C2332" s="79" t="s">
        <v>106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89</v>
      </c>
      <c r="C2333" s="79" t="s">
        <v>91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89</v>
      </c>
      <c r="C2334" s="79" t="s">
        <v>104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89</v>
      </c>
      <c r="C2335" s="79" t="s">
        <v>92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89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89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89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89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89</v>
      </c>
      <c r="C2342" s="79" t="s">
        <v>106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89</v>
      </c>
      <c r="C2343" s="79" t="s">
        <v>91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89</v>
      </c>
      <c r="C2344" s="79" t="s">
        <v>104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89</v>
      </c>
      <c r="C2345" s="79" t="s">
        <v>92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89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89</v>
      </c>
      <c r="C2347" s="79" t="s">
        <v>95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89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89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89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89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89</v>
      </c>
      <c r="C2352" s="79" t="s">
        <v>106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89</v>
      </c>
      <c r="C2353" s="79" t="s">
        <v>91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89</v>
      </c>
      <c r="C2354" s="79" t="s">
        <v>104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89</v>
      </c>
      <c r="C2355" s="79" t="s">
        <v>92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89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89</v>
      </c>
      <c r="C2357" s="79" t="s">
        <v>95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89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89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89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89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89</v>
      </c>
      <c r="C2362" s="79" t="s">
        <v>106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89</v>
      </c>
      <c r="C2363" s="79" t="s">
        <v>91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89</v>
      </c>
      <c r="C2364" s="79" t="s">
        <v>104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89</v>
      </c>
      <c r="C2365" s="79" t="s">
        <v>92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89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89</v>
      </c>
      <c r="C2367" s="79" t="s">
        <v>95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89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89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89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89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89</v>
      </c>
      <c r="C2372" s="79" t="s">
        <v>106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89</v>
      </c>
      <c r="C2373" s="79" t="s">
        <v>91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89</v>
      </c>
      <c r="C2374" s="79" t="s">
        <v>104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89</v>
      </c>
      <c r="C2375" s="79" t="s">
        <v>92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89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89</v>
      </c>
      <c r="C2377" s="79" t="s">
        <v>95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89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89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89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89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89</v>
      </c>
      <c r="C2382" s="79" t="s">
        <v>106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89</v>
      </c>
      <c r="C2383" s="79" t="s">
        <v>91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89</v>
      </c>
      <c r="C2384" s="79" t="s">
        <v>104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89</v>
      </c>
      <c r="C2385" s="79" t="s">
        <v>92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89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89</v>
      </c>
      <c r="C2387" s="79" t="s">
        <v>95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89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89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89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89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89</v>
      </c>
      <c r="C2392" s="79" t="s">
        <v>106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89</v>
      </c>
      <c r="C2393" s="79" t="s">
        <v>91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89</v>
      </c>
      <c r="C2394" s="79" t="s">
        <v>104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89</v>
      </c>
      <c r="C2395" s="79" t="s">
        <v>92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89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89</v>
      </c>
      <c r="C2397" s="79" t="s">
        <v>95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89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89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89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89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89</v>
      </c>
      <c r="C2402" s="79" t="s">
        <v>106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89</v>
      </c>
      <c r="C2403" s="79" t="s">
        <v>91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89</v>
      </c>
      <c r="C2404" s="79" t="s">
        <v>104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89</v>
      </c>
      <c r="C2405" s="79" t="s">
        <v>92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89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89</v>
      </c>
      <c r="C2407" s="79" t="s">
        <v>95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89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89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89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89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89</v>
      </c>
      <c r="C2412" s="79" t="s">
        <v>106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89</v>
      </c>
      <c r="C2413" s="79" t="s">
        <v>91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89</v>
      </c>
      <c r="C2414" s="79" t="s">
        <v>104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89</v>
      </c>
      <c r="C2415" s="79" t="s">
        <v>92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89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89</v>
      </c>
      <c r="C2417" s="79" t="s">
        <v>95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89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89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89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89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89</v>
      </c>
      <c r="C2422" s="79" t="s">
        <v>106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89</v>
      </c>
      <c r="C2423" s="79" t="s">
        <v>91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89</v>
      </c>
      <c r="C2424" s="79" t="s">
        <v>104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89</v>
      </c>
      <c r="C2425" s="79" t="s">
        <v>92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89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89</v>
      </c>
      <c r="C2427" s="79" t="s">
        <v>95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89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89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89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89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89</v>
      </c>
      <c r="C2432" s="79" t="s">
        <v>106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89</v>
      </c>
      <c r="C2433" s="79" t="s">
        <v>91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89</v>
      </c>
      <c r="C2434" s="79" t="s">
        <v>104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89</v>
      </c>
      <c r="C2435" s="79" t="s">
        <v>92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89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89</v>
      </c>
      <c r="C2437" s="79" t="s">
        <v>95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89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89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89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89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89</v>
      </c>
      <c r="C2442" s="79" t="s">
        <v>106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89</v>
      </c>
      <c r="C2443" s="79" t="s">
        <v>91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89</v>
      </c>
      <c r="C2444" s="79" t="s">
        <v>104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89</v>
      </c>
      <c r="C2445" s="79" t="s">
        <v>92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89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89</v>
      </c>
      <c r="C2447" s="79" t="s">
        <v>95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89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89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89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89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89</v>
      </c>
      <c r="C2452" s="79" t="s">
        <v>106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89</v>
      </c>
      <c r="C2453" s="79" t="s">
        <v>91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89</v>
      </c>
      <c r="C2454" s="79" t="s">
        <v>104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89</v>
      </c>
      <c r="C2455" s="79" t="s">
        <v>92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89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89</v>
      </c>
      <c r="C2457" s="79" t="s">
        <v>95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89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89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89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89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89</v>
      </c>
      <c r="C2462" s="79" t="s">
        <v>106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89</v>
      </c>
      <c r="C2463" s="79" t="s">
        <v>104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89</v>
      </c>
      <c r="C2464" s="79" t="s">
        <v>92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89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89</v>
      </c>
      <c r="C2466" s="79" t="s">
        <v>95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89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89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89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89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89</v>
      </c>
      <c r="C2471" s="79" t="s">
        <v>106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89</v>
      </c>
      <c r="C2472" s="79" t="s">
        <v>104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89</v>
      </c>
      <c r="C2473" s="79" t="s">
        <v>92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89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89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89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89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89</v>
      </c>
      <c r="C2479" s="79" t="s">
        <v>106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89</v>
      </c>
      <c r="C2480" s="79" t="s">
        <v>91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89</v>
      </c>
      <c r="C2481" s="79" t="s">
        <v>104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89</v>
      </c>
      <c r="C2482" s="79" t="s">
        <v>92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89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89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89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89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89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89</v>
      </c>
      <c r="C2488" s="79" t="s">
        <v>106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89</v>
      </c>
      <c r="C2489" s="79" t="s">
        <v>91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89</v>
      </c>
      <c r="C2490" s="79" t="s">
        <v>104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89</v>
      </c>
      <c r="C2491" s="79" t="s">
        <v>92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89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89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89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89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89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89</v>
      </c>
      <c r="C2497" s="79" t="s">
        <v>106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89</v>
      </c>
      <c r="C2498" s="79" t="s">
        <v>91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89</v>
      </c>
      <c r="C2499" s="79" t="s">
        <v>92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89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89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89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89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89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89</v>
      </c>
      <c r="C2505" s="79" t="s">
        <v>106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89</v>
      </c>
      <c r="C2506" s="79" t="s">
        <v>91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89</v>
      </c>
      <c r="C2507" s="79" t="s">
        <v>92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89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89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89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89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89</v>
      </c>
      <c r="C2513" s="79" t="s">
        <v>106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89</v>
      </c>
      <c r="C2514" s="79" t="s">
        <v>91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89</v>
      </c>
      <c r="C2515" s="79" t="s">
        <v>92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89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89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89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89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89</v>
      </c>
      <c r="C2521" s="79" t="s">
        <v>106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89</v>
      </c>
      <c r="C2522" s="79" t="s">
        <v>91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89</v>
      </c>
      <c r="C2523" s="79" t="s">
        <v>92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89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89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89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89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89</v>
      </c>
      <c r="C2529" s="79" t="s">
        <v>106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89</v>
      </c>
      <c r="C2530" s="79" t="s">
        <v>91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89</v>
      </c>
      <c r="C2531" s="79" t="s">
        <v>92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89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89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89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89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89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89</v>
      </c>
      <c r="C2537" s="79" t="s">
        <v>106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89</v>
      </c>
      <c r="C2538" s="79" t="s">
        <v>91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89</v>
      </c>
      <c r="C2539" s="79" t="s">
        <v>92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89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89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89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89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89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89</v>
      </c>
      <c r="C2545" s="79" t="s">
        <v>106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89</v>
      </c>
      <c r="C2546" s="79" t="s">
        <v>91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89</v>
      </c>
      <c r="C2547" s="79" t="s">
        <v>92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89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89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89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89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89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89</v>
      </c>
      <c r="C2553" s="79" t="s">
        <v>106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89</v>
      </c>
      <c r="C2554" s="79" t="s">
        <v>91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89</v>
      </c>
      <c r="C2555" s="79" t="s">
        <v>92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89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89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89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89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89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89</v>
      </c>
      <c r="C2561" s="79" t="s">
        <v>106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89</v>
      </c>
      <c r="C2562" s="79" t="s">
        <v>92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89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89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89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89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89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89</v>
      </c>
      <c r="C2568" s="79" t="s">
        <v>106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89</v>
      </c>
      <c r="C2569" s="79" t="s">
        <v>92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89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89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89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89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89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89</v>
      </c>
      <c r="C2575" s="79" t="s">
        <v>106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89</v>
      </c>
      <c r="C2576" s="79" t="s">
        <v>91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89</v>
      </c>
      <c r="C2577" s="79" t="s">
        <v>92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89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89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89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89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89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89</v>
      </c>
      <c r="C2583" s="79" t="s">
        <v>106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89</v>
      </c>
      <c r="C2584" s="79" t="s">
        <v>91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89</v>
      </c>
      <c r="C2585" s="79" t="s">
        <v>92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89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89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89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89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89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89</v>
      </c>
      <c r="C2591" s="79" t="s">
        <v>106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89</v>
      </c>
      <c r="C2592" s="79" t="s">
        <v>91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89</v>
      </c>
      <c r="C2593" s="79" t="s">
        <v>92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89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89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89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89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89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89</v>
      </c>
      <c r="C2599" s="79" t="s">
        <v>106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89</v>
      </c>
      <c r="C2600" s="79" t="s">
        <v>91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89</v>
      </c>
      <c r="C2601" s="79" t="s">
        <v>92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89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89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89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89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89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89</v>
      </c>
      <c r="C2607" s="79" t="s">
        <v>106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89</v>
      </c>
      <c r="C2608" s="79" t="s">
        <v>91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89</v>
      </c>
      <c r="C2609" s="79" t="s">
        <v>92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89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89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89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89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89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89</v>
      </c>
      <c r="C2615" s="79" t="s">
        <v>106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89</v>
      </c>
      <c r="C2616" s="79" t="s">
        <v>91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89</v>
      </c>
      <c r="C2617" s="79" t="s">
        <v>92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89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89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89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89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89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89</v>
      </c>
      <c r="C2623" s="79" t="s">
        <v>106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89</v>
      </c>
      <c r="C2624" s="79" t="s">
        <v>91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89</v>
      </c>
      <c r="C2625" s="79" t="s">
        <v>92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89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89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89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89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89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89</v>
      </c>
      <c r="C2631" s="79" t="s">
        <v>106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89</v>
      </c>
      <c r="C2632" s="79" t="s">
        <v>91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89</v>
      </c>
      <c r="C2633" s="79" t="s">
        <v>92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89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89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89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89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89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89</v>
      </c>
      <c r="C2639" s="79" t="s">
        <v>106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89</v>
      </c>
      <c r="C2640" s="79" t="s">
        <v>91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89</v>
      </c>
      <c r="C2641" s="79" t="s">
        <v>92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89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89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89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89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89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89</v>
      </c>
      <c r="C2647" s="79" t="s">
        <v>106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89</v>
      </c>
      <c r="C2648" s="79" t="s">
        <v>91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89</v>
      </c>
      <c r="C2649" s="79" t="s">
        <v>92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89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89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89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89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89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89</v>
      </c>
      <c r="C2655" s="79" t="s">
        <v>106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89</v>
      </c>
      <c r="C2656" s="79" t="s">
        <v>92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89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89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89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89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89</v>
      </c>
      <c r="C2661" s="79" t="s">
        <v>106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89</v>
      </c>
      <c r="C2662" s="79" t="s">
        <v>92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89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89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89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89</v>
      </c>
      <c r="C2666" s="79" t="s">
        <v>106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89</v>
      </c>
      <c r="C2667" s="79" t="s">
        <v>91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89</v>
      </c>
      <c r="C2668" s="79" t="s">
        <v>92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89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89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89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89</v>
      </c>
      <c r="C2672" s="79" t="s">
        <v>106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89</v>
      </c>
      <c r="C2673" s="79" t="s">
        <v>91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89</v>
      </c>
      <c r="C2674" s="79" t="s">
        <v>92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89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89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89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89</v>
      </c>
      <c r="C2678" s="79" t="s">
        <v>106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89</v>
      </c>
      <c r="C2679" s="79" t="s">
        <v>91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89</v>
      </c>
      <c r="C2680" s="79" t="s">
        <v>92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89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89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89</v>
      </c>
      <c r="C2684" s="79" t="s">
        <v>106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89</v>
      </c>
      <c r="C2685" s="79" t="s">
        <v>91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89</v>
      </c>
      <c r="C2686" s="79" t="s">
        <v>92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89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89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89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89</v>
      </c>
      <c r="C2690" s="79" t="s">
        <v>106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89</v>
      </c>
      <c r="C2691" s="79" t="s">
        <v>91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89</v>
      </c>
      <c r="C2692" s="79" t="s">
        <v>92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89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89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89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89</v>
      </c>
      <c r="C2696" s="79" t="s">
        <v>106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89</v>
      </c>
      <c r="C2697" s="79" t="s">
        <v>91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89</v>
      </c>
      <c r="C2698" s="79" t="s">
        <v>92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89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89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89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89</v>
      </c>
      <c r="C2702" s="79" t="s">
        <v>106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89</v>
      </c>
      <c r="C2703" s="79" t="s">
        <v>91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89</v>
      </c>
      <c r="C2704" s="79" t="s">
        <v>92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89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89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89</v>
      </c>
      <c r="C2708" s="79" t="s">
        <v>106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89</v>
      </c>
      <c r="C2709" s="79" t="s">
        <v>91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89</v>
      </c>
      <c r="C2710" s="79" t="s">
        <v>92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89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89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89</v>
      </c>
      <c r="C2714" s="79" t="s">
        <v>106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89</v>
      </c>
      <c r="C2715" s="79" t="s">
        <v>91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89</v>
      </c>
      <c r="C2716" s="79" t="s">
        <v>92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89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89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89</v>
      </c>
      <c r="C2720" s="79" t="s">
        <v>106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89</v>
      </c>
      <c r="C2721" s="79" t="s">
        <v>91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89</v>
      </c>
      <c r="C2722" s="79" t="s">
        <v>92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89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89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89</v>
      </c>
      <c r="C2726" s="79" t="s">
        <v>106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89</v>
      </c>
      <c r="C2727" s="79" t="s">
        <v>92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89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89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89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89</v>
      </c>
      <c r="C2731" s="79" t="s">
        <v>106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89</v>
      </c>
      <c r="C2732" s="79" t="s">
        <v>92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89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89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89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89</v>
      </c>
      <c r="C2736" s="79" t="s">
        <v>106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89</v>
      </c>
      <c r="C2737" s="79" t="s">
        <v>91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89</v>
      </c>
      <c r="C2738" s="79" t="s">
        <v>92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89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89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89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89</v>
      </c>
      <c r="C2742" s="79" t="s">
        <v>106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89</v>
      </c>
      <c r="C2743" s="79" t="s">
        <v>91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89</v>
      </c>
      <c r="C2744" s="79" t="s">
        <v>92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89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89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89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89</v>
      </c>
      <c r="C2748" s="79" t="s">
        <v>106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89</v>
      </c>
      <c r="C2749" s="79" t="s">
        <v>91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89</v>
      </c>
      <c r="C2750" s="79" t="s">
        <v>92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89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89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89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89</v>
      </c>
      <c r="C2754" s="79" t="s">
        <v>106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89</v>
      </c>
      <c r="C2755" s="79" t="s">
        <v>91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89</v>
      </c>
      <c r="C2756" s="79" t="s">
        <v>92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89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89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89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89</v>
      </c>
      <c r="C2760" s="79" t="s">
        <v>106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89</v>
      </c>
      <c r="C2761" s="79" t="s">
        <v>91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89</v>
      </c>
      <c r="C2762" s="79" t="s">
        <v>92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89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89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89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89</v>
      </c>
      <c r="C2766" s="79" t="s">
        <v>106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89</v>
      </c>
      <c r="C2767" s="79" t="s">
        <v>91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89</v>
      </c>
      <c r="C2768" s="79" t="s">
        <v>92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89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89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89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89</v>
      </c>
      <c r="C2772" s="79" t="s">
        <v>106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89</v>
      </c>
      <c r="C2773" s="79" t="s">
        <v>91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89</v>
      </c>
      <c r="C2774" s="79" t="s">
        <v>92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89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89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89</v>
      </c>
      <c r="C2778" s="79" t="s">
        <v>106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89</v>
      </c>
      <c r="C2779" s="79" t="s">
        <v>91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89</v>
      </c>
      <c r="C2780" s="79" t="s">
        <v>92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89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89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89</v>
      </c>
      <c r="C2784" s="79" t="s">
        <v>106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89</v>
      </c>
      <c r="C2785" s="79" t="s">
        <v>91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89</v>
      </c>
      <c r="C2786" s="79" t="s">
        <v>92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89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89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89</v>
      </c>
      <c r="C2790" s="79" t="s">
        <v>106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89</v>
      </c>
      <c r="C2791" s="79" t="s">
        <v>91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89</v>
      </c>
      <c r="C2792" s="79" t="s">
        <v>92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89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89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89</v>
      </c>
      <c r="C2796" s="79" t="s">
        <v>106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89</v>
      </c>
      <c r="C2797" s="79" t="s">
        <v>91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89</v>
      </c>
      <c r="C2798" s="79" t="s">
        <v>92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89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89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89</v>
      </c>
      <c r="C2802" s="79" t="s">
        <v>106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89</v>
      </c>
      <c r="C2803" s="79" t="s">
        <v>92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89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89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89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89</v>
      </c>
      <c r="C2807" s="79" t="s">
        <v>106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89</v>
      </c>
      <c r="C2808" s="79" t="s">
        <v>92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89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89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89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89</v>
      </c>
      <c r="C2812" s="79" t="s">
        <v>106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89</v>
      </c>
      <c r="C2813" s="79" t="s">
        <v>92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89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89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89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89</v>
      </c>
      <c r="C2817" s="79" t="s">
        <v>106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89</v>
      </c>
      <c r="C2818" s="79" t="s">
        <v>92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89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89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89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89</v>
      </c>
      <c r="C2822" s="79" t="s">
        <v>106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89</v>
      </c>
      <c r="C2823" s="79" t="s">
        <v>92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89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89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89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89</v>
      </c>
      <c r="C2827" s="79" t="s">
        <v>106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89</v>
      </c>
      <c r="C2828" s="79" t="s">
        <v>92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89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89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89</v>
      </c>
      <c r="C2832" s="79" t="s">
        <v>106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89</v>
      </c>
      <c r="C2833" s="79" t="s">
        <v>92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89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89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89</v>
      </c>
      <c r="C2837" s="79" t="s">
        <v>106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89</v>
      </c>
      <c r="C2838" s="79" t="s">
        <v>92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89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89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89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89</v>
      </c>
      <c r="C2842" s="79" t="s">
        <v>106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89</v>
      </c>
      <c r="C2843" s="79" t="s">
        <v>92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89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89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89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89</v>
      </c>
      <c r="C2847" s="79" t="s">
        <v>106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89</v>
      </c>
      <c r="C2848" s="79" t="s">
        <v>92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89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89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89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89</v>
      </c>
      <c r="C2852" s="79" t="s">
        <v>106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89</v>
      </c>
      <c r="C2853" s="79" t="s">
        <v>92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89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89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89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89</v>
      </c>
      <c r="C2857" s="79" t="s">
        <v>106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89</v>
      </c>
      <c r="C2858" s="79" t="s">
        <v>92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89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89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89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89</v>
      </c>
      <c r="C2862" s="79" t="s">
        <v>106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89</v>
      </c>
      <c r="C2863" s="79" t="s">
        <v>92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89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89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89</v>
      </c>
      <c r="C2866" s="79" t="s">
        <v>106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89</v>
      </c>
      <c r="C2867" s="79" t="s">
        <v>92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89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89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89</v>
      </c>
      <c r="C2870" s="79" t="s">
        <v>106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89</v>
      </c>
      <c r="C2871" s="79" t="s">
        <v>92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89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89</v>
      </c>
      <c r="C2874" s="79" t="s">
        <v>106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89</v>
      </c>
      <c r="C2875" s="79" t="s">
        <v>92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89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89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89</v>
      </c>
      <c r="C2878" s="79" t="s">
        <v>106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89</v>
      </c>
      <c r="C2879" s="79" t="s">
        <v>92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89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89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89</v>
      </c>
      <c r="C2882" s="79" t="s">
        <v>92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89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89</v>
      </c>
      <c r="C2885" s="79" t="s">
        <v>92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89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89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89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89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89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89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89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89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89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89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89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89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89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89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89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89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89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89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89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170</v>
      </c>
      <c r="C2907" s="79" t="s">
        <v>123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170</v>
      </c>
      <c r="C2908" s="79" t="s">
        <v>133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170</v>
      </c>
      <c r="C2909" s="79" t="s">
        <v>137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170</v>
      </c>
      <c r="C2910" s="79" t="s">
        <v>177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170</v>
      </c>
      <c r="C2911" s="79" t="s">
        <v>123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170</v>
      </c>
      <c r="C2912" s="79" t="s">
        <v>133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170</v>
      </c>
      <c r="C2913" s="79" t="s">
        <v>137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170</v>
      </c>
      <c r="C2914" s="79" t="s">
        <v>177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170</v>
      </c>
      <c r="C2915" s="79" t="s">
        <v>123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170</v>
      </c>
      <c r="C2916" s="79" t="s">
        <v>133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170</v>
      </c>
      <c r="C2917" s="79" t="s">
        <v>137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170</v>
      </c>
      <c r="C2918" s="79" t="s">
        <v>177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170</v>
      </c>
      <c r="C2919" s="79" t="s">
        <v>123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170</v>
      </c>
      <c r="C2920" s="79" t="s">
        <v>133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170</v>
      </c>
      <c r="C2921" s="79" t="s">
        <v>137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170</v>
      </c>
      <c r="C2922" s="79" t="s">
        <v>177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170</v>
      </c>
      <c r="C2923" s="79" t="s">
        <v>123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170</v>
      </c>
      <c r="C2924" s="79" t="s">
        <v>133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170</v>
      </c>
      <c r="C2925" s="79" t="s">
        <v>137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170</v>
      </c>
      <c r="C2926" s="79" t="s">
        <v>177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170</v>
      </c>
      <c r="C2927" s="79" t="s">
        <v>123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170</v>
      </c>
      <c r="C2928" s="79" t="s">
        <v>133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170</v>
      </c>
      <c r="C2929" s="79" t="s">
        <v>137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170</v>
      </c>
      <c r="C2930" s="79" t="s">
        <v>177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184</v>
      </c>
      <c r="C2931" s="79" t="s">
        <v>92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184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184</v>
      </c>
      <c r="C2933" s="79" t="s">
        <v>136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184</v>
      </c>
      <c r="C2934" s="79" t="s">
        <v>105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184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184</v>
      </c>
      <c r="C2936" s="79" t="s">
        <v>96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184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184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184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184</v>
      </c>
      <c r="C2940" s="79" t="s">
        <v>97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184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184</v>
      </c>
      <c r="C2942" s="79" t="s">
        <v>191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184</v>
      </c>
      <c r="C2943" s="79" t="s">
        <v>92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184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184</v>
      </c>
      <c r="C2945" s="79" t="s">
        <v>136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184</v>
      </c>
      <c r="C2946" s="79" t="s">
        <v>105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184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184</v>
      </c>
      <c r="C2948" s="79" t="s">
        <v>96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184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184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184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184</v>
      </c>
      <c r="C2952" s="79" t="s">
        <v>97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184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184</v>
      </c>
      <c r="C2954" s="79" t="s">
        <v>191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184</v>
      </c>
      <c r="C2955" s="79" t="s">
        <v>92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184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184</v>
      </c>
      <c r="C2957" s="79" t="s">
        <v>136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184</v>
      </c>
      <c r="C2958" s="79" t="s">
        <v>105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184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184</v>
      </c>
      <c r="C2960" s="79" t="s">
        <v>96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184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184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184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184</v>
      </c>
      <c r="C2964" s="79" t="s">
        <v>97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184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184</v>
      </c>
      <c r="C2966" s="79" t="s">
        <v>191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184</v>
      </c>
      <c r="C2967" s="79" t="s">
        <v>92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184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184</v>
      </c>
      <c r="C2969" s="79" t="s">
        <v>136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184</v>
      </c>
      <c r="C2970" s="79" t="s">
        <v>105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184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184</v>
      </c>
      <c r="C2972" s="79" t="s">
        <v>96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184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184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184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184</v>
      </c>
      <c r="C2976" s="79" t="s">
        <v>97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184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184</v>
      </c>
      <c r="C2978" s="79" t="s">
        <v>191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184</v>
      </c>
      <c r="C2979" s="79" t="s">
        <v>92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184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184</v>
      </c>
      <c r="C2981" s="79" t="s">
        <v>136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184</v>
      </c>
      <c r="C2982" s="79" t="s">
        <v>105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184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184</v>
      </c>
      <c r="C2984" s="79" t="s">
        <v>96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184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184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184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184</v>
      </c>
      <c r="C2988" s="79" t="s">
        <v>97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184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184</v>
      </c>
      <c r="C2990" s="79" t="s">
        <v>191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188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188</v>
      </c>
      <c r="C2992" s="79" t="s">
        <v>136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188</v>
      </c>
      <c r="C2993" s="79" t="s">
        <v>138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188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188</v>
      </c>
      <c r="C2995" s="79" t="s">
        <v>142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188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188</v>
      </c>
      <c r="C2997" s="79" t="s">
        <v>136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188</v>
      </c>
      <c r="C2998" s="79" t="s">
        <v>138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188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188</v>
      </c>
      <c r="C3000" s="79" t="s">
        <v>142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188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188</v>
      </c>
      <c r="C3002" s="79" t="s">
        <v>136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188</v>
      </c>
      <c r="C3003" s="79" t="s">
        <v>138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188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188</v>
      </c>
      <c r="C3005" s="79" t="s">
        <v>142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188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188</v>
      </c>
      <c r="C3007" s="79" t="s">
        <v>136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188</v>
      </c>
      <c r="C3008" s="79" t="s">
        <v>138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188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188</v>
      </c>
      <c r="C3010" s="79" t="s">
        <v>142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188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188</v>
      </c>
      <c r="C3012" s="79" t="s">
        <v>136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188</v>
      </c>
      <c r="C3013" s="79" t="s">
        <v>138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188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188</v>
      </c>
      <c r="C3015" s="79" t="s">
        <v>142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185</v>
      </c>
      <c r="C3016" s="79" t="s">
        <v>91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185</v>
      </c>
      <c r="C3017" s="79" t="s">
        <v>108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185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185</v>
      </c>
      <c r="C3019" s="79" t="s">
        <v>105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185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185</v>
      </c>
      <c r="C3021" s="79" t="s">
        <v>101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185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185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185</v>
      </c>
      <c r="C3024" s="79" t="s">
        <v>97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185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185</v>
      </c>
      <c r="C3026" s="79" t="s">
        <v>191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185</v>
      </c>
      <c r="C3027" s="79" t="s">
        <v>192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185</v>
      </c>
      <c r="C3028" s="79" t="s">
        <v>91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185</v>
      </c>
      <c r="C3029" s="79" t="s">
        <v>108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185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185</v>
      </c>
      <c r="C3031" s="79" t="s">
        <v>105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185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185</v>
      </c>
      <c r="C3033" s="79" t="s">
        <v>101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185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185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185</v>
      </c>
      <c r="C3036" s="79" t="s">
        <v>97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185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185</v>
      </c>
      <c r="C3038" s="79" t="s">
        <v>191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185</v>
      </c>
      <c r="C3039" s="79" t="s">
        <v>192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185</v>
      </c>
      <c r="C3040" s="79" t="s">
        <v>91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185</v>
      </c>
      <c r="C3041" s="79" t="s">
        <v>108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185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185</v>
      </c>
      <c r="C3043" s="79" t="s">
        <v>105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185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185</v>
      </c>
      <c r="C3045" s="79" t="s">
        <v>101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185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185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185</v>
      </c>
      <c r="C3048" s="79" t="s">
        <v>97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185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185</v>
      </c>
      <c r="C3050" s="79" t="s">
        <v>191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185</v>
      </c>
      <c r="C3051" s="79" t="s">
        <v>192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185</v>
      </c>
      <c r="C3052" s="79" t="s">
        <v>91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185</v>
      </c>
      <c r="C3053" s="79" t="s">
        <v>108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185</v>
      </c>
      <c r="C3054" s="79" t="s">
        <v>93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185</v>
      </c>
      <c r="C3055" s="79" t="s">
        <v>105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185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185</v>
      </c>
      <c r="C3057" s="79" t="s">
        <v>101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185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185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185</v>
      </c>
      <c r="C3060" s="79" t="s">
        <v>97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185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185</v>
      </c>
      <c r="C3062" s="79" t="s">
        <v>191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185</v>
      </c>
      <c r="C3063" s="79" t="s">
        <v>192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185</v>
      </c>
      <c r="C3064" s="79" t="s">
        <v>91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185</v>
      </c>
      <c r="C3065" s="79" t="s">
        <v>108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185</v>
      </c>
      <c r="C3066" s="79" t="s">
        <v>93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185</v>
      </c>
      <c r="C3067" s="79" t="s">
        <v>105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185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185</v>
      </c>
      <c r="C3069" s="79" t="s">
        <v>101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185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185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185</v>
      </c>
      <c r="C3072" s="79" t="s">
        <v>97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185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185</v>
      </c>
      <c r="C3074" s="79" t="s">
        <v>191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185</v>
      </c>
      <c r="C3075" s="79" t="s">
        <v>192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87</v>
      </c>
      <c r="C3076" s="79" t="s">
        <v>103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87</v>
      </c>
      <c r="C3077" s="79" t="s">
        <v>100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87</v>
      </c>
      <c r="C3078" s="79" t="s">
        <v>91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87</v>
      </c>
      <c r="C3079" s="79" t="s">
        <v>108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87</v>
      </c>
      <c r="C3080" s="79" t="s">
        <v>109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87</v>
      </c>
      <c r="C3081" s="79" t="s">
        <v>104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87</v>
      </c>
      <c r="C3082" s="79" t="s">
        <v>110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87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87</v>
      </c>
      <c r="C3084" s="79" t="s">
        <v>99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87</v>
      </c>
      <c r="C3085" s="79" t="s">
        <v>111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87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87</v>
      </c>
      <c r="C3087" s="79" t="s">
        <v>102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87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87</v>
      </c>
      <c r="C3089" s="79" t="s">
        <v>103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87</v>
      </c>
      <c r="C3090" s="79" t="s">
        <v>100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87</v>
      </c>
      <c r="C3091" s="79" t="s">
        <v>91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87</v>
      </c>
      <c r="C3092" s="79" t="s">
        <v>109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87</v>
      </c>
      <c r="C3093" s="79" t="s">
        <v>110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87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87</v>
      </c>
      <c r="C3095" s="79" t="s">
        <v>99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87</v>
      </c>
      <c r="C3096" s="79" t="s">
        <v>111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87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87</v>
      </c>
      <c r="C3098" s="79" t="s">
        <v>102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87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87</v>
      </c>
      <c r="C3100" s="79" t="s">
        <v>103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87</v>
      </c>
      <c r="C3101" s="79" t="s">
        <v>100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87</v>
      </c>
      <c r="C3102" s="79" t="s">
        <v>196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87</v>
      </c>
      <c r="C3103" s="79" t="s">
        <v>91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87</v>
      </c>
      <c r="C3104" s="79" t="s">
        <v>109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87</v>
      </c>
      <c r="C3105" s="79" t="s">
        <v>110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87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87</v>
      </c>
      <c r="C3107" s="79" t="s">
        <v>99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87</v>
      </c>
      <c r="C3108" s="79" t="s">
        <v>111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87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87</v>
      </c>
      <c r="C3110" s="79" t="s">
        <v>102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87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87</v>
      </c>
      <c r="C3112" s="79" t="s">
        <v>103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87</v>
      </c>
      <c r="C3113" s="79" t="s">
        <v>100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87</v>
      </c>
      <c r="C3114" s="79" t="s">
        <v>196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87</v>
      </c>
      <c r="C3115" s="79" t="s">
        <v>91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87</v>
      </c>
      <c r="C3116" s="79" t="s">
        <v>109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87</v>
      </c>
      <c r="C3117" s="79" t="s">
        <v>110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87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87</v>
      </c>
      <c r="C3119" s="79" t="s">
        <v>99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87</v>
      </c>
      <c r="C3120" s="79" t="s">
        <v>111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87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87</v>
      </c>
      <c r="C3122" s="79" t="s">
        <v>102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87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87</v>
      </c>
      <c r="C3124" s="79" t="s">
        <v>103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87</v>
      </c>
      <c r="C3125" s="79" t="s">
        <v>100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87</v>
      </c>
      <c r="C3126" s="79" t="s">
        <v>196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87</v>
      </c>
      <c r="C3127" s="79" t="s">
        <v>91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87</v>
      </c>
      <c r="C3128" s="79" t="s">
        <v>109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87</v>
      </c>
      <c r="C3129" s="79" t="s">
        <v>110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87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87</v>
      </c>
      <c r="C3131" s="79" t="s">
        <v>99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87</v>
      </c>
      <c r="C3132" s="79" t="s">
        <v>111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87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87</v>
      </c>
      <c r="C3134" s="79" t="s">
        <v>102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87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87</v>
      </c>
      <c r="C3136" s="79" t="s">
        <v>103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87</v>
      </c>
      <c r="C3137" s="79" t="s">
        <v>100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87</v>
      </c>
      <c r="C3138" s="79" t="s">
        <v>196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87</v>
      </c>
      <c r="C3139" s="79" t="s">
        <v>91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87</v>
      </c>
      <c r="C3140" s="79" t="s">
        <v>109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87</v>
      </c>
      <c r="C3141" s="79" t="s">
        <v>110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87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87</v>
      </c>
      <c r="C3143" s="79" t="s">
        <v>99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87</v>
      </c>
      <c r="C3144" s="79" t="s">
        <v>111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87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87</v>
      </c>
      <c r="C3146" s="79" t="s">
        <v>102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87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87</v>
      </c>
      <c r="C3148" s="79" t="s">
        <v>100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87</v>
      </c>
      <c r="C3149" s="79" t="s">
        <v>196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87</v>
      </c>
      <c r="C3150" s="79" t="s">
        <v>91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87</v>
      </c>
      <c r="C3151" s="79" t="s">
        <v>109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87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87</v>
      </c>
      <c r="C3153" s="79" t="s">
        <v>99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87</v>
      </c>
      <c r="C3154" s="79" t="s">
        <v>111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87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87</v>
      </c>
      <c r="C3156" s="79" t="s">
        <v>102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87</v>
      </c>
      <c r="C3157" s="79" t="s">
        <v>100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87</v>
      </c>
      <c r="C3158" s="79" t="s">
        <v>196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87</v>
      </c>
      <c r="C3159" s="79" t="s">
        <v>91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87</v>
      </c>
      <c r="C3160" s="79" t="s">
        <v>109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87</v>
      </c>
      <c r="C3161" s="79" t="s">
        <v>99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87</v>
      </c>
      <c r="C3162" s="79" t="s">
        <v>111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87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87</v>
      </c>
      <c r="C3164" s="79" t="s">
        <v>102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87</v>
      </c>
      <c r="C3165" s="79" t="s">
        <v>100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87</v>
      </c>
      <c r="C3166" s="79" t="s">
        <v>196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87</v>
      </c>
      <c r="C3167" s="79" t="s">
        <v>91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87</v>
      </c>
      <c r="C3168" s="79" t="s">
        <v>109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87</v>
      </c>
      <c r="C3169" s="79" t="s">
        <v>99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87</v>
      </c>
      <c r="C3170" s="79" t="s">
        <v>111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87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87</v>
      </c>
      <c r="C3172" s="79" t="s">
        <v>102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87</v>
      </c>
      <c r="C3173" s="79" t="s">
        <v>196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87</v>
      </c>
      <c r="C3174" s="79" t="s">
        <v>91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87</v>
      </c>
      <c r="C3175" s="79" t="s">
        <v>109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87</v>
      </c>
      <c r="C3176" s="79" t="s">
        <v>99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87</v>
      </c>
      <c r="C3177" s="79" t="s">
        <v>111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87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87</v>
      </c>
      <c r="C3179" s="79" t="s">
        <v>102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87</v>
      </c>
      <c r="C3180" s="79" t="s">
        <v>196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87</v>
      </c>
      <c r="C3181" s="79" t="s">
        <v>91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87</v>
      </c>
      <c r="C3182" s="79" t="s">
        <v>109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87</v>
      </c>
      <c r="C3183" s="79" t="s">
        <v>99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87</v>
      </c>
      <c r="C3184" s="79" t="s">
        <v>111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87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87</v>
      </c>
      <c r="C3186" s="79" t="s">
        <v>102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87</v>
      </c>
      <c r="C3187" s="79" t="s">
        <v>196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87</v>
      </c>
      <c r="C3188" s="79" t="s">
        <v>91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87</v>
      </c>
      <c r="C3189" s="79" t="s">
        <v>109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87</v>
      </c>
      <c r="C3190" s="79" t="s">
        <v>99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87</v>
      </c>
      <c r="C3191" s="79" t="s">
        <v>111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87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87</v>
      </c>
      <c r="C3193" s="79" t="s">
        <v>102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87</v>
      </c>
      <c r="C3194" s="79" t="s">
        <v>196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87</v>
      </c>
      <c r="C3195" s="79" t="s">
        <v>91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87</v>
      </c>
      <c r="C3196" s="79" t="s">
        <v>109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87</v>
      </c>
      <c r="C3197" s="79" t="s">
        <v>99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87</v>
      </c>
      <c r="C3198" s="79" t="s">
        <v>111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87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87</v>
      </c>
      <c r="C3200" s="79" t="s">
        <v>102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87</v>
      </c>
      <c r="C3201" s="79" t="s">
        <v>196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87</v>
      </c>
      <c r="C3202" s="79" t="s">
        <v>91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87</v>
      </c>
      <c r="C3203" s="79" t="s">
        <v>99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87</v>
      </c>
      <c r="C3204" s="79" t="s">
        <v>111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87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87</v>
      </c>
      <c r="C3206" s="79" t="s">
        <v>102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87</v>
      </c>
      <c r="C3207" s="79" t="s">
        <v>196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87</v>
      </c>
      <c r="C3208" s="79" t="s">
        <v>91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87</v>
      </c>
      <c r="C3209" s="79" t="s">
        <v>99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87</v>
      </c>
      <c r="C3210" s="79" t="s">
        <v>111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87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87</v>
      </c>
      <c r="C3212" s="79" t="s">
        <v>102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87</v>
      </c>
      <c r="C3213" s="79" t="s">
        <v>196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87</v>
      </c>
      <c r="C3214" s="79" t="s">
        <v>91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87</v>
      </c>
      <c r="C3215" s="79" t="s">
        <v>99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87</v>
      </c>
      <c r="C3216" s="79" t="s">
        <v>111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87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87</v>
      </c>
      <c r="C3218" s="79" t="s">
        <v>102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87</v>
      </c>
      <c r="C3219" s="79" t="s">
        <v>196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87</v>
      </c>
      <c r="C3220" s="79" t="s">
        <v>91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87</v>
      </c>
      <c r="C3221" s="79" t="s">
        <v>99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87</v>
      </c>
      <c r="C3222" s="79" t="s">
        <v>111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87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87</v>
      </c>
      <c r="C3224" s="79" t="s">
        <v>102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87</v>
      </c>
      <c r="C3225" s="79" t="s">
        <v>196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87</v>
      </c>
      <c r="C3226" s="79" t="s">
        <v>91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87</v>
      </c>
      <c r="C3227" s="79" t="s">
        <v>99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87</v>
      </c>
      <c r="C3228" s="79" t="s">
        <v>111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87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87</v>
      </c>
      <c r="C3230" s="79" t="s">
        <v>102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87</v>
      </c>
      <c r="C3231" s="79" t="s">
        <v>196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87</v>
      </c>
      <c r="C3232" s="79" t="s">
        <v>91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87</v>
      </c>
      <c r="C3233" s="79" t="s">
        <v>99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87</v>
      </c>
      <c r="C3234" s="79" t="s">
        <v>111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87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87</v>
      </c>
      <c r="C3236" s="79" t="s">
        <v>102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87</v>
      </c>
      <c r="C3237" s="79" t="s">
        <v>196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87</v>
      </c>
      <c r="C3238" s="79" t="s">
        <v>91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87</v>
      </c>
      <c r="C3239" s="79" t="s">
        <v>99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87</v>
      </c>
      <c r="C3240" s="79" t="s">
        <v>111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87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87</v>
      </c>
      <c r="C3242" s="79" t="s">
        <v>102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87</v>
      </c>
      <c r="C3243" s="79" t="s">
        <v>196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87</v>
      </c>
      <c r="C3244" s="79" t="s">
        <v>91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87</v>
      </c>
      <c r="C3245" s="79" t="s">
        <v>99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87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87</v>
      </c>
      <c r="C3248" s="79" t="s">
        <v>102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87</v>
      </c>
      <c r="C3249" s="79" t="s">
        <v>196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87</v>
      </c>
      <c r="C3250" s="79" t="s">
        <v>91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87</v>
      </c>
      <c r="C3251" s="79" t="s">
        <v>99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87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87</v>
      </c>
      <c r="C3255" s="79" t="s">
        <v>196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87</v>
      </c>
      <c r="C3256" s="79" t="s">
        <v>91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87</v>
      </c>
      <c r="C3257" s="79" t="s">
        <v>99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87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87</v>
      </c>
      <c r="C3260" s="79" t="s">
        <v>102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87</v>
      </c>
      <c r="C3261" s="79" t="s">
        <v>196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87</v>
      </c>
      <c r="C3262" s="79" t="s">
        <v>91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87</v>
      </c>
      <c r="C3263" s="79" t="s">
        <v>99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87</v>
      </c>
      <c r="C3264" s="79" t="s">
        <v>111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87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87</v>
      </c>
      <c r="C3266" s="79" t="s">
        <v>102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87</v>
      </c>
      <c r="C3267" s="79" t="s">
        <v>196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87</v>
      </c>
      <c r="C3268" s="79" t="s">
        <v>91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87</v>
      </c>
      <c r="C3269" s="79" t="s">
        <v>99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87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87</v>
      </c>
      <c r="C3272" s="79" t="s">
        <v>102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87</v>
      </c>
      <c r="C3273" s="79" t="s">
        <v>91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87</v>
      </c>
      <c r="C3274" s="79" t="s">
        <v>99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87</v>
      </c>
      <c r="C3275" s="79" t="s">
        <v>111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87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87</v>
      </c>
      <c r="C3277" s="79" t="s">
        <v>102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87</v>
      </c>
      <c r="C3278" s="79" t="s">
        <v>91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87</v>
      </c>
      <c r="C3279" s="79" t="s">
        <v>99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87</v>
      </c>
      <c r="C3280" s="79" t="s">
        <v>111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87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87</v>
      </c>
      <c r="C3282" s="79" t="s">
        <v>102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87</v>
      </c>
      <c r="C3283" s="79" t="s">
        <v>91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87</v>
      </c>
      <c r="C3285" s="79" t="s">
        <v>102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87</v>
      </c>
      <c r="C3286" s="79" t="s">
        <v>91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87</v>
      </c>
      <c r="C3287" s="79" t="s">
        <v>99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87</v>
      </c>
      <c r="C3288" s="79" t="s">
        <v>102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87</v>
      </c>
      <c r="C3289" s="79" t="s">
        <v>91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87</v>
      </c>
      <c r="C3290" s="79" t="s">
        <v>99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87</v>
      </c>
      <c r="C3291" s="79" t="s">
        <v>102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87</v>
      </c>
      <c r="C3292" s="79" t="s">
        <v>91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87</v>
      </c>
      <c r="C3293" s="79" t="s">
        <v>99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87</v>
      </c>
      <c r="C3294" s="79" t="s">
        <v>102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87</v>
      </c>
      <c r="C3295" s="79" t="s">
        <v>91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87</v>
      </c>
      <c r="C3296" s="79" t="s">
        <v>99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87</v>
      </c>
      <c r="C3297" s="79" t="s">
        <v>102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87</v>
      </c>
      <c r="C3298" s="79" t="s">
        <v>91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87</v>
      </c>
      <c r="C3299" s="79" t="s">
        <v>99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87</v>
      </c>
      <c r="C3300" s="79" t="s">
        <v>102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87</v>
      </c>
      <c r="C3301" s="79" t="s">
        <v>91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87</v>
      </c>
      <c r="C3302" s="79" t="s">
        <v>99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87</v>
      </c>
      <c r="C3303" s="79" t="s">
        <v>102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87</v>
      </c>
      <c r="C3304" s="79" t="s">
        <v>91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87</v>
      </c>
      <c r="C3305" s="79" t="s">
        <v>99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87</v>
      </c>
      <c r="C3306" s="79" t="s">
        <v>102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87</v>
      </c>
      <c r="C3307" s="79" t="s">
        <v>91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87</v>
      </c>
      <c r="C3308" s="79" t="s">
        <v>99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87</v>
      </c>
      <c r="C3309" s="79" t="s">
        <v>102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87</v>
      </c>
      <c r="C3310" s="79" t="s">
        <v>91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87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87</v>
      </c>
      <c r="C3312" s="79" t="s">
        <v>102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87</v>
      </c>
      <c r="C3313" s="79" t="s">
        <v>91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87</v>
      </c>
      <c r="C3314" s="79" t="s">
        <v>99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87</v>
      </c>
      <c r="C3315" s="79" t="s">
        <v>102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87</v>
      </c>
      <c r="C3316" s="79" t="s">
        <v>91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87</v>
      </c>
      <c r="C3317" s="79" t="s">
        <v>99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87</v>
      </c>
      <c r="C3318" s="79" t="s">
        <v>102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87</v>
      </c>
      <c r="C3319" s="79" t="s">
        <v>91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87</v>
      </c>
      <c r="C3320" s="79" t="s">
        <v>99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87</v>
      </c>
      <c r="C3321" s="79" t="s">
        <v>102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87</v>
      </c>
      <c r="C3322" s="79" t="s">
        <v>91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87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87</v>
      </c>
      <c r="C3324" s="79" t="s">
        <v>102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87</v>
      </c>
      <c r="C3325" s="79" t="s">
        <v>91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87</v>
      </c>
      <c r="C3326" s="79" t="s">
        <v>99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87</v>
      </c>
      <c r="C3327" s="79" t="s">
        <v>102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87</v>
      </c>
      <c r="C3328" s="79" t="s">
        <v>91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87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87</v>
      </c>
      <c r="C3330" s="79" t="s">
        <v>102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87</v>
      </c>
      <c r="C3331" s="79" t="s">
        <v>91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87</v>
      </c>
      <c r="C3332" s="79" t="s">
        <v>99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87</v>
      </c>
      <c r="C3333" s="79" t="s">
        <v>102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87</v>
      </c>
      <c r="C3334" s="79" t="s">
        <v>91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87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87</v>
      </c>
      <c r="C3337" s="79" t="s">
        <v>91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87</v>
      </c>
      <c r="C3338" s="79" t="s">
        <v>99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87</v>
      </c>
      <c r="C3339" s="79" t="s">
        <v>102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87</v>
      </c>
      <c r="C3340" s="79" t="s">
        <v>91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87</v>
      </c>
      <c r="C3341" s="79" t="s">
        <v>99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87</v>
      </c>
      <c r="C3342" s="79" t="s">
        <v>102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87</v>
      </c>
      <c r="C3343" s="79" t="s">
        <v>91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87</v>
      </c>
      <c r="C3344" s="79" t="s">
        <v>99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87</v>
      </c>
      <c r="C3345" s="79" t="s">
        <v>102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87</v>
      </c>
      <c r="C3346" s="79" t="s">
        <v>91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87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87</v>
      </c>
      <c r="C3348" s="79" t="s">
        <v>102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87</v>
      </c>
      <c r="C3349" s="79" t="s">
        <v>91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87</v>
      </c>
      <c r="C3350" s="79" t="s">
        <v>99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87</v>
      </c>
      <c r="C3351" s="79" t="s">
        <v>102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87</v>
      </c>
      <c r="C3352" s="79" t="s">
        <v>91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87</v>
      </c>
      <c r="C3353" s="79" t="s">
        <v>99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87</v>
      </c>
      <c r="C3354" s="79" t="s">
        <v>102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87</v>
      </c>
      <c r="C3355" s="79" t="s">
        <v>91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87</v>
      </c>
      <c r="C3356" s="79" t="s">
        <v>99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87</v>
      </c>
      <c r="C3387" s="79" t="s">
        <v>91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87</v>
      </c>
      <c r="C3388" s="79" t="s">
        <v>99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87</v>
      </c>
      <c r="C3389" s="79" t="s">
        <v>91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87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87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87</v>
      </c>
      <c r="C3393" s="79" t="s">
        <v>91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87</v>
      </c>
      <c r="C3394" s="79" t="s">
        <v>99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87</v>
      </c>
      <c r="C3395" s="79" t="s">
        <v>91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87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87</v>
      </c>
      <c r="C3399" s="79" t="s">
        <v>91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87</v>
      </c>
      <c r="C3400" s="79" t="s">
        <v>99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87</v>
      </c>
      <c r="C3401" s="79" t="s">
        <v>91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87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87</v>
      </c>
      <c r="C3405" s="79" t="s">
        <v>91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87</v>
      </c>
      <c r="C3406" s="79" t="s">
        <v>99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87</v>
      </c>
      <c r="C3407" s="79" t="s">
        <v>91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87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87</v>
      </c>
      <c r="C3411" s="79" t="s">
        <v>91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87</v>
      </c>
      <c r="C3412" s="79" t="s">
        <v>99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87</v>
      </c>
      <c r="C3413" s="79" t="s">
        <v>91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87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87</v>
      </c>
      <c r="C3417" s="79" t="s">
        <v>91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87</v>
      </c>
      <c r="C3418" s="79" t="s">
        <v>99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87</v>
      </c>
      <c r="C3419" s="79" t="s">
        <v>91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87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87</v>
      </c>
      <c r="C3423" s="79" t="s">
        <v>91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87</v>
      </c>
      <c r="C3424" s="79" t="s">
        <v>99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87</v>
      </c>
      <c r="C3425" s="79" t="s">
        <v>91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87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87</v>
      </c>
      <c r="C3429" s="79" t="s">
        <v>91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87</v>
      </c>
      <c r="C3430" s="79" t="s">
        <v>99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87</v>
      </c>
      <c r="C3431" s="79" t="s">
        <v>91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87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87</v>
      </c>
      <c r="C3435" s="79" t="s">
        <v>91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87</v>
      </c>
      <c r="C3436" s="79" t="s">
        <v>99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87</v>
      </c>
      <c r="C3437" s="79" t="s">
        <v>91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87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87</v>
      </c>
      <c r="C3441" s="79" t="s">
        <v>91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87</v>
      </c>
      <c r="C3442" s="79" t="s">
        <v>99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87</v>
      </c>
      <c r="C3443" s="79" t="s">
        <v>91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87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87</v>
      </c>
      <c r="C3447" s="79" t="s">
        <v>91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87</v>
      </c>
      <c r="C3448" s="79" t="s">
        <v>99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87</v>
      </c>
      <c r="C3449" s="79" t="s">
        <v>91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87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87</v>
      </c>
      <c r="C3453" s="79" t="s">
        <v>91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87</v>
      </c>
      <c r="C3454" s="79" t="s">
        <v>99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87</v>
      </c>
      <c r="C3455" s="79" t="s">
        <v>91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87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87</v>
      </c>
      <c r="C3459" s="79" t="s">
        <v>91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87</v>
      </c>
      <c r="C3460" s="79" t="s">
        <v>99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87</v>
      </c>
      <c r="C3461" s="79" t="s">
        <v>91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87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87</v>
      </c>
      <c r="C3465" s="79" t="s">
        <v>91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87</v>
      </c>
      <c r="C3466" s="79" t="s">
        <v>99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87</v>
      </c>
      <c r="C3467" s="79" t="s">
        <v>91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87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87</v>
      </c>
      <c r="C3471" s="79" t="s">
        <v>91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87</v>
      </c>
      <c r="C3472" s="79" t="s">
        <v>99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87</v>
      </c>
      <c r="C3473" s="79" t="s">
        <v>91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87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87</v>
      </c>
      <c r="C3477" s="79" t="s">
        <v>91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87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87</v>
      </c>
      <c r="C3479" s="79" t="s">
        <v>91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87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87</v>
      </c>
      <c r="C3482" s="79" t="s">
        <v>99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87</v>
      </c>
      <c r="C3483" s="79" t="s">
        <v>91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87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87</v>
      </c>
      <c r="C3485" s="79" t="s">
        <v>91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87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87</v>
      </c>
      <c r="C3489" s="79" t="s">
        <v>91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87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87</v>
      </c>
      <c r="C3491" s="79" t="s">
        <v>91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87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87</v>
      </c>
      <c r="C3495" s="79" t="s">
        <v>91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87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87</v>
      </c>
      <c r="C3497" s="79" t="s">
        <v>91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87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87</v>
      </c>
      <c r="C3501" s="79" t="s">
        <v>91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87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87</v>
      </c>
      <c r="C3503" s="79" t="s">
        <v>91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87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87</v>
      </c>
      <c r="C3507" s="79" t="s">
        <v>91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87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87</v>
      </c>
      <c r="C3509" s="79" t="s">
        <v>91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87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87</v>
      </c>
      <c r="C3513" s="79" t="s">
        <v>91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87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87</v>
      </c>
      <c r="C3515" s="79" t="s">
        <v>91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87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87</v>
      </c>
      <c r="C3519" s="79" t="s">
        <v>91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87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87</v>
      </c>
      <c r="C3521" s="79" t="s">
        <v>91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87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87</v>
      </c>
      <c r="C3525" s="79" t="s">
        <v>91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87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87</v>
      </c>
      <c r="C3527" s="79" t="s">
        <v>91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87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87</v>
      </c>
      <c r="C3531" s="79" t="s">
        <v>91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87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87</v>
      </c>
      <c r="C3533" s="79" t="s">
        <v>91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87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168</v>
      </c>
      <c r="C3553" s="79" t="s">
        <v>181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168</v>
      </c>
      <c r="C3554" s="79" t="s">
        <v>176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168</v>
      </c>
      <c r="C3555" s="79" t="s">
        <v>130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168</v>
      </c>
      <c r="C3556" s="79" t="s">
        <v>137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168</v>
      </c>
      <c r="C3557" s="79" t="s">
        <v>177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168</v>
      </c>
      <c r="C3558" s="79" t="s">
        <v>127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168</v>
      </c>
      <c r="C3559" s="79" t="s">
        <v>182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168</v>
      </c>
      <c r="C3560" s="79" t="s">
        <v>181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168</v>
      </c>
      <c r="C3561" s="79" t="s">
        <v>176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168</v>
      </c>
      <c r="C3562" s="79" t="s">
        <v>130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168</v>
      </c>
      <c r="C3563" s="79" t="s">
        <v>137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168</v>
      </c>
      <c r="C3564" s="79" t="s">
        <v>177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168</v>
      </c>
      <c r="C3565" s="79" t="s">
        <v>127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168</v>
      </c>
      <c r="C3566" s="79" t="s">
        <v>182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168</v>
      </c>
      <c r="C3567" s="79" t="s">
        <v>181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168</v>
      </c>
      <c r="C3568" s="79" t="s">
        <v>176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168</v>
      </c>
      <c r="C3569" s="79" t="s">
        <v>130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168</v>
      </c>
      <c r="C3570" s="79" t="s">
        <v>137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168</v>
      </c>
      <c r="C3571" s="79" t="s">
        <v>177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168</v>
      </c>
      <c r="C3572" s="79" t="s">
        <v>127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168</v>
      </c>
      <c r="C3573" s="79" t="s">
        <v>182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168</v>
      </c>
      <c r="C3574" s="79" t="s">
        <v>181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168</v>
      </c>
      <c r="C3575" s="79" t="s">
        <v>176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168</v>
      </c>
      <c r="C3576" s="79" t="s">
        <v>130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168</v>
      </c>
      <c r="C3577" s="79" t="s">
        <v>137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168</v>
      </c>
      <c r="C3578" s="79" t="s">
        <v>177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168</v>
      </c>
      <c r="C3579" s="79" t="s">
        <v>127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168</v>
      </c>
      <c r="C3580" s="79" t="s">
        <v>182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168</v>
      </c>
      <c r="C3581" s="79" t="s">
        <v>181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168</v>
      </c>
      <c r="C3582" s="79" t="s">
        <v>176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168</v>
      </c>
      <c r="C3583" s="79" t="s">
        <v>130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168</v>
      </c>
      <c r="C3584" s="79" t="s">
        <v>137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168</v>
      </c>
      <c r="C3585" s="79" t="s">
        <v>177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168</v>
      </c>
      <c r="C3586" s="79" t="s">
        <v>127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168</v>
      </c>
      <c r="C3587" s="79" t="s">
        <v>182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168</v>
      </c>
      <c r="C3588" s="79" t="s">
        <v>181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168</v>
      </c>
      <c r="C3589" s="79" t="s">
        <v>176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168</v>
      </c>
      <c r="C3590" s="79" t="s">
        <v>130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168</v>
      </c>
      <c r="C3591" s="79" t="s">
        <v>137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168</v>
      </c>
      <c r="C3592" s="79" t="s">
        <v>177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168</v>
      </c>
      <c r="C3593" s="79" t="s">
        <v>127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168</v>
      </c>
      <c r="C3594" s="79" t="s">
        <v>182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156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156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156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156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156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156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156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156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156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156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156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156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83</v>
      </c>
      <c r="C3607" s="79" t="s">
        <v>72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1IF-ELPO/SJ</v>
      </c>
    </row>
    <row r="3608" spans="1:8">
      <c r="A3608" s="80">
        <v>37165</v>
      </c>
      <c r="B3608" s="79" t="s">
        <v>83</v>
      </c>
      <c r="C3608" s="79" t="s">
        <v>75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1NGI-SOBDR-PG&amp;E</v>
      </c>
    </row>
    <row r="3609" spans="1:8">
      <c r="A3609" s="80">
        <v>37165</v>
      </c>
      <c r="B3609" s="79" t="s">
        <v>83</v>
      </c>
      <c r="C3609" s="79" t="s">
        <v>46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1NGI-SOCAL</v>
      </c>
    </row>
    <row r="3610" spans="1:8">
      <c r="A3610" s="80">
        <v>37196</v>
      </c>
      <c r="B3610" s="79" t="s">
        <v>83</v>
      </c>
      <c r="C3610" s="79" t="s">
        <v>92</v>
      </c>
      <c r="D3610" s="85">
        <v>1649181.9509999999</v>
      </c>
      <c r="E3610" s="85">
        <v>-164918.19510000001</v>
      </c>
      <c r="F3610" s="210">
        <f t="shared" si="168"/>
        <v>2</v>
      </c>
      <c r="G3610" s="79" t="str">
        <f t="shared" si="169"/>
        <v>D</v>
      </c>
      <c r="H3610" s="79" t="str">
        <f t="shared" si="170"/>
        <v>2IF-ELPO/PERMIAN</v>
      </c>
    </row>
    <row r="3611" spans="1:8">
      <c r="A3611" s="80">
        <v>37196</v>
      </c>
      <c r="B3611" s="79" t="s">
        <v>83</v>
      </c>
      <c r="C3611" s="79" t="s">
        <v>72</v>
      </c>
      <c r="D3611" s="85">
        <v>4797620.2208000002</v>
      </c>
      <c r="E3611" s="85">
        <v>-479762.02208000002</v>
      </c>
      <c r="F3611" s="210">
        <f t="shared" si="168"/>
        <v>2</v>
      </c>
      <c r="G3611" s="79" t="str">
        <f t="shared" si="169"/>
        <v>D</v>
      </c>
      <c r="H3611" s="79" t="str">
        <f t="shared" si="170"/>
        <v>2IF-ELPO/SJ</v>
      </c>
    </row>
    <row r="3612" spans="1:8">
      <c r="A3612" s="80">
        <v>37196</v>
      </c>
      <c r="B3612" s="79" t="s">
        <v>83</v>
      </c>
      <c r="C3612" s="79" t="s">
        <v>95</v>
      </c>
      <c r="D3612" s="85">
        <v>-1199405.0552000001</v>
      </c>
      <c r="E3612" s="85">
        <v>119940.50552000001</v>
      </c>
      <c r="F3612" s="210">
        <f t="shared" si="168"/>
        <v>2</v>
      </c>
      <c r="G3612" s="79" t="str">
        <f t="shared" si="169"/>
        <v>D</v>
      </c>
      <c r="H3612" s="79" t="str">
        <f t="shared" si="170"/>
        <v>2IF-NTHWST/CANBR</v>
      </c>
    </row>
    <row r="3613" spans="1:8">
      <c r="A3613" s="80">
        <v>37196</v>
      </c>
      <c r="B3613" s="79" t="s">
        <v>83</v>
      </c>
      <c r="C3613" s="79" t="s">
        <v>68</v>
      </c>
      <c r="D3613" s="85">
        <v>-1649181.9509000001</v>
      </c>
      <c r="E3613" s="85">
        <v>16491.819509000001</v>
      </c>
      <c r="F3613" s="210">
        <f t="shared" si="168"/>
        <v>2</v>
      </c>
      <c r="G3613" s="79" t="str">
        <f t="shared" si="169"/>
        <v>D</v>
      </c>
      <c r="H3613" s="79" t="str">
        <f t="shared" si="170"/>
        <v>2NGI-MALIN</v>
      </c>
    </row>
    <row r="3614" spans="1:8">
      <c r="A3614" s="80">
        <v>37196</v>
      </c>
      <c r="B3614" s="79" t="s">
        <v>83</v>
      </c>
      <c r="C3614" s="79" t="s">
        <v>74</v>
      </c>
      <c r="D3614" s="85">
        <v>-5322359.9324000003</v>
      </c>
      <c r="E3614" s="85">
        <v>0</v>
      </c>
      <c r="F3614" s="210">
        <f t="shared" si="168"/>
        <v>2</v>
      </c>
      <c r="G3614" s="79" t="str">
        <f t="shared" si="169"/>
        <v>D</v>
      </c>
      <c r="H3614" s="79" t="str">
        <f t="shared" si="170"/>
        <v>2NGI-PGE/CG</v>
      </c>
    </row>
    <row r="3615" spans="1:8">
      <c r="A3615" s="80">
        <v>37196</v>
      </c>
      <c r="B3615" s="79" t="s">
        <v>83</v>
      </c>
      <c r="C3615" s="79" t="s">
        <v>75</v>
      </c>
      <c r="D3615" s="85">
        <v>-1E-4</v>
      </c>
      <c r="E3615" s="85">
        <v>0</v>
      </c>
      <c r="F3615" s="210">
        <f t="shared" si="168"/>
        <v>2</v>
      </c>
      <c r="G3615" s="79" t="str">
        <f t="shared" si="169"/>
        <v>D</v>
      </c>
      <c r="H3615" s="79" t="str">
        <f t="shared" si="170"/>
        <v>2NGI-SOBDR-PG&amp;E</v>
      </c>
    </row>
    <row r="3616" spans="1:8">
      <c r="A3616" s="80">
        <v>37196</v>
      </c>
      <c r="B3616" s="79" t="s">
        <v>83</v>
      </c>
      <c r="C3616" s="79" t="s">
        <v>46</v>
      </c>
      <c r="D3616" s="85">
        <v>-749628.15949999995</v>
      </c>
      <c r="E3616" s="85">
        <v>74962.815950000004</v>
      </c>
      <c r="F3616" s="210">
        <f t="shared" si="168"/>
        <v>2</v>
      </c>
      <c r="G3616" s="79" t="str">
        <f t="shared" si="169"/>
        <v>D</v>
      </c>
      <c r="H3616" s="79" t="str">
        <f t="shared" si="170"/>
        <v>2NGI-SOCAL</v>
      </c>
    </row>
    <row r="3617" spans="1:8">
      <c r="A3617" s="80">
        <v>37226</v>
      </c>
      <c r="B3617" s="79" t="s">
        <v>83</v>
      </c>
      <c r="C3617" s="79" t="s">
        <v>92</v>
      </c>
      <c r="D3617" s="85">
        <v>1546197.7515</v>
      </c>
      <c r="E3617" s="85">
        <v>-154619.77515</v>
      </c>
      <c r="F3617" s="210">
        <f t="shared" si="168"/>
        <v>3</v>
      </c>
      <c r="G3617" s="79" t="str">
        <f t="shared" si="169"/>
        <v>D</v>
      </c>
      <c r="H3617" s="79" t="str">
        <f t="shared" si="170"/>
        <v>3IF-ELPO/PERMIAN</v>
      </c>
    </row>
    <row r="3618" spans="1:8">
      <c r="A3618" s="80">
        <v>37226</v>
      </c>
      <c r="B3618" s="79" t="s">
        <v>83</v>
      </c>
      <c r="C3618" s="79" t="s">
        <v>72</v>
      </c>
      <c r="D3618" s="85">
        <v>4947832.8048999999</v>
      </c>
      <c r="E3618" s="85">
        <v>-494783.28048999998</v>
      </c>
      <c r="F3618" s="210">
        <f t="shared" si="168"/>
        <v>3</v>
      </c>
      <c r="G3618" s="79" t="str">
        <f t="shared" si="169"/>
        <v>D</v>
      </c>
      <c r="H3618" s="79" t="str">
        <f t="shared" si="170"/>
        <v>3IF-ELPO/SJ</v>
      </c>
    </row>
    <row r="3619" spans="1:8">
      <c r="A3619" s="80">
        <v>37226</v>
      </c>
      <c r="B3619" s="79" t="s">
        <v>83</v>
      </c>
      <c r="C3619" s="79" t="s">
        <v>95</v>
      </c>
      <c r="D3619" s="85">
        <v>-1236958.2016</v>
      </c>
      <c r="E3619" s="85">
        <v>123695.82016</v>
      </c>
      <c r="F3619" s="210">
        <f t="shared" si="168"/>
        <v>3</v>
      </c>
      <c r="G3619" s="79" t="str">
        <f t="shared" si="169"/>
        <v>D</v>
      </c>
      <c r="H3619" s="79" t="str">
        <f t="shared" si="170"/>
        <v>3IF-NTHWST/CANBR</v>
      </c>
    </row>
    <row r="3620" spans="1:8">
      <c r="A3620" s="80">
        <v>37226</v>
      </c>
      <c r="B3620" s="79" t="s">
        <v>83</v>
      </c>
      <c r="C3620" s="79" t="s">
        <v>68</v>
      </c>
      <c r="D3620" s="85">
        <v>-1700817.5271000001</v>
      </c>
      <c r="E3620" s="85">
        <v>17008.175271</v>
      </c>
      <c r="F3620" s="210">
        <f t="shared" si="168"/>
        <v>3</v>
      </c>
      <c r="G3620" s="79" t="str">
        <f t="shared" si="169"/>
        <v>D</v>
      </c>
      <c r="H3620" s="79" t="str">
        <f t="shared" si="170"/>
        <v>3NGI-MALIN</v>
      </c>
    </row>
    <row r="3621" spans="1:8">
      <c r="A3621" s="80">
        <v>37226</v>
      </c>
      <c r="B3621" s="79" t="s">
        <v>83</v>
      </c>
      <c r="C3621" s="79" t="s">
        <v>74</v>
      </c>
      <c r="D3621" s="85">
        <v>-5489002.0192999998</v>
      </c>
      <c r="E3621" s="85">
        <v>0</v>
      </c>
      <c r="F3621" s="210">
        <f t="shared" si="168"/>
        <v>3</v>
      </c>
      <c r="G3621" s="79" t="str">
        <f t="shared" si="169"/>
        <v>D</v>
      </c>
      <c r="H3621" s="79" t="str">
        <f t="shared" si="170"/>
        <v>3NGI-PGE/CG</v>
      </c>
    </row>
    <row r="3622" spans="1:8">
      <c r="A3622" s="80">
        <v>37226</v>
      </c>
      <c r="B3622" s="79" t="s">
        <v>83</v>
      </c>
      <c r="C3622" s="79" t="s">
        <v>75</v>
      </c>
      <c r="D3622" s="85">
        <v>0</v>
      </c>
      <c r="E3622" s="85">
        <v>0</v>
      </c>
      <c r="F3622" s="210">
        <f t="shared" si="168"/>
        <v>3</v>
      </c>
      <c r="G3622" s="79" t="str">
        <f t="shared" si="169"/>
        <v>D</v>
      </c>
      <c r="H3622" s="79" t="str">
        <f t="shared" si="170"/>
        <v>3NGI-SOBDR-PG&amp;E</v>
      </c>
    </row>
    <row r="3623" spans="1:8">
      <c r="A3623" s="80">
        <v>37226</v>
      </c>
      <c r="B3623" s="79" t="s">
        <v>83</v>
      </c>
      <c r="C3623" s="79" t="s">
        <v>46</v>
      </c>
      <c r="D3623" s="85">
        <v>-773098.87580000004</v>
      </c>
      <c r="E3623" s="85">
        <v>77309.887579999995</v>
      </c>
      <c r="F3623" s="210">
        <f t="shared" si="168"/>
        <v>3</v>
      </c>
      <c r="G3623" s="79" t="str">
        <f t="shared" si="169"/>
        <v>D</v>
      </c>
      <c r="H3623" s="79" t="str">
        <f t="shared" si="170"/>
        <v>3NGI-SOCAL</v>
      </c>
    </row>
    <row r="3624" spans="1:8">
      <c r="A3624" s="80">
        <v>37257</v>
      </c>
      <c r="B3624" s="79" t="s">
        <v>83</v>
      </c>
      <c r="C3624" s="79" t="s">
        <v>92</v>
      </c>
      <c r="D3624" s="85">
        <v>1543197.5469</v>
      </c>
      <c r="E3624" s="85">
        <v>-154319.75469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37257</v>
      </c>
      <c r="B3625" s="79" t="s">
        <v>83</v>
      </c>
      <c r="C3625" s="79" t="s">
        <v>72</v>
      </c>
      <c r="D3625" s="85">
        <v>4938232.1503999997</v>
      </c>
      <c r="E3625" s="85">
        <v>-493823.21503999998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37257</v>
      </c>
      <c r="B3626" s="79" t="s">
        <v>83</v>
      </c>
      <c r="C3626" s="79" t="s">
        <v>95</v>
      </c>
      <c r="D3626" s="85">
        <v>-1234558.0375999999</v>
      </c>
      <c r="E3626" s="85">
        <v>123455.80376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3IF-NTHWST/CANBR</v>
      </c>
    </row>
    <row r="3627" spans="1:8">
      <c r="A3627" s="80">
        <v>37257</v>
      </c>
      <c r="B3627" s="79" t="s">
        <v>83</v>
      </c>
      <c r="C3627" s="79" t="s">
        <v>68</v>
      </c>
      <c r="D3627" s="85">
        <v>-1697517.3018</v>
      </c>
      <c r="E3627" s="85">
        <v>16975.173018000001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3NGI-MALIN</v>
      </c>
    </row>
    <row r="3628" spans="1:8">
      <c r="A3628" s="80">
        <v>37257</v>
      </c>
      <c r="B3628" s="79" t="s">
        <v>83</v>
      </c>
      <c r="C3628" s="79" t="s">
        <v>74</v>
      </c>
      <c r="D3628" s="85">
        <v>-5478351.2920000004</v>
      </c>
      <c r="E3628" s="85">
        <v>0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3NGI-PGE/CG</v>
      </c>
    </row>
    <row r="3629" spans="1:8">
      <c r="A3629" s="80">
        <v>37257</v>
      </c>
      <c r="B3629" s="79" t="s">
        <v>83</v>
      </c>
      <c r="C3629" s="79" t="s">
        <v>75</v>
      </c>
      <c r="D3629" s="85">
        <v>0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3NGI-SOBDR-PG&amp;E</v>
      </c>
    </row>
    <row r="3630" spans="1:8">
      <c r="A3630" s="80">
        <v>37257</v>
      </c>
      <c r="B3630" s="79" t="s">
        <v>83</v>
      </c>
      <c r="C3630" s="79" t="s">
        <v>46</v>
      </c>
      <c r="D3630" s="85">
        <v>-462959.26410000003</v>
      </c>
      <c r="E3630" s="85">
        <v>46295.92641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37288</v>
      </c>
      <c r="B3631" s="79" t="s">
        <v>83</v>
      </c>
      <c r="C3631" s="79" t="s">
        <v>92</v>
      </c>
      <c r="D3631" s="85">
        <v>1391142.9476000001</v>
      </c>
      <c r="E3631" s="85">
        <v>-139114.29475999999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37288</v>
      </c>
      <c r="B3632" s="79" t="s">
        <v>83</v>
      </c>
      <c r="C3632" s="79" t="s">
        <v>72</v>
      </c>
      <c r="D3632" s="85">
        <v>4451657.4320999999</v>
      </c>
      <c r="E3632" s="85">
        <v>-445165.74320999999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37288</v>
      </c>
      <c r="B3633" s="79" t="s">
        <v>83</v>
      </c>
      <c r="C3633" s="79" t="s">
        <v>95</v>
      </c>
      <c r="D3633" s="85">
        <v>-1112914.3584</v>
      </c>
      <c r="E3633" s="85">
        <v>111291.43584000001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3IF-NTHWST/CANBR</v>
      </c>
    </row>
    <row r="3634" spans="1:8">
      <c r="A3634" s="80">
        <v>37288</v>
      </c>
      <c r="B3634" s="79" t="s">
        <v>83</v>
      </c>
      <c r="C3634" s="79" t="s">
        <v>68</v>
      </c>
      <c r="D3634" s="85">
        <v>-1530257.2426</v>
      </c>
      <c r="E3634" s="85">
        <v>15302.572426000001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3NGI-MALIN</v>
      </c>
    </row>
    <row r="3635" spans="1:8">
      <c r="A3635" s="80">
        <v>37288</v>
      </c>
      <c r="B3635" s="79" t="s">
        <v>83</v>
      </c>
      <c r="C3635" s="79" t="s">
        <v>74</v>
      </c>
      <c r="D3635" s="85">
        <v>-4938557.4650999997</v>
      </c>
      <c r="E3635" s="85">
        <v>0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3NGI-PGE/CG</v>
      </c>
    </row>
    <row r="3636" spans="1:8">
      <c r="A3636" s="80">
        <v>37288</v>
      </c>
      <c r="B3636" s="79" t="s">
        <v>83</v>
      </c>
      <c r="C3636" s="79" t="s">
        <v>75</v>
      </c>
      <c r="D3636" s="85">
        <v>0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3NGI-SOBDR-PG&amp;E</v>
      </c>
    </row>
    <row r="3637" spans="1:8">
      <c r="A3637" s="80">
        <v>37288</v>
      </c>
      <c r="B3637" s="79" t="s">
        <v>83</v>
      </c>
      <c r="C3637" s="79" t="s">
        <v>46</v>
      </c>
      <c r="D3637" s="85">
        <v>-417342.88429999998</v>
      </c>
      <c r="E3637" s="85">
        <v>41734.288430000001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37316</v>
      </c>
      <c r="B3638" s="79" t="s">
        <v>83</v>
      </c>
      <c r="C3638" s="79" t="s">
        <v>92</v>
      </c>
      <c r="D3638" s="85">
        <v>1537709.4395999999</v>
      </c>
      <c r="E3638" s="85">
        <v>-153770.94396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37316</v>
      </c>
      <c r="B3639" s="79" t="s">
        <v>83</v>
      </c>
      <c r="C3639" s="79" t="s">
        <v>72</v>
      </c>
      <c r="D3639" s="85">
        <v>4920670.2066000002</v>
      </c>
      <c r="E3639" s="85">
        <v>-492067.02065999998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37316</v>
      </c>
      <c r="B3640" s="79" t="s">
        <v>83</v>
      </c>
      <c r="C3640" s="79" t="s">
        <v>95</v>
      </c>
      <c r="D3640" s="85">
        <v>-1230167.5519999999</v>
      </c>
      <c r="E3640" s="85">
        <v>123016.7552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3IF-NTHWST/CANBR</v>
      </c>
    </row>
    <row r="3641" spans="1:8">
      <c r="A3641" s="80">
        <v>37316</v>
      </c>
      <c r="B3641" s="79" t="s">
        <v>83</v>
      </c>
      <c r="C3641" s="79" t="s">
        <v>68</v>
      </c>
      <c r="D3641" s="85">
        <v>-1691480.3838</v>
      </c>
      <c r="E3641" s="85">
        <v>16914.803838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3NGI-MALIN</v>
      </c>
    </row>
    <row r="3642" spans="1:8">
      <c r="A3642" s="80">
        <v>37316</v>
      </c>
      <c r="B3642" s="79" t="s">
        <v>83</v>
      </c>
      <c r="C3642" s="79" t="s">
        <v>74</v>
      </c>
      <c r="D3642" s="85">
        <v>-5458868.5116999997</v>
      </c>
      <c r="E3642" s="85">
        <v>0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3NGI-PGE/CG</v>
      </c>
    </row>
    <row r="3643" spans="1:8">
      <c r="A3643" s="80">
        <v>37316</v>
      </c>
      <c r="B3643" s="79" t="s">
        <v>83</v>
      </c>
      <c r="C3643" s="79" t="s">
        <v>75</v>
      </c>
      <c r="D3643" s="85">
        <v>-1E-4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3NGI-SOBDR-PG&amp;E</v>
      </c>
    </row>
    <row r="3644" spans="1:8">
      <c r="A3644" s="80">
        <v>37316</v>
      </c>
      <c r="B3644" s="79" t="s">
        <v>83</v>
      </c>
      <c r="C3644" s="79" t="s">
        <v>46</v>
      </c>
      <c r="D3644" s="85">
        <v>-461312.83199999999</v>
      </c>
      <c r="E3644" s="85">
        <v>46131.283199999998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37347</v>
      </c>
      <c r="B3645" s="79" t="s">
        <v>83</v>
      </c>
      <c r="C3645" s="79" t="s">
        <v>92</v>
      </c>
      <c r="D3645" s="85">
        <v>-1087219.1865999999</v>
      </c>
      <c r="E3645" s="85">
        <v>108721.91866</v>
      </c>
      <c r="F3645" s="210">
        <f t="shared" si="168"/>
        <v>4</v>
      </c>
      <c r="G3645" s="79" t="str">
        <f t="shared" si="169"/>
        <v>D</v>
      </c>
      <c r="H3645" s="79" t="str">
        <f t="shared" si="170"/>
        <v>4IF-ELPO/PERMIAN</v>
      </c>
    </row>
    <row r="3646" spans="1:8">
      <c r="A3646" s="80">
        <v>37347</v>
      </c>
      <c r="B3646" s="79" t="s">
        <v>83</v>
      </c>
      <c r="C3646" s="79" t="s">
        <v>72</v>
      </c>
      <c r="D3646" s="85">
        <v>-2439634.9663</v>
      </c>
      <c r="E3646" s="85">
        <v>243963.49663000001</v>
      </c>
      <c r="F3646" s="210">
        <f t="shared" si="168"/>
        <v>4</v>
      </c>
      <c r="G3646" s="79" t="str">
        <f t="shared" si="169"/>
        <v>D</v>
      </c>
      <c r="H3646" s="79" t="str">
        <f t="shared" si="170"/>
        <v>4IF-ELPO/SJ</v>
      </c>
    </row>
    <row r="3647" spans="1:8">
      <c r="A3647" s="80">
        <v>37347</v>
      </c>
      <c r="B3647" s="79" t="s">
        <v>83</v>
      </c>
      <c r="C3647" s="79" t="s">
        <v>68</v>
      </c>
      <c r="D3647" s="85">
        <v>-4308057.0061999997</v>
      </c>
      <c r="E3647" s="85">
        <v>43080.570061999999</v>
      </c>
      <c r="F3647" s="210">
        <f t="shared" si="168"/>
        <v>4</v>
      </c>
      <c r="G3647" s="79" t="str">
        <f t="shared" si="169"/>
        <v>D</v>
      </c>
      <c r="H3647" s="79" t="str">
        <f t="shared" si="170"/>
        <v>4NGI-MALIN</v>
      </c>
    </row>
    <row r="3648" spans="1:8">
      <c r="A3648" s="80">
        <v>37347</v>
      </c>
      <c r="B3648" s="79" t="s">
        <v>83</v>
      </c>
      <c r="C3648" s="79" t="s">
        <v>74</v>
      </c>
      <c r="D3648" s="85">
        <v>-3176829.3487</v>
      </c>
      <c r="E3648" s="85">
        <v>0</v>
      </c>
      <c r="F3648" s="210">
        <f t="shared" si="168"/>
        <v>4</v>
      </c>
      <c r="G3648" s="79" t="str">
        <f t="shared" si="169"/>
        <v>D</v>
      </c>
      <c r="H3648" s="79" t="str">
        <f t="shared" si="170"/>
        <v>4NGI-PGE/CG</v>
      </c>
    </row>
    <row r="3649" spans="1:8">
      <c r="A3649" s="80">
        <v>37347</v>
      </c>
      <c r="B3649" s="79" t="s">
        <v>83</v>
      </c>
      <c r="C3649" s="79" t="s">
        <v>75</v>
      </c>
      <c r="D3649" s="85">
        <v>6751151.0541000003</v>
      </c>
      <c r="E3649" s="85">
        <v>0</v>
      </c>
      <c r="F3649" s="210">
        <f t="shared" si="168"/>
        <v>4</v>
      </c>
      <c r="G3649" s="79" t="str">
        <f t="shared" si="169"/>
        <v>D</v>
      </c>
      <c r="H3649" s="79" t="str">
        <f t="shared" si="170"/>
        <v>4NGI-SOBDR-PG&amp;E</v>
      </c>
    </row>
    <row r="3650" spans="1:8">
      <c r="A3650" s="80">
        <v>37347</v>
      </c>
      <c r="B3650" s="79" t="s">
        <v>83</v>
      </c>
      <c r="C3650" s="79" t="s">
        <v>46</v>
      </c>
      <c r="D3650" s="85">
        <v>-1640307.8317</v>
      </c>
      <c r="E3650" s="85">
        <v>164030.78317000001</v>
      </c>
      <c r="F3650" s="210">
        <f t="shared" si="168"/>
        <v>4</v>
      </c>
      <c r="G3650" s="79" t="str">
        <f t="shared" si="169"/>
        <v>D</v>
      </c>
      <c r="H3650" s="79" t="str">
        <f t="shared" si="170"/>
        <v>4NGI-SOCAL</v>
      </c>
    </row>
    <row r="3651" spans="1:8">
      <c r="A3651" s="80">
        <v>37377</v>
      </c>
      <c r="B3651" s="79" t="s">
        <v>83</v>
      </c>
      <c r="C3651" s="79" t="s">
        <v>92</v>
      </c>
      <c r="D3651" s="85">
        <v>-1121386.6407999999</v>
      </c>
      <c r="E3651" s="85">
        <v>112138.66408</v>
      </c>
      <c r="F3651" s="210">
        <f t="shared" ref="F3651:F3714" si="171">IF(REF_DT&lt;=LastDay,INDEX(IntraMonth_Buckets,MATCH($A3651,IntraSumMonths,0),1),INDEX(BucketTable,MATCH($A3651,SumMonths,0),1))</f>
        <v>4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4IF-ELPO/PERMIAN</v>
      </c>
    </row>
    <row r="3652" spans="1:8">
      <c r="A3652" s="80">
        <v>37377</v>
      </c>
      <c r="B3652" s="79" t="s">
        <v>83</v>
      </c>
      <c r="C3652" s="79" t="s">
        <v>72</v>
      </c>
      <c r="D3652" s="85">
        <v>-2444050.8742999998</v>
      </c>
      <c r="E3652" s="85">
        <v>244405.08743000001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4IF-ELPO/SJ</v>
      </c>
    </row>
    <row r="3653" spans="1:8">
      <c r="A3653" s="80">
        <v>37377</v>
      </c>
      <c r="B3653" s="79" t="s">
        <v>83</v>
      </c>
      <c r="C3653" s="79" t="s">
        <v>68</v>
      </c>
      <c r="D3653" s="85">
        <v>-4443444.0055</v>
      </c>
      <c r="E3653" s="85">
        <v>44434.440054999999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4NGI-MALIN</v>
      </c>
    </row>
    <row r="3654" spans="1:8">
      <c r="A3654" s="80">
        <v>37377</v>
      </c>
      <c r="B3654" s="79" t="s">
        <v>83</v>
      </c>
      <c r="C3654" s="79" t="s">
        <v>74</v>
      </c>
      <c r="D3654" s="85">
        <v>-3161256.3117</v>
      </c>
      <c r="E3654" s="85">
        <v>0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4NGI-PGE/CG</v>
      </c>
    </row>
    <row r="3655" spans="1:8">
      <c r="A3655" s="80">
        <v>37377</v>
      </c>
      <c r="B3655" s="79" t="s">
        <v>83</v>
      </c>
      <c r="C3655" s="79" t="s">
        <v>75</v>
      </c>
      <c r="D3655" s="85">
        <v>6963315.8611000003</v>
      </c>
      <c r="E3655" s="85">
        <v>0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4NGI-SOBDR-PG&amp;E</v>
      </c>
    </row>
    <row r="3656" spans="1:8">
      <c r="A3656" s="80">
        <v>37377</v>
      </c>
      <c r="B3656" s="79" t="s">
        <v>83</v>
      </c>
      <c r="C3656" s="79" t="s">
        <v>46</v>
      </c>
      <c r="D3656" s="85">
        <v>-924866.51760000002</v>
      </c>
      <c r="E3656" s="85">
        <v>92486.651759999993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4NGI-SOCAL</v>
      </c>
    </row>
    <row r="3657" spans="1:8">
      <c r="A3657" s="80">
        <v>37408</v>
      </c>
      <c r="B3657" s="79" t="s">
        <v>83</v>
      </c>
      <c r="C3657" s="79" t="s">
        <v>92</v>
      </c>
      <c r="D3657" s="85">
        <v>-1083145.6492000001</v>
      </c>
      <c r="E3657" s="85">
        <v>108314.56492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4IF-ELPO/PERMIAN</v>
      </c>
    </row>
    <row r="3658" spans="1:8">
      <c r="A3658" s="80">
        <v>37408</v>
      </c>
      <c r="B3658" s="79" t="s">
        <v>83</v>
      </c>
      <c r="C3658" s="79" t="s">
        <v>72</v>
      </c>
      <c r="D3658" s="85">
        <v>-2344820.7094000001</v>
      </c>
      <c r="E3658" s="85">
        <v>234482.07094000001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4IF-ELPO/SJ</v>
      </c>
    </row>
    <row r="3659" spans="1:8">
      <c r="A3659" s="80">
        <v>37408</v>
      </c>
      <c r="B3659" s="79" t="s">
        <v>83</v>
      </c>
      <c r="C3659" s="79" t="s">
        <v>68</v>
      </c>
      <c r="D3659" s="85">
        <v>-4291915.7982000001</v>
      </c>
      <c r="E3659" s="85">
        <v>42919.157981999997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4NGI-MALIN</v>
      </c>
    </row>
    <row r="3660" spans="1:8">
      <c r="A3660" s="80">
        <v>37408</v>
      </c>
      <c r="B3660" s="79" t="s">
        <v>83</v>
      </c>
      <c r="C3660" s="79" t="s">
        <v>74</v>
      </c>
      <c r="D3660" s="85">
        <v>-3112144.5756999999</v>
      </c>
      <c r="E3660" s="85">
        <v>0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4NGI-PGE/CG</v>
      </c>
    </row>
    <row r="3661" spans="1:8">
      <c r="A3661" s="80">
        <v>37408</v>
      </c>
      <c r="B3661" s="79" t="s">
        <v>83</v>
      </c>
      <c r="C3661" s="79" t="s">
        <v>75</v>
      </c>
      <c r="D3661" s="85">
        <v>6725856.1862000003</v>
      </c>
      <c r="E3661" s="85">
        <v>0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4NGI-SOBDR-PG&amp;E</v>
      </c>
    </row>
    <row r="3662" spans="1:8">
      <c r="A3662" s="80">
        <v>37408</v>
      </c>
      <c r="B3662" s="79" t="s">
        <v>83</v>
      </c>
      <c r="C3662" s="79" t="s">
        <v>46</v>
      </c>
      <c r="D3662" s="85">
        <v>-892900.60860000004</v>
      </c>
      <c r="E3662" s="85">
        <v>89290.060859999998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4NGI-SOCAL</v>
      </c>
    </row>
    <row r="3663" spans="1:8">
      <c r="A3663" s="80">
        <v>37438</v>
      </c>
      <c r="B3663" s="79" t="s">
        <v>83</v>
      </c>
      <c r="C3663" s="79" t="s">
        <v>92</v>
      </c>
      <c r="D3663" s="85">
        <v>-965686.78540000005</v>
      </c>
      <c r="E3663" s="85">
        <v>96568.678539999994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4IF-ELPO/PERMIAN</v>
      </c>
    </row>
    <row r="3664" spans="1:8">
      <c r="A3664" s="80">
        <v>37438</v>
      </c>
      <c r="B3664" s="79" t="s">
        <v>83</v>
      </c>
      <c r="C3664" s="79" t="s">
        <v>72</v>
      </c>
      <c r="D3664" s="85">
        <v>-2253493.0200999998</v>
      </c>
      <c r="E3664" s="85">
        <v>225349.30201000001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4IF-ELPO/SJ</v>
      </c>
    </row>
    <row r="3665" spans="1:8">
      <c r="A3665" s="80">
        <v>37438</v>
      </c>
      <c r="B3665" s="79" t="s">
        <v>83</v>
      </c>
      <c r="C3665" s="79" t="s">
        <v>68</v>
      </c>
      <c r="D3665" s="85">
        <v>-3968609.2850000001</v>
      </c>
      <c r="E3665" s="85">
        <v>39686.092850000001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4NGI-MALIN</v>
      </c>
    </row>
    <row r="3666" spans="1:8">
      <c r="A3666" s="80">
        <v>37438</v>
      </c>
      <c r="B3666" s="79" t="s">
        <v>83</v>
      </c>
      <c r="C3666" s="79" t="s">
        <v>74</v>
      </c>
      <c r="D3666" s="85">
        <v>-3162137.6508999998</v>
      </c>
      <c r="E3666" s="85">
        <v>0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4NGI-PGE/CG</v>
      </c>
    </row>
    <row r="3667" spans="1:8">
      <c r="A3667" s="80">
        <v>37438</v>
      </c>
      <c r="B3667" s="79" t="s">
        <v>83</v>
      </c>
      <c r="C3667" s="79" t="s">
        <v>75</v>
      </c>
      <c r="D3667" s="85">
        <v>6644406.1676000003</v>
      </c>
      <c r="E3667" s="85">
        <v>0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4NGI-SOBDR-PG&amp;E</v>
      </c>
    </row>
    <row r="3668" spans="1:8">
      <c r="A3668" s="80">
        <v>37438</v>
      </c>
      <c r="B3668" s="79" t="s">
        <v>83</v>
      </c>
      <c r="C3668" s="79" t="s">
        <v>46</v>
      </c>
      <c r="D3668" s="85">
        <v>-1035118.8131</v>
      </c>
      <c r="E3668" s="85">
        <v>103511.88131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4NGI-SOCAL</v>
      </c>
    </row>
    <row r="3669" spans="1:8">
      <c r="A3669" s="80">
        <v>37469</v>
      </c>
      <c r="B3669" s="79" t="s">
        <v>83</v>
      </c>
      <c r="C3669" s="79" t="s">
        <v>92</v>
      </c>
      <c r="D3669" s="85">
        <v>-963633.6936</v>
      </c>
      <c r="E3669" s="85">
        <v>0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4IF-ELPO/PERMIAN</v>
      </c>
    </row>
    <row r="3670" spans="1:8">
      <c r="A3670" s="80">
        <v>37469</v>
      </c>
      <c r="B3670" s="79" t="s">
        <v>83</v>
      </c>
      <c r="C3670" s="79" t="s">
        <v>72</v>
      </c>
      <c r="D3670" s="85">
        <v>-2238492.8089000001</v>
      </c>
      <c r="E3670" s="85">
        <v>0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4IF-ELPO/SJ</v>
      </c>
    </row>
    <row r="3671" spans="1:8">
      <c r="A3671" s="80">
        <v>37469</v>
      </c>
      <c r="B3671" s="79" t="s">
        <v>83</v>
      </c>
      <c r="C3671" s="79" t="s">
        <v>68</v>
      </c>
      <c r="D3671" s="85">
        <v>-3960171.8478999999</v>
      </c>
      <c r="E3671" s="85">
        <v>39601.718479000003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4NGI-MALIN</v>
      </c>
    </row>
    <row r="3672" spans="1:8">
      <c r="A3672" s="80">
        <v>37469</v>
      </c>
      <c r="B3672" s="79" t="s">
        <v>83</v>
      </c>
      <c r="C3672" s="79" t="s">
        <v>74</v>
      </c>
      <c r="D3672" s="85">
        <v>-3158765.4659000002</v>
      </c>
      <c r="E3672" s="85">
        <v>0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4NGI-PGE/CG</v>
      </c>
    </row>
    <row r="3673" spans="1:8">
      <c r="A3673" s="80">
        <v>37469</v>
      </c>
      <c r="B3673" s="79" t="s">
        <v>83</v>
      </c>
      <c r="C3673" s="79" t="s">
        <v>75</v>
      </c>
      <c r="D3673" s="85">
        <v>6630279.8689000001</v>
      </c>
      <c r="E3673" s="85">
        <v>0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4NGI-SOBDR-PG&amp;E</v>
      </c>
    </row>
    <row r="3674" spans="1:8">
      <c r="A3674" s="80">
        <v>37469</v>
      </c>
      <c r="B3674" s="79" t="s">
        <v>83</v>
      </c>
      <c r="C3674" s="79" t="s">
        <v>46</v>
      </c>
      <c r="D3674" s="85">
        <v>-590844.61840000004</v>
      </c>
      <c r="E3674" s="85">
        <v>0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4NGI-SOCAL</v>
      </c>
    </row>
    <row r="3675" spans="1:8">
      <c r="A3675" s="80">
        <v>37500</v>
      </c>
      <c r="B3675" s="79" t="s">
        <v>83</v>
      </c>
      <c r="C3675" s="79" t="s">
        <v>92</v>
      </c>
      <c r="D3675" s="85">
        <v>-930523.34730000002</v>
      </c>
      <c r="E3675" s="85">
        <v>93052.334730000002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4IF-ELPO/PERMIAN</v>
      </c>
    </row>
    <row r="3676" spans="1:8">
      <c r="A3676" s="80">
        <v>37500</v>
      </c>
      <c r="B3676" s="79" t="s">
        <v>83</v>
      </c>
      <c r="C3676" s="79" t="s">
        <v>72</v>
      </c>
      <c r="D3676" s="85">
        <v>-2131531.9937999998</v>
      </c>
      <c r="E3676" s="85">
        <v>213153.19938000001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4IF-ELPO/SJ</v>
      </c>
    </row>
    <row r="3677" spans="1:8">
      <c r="A3677" s="80">
        <v>37500</v>
      </c>
      <c r="B3677" s="79" t="s">
        <v>83</v>
      </c>
      <c r="C3677" s="79" t="s">
        <v>68</v>
      </c>
      <c r="D3677" s="85">
        <v>-3824100.7886000001</v>
      </c>
      <c r="E3677" s="85">
        <v>38241.007885999999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37500</v>
      </c>
      <c r="B3678" s="79" t="s">
        <v>83</v>
      </c>
      <c r="C3678" s="79" t="s">
        <v>74</v>
      </c>
      <c r="D3678" s="85">
        <v>-3030611.8849999998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37500</v>
      </c>
      <c r="B3679" s="79" t="s">
        <v>83</v>
      </c>
      <c r="C3679" s="79" t="s">
        <v>75</v>
      </c>
      <c r="D3679" s="85">
        <v>6402464.1986999996</v>
      </c>
      <c r="E3679" s="85">
        <v>0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4NGI-SOBDR-PG&amp;E</v>
      </c>
    </row>
    <row r="3680" spans="1:8">
      <c r="A3680" s="80">
        <v>37500</v>
      </c>
      <c r="B3680" s="79" t="s">
        <v>83</v>
      </c>
      <c r="C3680" s="79" t="s">
        <v>46</v>
      </c>
      <c r="D3680" s="85">
        <v>-813951.17070000002</v>
      </c>
      <c r="E3680" s="85">
        <v>81395.117069999993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4NGI-SOCAL</v>
      </c>
    </row>
    <row r="3681" spans="1:8">
      <c r="A3681" s="80">
        <v>37530</v>
      </c>
      <c r="B3681" s="79" t="s">
        <v>83</v>
      </c>
      <c r="C3681" s="79" t="s">
        <v>92</v>
      </c>
      <c r="D3681" s="85">
        <v>-959414.36410000001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4IF-ELPO/PERMIAN</v>
      </c>
    </row>
    <row r="3682" spans="1:8">
      <c r="A3682" s="80">
        <v>37530</v>
      </c>
      <c r="B3682" s="79" t="s">
        <v>83</v>
      </c>
      <c r="C3682" s="79" t="s">
        <v>72</v>
      </c>
      <c r="D3682" s="85">
        <v>-2198364.2851999998</v>
      </c>
      <c r="E3682" s="85">
        <v>0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4IF-ELPO/SJ</v>
      </c>
    </row>
    <row r="3683" spans="1:8">
      <c r="A3683" s="80">
        <v>37530</v>
      </c>
      <c r="B3683" s="79" t="s">
        <v>83</v>
      </c>
      <c r="C3683" s="79" t="s">
        <v>68</v>
      </c>
      <c r="D3683" s="85">
        <v>-3942831.9895000001</v>
      </c>
      <c r="E3683" s="85">
        <v>39428.319895000001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4NGI-MALIN</v>
      </c>
    </row>
    <row r="3684" spans="1:8">
      <c r="A3684" s="80">
        <v>37530</v>
      </c>
      <c r="B3684" s="79" t="s">
        <v>83</v>
      </c>
      <c r="C3684" s="79" t="s">
        <v>74</v>
      </c>
      <c r="D3684" s="85">
        <v>-3115881.2096000002</v>
      </c>
      <c r="E3684" s="85">
        <v>0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4NGI-PGE/CG</v>
      </c>
    </row>
    <row r="3685" spans="1:8">
      <c r="A3685" s="80">
        <v>37530</v>
      </c>
      <c r="B3685" s="79" t="s">
        <v>83</v>
      </c>
      <c r="C3685" s="79" t="s">
        <v>75</v>
      </c>
      <c r="D3685" s="85">
        <v>6601248.7769999998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4NGI-SOBDR-PG&amp;E</v>
      </c>
    </row>
    <row r="3686" spans="1:8">
      <c r="A3686" s="80">
        <v>37530</v>
      </c>
      <c r="B3686" s="79" t="s">
        <v>83</v>
      </c>
      <c r="C3686" s="79" t="s">
        <v>46</v>
      </c>
      <c r="D3686" s="85">
        <v>-836940.14919999999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37561</v>
      </c>
      <c r="B3687" s="79" t="s">
        <v>83</v>
      </c>
      <c r="C3687" s="79" t="s">
        <v>92</v>
      </c>
      <c r="D3687" s="85">
        <v>-3399203.9049999998</v>
      </c>
      <c r="E3687" s="85">
        <v>339920.39049999998</v>
      </c>
      <c r="F3687" s="210">
        <f t="shared" si="171"/>
        <v>5</v>
      </c>
      <c r="G3687" s="79" t="str">
        <f t="shared" si="172"/>
        <v>D</v>
      </c>
      <c r="H3687" s="79" t="str">
        <f t="shared" si="173"/>
        <v>5IF-ELPO/PERMIAN</v>
      </c>
    </row>
    <row r="3688" spans="1:8">
      <c r="A3688" s="80">
        <v>37561</v>
      </c>
      <c r="B3688" s="79" t="s">
        <v>83</v>
      </c>
      <c r="C3688" s="79" t="s">
        <v>72</v>
      </c>
      <c r="D3688" s="85">
        <v>-3935892.318</v>
      </c>
      <c r="E3688" s="85">
        <v>393589.23180000001</v>
      </c>
      <c r="F3688" s="210">
        <f t="shared" si="171"/>
        <v>5</v>
      </c>
      <c r="G3688" s="79" t="str">
        <f t="shared" si="172"/>
        <v>D</v>
      </c>
      <c r="H3688" s="79" t="str">
        <f t="shared" si="173"/>
        <v>5IF-ELPO/SJ</v>
      </c>
    </row>
    <row r="3689" spans="1:8">
      <c r="A3689" s="80">
        <v>37561</v>
      </c>
      <c r="B3689" s="79" t="s">
        <v>83</v>
      </c>
      <c r="C3689" s="79" t="s">
        <v>68</v>
      </c>
      <c r="D3689" s="85">
        <v>-1033011.5023000001</v>
      </c>
      <c r="E3689" s="85">
        <v>10330.115023</v>
      </c>
      <c r="F3689" s="210">
        <f t="shared" si="171"/>
        <v>5</v>
      </c>
      <c r="G3689" s="79" t="str">
        <f t="shared" si="172"/>
        <v>D</v>
      </c>
      <c r="H3689" s="79" t="str">
        <f t="shared" si="173"/>
        <v>5NGI-MALIN</v>
      </c>
    </row>
    <row r="3690" spans="1:8">
      <c r="A3690" s="80">
        <v>37561</v>
      </c>
      <c r="B3690" s="79" t="s">
        <v>83</v>
      </c>
      <c r="C3690" s="79" t="s">
        <v>74</v>
      </c>
      <c r="D3690" s="85">
        <v>-48697.588499999998</v>
      </c>
      <c r="E3690" s="85">
        <v>0</v>
      </c>
      <c r="F3690" s="210">
        <f t="shared" si="171"/>
        <v>5</v>
      </c>
      <c r="G3690" s="79" t="str">
        <f t="shared" si="172"/>
        <v>D</v>
      </c>
      <c r="H3690" s="79" t="str">
        <f t="shared" si="173"/>
        <v>5NGI-PGE/CG</v>
      </c>
    </row>
    <row r="3691" spans="1:8">
      <c r="A3691" s="80">
        <v>37561</v>
      </c>
      <c r="B3691" s="79" t="s">
        <v>83</v>
      </c>
      <c r="C3691" s="79" t="s">
        <v>75</v>
      </c>
      <c r="D3691" s="85">
        <v>6337029.8759000003</v>
      </c>
      <c r="E3691" s="85">
        <v>0</v>
      </c>
      <c r="F3691" s="210">
        <f t="shared" si="171"/>
        <v>5</v>
      </c>
      <c r="G3691" s="79" t="str">
        <f t="shared" si="172"/>
        <v>D</v>
      </c>
      <c r="H3691" s="79" t="str">
        <f t="shared" si="173"/>
        <v>5NGI-SOBDR-PG&amp;E</v>
      </c>
    </row>
    <row r="3692" spans="1:8">
      <c r="A3692" s="80">
        <v>37561</v>
      </c>
      <c r="B3692" s="79" t="s">
        <v>83</v>
      </c>
      <c r="C3692" s="79" t="s">
        <v>46</v>
      </c>
      <c r="D3692" s="85">
        <v>-60613.370999999999</v>
      </c>
      <c r="E3692" s="85">
        <v>6061.3371000000006</v>
      </c>
      <c r="F3692" s="210">
        <f t="shared" si="171"/>
        <v>5</v>
      </c>
      <c r="G3692" s="79" t="str">
        <f t="shared" si="172"/>
        <v>D</v>
      </c>
      <c r="H3692" s="79" t="str">
        <f t="shared" si="173"/>
        <v>5NGI-SOCAL</v>
      </c>
    </row>
    <row r="3693" spans="1:8">
      <c r="A3693" s="80">
        <v>37591</v>
      </c>
      <c r="B3693" s="79" t="s">
        <v>83</v>
      </c>
      <c r="C3693" s="79" t="s">
        <v>92</v>
      </c>
      <c r="D3693" s="85">
        <v>-3503949.9306999999</v>
      </c>
      <c r="E3693" s="85">
        <v>350394.99307000003</v>
      </c>
      <c r="F3693" s="210">
        <f t="shared" si="171"/>
        <v>5</v>
      </c>
      <c r="G3693" s="79" t="str">
        <f t="shared" si="172"/>
        <v>D</v>
      </c>
      <c r="H3693" s="79" t="str">
        <f t="shared" si="173"/>
        <v>5IF-ELPO/PERMIAN</v>
      </c>
    </row>
    <row r="3694" spans="1:8">
      <c r="A3694" s="80">
        <v>37591</v>
      </c>
      <c r="B3694" s="79" t="s">
        <v>83</v>
      </c>
      <c r="C3694" s="79" t="s">
        <v>72</v>
      </c>
      <c r="D3694" s="85">
        <v>-4057825.3439000002</v>
      </c>
      <c r="E3694" s="85">
        <v>405782.53438999999</v>
      </c>
      <c r="F3694" s="210">
        <f t="shared" si="171"/>
        <v>5</v>
      </c>
      <c r="G3694" s="79" t="str">
        <f t="shared" si="172"/>
        <v>D</v>
      </c>
      <c r="H3694" s="79" t="str">
        <f t="shared" si="173"/>
        <v>5IF-ELPO/SJ</v>
      </c>
    </row>
    <row r="3695" spans="1:8">
      <c r="A3695" s="80">
        <v>37591</v>
      </c>
      <c r="B3695" s="79" t="s">
        <v>83</v>
      </c>
      <c r="C3695" s="79" t="s">
        <v>68</v>
      </c>
      <c r="D3695" s="85">
        <v>-967846.51049999997</v>
      </c>
      <c r="E3695" s="85">
        <v>9678.4651049999993</v>
      </c>
      <c r="F3695" s="210">
        <f t="shared" si="171"/>
        <v>5</v>
      </c>
      <c r="G3695" s="79" t="str">
        <f t="shared" si="172"/>
        <v>D</v>
      </c>
      <c r="H3695" s="79" t="str">
        <f t="shared" si="173"/>
        <v>5NGI-MALIN</v>
      </c>
    </row>
    <row r="3696" spans="1:8">
      <c r="A3696" s="80">
        <v>37591</v>
      </c>
      <c r="B3696" s="79" t="s">
        <v>83</v>
      </c>
      <c r="C3696" s="79" t="s">
        <v>74</v>
      </c>
      <c r="D3696" s="85">
        <v>-46214.209199999998</v>
      </c>
      <c r="E3696" s="85">
        <v>0</v>
      </c>
      <c r="F3696" s="210">
        <f t="shared" si="171"/>
        <v>5</v>
      </c>
      <c r="G3696" s="79" t="str">
        <f t="shared" si="172"/>
        <v>D</v>
      </c>
      <c r="H3696" s="79" t="str">
        <f t="shared" si="173"/>
        <v>5NGI-PGE/CG</v>
      </c>
    </row>
    <row r="3697" spans="1:8">
      <c r="A3697" s="80">
        <v>37591</v>
      </c>
      <c r="B3697" s="79" t="s">
        <v>83</v>
      </c>
      <c r="C3697" s="79" t="s">
        <v>75</v>
      </c>
      <c r="D3697" s="85">
        <v>6532304.6261</v>
      </c>
      <c r="E3697" s="85">
        <v>0</v>
      </c>
      <c r="F3697" s="210">
        <f t="shared" si="171"/>
        <v>5</v>
      </c>
      <c r="G3697" s="79" t="str">
        <f t="shared" si="172"/>
        <v>D</v>
      </c>
      <c r="H3697" s="79" t="str">
        <f t="shared" si="173"/>
        <v>5NGI-SOBDR-PG&amp;E</v>
      </c>
    </row>
    <row r="3698" spans="1:8">
      <c r="A3698" s="80">
        <v>37591</v>
      </c>
      <c r="B3698" s="79" t="s">
        <v>83</v>
      </c>
      <c r="C3698" s="79" t="s">
        <v>46</v>
      </c>
      <c r="D3698" s="85">
        <v>1107.8715999999999</v>
      </c>
      <c r="E3698" s="85">
        <v>-110.78716</v>
      </c>
      <c r="F3698" s="210">
        <f t="shared" si="171"/>
        <v>5</v>
      </c>
      <c r="G3698" s="79" t="str">
        <f t="shared" si="172"/>
        <v>D</v>
      </c>
      <c r="H3698" s="79" t="str">
        <f t="shared" si="173"/>
        <v>5NGI-SOCAL</v>
      </c>
    </row>
    <row r="3699" spans="1:8">
      <c r="A3699" s="80">
        <v>37622</v>
      </c>
      <c r="B3699" s="79" t="s">
        <v>83</v>
      </c>
      <c r="C3699" s="79" t="s">
        <v>92</v>
      </c>
      <c r="D3699" s="85">
        <v>-743724.57499999995</v>
      </c>
      <c r="E3699" s="85">
        <v>74372.457500000004</v>
      </c>
      <c r="F3699" s="210">
        <f t="shared" si="171"/>
        <v>5</v>
      </c>
      <c r="G3699" s="79" t="str">
        <f t="shared" si="172"/>
        <v>D</v>
      </c>
      <c r="H3699" s="79" t="str">
        <f t="shared" si="173"/>
        <v>5IF-ELPO/PERMIAN</v>
      </c>
    </row>
    <row r="3700" spans="1:8">
      <c r="A3700" s="80">
        <v>37622</v>
      </c>
      <c r="B3700" s="79" t="s">
        <v>83</v>
      </c>
      <c r="C3700" s="79" t="s">
        <v>72</v>
      </c>
      <c r="D3700" s="85">
        <v>-4230778.0141000003</v>
      </c>
      <c r="E3700" s="85">
        <v>423077.80141000001</v>
      </c>
      <c r="F3700" s="210">
        <f t="shared" si="171"/>
        <v>5</v>
      </c>
      <c r="G3700" s="79" t="str">
        <f t="shared" si="172"/>
        <v>D</v>
      </c>
      <c r="H3700" s="79" t="str">
        <f t="shared" si="173"/>
        <v>5IF-ELPO/SJ</v>
      </c>
    </row>
    <row r="3701" spans="1:8">
      <c r="A3701" s="80">
        <v>37622</v>
      </c>
      <c r="B3701" s="79" t="s">
        <v>83</v>
      </c>
      <c r="C3701" s="79" t="s">
        <v>68</v>
      </c>
      <c r="D3701" s="85">
        <v>-879623.74029999995</v>
      </c>
      <c r="E3701" s="85">
        <v>8796.2374029999992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5NGI-MALIN</v>
      </c>
    </row>
    <row r="3702" spans="1:8">
      <c r="A3702" s="80">
        <v>37622</v>
      </c>
      <c r="B3702" s="79" t="s">
        <v>83</v>
      </c>
      <c r="C3702" s="79" t="s">
        <v>74</v>
      </c>
      <c r="D3702" s="85">
        <v>-221536.3639</v>
      </c>
      <c r="E3702" s="85">
        <v>0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5NGI-PGE/CG</v>
      </c>
    </row>
    <row r="3703" spans="1:8">
      <c r="A3703" s="80">
        <v>37622</v>
      </c>
      <c r="B3703" s="79" t="s">
        <v>83</v>
      </c>
      <c r="C3703" s="79" t="s">
        <v>75</v>
      </c>
      <c r="D3703" s="85">
        <v>6288557.8087999998</v>
      </c>
      <c r="E3703" s="85">
        <v>0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5NGI-SOBDR-PG&amp;E</v>
      </c>
    </row>
    <row r="3704" spans="1:8">
      <c r="A3704" s="80">
        <v>37622</v>
      </c>
      <c r="B3704" s="79" t="s">
        <v>83</v>
      </c>
      <c r="C3704" s="79" t="s">
        <v>46</v>
      </c>
      <c r="D3704" s="85">
        <v>-928557.47919999994</v>
      </c>
      <c r="E3704" s="85">
        <v>92855.747919999994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5NGI-SOCAL</v>
      </c>
    </row>
    <row r="3705" spans="1:8">
      <c r="A3705" s="80">
        <v>37653</v>
      </c>
      <c r="B3705" s="79" t="s">
        <v>83</v>
      </c>
      <c r="C3705" s="79" t="s">
        <v>92</v>
      </c>
      <c r="D3705" s="85">
        <v>-669833.55290000001</v>
      </c>
      <c r="E3705" s="85">
        <v>66983.355290000007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5IF-ELPO/PERMIAN</v>
      </c>
    </row>
    <row r="3706" spans="1:8">
      <c r="A3706" s="80">
        <v>37653</v>
      </c>
      <c r="B3706" s="79" t="s">
        <v>83</v>
      </c>
      <c r="C3706" s="79" t="s">
        <v>72</v>
      </c>
      <c r="D3706" s="85">
        <v>-3808565.0748000001</v>
      </c>
      <c r="E3706" s="85">
        <v>380856.50747999997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5IF-ELPO/SJ</v>
      </c>
    </row>
    <row r="3707" spans="1:8">
      <c r="A3707" s="80">
        <v>37653</v>
      </c>
      <c r="B3707" s="79" t="s">
        <v>83</v>
      </c>
      <c r="C3707" s="79" t="s">
        <v>68</v>
      </c>
      <c r="D3707" s="85">
        <v>-795649.17260000005</v>
      </c>
      <c r="E3707" s="85">
        <v>7956.4917260000002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5NGI-MALIN</v>
      </c>
    </row>
    <row r="3708" spans="1:8">
      <c r="A3708" s="80">
        <v>37653</v>
      </c>
      <c r="B3708" s="79" t="s">
        <v>83</v>
      </c>
      <c r="C3708" s="79" t="s">
        <v>74</v>
      </c>
      <c r="D3708" s="85">
        <v>-203273.8316</v>
      </c>
      <c r="E3708" s="85">
        <v>0</v>
      </c>
      <c r="F3708" s="210">
        <f t="shared" si="171"/>
        <v>5</v>
      </c>
      <c r="G3708" s="79" t="str">
        <f t="shared" si="172"/>
        <v>D</v>
      </c>
      <c r="H3708" s="79" t="str">
        <f t="shared" si="173"/>
        <v>5NGI-PGE/CG</v>
      </c>
    </row>
    <row r="3709" spans="1:8">
      <c r="A3709" s="80">
        <v>37653</v>
      </c>
      <c r="B3709" s="79" t="s">
        <v>83</v>
      </c>
      <c r="C3709" s="79" t="s">
        <v>75</v>
      </c>
      <c r="D3709" s="85">
        <v>5663772.8014000002</v>
      </c>
      <c r="E3709" s="85">
        <v>0</v>
      </c>
      <c r="F3709" s="210">
        <f t="shared" si="171"/>
        <v>5</v>
      </c>
      <c r="G3709" s="79" t="str">
        <f t="shared" si="172"/>
        <v>D</v>
      </c>
      <c r="H3709" s="79" t="str">
        <f t="shared" si="173"/>
        <v>5NGI-SOBDR-PG&amp;E</v>
      </c>
    </row>
    <row r="3710" spans="1:8">
      <c r="A3710" s="80">
        <v>37653</v>
      </c>
      <c r="B3710" s="79" t="s">
        <v>83</v>
      </c>
      <c r="C3710" s="79" t="s">
        <v>46</v>
      </c>
      <c r="D3710" s="85">
        <v>-837895.58570000005</v>
      </c>
      <c r="E3710" s="85">
        <v>83789.558569999994</v>
      </c>
      <c r="F3710" s="210">
        <f t="shared" si="171"/>
        <v>5</v>
      </c>
      <c r="G3710" s="79" t="str">
        <f t="shared" si="172"/>
        <v>D</v>
      </c>
      <c r="H3710" s="79" t="str">
        <f t="shared" si="173"/>
        <v>5NGI-SOCAL</v>
      </c>
    </row>
    <row r="3711" spans="1:8">
      <c r="A3711" s="80">
        <v>37681</v>
      </c>
      <c r="B3711" s="79" t="s">
        <v>83</v>
      </c>
      <c r="C3711" s="79" t="s">
        <v>92</v>
      </c>
      <c r="D3711" s="85">
        <v>-739625.69929999998</v>
      </c>
      <c r="E3711" s="85">
        <v>73962.569929999998</v>
      </c>
      <c r="F3711" s="210">
        <f t="shared" si="171"/>
        <v>5</v>
      </c>
      <c r="G3711" s="79" t="str">
        <f t="shared" si="172"/>
        <v>D</v>
      </c>
      <c r="H3711" s="79" t="str">
        <f t="shared" si="173"/>
        <v>5IF-ELPO/PERMIAN</v>
      </c>
    </row>
    <row r="3712" spans="1:8">
      <c r="A3712" s="80">
        <v>37681</v>
      </c>
      <c r="B3712" s="79" t="s">
        <v>83</v>
      </c>
      <c r="C3712" s="79" t="s">
        <v>72</v>
      </c>
      <c r="D3712" s="85">
        <v>-4207461.0044999998</v>
      </c>
      <c r="E3712" s="85">
        <v>420746.10045000003</v>
      </c>
      <c r="F3712" s="210">
        <f t="shared" si="171"/>
        <v>5</v>
      </c>
      <c r="G3712" s="79" t="str">
        <f t="shared" si="172"/>
        <v>D</v>
      </c>
      <c r="H3712" s="79" t="str">
        <f t="shared" si="173"/>
        <v>5IF-ELPO/SJ</v>
      </c>
    </row>
    <row r="3713" spans="1:8">
      <c r="A3713" s="80">
        <v>37681</v>
      </c>
      <c r="B3713" s="79" t="s">
        <v>83</v>
      </c>
      <c r="C3713" s="79" t="s">
        <v>68</v>
      </c>
      <c r="D3713" s="85">
        <v>-873509.05059999996</v>
      </c>
      <c r="E3713" s="85">
        <v>8735.0905060000005</v>
      </c>
      <c r="F3713" s="210">
        <f t="shared" si="171"/>
        <v>5</v>
      </c>
      <c r="G3713" s="79" t="str">
        <f t="shared" si="172"/>
        <v>D</v>
      </c>
      <c r="H3713" s="79" t="str">
        <f t="shared" si="173"/>
        <v>5NGI-MALIN</v>
      </c>
    </row>
    <row r="3714" spans="1:8">
      <c r="A3714" s="80">
        <v>37681</v>
      </c>
      <c r="B3714" s="79" t="s">
        <v>83</v>
      </c>
      <c r="C3714" s="79" t="s">
        <v>74</v>
      </c>
      <c r="D3714" s="85">
        <v>-220315.41450000001</v>
      </c>
      <c r="E3714" s="85">
        <v>0</v>
      </c>
      <c r="F3714" s="210">
        <f t="shared" si="171"/>
        <v>5</v>
      </c>
      <c r="G3714" s="79" t="str">
        <f t="shared" si="172"/>
        <v>D</v>
      </c>
      <c r="H3714" s="79" t="str">
        <f t="shared" si="173"/>
        <v>5NGI-PGE/CG</v>
      </c>
    </row>
    <row r="3715" spans="1:8">
      <c r="A3715" s="80">
        <v>37681</v>
      </c>
      <c r="B3715" s="79" t="s">
        <v>83</v>
      </c>
      <c r="C3715" s="79" t="s">
        <v>75</v>
      </c>
      <c r="D3715" s="85">
        <v>6253899.7948000003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5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5NGI-SOBDR-PG&amp;E</v>
      </c>
    </row>
    <row r="3716" spans="1:8">
      <c r="A3716" s="80">
        <v>37681</v>
      </c>
      <c r="B3716" s="79" t="s">
        <v>83</v>
      </c>
      <c r="C3716" s="79" t="s">
        <v>46</v>
      </c>
      <c r="D3716" s="85">
        <v>-956269.5122</v>
      </c>
      <c r="E3716" s="85">
        <v>95626.951220000003</v>
      </c>
      <c r="F3716" s="210">
        <f t="shared" si="174"/>
        <v>5</v>
      </c>
      <c r="G3716" s="79" t="str">
        <f t="shared" si="175"/>
        <v>D</v>
      </c>
      <c r="H3716" s="79" t="str">
        <f t="shared" si="176"/>
        <v>5NGI-SOCAL</v>
      </c>
    </row>
    <row r="3717" spans="1:8">
      <c r="A3717" s="80">
        <v>37712</v>
      </c>
      <c r="B3717" s="79" t="s">
        <v>83</v>
      </c>
      <c r="C3717" s="79" t="s">
        <v>92</v>
      </c>
      <c r="D3717" s="85">
        <v>-713582.01850000001</v>
      </c>
      <c r="E3717" s="85">
        <v>71358.201849999998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6IF-ELPO/PERMIAN</v>
      </c>
    </row>
    <row r="3718" spans="1:8">
      <c r="A3718" s="80">
        <v>37712</v>
      </c>
      <c r="B3718" s="79" t="s">
        <v>83</v>
      </c>
      <c r="C3718" s="79" t="s">
        <v>72</v>
      </c>
      <c r="D3718" s="85">
        <v>-4058686.9465000001</v>
      </c>
      <c r="E3718" s="85">
        <v>405868.69465000002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6IF-ELPO/SJ</v>
      </c>
    </row>
    <row r="3719" spans="1:8">
      <c r="A3719" s="80">
        <v>37712</v>
      </c>
      <c r="B3719" s="79" t="s">
        <v>83</v>
      </c>
      <c r="C3719" s="79" t="s">
        <v>74</v>
      </c>
      <c r="D3719" s="85">
        <v>-213799.7751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6NGI-PGE/CG</v>
      </c>
    </row>
    <row r="3720" spans="1:8">
      <c r="A3720" s="80">
        <v>37712</v>
      </c>
      <c r="B3720" s="79" t="s">
        <v>83</v>
      </c>
      <c r="C3720" s="79" t="s">
        <v>75</v>
      </c>
      <c r="D3720" s="85">
        <v>6033687.6382999998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6NGI-SOBDR-PG&amp;E</v>
      </c>
    </row>
    <row r="3721" spans="1:8">
      <c r="A3721" s="80">
        <v>37712</v>
      </c>
      <c r="B3721" s="79" t="s">
        <v>83</v>
      </c>
      <c r="C3721" s="79" t="s">
        <v>46</v>
      </c>
      <c r="D3721" s="85">
        <v>-1125370.3966999999</v>
      </c>
      <c r="E3721" s="85">
        <v>112537.03967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37742</v>
      </c>
      <c r="B3722" s="79" t="s">
        <v>83</v>
      </c>
      <c r="C3722" s="79" t="s">
        <v>92</v>
      </c>
      <c r="D3722" s="85">
        <v>-735120.48670000001</v>
      </c>
      <c r="E3722" s="85">
        <v>73512.048670000004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6IF-ELPO/PERMIAN</v>
      </c>
    </row>
    <row r="3723" spans="1:8">
      <c r="A3723" s="80">
        <v>37742</v>
      </c>
      <c r="B3723" s="79" t="s">
        <v>83</v>
      </c>
      <c r="C3723" s="79" t="s">
        <v>72</v>
      </c>
      <c r="D3723" s="85">
        <v>-4181832.4928000001</v>
      </c>
      <c r="E3723" s="85">
        <v>418183.24927999999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6IF-ELPO/SJ</v>
      </c>
    </row>
    <row r="3724" spans="1:8">
      <c r="A3724" s="80">
        <v>37742</v>
      </c>
      <c r="B3724" s="79" t="s">
        <v>83</v>
      </c>
      <c r="C3724" s="79" t="s">
        <v>74</v>
      </c>
      <c r="D3724" s="85">
        <v>-218973.42800000001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6NGI-PGE/CG</v>
      </c>
    </row>
    <row r="3725" spans="1:8">
      <c r="A3725" s="80">
        <v>37742</v>
      </c>
      <c r="B3725" s="79" t="s">
        <v>83</v>
      </c>
      <c r="C3725" s="79" t="s">
        <v>75</v>
      </c>
      <c r="D3725" s="85">
        <v>6215806.0031000003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6NGI-SOBDR-PG&amp;E</v>
      </c>
    </row>
    <row r="3726" spans="1:8">
      <c r="A3726" s="80">
        <v>37742</v>
      </c>
      <c r="B3726" s="79" t="s">
        <v>83</v>
      </c>
      <c r="C3726" s="79" t="s">
        <v>46</v>
      </c>
      <c r="D3726" s="85">
        <v>-1114072.5404999999</v>
      </c>
      <c r="E3726" s="85">
        <v>111407.25405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6NGI-SOCAL</v>
      </c>
    </row>
    <row r="3727" spans="1:8">
      <c r="A3727" s="80">
        <v>37773</v>
      </c>
      <c r="B3727" s="79" t="s">
        <v>83</v>
      </c>
      <c r="C3727" s="79" t="s">
        <v>92</v>
      </c>
      <c r="D3727" s="85">
        <v>-709096.32200000004</v>
      </c>
      <c r="E3727" s="85">
        <v>70909.632199999993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6IF-ELPO/PERMIAN</v>
      </c>
    </row>
    <row r="3728" spans="1:8">
      <c r="A3728" s="80">
        <v>37773</v>
      </c>
      <c r="B3728" s="79" t="s">
        <v>83</v>
      </c>
      <c r="C3728" s="79" t="s">
        <v>72</v>
      </c>
      <c r="D3728" s="85">
        <v>-4033173.3588</v>
      </c>
      <c r="E3728" s="85">
        <v>403317.33588000003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6IF-ELPO/SJ</v>
      </c>
    </row>
    <row r="3729" spans="1:8">
      <c r="A3729" s="80">
        <v>37773</v>
      </c>
      <c r="B3729" s="79" t="s">
        <v>83</v>
      </c>
      <c r="C3729" s="79" t="s">
        <v>74</v>
      </c>
      <c r="D3729" s="85">
        <v>-212455.79380000001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6NGI-PGE/CG</v>
      </c>
    </row>
    <row r="3730" spans="1:8">
      <c r="A3730" s="80">
        <v>37773</v>
      </c>
      <c r="B3730" s="79" t="s">
        <v>83</v>
      </c>
      <c r="C3730" s="79" t="s">
        <v>75</v>
      </c>
      <c r="D3730" s="85">
        <v>5995758.8644000003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6NGI-SOBDR-PG&amp;E</v>
      </c>
    </row>
    <row r="3731" spans="1:8">
      <c r="A3731" s="80">
        <v>37773</v>
      </c>
      <c r="B3731" s="79" t="s">
        <v>83</v>
      </c>
      <c r="C3731" s="79" t="s">
        <v>46</v>
      </c>
      <c r="D3731" s="85">
        <v>-1058031.7664999999</v>
      </c>
      <c r="E3731" s="85">
        <v>105803.17664999999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6NGI-SOCAL</v>
      </c>
    </row>
    <row r="3732" spans="1:8">
      <c r="A3732" s="80">
        <v>37803</v>
      </c>
      <c r="B3732" s="79" t="s">
        <v>83</v>
      </c>
      <c r="C3732" s="79" t="s">
        <v>92</v>
      </c>
      <c r="D3732" s="85">
        <v>-730351.77819999994</v>
      </c>
      <c r="E3732" s="85">
        <v>73035.177819999997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6IF-ELPO/PERMIAN</v>
      </c>
    </row>
    <row r="3733" spans="1:8">
      <c r="A3733" s="80">
        <v>37803</v>
      </c>
      <c r="B3733" s="79" t="s">
        <v>83</v>
      </c>
      <c r="C3733" s="79" t="s">
        <v>72</v>
      </c>
      <c r="D3733" s="85">
        <v>-4154705.0477999998</v>
      </c>
      <c r="E3733" s="85">
        <v>415470.50478000002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6IF-ELPO/SJ</v>
      </c>
    </row>
    <row r="3734" spans="1:8">
      <c r="A3734" s="80">
        <v>37803</v>
      </c>
      <c r="B3734" s="79" t="s">
        <v>83</v>
      </c>
      <c r="C3734" s="79" t="s">
        <v>74</v>
      </c>
      <c r="D3734" s="85">
        <v>-217552.95269999999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6NGI-PGE/CG</v>
      </c>
    </row>
    <row r="3735" spans="1:8">
      <c r="A3735" s="80">
        <v>37803</v>
      </c>
      <c r="B3735" s="79" t="s">
        <v>83</v>
      </c>
      <c r="C3735" s="79" t="s">
        <v>75</v>
      </c>
      <c r="D3735" s="85">
        <v>6175484.2215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6NGI-SOBDR-PG&amp;E</v>
      </c>
    </row>
    <row r="3736" spans="1:8">
      <c r="A3736" s="80">
        <v>37803</v>
      </c>
      <c r="B3736" s="79" t="s">
        <v>83</v>
      </c>
      <c r="C3736" s="79" t="s">
        <v>46</v>
      </c>
      <c r="D3736" s="85">
        <v>-1077288.0493999999</v>
      </c>
      <c r="E3736" s="85">
        <v>107728.80494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6NGI-SOCAL</v>
      </c>
    </row>
    <row r="3737" spans="1:8">
      <c r="A3737" s="80">
        <v>37834</v>
      </c>
      <c r="B3737" s="79" t="s">
        <v>83</v>
      </c>
      <c r="C3737" s="79" t="s">
        <v>92</v>
      </c>
      <c r="D3737" s="85">
        <v>-727814.63</v>
      </c>
      <c r="E3737" s="85">
        <v>72781.463000000003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6IF-ELPO/PERMIAN</v>
      </c>
    </row>
    <row r="3738" spans="1:8">
      <c r="A3738" s="80">
        <v>37834</v>
      </c>
      <c r="B3738" s="79" t="s">
        <v>83</v>
      </c>
      <c r="C3738" s="79" t="s">
        <v>72</v>
      </c>
      <c r="D3738" s="85">
        <v>-4140272.1370999999</v>
      </c>
      <c r="E3738" s="85">
        <v>414027.21370999998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6IF-ELPO/SJ</v>
      </c>
    </row>
    <row r="3739" spans="1:8">
      <c r="A3739" s="80">
        <v>37834</v>
      </c>
      <c r="B3739" s="79" t="s">
        <v>83</v>
      </c>
      <c r="C3739" s="79" t="s">
        <v>74</v>
      </c>
      <c r="D3739" s="85">
        <v>-216797.20180000001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6NGI-PGE/CG</v>
      </c>
    </row>
    <row r="3740" spans="1:8">
      <c r="A3740" s="80">
        <v>37834</v>
      </c>
      <c r="B3740" s="79" t="s">
        <v>83</v>
      </c>
      <c r="C3740" s="79" t="s">
        <v>75</v>
      </c>
      <c r="D3740" s="85">
        <v>6154031.3842000002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6NGI-SOBDR-PG&amp;E</v>
      </c>
    </row>
    <row r="3741" spans="1:8">
      <c r="A3741" s="80">
        <v>37834</v>
      </c>
      <c r="B3741" s="79" t="s">
        <v>83</v>
      </c>
      <c r="C3741" s="79" t="s">
        <v>46</v>
      </c>
      <c r="D3741" s="85">
        <v>-1073545.6895999999</v>
      </c>
      <c r="E3741" s="85">
        <v>107354.56896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6NGI-SOCAL</v>
      </c>
    </row>
    <row r="3742" spans="1:8">
      <c r="A3742" s="80">
        <v>37865</v>
      </c>
      <c r="B3742" s="79" t="s">
        <v>83</v>
      </c>
      <c r="C3742" s="79" t="s">
        <v>92</v>
      </c>
      <c r="D3742" s="85">
        <v>-701817.73239999998</v>
      </c>
      <c r="E3742" s="85">
        <v>70181.773239999995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6IF-ELPO/PERMIAN</v>
      </c>
    </row>
    <row r="3743" spans="1:8">
      <c r="A3743" s="80">
        <v>37865</v>
      </c>
      <c r="B3743" s="79" t="s">
        <v>83</v>
      </c>
      <c r="C3743" s="79" t="s">
        <v>72</v>
      </c>
      <c r="D3743" s="85">
        <v>-3991774.4512999998</v>
      </c>
      <c r="E3743" s="85">
        <v>399177.44513000001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6IF-ELPO/SJ</v>
      </c>
    </row>
    <row r="3744" spans="1:8">
      <c r="A3744" s="80">
        <v>37865</v>
      </c>
      <c r="B3744" s="79" t="s">
        <v>83</v>
      </c>
      <c r="C3744" s="79" t="s">
        <v>74</v>
      </c>
      <c r="D3744" s="85">
        <v>-189256.98579999999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6NGI-PGE/CG</v>
      </c>
    </row>
    <row r="3745" spans="1:8">
      <c r="A3745" s="80">
        <v>37865</v>
      </c>
      <c r="B3745" s="79" t="s">
        <v>83</v>
      </c>
      <c r="C3745" s="79" t="s">
        <v>75</v>
      </c>
      <c r="D3745" s="85">
        <v>5934214.8035000004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6NGI-SOBDR-PG&amp;E</v>
      </c>
    </row>
    <row r="3746" spans="1:8">
      <c r="A3746" s="80">
        <v>37865</v>
      </c>
      <c r="B3746" s="79" t="s">
        <v>83</v>
      </c>
      <c r="C3746" s="79" t="s">
        <v>46</v>
      </c>
      <c r="D3746" s="85">
        <v>-1007407.6456</v>
      </c>
      <c r="E3746" s="85">
        <v>100740.76456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6NGI-SOCAL</v>
      </c>
    </row>
    <row r="3747" spans="1:8">
      <c r="A3747" s="80">
        <v>37895</v>
      </c>
      <c r="B3747" s="79" t="s">
        <v>83</v>
      </c>
      <c r="C3747" s="79" t="s">
        <v>92</v>
      </c>
      <c r="D3747" s="85">
        <v>-470732.81310000003</v>
      </c>
      <c r="E3747" s="85">
        <v>47073.281309999998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6IF-ELPO/PERMIAN</v>
      </c>
    </row>
    <row r="3748" spans="1:8">
      <c r="A3748" s="80">
        <v>37895</v>
      </c>
      <c r="B3748" s="79" t="s">
        <v>83</v>
      </c>
      <c r="C3748" s="79" t="s">
        <v>72</v>
      </c>
      <c r="D3748" s="85">
        <v>-3858916.4246999999</v>
      </c>
      <c r="E3748" s="85">
        <v>385891.64247000002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6IF-ELPO/SJ</v>
      </c>
    </row>
    <row r="3749" spans="1:8">
      <c r="A3749" s="80">
        <v>37895</v>
      </c>
      <c r="B3749" s="79" t="s">
        <v>83</v>
      </c>
      <c r="C3749" s="79" t="s">
        <v>74</v>
      </c>
      <c r="D3749" s="85">
        <v>-193613.511</v>
      </c>
      <c r="E3749" s="85">
        <v>0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6NGI-PGE/CG</v>
      </c>
    </row>
    <row r="3750" spans="1:8">
      <c r="A3750" s="80">
        <v>37895</v>
      </c>
      <c r="B3750" s="79" t="s">
        <v>83</v>
      </c>
      <c r="C3750" s="79" t="s">
        <v>75</v>
      </c>
      <c r="D3750" s="85">
        <v>5849065.7698999997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6NGI-SOBDR-PG&amp;E</v>
      </c>
    </row>
    <row r="3751" spans="1:8">
      <c r="A3751" s="80">
        <v>37895</v>
      </c>
      <c r="B3751" s="79" t="s">
        <v>83</v>
      </c>
      <c r="C3751" s="79" t="s">
        <v>46</v>
      </c>
      <c r="D3751" s="85">
        <v>-1283728.4268</v>
      </c>
      <c r="E3751" s="85">
        <v>128372.84268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6NGI-SOCAL</v>
      </c>
    </row>
    <row r="3752" spans="1:8">
      <c r="A3752" s="80">
        <v>37926</v>
      </c>
      <c r="B3752" s="79" t="s">
        <v>83</v>
      </c>
      <c r="C3752" s="79" t="s">
        <v>92</v>
      </c>
      <c r="D3752" s="85">
        <v>-453837.04619999998</v>
      </c>
      <c r="E3752" s="85">
        <v>45383.704619999997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37926</v>
      </c>
      <c r="B3753" s="79" t="s">
        <v>83</v>
      </c>
      <c r="C3753" s="79" t="s">
        <v>72</v>
      </c>
      <c r="D3753" s="85">
        <v>-3719803.9958000001</v>
      </c>
      <c r="E3753" s="85">
        <v>371980.39958000003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6IF-ELPO/SJ</v>
      </c>
    </row>
    <row r="3754" spans="1:8">
      <c r="A3754" s="80">
        <v>37926</v>
      </c>
      <c r="B3754" s="79" t="s">
        <v>83</v>
      </c>
      <c r="C3754" s="79" t="s">
        <v>74</v>
      </c>
      <c r="D3754" s="85">
        <v>-190781.10920000001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6NGI-PGE/CG</v>
      </c>
    </row>
    <row r="3755" spans="1:8">
      <c r="A3755" s="80">
        <v>37926</v>
      </c>
      <c r="B3755" s="79" t="s">
        <v>83</v>
      </c>
      <c r="C3755" s="79" t="s">
        <v>75</v>
      </c>
      <c r="D3755" s="85">
        <v>5639128.3081999999</v>
      </c>
      <c r="E3755" s="85">
        <v>0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6NGI-SOBDR-PG&amp;E</v>
      </c>
    </row>
    <row r="3756" spans="1:8">
      <c r="A3756" s="80">
        <v>37926</v>
      </c>
      <c r="B3756" s="79" t="s">
        <v>83</v>
      </c>
      <c r="C3756" s="79" t="s">
        <v>46</v>
      </c>
      <c r="D3756" s="85">
        <v>-1236848.8089000001</v>
      </c>
      <c r="E3756" s="85">
        <v>123684.88089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6NGI-SOCAL</v>
      </c>
    </row>
    <row r="3757" spans="1:8">
      <c r="A3757" s="80">
        <v>37956</v>
      </c>
      <c r="B3757" s="79" t="s">
        <v>83</v>
      </c>
      <c r="C3757" s="79" t="s">
        <v>92</v>
      </c>
      <c r="D3757" s="85">
        <v>-467215.53320000001</v>
      </c>
      <c r="E3757" s="85">
        <v>46721.553319999999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6IF-ELPO/PERMIAN</v>
      </c>
    </row>
    <row r="3758" spans="1:8">
      <c r="A3758" s="80">
        <v>37956</v>
      </c>
      <c r="B3758" s="79" t="s">
        <v>83</v>
      </c>
      <c r="C3758" s="79" t="s">
        <v>72</v>
      </c>
      <c r="D3758" s="85">
        <v>-3830082.8931999998</v>
      </c>
      <c r="E3758" s="85">
        <v>383008.28931999998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6IF-ELPO/SJ</v>
      </c>
    </row>
    <row r="3759" spans="1:8">
      <c r="A3759" s="80">
        <v>37956</v>
      </c>
      <c r="B3759" s="79" t="s">
        <v>83</v>
      </c>
      <c r="C3759" s="79" t="s">
        <v>74</v>
      </c>
      <c r="D3759" s="85">
        <v>-205983.60699999999</v>
      </c>
      <c r="E3759" s="85">
        <v>0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6NGI-PGE/CG</v>
      </c>
    </row>
    <row r="3760" spans="1:8">
      <c r="A3760" s="80">
        <v>37956</v>
      </c>
      <c r="B3760" s="79" t="s">
        <v>83</v>
      </c>
      <c r="C3760" s="79" t="s">
        <v>75</v>
      </c>
      <c r="D3760" s="85">
        <v>5805361.9929999998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6NGI-SOBDR-PG&amp;E</v>
      </c>
    </row>
    <row r="3761" spans="1:8">
      <c r="A3761" s="80">
        <v>37956</v>
      </c>
      <c r="B3761" s="79" t="s">
        <v>83</v>
      </c>
      <c r="C3761" s="79" t="s">
        <v>46</v>
      </c>
      <c r="D3761" s="85">
        <v>-1273069.0676</v>
      </c>
      <c r="E3761" s="85">
        <v>127306.90676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37987</v>
      </c>
      <c r="B3762" s="79" t="s">
        <v>83</v>
      </c>
      <c r="C3762" s="79" t="s">
        <v>92</v>
      </c>
      <c r="D3762" s="85">
        <v>-537652.19590000005</v>
      </c>
      <c r="E3762" s="85">
        <v>53765.219590000001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6IF-ELPO/PERMIAN</v>
      </c>
    </row>
    <row r="3763" spans="1:8">
      <c r="A3763" s="80">
        <v>37987</v>
      </c>
      <c r="B3763" s="79" t="s">
        <v>83</v>
      </c>
      <c r="C3763" s="79" t="s">
        <v>72</v>
      </c>
      <c r="D3763" s="85">
        <v>-2995164.5106000002</v>
      </c>
      <c r="E3763" s="85">
        <v>299516.45105999999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6IF-ELPO/SJ</v>
      </c>
    </row>
    <row r="3764" spans="1:8">
      <c r="A3764" s="80">
        <v>37987</v>
      </c>
      <c r="B3764" s="79" t="s">
        <v>83</v>
      </c>
      <c r="C3764" s="79" t="s">
        <v>74</v>
      </c>
      <c r="D3764" s="85">
        <v>280728.61839999998</v>
      </c>
      <c r="E3764" s="85">
        <v>0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6NGI-PGE/CG</v>
      </c>
    </row>
    <row r="3765" spans="1:8">
      <c r="A3765" s="80">
        <v>37987</v>
      </c>
      <c r="B3765" s="79" t="s">
        <v>83</v>
      </c>
      <c r="C3765" s="79" t="s">
        <v>75</v>
      </c>
      <c r="D3765" s="85">
        <v>5782449.9457</v>
      </c>
      <c r="E3765" s="85">
        <v>0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6NGI-SOBDR-PG&amp;E</v>
      </c>
    </row>
    <row r="3766" spans="1:8">
      <c r="A3766" s="80">
        <v>37987</v>
      </c>
      <c r="B3766" s="79" t="s">
        <v>83</v>
      </c>
      <c r="C3766" s="79" t="s">
        <v>46</v>
      </c>
      <c r="D3766" s="85">
        <v>-1105124.1131</v>
      </c>
      <c r="E3766" s="85">
        <v>110512.41131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6NGI-SOCAL</v>
      </c>
    </row>
    <row r="3767" spans="1:8">
      <c r="A3767" s="80">
        <v>38018</v>
      </c>
      <c r="B3767" s="79" t="s">
        <v>83</v>
      </c>
      <c r="C3767" s="79" t="s">
        <v>92</v>
      </c>
      <c r="D3767" s="85">
        <v>-500933.3469</v>
      </c>
      <c r="E3767" s="85">
        <v>50093.334690000003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6IF-ELPO/PERMIAN</v>
      </c>
    </row>
    <row r="3768" spans="1:8">
      <c r="A3768" s="80">
        <v>38018</v>
      </c>
      <c r="B3768" s="79" t="s">
        <v>83</v>
      </c>
      <c r="C3768" s="79" t="s">
        <v>72</v>
      </c>
      <c r="D3768" s="85">
        <v>-2790610.3495</v>
      </c>
      <c r="E3768" s="85">
        <v>279061.03495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6IF-ELPO/SJ</v>
      </c>
    </row>
    <row r="3769" spans="1:8">
      <c r="A3769" s="80">
        <v>38018</v>
      </c>
      <c r="B3769" s="79" t="s">
        <v>83</v>
      </c>
      <c r="C3769" s="79" t="s">
        <v>74</v>
      </c>
      <c r="D3769" s="85">
        <v>286096.88179999997</v>
      </c>
      <c r="E3769" s="85">
        <v>0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6NGI-PGE/CG</v>
      </c>
    </row>
    <row r="3770" spans="1:8">
      <c r="A3770" s="80">
        <v>38018</v>
      </c>
      <c r="B3770" s="79" t="s">
        <v>83</v>
      </c>
      <c r="C3770" s="79" t="s">
        <v>75</v>
      </c>
      <c r="D3770" s="85">
        <v>5387538.6834000004</v>
      </c>
      <c r="E3770" s="85">
        <v>0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6NGI-SOBDR-PG&amp;E</v>
      </c>
    </row>
    <row r="3771" spans="1:8">
      <c r="A3771" s="80">
        <v>38018</v>
      </c>
      <c r="B3771" s="79" t="s">
        <v>83</v>
      </c>
      <c r="C3771" s="79" t="s">
        <v>46</v>
      </c>
      <c r="D3771" s="85">
        <v>-1012485.7182</v>
      </c>
      <c r="E3771" s="85">
        <v>101248.57182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6NGI-SOCAL</v>
      </c>
    </row>
    <row r="3772" spans="1:8">
      <c r="A3772" s="80">
        <v>38047</v>
      </c>
      <c r="B3772" s="79" t="s">
        <v>83</v>
      </c>
      <c r="C3772" s="79" t="s">
        <v>92</v>
      </c>
      <c r="D3772" s="85">
        <v>-533408.64350000001</v>
      </c>
      <c r="E3772" s="85">
        <v>53340.864350000003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6IF-ELPO/PERMIAN</v>
      </c>
    </row>
    <row r="3773" spans="1:8">
      <c r="A3773" s="80">
        <v>38047</v>
      </c>
      <c r="B3773" s="79" t="s">
        <v>83</v>
      </c>
      <c r="C3773" s="79" t="s">
        <v>72</v>
      </c>
      <c r="D3773" s="85">
        <v>-2971524.4369000001</v>
      </c>
      <c r="E3773" s="85">
        <v>297152.44368999999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6IF-ELPO/SJ</v>
      </c>
    </row>
    <row r="3774" spans="1:8">
      <c r="A3774" s="80">
        <v>38047</v>
      </c>
      <c r="B3774" s="79" t="s">
        <v>83</v>
      </c>
      <c r="C3774" s="79" t="s">
        <v>74</v>
      </c>
      <c r="D3774" s="85">
        <v>307196.95120000001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6NGI-PGE/CG</v>
      </c>
    </row>
    <row r="3775" spans="1:8">
      <c r="A3775" s="80">
        <v>38047</v>
      </c>
      <c r="B3775" s="79" t="s">
        <v>83</v>
      </c>
      <c r="C3775" s="79" t="s">
        <v>75</v>
      </c>
      <c r="D3775" s="85">
        <v>5736810.5354000004</v>
      </c>
      <c r="E3775" s="85">
        <v>0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6NGI-SOBDR-PG&amp;E</v>
      </c>
    </row>
    <row r="3776" spans="1:8">
      <c r="A3776" s="80">
        <v>38047</v>
      </c>
      <c r="B3776" s="79" t="s">
        <v>83</v>
      </c>
      <c r="C3776" s="79" t="s">
        <v>46</v>
      </c>
      <c r="D3776" s="85">
        <v>-1079815.7896</v>
      </c>
      <c r="E3776" s="85">
        <v>107981.57896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6NGI-SOCAL</v>
      </c>
    </row>
    <row r="3777" spans="1:8">
      <c r="A3777" s="80">
        <v>38078</v>
      </c>
      <c r="B3777" s="79" t="s">
        <v>83</v>
      </c>
      <c r="C3777" s="79" t="s">
        <v>92</v>
      </c>
      <c r="D3777" s="85">
        <v>-514057.08039999998</v>
      </c>
      <c r="E3777" s="85">
        <v>51405.708039999998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6IF-ELPO/PERMIAN</v>
      </c>
    </row>
    <row r="3778" spans="1:8">
      <c r="A3778" s="80">
        <v>38078</v>
      </c>
      <c r="B3778" s="79" t="s">
        <v>83</v>
      </c>
      <c r="C3778" s="79" t="s">
        <v>72</v>
      </c>
      <c r="D3778" s="85">
        <v>-2863720.3292</v>
      </c>
      <c r="E3778" s="85">
        <v>286372.03292000003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6IF-ELPO/SJ</v>
      </c>
    </row>
    <row r="3779" spans="1:8">
      <c r="A3779" s="80">
        <v>38078</v>
      </c>
      <c r="B3779" s="79" t="s">
        <v>83</v>
      </c>
      <c r="C3779" s="79" t="s">
        <v>74</v>
      </c>
      <c r="D3779" s="85">
        <v>294863.17080000002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6NGI-PGE/CG</v>
      </c>
    </row>
    <row r="3780" spans="1:8">
      <c r="A3780" s="80">
        <v>38078</v>
      </c>
      <c r="B3780" s="79" t="s">
        <v>83</v>
      </c>
      <c r="C3780" s="79" t="s">
        <v>75</v>
      </c>
      <c r="D3780" s="85">
        <v>5528684.4522000002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6NGI-SOBDR-PG&amp;E</v>
      </c>
    </row>
    <row r="3781" spans="1:8">
      <c r="A3781" s="80">
        <v>38078</v>
      </c>
      <c r="B3781" s="79" t="s">
        <v>83</v>
      </c>
      <c r="C3781" s="79" t="s">
        <v>46</v>
      </c>
      <c r="D3781" s="85">
        <v>-1041235.5718</v>
      </c>
      <c r="E3781" s="85">
        <v>104123.55718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6NGI-SOCAL</v>
      </c>
    </row>
    <row r="3782" spans="1:8">
      <c r="A3782" s="80">
        <v>38108</v>
      </c>
      <c r="B3782" s="79" t="s">
        <v>83</v>
      </c>
      <c r="C3782" s="79" t="s">
        <v>92</v>
      </c>
      <c r="D3782" s="85">
        <v>-529052.05039999995</v>
      </c>
      <c r="E3782" s="85">
        <v>52905.205040000001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38108</v>
      </c>
      <c r="B3783" s="79" t="s">
        <v>83</v>
      </c>
      <c r="C3783" s="79" t="s">
        <v>72</v>
      </c>
      <c r="D3783" s="85">
        <v>-2947254.6331000002</v>
      </c>
      <c r="E3783" s="85">
        <v>294725.46331000002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6IF-ELPO/SJ</v>
      </c>
    </row>
    <row r="3784" spans="1:8">
      <c r="A3784" s="80">
        <v>38108</v>
      </c>
      <c r="B3784" s="79" t="s">
        <v>83</v>
      </c>
      <c r="C3784" s="79" t="s">
        <v>74</v>
      </c>
      <c r="D3784" s="85">
        <v>304687.9327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6NGI-PGE/CG</v>
      </c>
    </row>
    <row r="3785" spans="1:8">
      <c r="A3785" s="80">
        <v>38108</v>
      </c>
      <c r="B3785" s="79" t="s">
        <v>83</v>
      </c>
      <c r="C3785" s="79" t="s">
        <v>75</v>
      </c>
      <c r="D3785" s="85">
        <v>5689955.3706</v>
      </c>
      <c r="E3785" s="85">
        <v>0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6NGI-SOBDR-PG&amp;E</v>
      </c>
    </row>
    <row r="3786" spans="1:8">
      <c r="A3786" s="80">
        <v>38108</v>
      </c>
      <c r="B3786" s="79" t="s">
        <v>83</v>
      </c>
      <c r="C3786" s="79" t="s">
        <v>46</v>
      </c>
      <c r="D3786" s="85">
        <v>-1070996.4383</v>
      </c>
      <c r="E3786" s="85">
        <v>107099.64383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6NGI-SOCAL</v>
      </c>
    </row>
    <row r="3787" spans="1:8">
      <c r="A3787" s="80">
        <v>38139</v>
      </c>
      <c r="B3787" s="79" t="s">
        <v>83</v>
      </c>
      <c r="C3787" s="79" t="s">
        <v>92</v>
      </c>
      <c r="D3787" s="85">
        <v>-509809.89449999999</v>
      </c>
      <c r="E3787" s="85">
        <v>50980.989450000001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6IF-ELPO/PERMIAN</v>
      </c>
    </row>
    <row r="3788" spans="1:8">
      <c r="A3788" s="80">
        <v>38139</v>
      </c>
      <c r="B3788" s="79" t="s">
        <v>83</v>
      </c>
      <c r="C3788" s="79" t="s">
        <v>72</v>
      </c>
      <c r="D3788" s="85">
        <v>-2840060.0134000001</v>
      </c>
      <c r="E3788" s="85">
        <v>284006.00134000002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6IF-ELPO/SJ</v>
      </c>
    </row>
    <row r="3789" spans="1:8">
      <c r="A3789" s="80">
        <v>38139</v>
      </c>
      <c r="B3789" s="79" t="s">
        <v>83</v>
      </c>
      <c r="C3789" s="79" t="s">
        <v>74</v>
      </c>
      <c r="D3789" s="85">
        <v>292426.98460000003</v>
      </c>
      <c r="E3789" s="85">
        <v>0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6NGI-PGE/CG</v>
      </c>
    </row>
    <row r="3790" spans="1:8">
      <c r="A3790" s="80">
        <v>38139</v>
      </c>
      <c r="B3790" s="79" t="s">
        <v>83</v>
      </c>
      <c r="C3790" s="79" t="s">
        <v>75</v>
      </c>
      <c r="D3790" s="85">
        <v>5483005.9622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6NGI-SOBDR-PG&amp;E</v>
      </c>
    </row>
    <row r="3791" spans="1:8">
      <c r="A3791" s="80">
        <v>38139</v>
      </c>
      <c r="B3791" s="79" t="s">
        <v>83</v>
      </c>
      <c r="C3791" s="79" t="s">
        <v>46</v>
      </c>
      <c r="D3791" s="85">
        <v>-1032632.7895</v>
      </c>
      <c r="E3791" s="85">
        <v>103263.27895000001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38169</v>
      </c>
      <c r="B3792" s="79" t="s">
        <v>83</v>
      </c>
      <c r="C3792" s="79" t="s">
        <v>92</v>
      </c>
      <c r="D3792" s="85">
        <v>-524616.40960000001</v>
      </c>
      <c r="E3792" s="85">
        <v>52461.640959999997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6IF-ELPO/PERMIAN</v>
      </c>
    </row>
    <row r="3793" spans="1:8">
      <c r="A3793" s="80">
        <v>38169</v>
      </c>
      <c r="B3793" s="79" t="s">
        <v>83</v>
      </c>
      <c r="C3793" s="79" t="s">
        <v>72</v>
      </c>
      <c r="D3793" s="85">
        <v>-2922544.4696</v>
      </c>
      <c r="E3793" s="85">
        <v>292254.44695999997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38169</v>
      </c>
      <c r="B3794" s="79" t="s">
        <v>83</v>
      </c>
      <c r="C3794" s="79" t="s">
        <v>74</v>
      </c>
      <c r="D3794" s="85">
        <v>302133.3898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6NGI-PGE/CG</v>
      </c>
    </row>
    <row r="3795" spans="1:8">
      <c r="A3795" s="80">
        <v>38169</v>
      </c>
      <c r="B3795" s="79" t="s">
        <v>83</v>
      </c>
      <c r="C3795" s="79" t="s">
        <v>75</v>
      </c>
      <c r="D3795" s="85">
        <v>5642250.0498000002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6NGI-SOBDR-PG&amp;E</v>
      </c>
    </row>
    <row r="3796" spans="1:8">
      <c r="A3796" s="80">
        <v>38169</v>
      </c>
      <c r="B3796" s="79" t="s">
        <v>83</v>
      </c>
      <c r="C3796" s="79" t="s">
        <v>46</v>
      </c>
      <c r="D3796" s="85">
        <v>-1089381.9785</v>
      </c>
      <c r="E3796" s="85">
        <v>108938.19785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6NGI-SOCAL</v>
      </c>
    </row>
    <row r="3797" spans="1:8">
      <c r="A3797" s="80">
        <v>38200</v>
      </c>
      <c r="B3797" s="79" t="s">
        <v>83</v>
      </c>
      <c r="C3797" s="79" t="s">
        <v>92</v>
      </c>
      <c r="D3797" s="85">
        <v>-522348.90889999998</v>
      </c>
      <c r="E3797" s="85">
        <v>52234.890890000002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6IF-ELPO/PERMIAN</v>
      </c>
    </row>
    <row r="3798" spans="1:8">
      <c r="A3798" s="80">
        <v>38200</v>
      </c>
      <c r="B3798" s="79" t="s">
        <v>83</v>
      </c>
      <c r="C3798" s="79" t="s">
        <v>72</v>
      </c>
      <c r="D3798" s="85">
        <v>-2909912.6280999999</v>
      </c>
      <c r="E3798" s="85">
        <v>290991.26280999999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6IF-ELPO/SJ</v>
      </c>
    </row>
    <row r="3799" spans="1:8">
      <c r="A3799" s="80">
        <v>38200</v>
      </c>
      <c r="B3799" s="79" t="s">
        <v>83</v>
      </c>
      <c r="C3799" s="79" t="s">
        <v>74</v>
      </c>
      <c r="D3799" s="85">
        <v>300827.50679999997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6NGI-PGE/CG</v>
      </c>
    </row>
    <row r="3800" spans="1:8">
      <c r="A3800" s="80">
        <v>38200</v>
      </c>
      <c r="B3800" s="79" t="s">
        <v>83</v>
      </c>
      <c r="C3800" s="79" t="s">
        <v>75</v>
      </c>
      <c r="D3800" s="85">
        <v>5617863.0785999997</v>
      </c>
      <c r="E3800" s="85">
        <v>0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6NGI-SOBDR-PG&amp;E</v>
      </c>
    </row>
    <row r="3801" spans="1:8">
      <c r="A3801" s="80">
        <v>38200</v>
      </c>
      <c r="B3801" s="79" t="s">
        <v>83</v>
      </c>
      <c r="C3801" s="79" t="s">
        <v>46</v>
      </c>
      <c r="D3801" s="85">
        <v>-944226.8676</v>
      </c>
      <c r="E3801" s="85">
        <v>94422.686759999997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6NGI-SOCAL</v>
      </c>
    </row>
    <row r="3802" spans="1:8">
      <c r="A3802" s="80">
        <v>38231</v>
      </c>
      <c r="B3802" s="79" t="s">
        <v>83</v>
      </c>
      <c r="C3802" s="79" t="s">
        <v>92</v>
      </c>
      <c r="D3802" s="85">
        <v>-503272.58659999998</v>
      </c>
      <c r="E3802" s="85">
        <v>50327.25866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6IF-ELPO/PERMIAN</v>
      </c>
    </row>
    <row r="3803" spans="1:8">
      <c r="A3803" s="80">
        <v>38231</v>
      </c>
      <c r="B3803" s="79" t="s">
        <v>83</v>
      </c>
      <c r="C3803" s="79" t="s">
        <v>72</v>
      </c>
      <c r="D3803" s="85">
        <v>-2803641.8368000002</v>
      </c>
      <c r="E3803" s="85">
        <v>280364.18368000002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6IF-ELPO/SJ</v>
      </c>
    </row>
    <row r="3804" spans="1:8">
      <c r="A3804" s="80">
        <v>38231</v>
      </c>
      <c r="B3804" s="79" t="s">
        <v>83</v>
      </c>
      <c r="C3804" s="79" t="s">
        <v>74</v>
      </c>
      <c r="D3804" s="85">
        <v>288677.18449999997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6NGI-PGE/CG</v>
      </c>
    </row>
    <row r="3805" spans="1:8">
      <c r="A3805" s="80">
        <v>38231</v>
      </c>
      <c r="B3805" s="79" t="s">
        <v>83</v>
      </c>
      <c r="C3805" s="79" t="s">
        <v>75</v>
      </c>
      <c r="D3805" s="85">
        <v>5412697.2088000001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6NGI-SOBDR-PG&amp;E</v>
      </c>
    </row>
    <row r="3806" spans="1:8">
      <c r="A3806" s="80">
        <v>38231</v>
      </c>
      <c r="B3806" s="79" t="s">
        <v>83</v>
      </c>
      <c r="C3806" s="79" t="s">
        <v>46</v>
      </c>
      <c r="D3806" s="85">
        <v>-884073.87749999994</v>
      </c>
      <c r="E3806" s="85">
        <v>88407.387749999994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6NGI-SOCAL</v>
      </c>
    </row>
    <row r="3807" spans="1:8">
      <c r="A3807" s="80">
        <v>38261</v>
      </c>
      <c r="B3807" s="79" t="s">
        <v>83</v>
      </c>
      <c r="C3807" s="79" t="s">
        <v>92</v>
      </c>
      <c r="D3807" s="85">
        <v>-517818.12569999998</v>
      </c>
      <c r="E3807" s="85">
        <v>51781.812570000002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6IF-ELPO/PERMIAN</v>
      </c>
    </row>
    <row r="3808" spans="1:8">
      <c r="A3808" s="80">
        <v>38261</v>
      </c>
      <c r="B3808" s="79" t="s">
        <v>83</v>
      </c>
      <c r="C3808" s="79" t="s">
        <v>72</v>
      </c>
      <c r="D3808" s="85">
        <v>-2884672.443</v>
      </c>
      <c r="E3808" s="85">
        <v>288467.24430000002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6IF-ELPO/SJ</v>
      </c>
    </row>
    <row r="3809" spans="1:8">
      <c r="A3809" s="80">
        <v>38261</v>
      </c>
      <c r="B3809" s="79" t="s">
        <v>83</v>
      </c>
      <c r="C3809" s="79" t="s">
        <v>74</v>
      </c>
      <c r="D3809" s="85">
        <v>298218.17009999999</v>
      </c>
      <c r="E3809" s="85">
        <v>0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6NGI-PGE/CG</v>
      </c>
    </row>
    <row r="3810" spans="1:8">
      <c r="A3810" s="80">
        <v>38261</v>
      </c>
      <c r="B3810" s="79" t="s">
        <v>83</v>
      </c>
      <c r="C3810" s="79" t="s">
        <v>75</v>
      </c>
      <c r="D3810" s="85">
        <v>5569134.5010000002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6NGI-SOBDR-PG&amp;E</v>
      </c>
    </row>
    <row r="3811" spans="1:8">
      <c r="A3811" s="80">
        <v>38261</v>
      </c>
      <c r="B3811" s="79" t="s">
        <v>83</v>
      </c>
      <c r="C3811" s="79" t="s">
        <v>46</v>
      </c>
      <c r="D3811" s="85">
        <v>-909026.47019999998</v>
      </c>
      <c r="E3811" s="85">
        <v>90902.647020000004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6NGI-SOCAL</v>
      </c>
    </row>
    <row r="3812" spans="1:8">
      <c r="A3812" s="80">
        <v>38292</v>
      </c>
      <c r="B3812" s="79" t="s">
        <v>83</v>
      </c>
      <c r="C3812" s="79" t="s">
        <v>92</v>
      </c>
      <c r="D3812" s="85">
        <v>-498880.75410000002</v>
      </c>
      <c r="E3812" s="85">
        <v>49888.075409999998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38292</v>
      </c>
      <c r="B3813" s="79" t="s">
        <v>83</v>
      </c>
      <c r="C3813" s="79" t="s">
        <v>72</v>
      </c>
      <c r="D3813" s="85">
        <v>-2779175.7218999998</v>
      </c>
      <c r="E3813" s="85">
        <v>277917.57218999998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6IF-ELPO/SJ</v>
      </c>
    </row>
    <row r="3814" spans="1:8">
      <c r="A3814" s="80">
        <v>38292</v>
      </c>
      <c r="B3814" s="79" t="s">
        <v>83</v>
      </c>
      <c r="C3814" s="79" t="s">
        <v>74</v>
      </c>
      <c r="D3814" s="85">
        <v>286158.02919999999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6NGI-PGE/CG</v>
      </c>
    </row>
    <row r="3815" spans="1:8">
      <c r="A3815" s="80">
        <v>38292</v>
      </c>
      <c r="B3815" s="79" t="s">
        <v>83</v>
      </c>
      <c r="C3815" s="79" t="s">
        <v>75</v>
      </c>
      <c r="D3815" s="85">
        <v>5365463.0475000003</v>
      </c>
      <c r="E3815" s="85">
        <v>0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6NGI-SOBDR-PG&amp;E</v>
      </c>
    </row>
    <row r="3816" spans="1:8">
      <c r="A3816" s="80">
        <v>38292</v>
      </c>
      <c r="B3816" s="79" t="s">
        <v>83</v>
      </c>
      <c r="C3816" s="79" t="s">
        <v>46</v>
      </c>
      <c r="D3816" s="85">
        <v>-876358.9645</v>
      </c>
      <c r="E3816" s="85">
        <v>87635.89645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6NGI-SOCAL</v>
      </c>
    </row>
    <row r="3817" spans="1:8">
      <c r="A3817" s="80">
        <v>38322</v>
      </c>
      <c r="B3817" s="79" t="s">
        <v>83</v>
      </c>
      <c r="C3817" s="79" t="s">
        <v>92</v>
      </c>
      <c r="D3817" s="85">
        <v>-513249.03259999998</v>
      </c>
      <c r="E3817" s="85">
        <v>51324.903259999999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38322</v>
      </c>
      <c r="B3818" s="79" t="s">
        <v>83</v>
      </c>
      <c r="C3818" s="79" t="s">
        <v>72</v>
      </c>
      <c r="D3818" s="85">
        <v>-2859218.8396000001</v>
      </c>
      <c r="E3818" s="85">
        <v>285921.88396000001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6IF-ELPO/SJ</v>
      </c>
    </row>
    <row r="3819" spans="1:8">
      <c r="A3819" s="80">
        <v>38322</v>
      </c>
      <c r="B3819" s="79" t="s">
        <v>83</v>
      </c>
      <c r="C3819" s="79" t="s">
        <v>74</v>
      </c>
      <c r="D3819" s="85">
        <v>295586.77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6NGI-PGE/CG</v>
      </c>
    </row>
    <row r="3820" spans="1:8">
      <c r="A3820" s="80">
        <v>38322</v>
      </c>
      <c r="B3820" s="79" t="s">
        <v>83</v>
      </c>
      <c r="C3820" s="79" t="s">
        <v>75</v>
      </c>
      <c r="D3820" s="85">
        <v>5519993.8986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6NGI-SOBDR-PG&amp;E</v>
      </c>
    </row>
    <row r="3821" spans="1:8">
      <c r="A3821" s="80">
        <v>38322</v>
      </c>
      <c r="B3821" s="79" t="s">
        <v>83</v>
      </c>
      <c r="C3821" s="79" t="s">
        <v>46</v>
      </c>
      <c r="D3821" s="85">
        <v>-898334.49109999998</v>
      </c>
      <c r="E3821" s="85">
        <v>89833.449110000001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6NGI-SOCAL</v>
      </c>
    </row>
    <row r="3822" spans="1:8">
      <c r="A3822" s="80">
        <v>38353</v>
      </c>
      <c r="B3822" s="79" t="s">
        <v>83</v>
      </c>
      <c r="C3822" s="79" t="s">
        <v>92</v>
      </c>
      <c r="D3822" s="85">
        <v>38573.269700000004</v>
      </c>
      <c r="E3822" s="85">
        <v>-3857.3269700000001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38353</v>
      </c>
      <c r="B3823" s="79" t="s">
        <v>83</v>
      </c>
      <c r="C3823" s="79" t="s">
        <v>72</v>
      </c>
      <c r="D3823" s="85">
        <v>-2846152.3341000001</v>
      </c>
      <c r="E3823" s="85">
        <v>284615.23340999999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6IF-ELPO/SJ</v>
      </c>
    </row>
    <row r="3824" spans="1:8">
      <c r="A3824" s="80">
        <v>38353</v>
      </c>
      <c r="B3824" s="79" t="s">
        <v>83</v>
      </c>
      <c r="C3824" s="79" t="s">
        <v>74</v>
      </c>
      <c r="D3824" s="85">
        <v>19497.563000000002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6NGI-PGE/CG</v>
      </c>
    </row>
    <row r="3825" spans="1:8">
      <c r="A3825" s="80">
        <v>38353</v>
      </c>
      <c r="B3825" s="79" t="s">
        <v>83</v>
      </c>
      <c r="C3825" s="79" t="s">
        <v>75</v>
      </c>
      <c r="D3825" s="85">
        <v>5494767.7668000003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6NGI-SOBDR-PG&amp;E</v>
      </c>
    </row>
    <row r="3826" spans="1:8">
      <c r="A3826" s="80">
        <v>38353</v>
      </c>
      <c r="B3826" s="79" t="s">
        <v>83</v>
      </c>
      <c r="C3826" s="79" t="s">
        <v>46</v>
      </c>
      <c r="D3826" s="85">
        <v>-344752.36479999998</v>
      </c>
      <c r="E3826" s="85">
        <v>34475.23648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6NGI-SOCAL</v>
      </c>
    </row>
    <row r="3827" spans="1:8">
      <c r="A3827" s="80">
        <v>38384</v>
      </c>
      <c r="B3827" s="79" t="s">
        <v>83</v>
      </c>
      <c r="C3827" s="79" t="s">
        <v>92</v>
      </c>
      <c r="D3827" s="85">
        <v>34679.658000000003</v>
      </c>
      <c r="E3827" s="85">
        <v>-3467.9657999999999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38384</v>
      </c>
      <c r="B3828" s="79" t="s">
        <v>83</v>
      </c>
      <c r="C3828" s="79" t="s">
        <v>72</v>
      </c>
      <c r="D3828" s="85">
        <v>-2558859.8089999999</v>
      </c>
      <c r="E3828" s="85">
        <v>255885.9809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6IF-ELPO/SJ</v>
      </c>
    </row>
    <row r="3829" spans="1:8">
      <c r="A3829" s="80">
        <v>38384</v>
      </c>
      <c r="B3829" s="79" t="s">
        <v>83</v>
      </c>
      <c r="C3829" s="79" t="s">
        <v>74</v>
      </c>
      <c r="D3829" s="85">
        <v>14114.634900000001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6NGI-PGE/CG</v>
      </c>
    </row>
    <row r="3830" spans="1:8">
      <c r="A3830" s="80">
        <v>38384</v>
      </c>
      <c r="B3830" s="79" t="s">
        <v>83</v>
      </c>
      <c r="C3830" s="79" t="s">
        <v>75</v>
      </c>
      <c r="D3830" s="85">
        <v>4940122.2240000004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6NGI-SOBDR-PG&amp;E</v>
      </c>
    </row>
    <row r="3831" spans="1:8">
      <c r="A3831" s="80">
        <v>38384</v>
      </c>
      <c r="B3831" s="79" t="s">
        <v>83</v>
      </c>
      <c r="C3831" s="79" t="s">
        <v>46</v>
      </c>
      <c r="D3831" s="85">
        <v>-311404.13299999997</v>
      </c>
      <c r="E3831" s="85">
        <v>31140.4133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6NGI-SOCAL</v>
      </c>
    </row>
    <row r="3832" spans="1:8">
      <c r="A3832" s="80">
        <v>38412</v>
      </c>
      <c r="B3832" s="79" t="s">
        <v>83</v>
      </c>
      <c r="C3832" s="79" t="s">
        <v>92</v>
      </c>
      <c r="D3832" s="85">
        <v>38232.936699999998</v>
      </c>
      <c r="E3832" s="85">
        <v>-3823.29367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38412</v>
      </c>
      <c r="B3833" s="79" t="s">
        <v>83</v>
      </c>
      <c r="C3833" s="79" t="s">
        <v>72</v>
      </c>
      <c r="D3833" s="85">
        <v>-2821040.656</v>
      </c>
      <c r="E3833" s="85">
        <v>282104.06559999997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6IF-ELPO/SJ</v>
      </c>
    </row>
    <row r="3834" spans="1:8">
      <c r="A3834" s="80">
        <v>38412</v>
      </c>
      <c r="B3834" s="79" t="s">
        <v>83</v>
      </c>
      <c r="C3834" s="79" t="s">
        <v>74</v>
      </c>
      <c r="D3834" s="85">
        <v>19325.535499999998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6NGI-PGE/CG</v>
      </c>
    </row>
    <row r="3835" spans="1:8">
      <c r="A3835" s="80">
        <v>38412</v>
      </c>
      <c r="B3835" s="79" t="s">
        <v>83</v>
      </c>
      <c r="C3835" s="79" t="s">
        <v>75</v>
      </c>
      <c r="D3835" s="85">
        <v>5446287.2845000001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6NGI-SOBDR-PG&amp;E</v>
      </c>
    </row>
    <row r="3836" spans="1:8">
      <c r="A3836" s="80">
        <v>38412</v>
      </c>
      <c r="B3836" s="79" t="s">
        <v>83</v>
      </c>
      <c r="C3836" s="79" t="s">
        <v>46</v>
      </c>
      <c r="D3836" s="85">
        <v>-344345.90580000001</v>
      </c>
      <c r="E3836" s="85">
        <v>34434.590579999996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6NGI-SOCAL</v>
      </c>
    </row>
    <row r="3837" spans="1:8">
      <c r="A3837" s="80">
        <v>38443</v>
      </c>
      <c r="B3837" s="79" t="s">
        <v>83</v>
      </c>
      <c r="C3837" s="79" t="s">
        <v>92</v>
      </c>
      <c r="D3837" s="85">
        <v>36827.463900000002</v>
      </c>
      <c r="E3837" s="85">
        <v>-3682.7463899999998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38443</v>
      </c>
      <c r="B3838" s="79" t="s">
        <v>83</v>
      </c>
      <c r="C3838" s="79" t="s">
        <v>72</v>
      </c>
      <c r="D3838" s="85">
        <v>-2717336.9835999999</v>
      </c>
      <c r="E3838" s="85">
        <v>271733.69835999998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6IF-ELPO/SJ</v>
      </c>
    </row>
    <row r="3839" spans="1:8">
      <c r="A3839" s="80">
        <v>38443</v>
      </c>
      <c r="B3839" s="79" t="s">
        <v>83</v>
      </c>
      <c r="C3839" s="79" t="s">
        <v>74</v>
      </c>
      <c r="D3839" s="85">
        <v>17486.924999999999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6NGI-PGE/CG</v>
      </c>
    </row>
    <row r="3840" spans="1:8">
      <c r="A3840" s="80">
        <v>38443</v>
      </c>
      <c r="B3840" s="79" t="s">
        <v>83</v>
      </c>
      <c r="C3840" s="79" t="s">
        <v>75</v>
      </c>
      <c r="D3840" s="85">
        <v>5246077.4815999996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6NGI-SOBDR-PG&amp;E</v>
      </c>
    </row>
    <row r="3841" spans="1:8">
      <c r="A3841" s="80">
        <v>38443</v>
      </c>
      <c r="B3841" s="79" t="s">
        <v>83</v>
      </c>
      <c r="C3841" s="79" t="s">
        <v>46</v>
      </c>
      <c r="D3841" s="85">
        <v>-332251.57380000001</v>
      </c>
      <c r="E3841" s="85">
        <v>33225.157379999997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6NGI-SOCAL</v>
      </c>
    </row>
    <row r="3842" spans="1:8">
      <c r="A3842" s="80">
        <v>38473</v>
      </c>
      <c r="B3842" s="79" t="s">
        <v>83</v>
      </c>
      <c r="C3842" s="79" t="s">
        <v>92</v>
      </c>
      <c r="D3842" s="85">
        <v>37884.553700000004</v>
      </c>
      <c r="E3842" s="85">
        <v>-3788.4553700000001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38473</v>
      </c>
      <c r="B3843" s="79" t="s">
        <v>83</v>
      </c>
      <c r="C3843" s="79" t="s">
        <v>72</v>
      </c>
      <c r="D3843" s="85">
        <v>-2795334.9986999999</v>
      </c>
      <c r="E3843" s="85">
        <v>279533.49987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6IF-ELPO/SJ</v>
      </c>
    </row>
    <row r="3844" spans="1:8">
      <c r="A3844" s="80">
        <v>38473</v>
      </c>
      <c r="B3844" s="79" t="s">
        <v>83</v>
      </c>
      <c r="C3844" s="79" t="s">
        <v>74</v>
      </c>
      <c r="D3844" s="85">
        <v>19149.438900000001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6NGI-PGE/CG</v>
      </c>
    </row>
    <row r="3845" spans="1:8">
      <c r="A3845" s="80">
        <v>38473</v>
      </c>
      <c r="B3845" s="79" t="s">
        <v>83</v>
      </c>
      <c r="C3845" s="79" t="s">
        <v>75</v>
      </c>
      <c r="D3845" s="85">
        <v>5396660.0678000003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6NGI-SOBDR-PG&amp;E</v>
      </c>
    </row>
    <row r="3846" spans="1:8">
      <c r="A3846" s="80">
        <v>38473</v>
      </c>
      <c r="B3846" s="79" t="s">
        <v>83</v>
      </c>
      <c r="C3846" s="79" t="s">
        <v>46</v>
      </c>
      <c r="D3846" s="85">
        <v>-341208.18479999999</v>
      </c>
      <c r="E3846" s="85">
        <v>34120.818480000002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6NGI-SOCAL</v>
      </c>
    </row>
    <row r="3847" spans="1:8">
      <c r="A3847" s="80">
        <v>38504</v>
      </c>
      <c r="B3847" s="79" t="s">
        <v>83</v>
      </c>
      <c r="C3847" s="79" t="s">
        <v>92</v>
      </c>
      <c r="D3847" s="85">
        <v>36490.475700000003</v>
      </c>
      <c r="E3847" s="85">
        <v>-3649.0475700000002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38504</v>
      </c>
      <c r="B3848" s="79" t="s">
        <v>83</v>
      </c>
      <c r="C3848" s="79" t="s">
        <v>72</v>
      </c>
      <c r="D3848" s="85">
        <v>-2692472.0838000001</v>
      </c>
      <c r="E3848" s="85">
        <v>269247.20838000003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6IF-ELPO/SJ</v>
      </c>
    </row>
    <row r="3849" spans="1:8">
      <c r="A3849" s="80">
        <v>38504</v>
      </c>
      <c r="B3849" s="79" t="s">
        <v>83</v>
      </c>
      <c r="C3849" s="79" t="s">
        <v>74</v>
      </c>
      <c r="D3849" s="85">
        <v>17326.911400000001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6NGI-PGE/CG</v>
      </c>
    </row>
    <row r="3850" spans="1:8">
      <c r="A3850" s="80">
        <v>38504</v>
      </c>
      <c r="B3850" s="79" t="s">
        <v>83</v>
      </c>
      <c r="C3850" s="79" t="s">
        <v>75</v>
      </c>
      <c r="D3850" s="85">
        <v>5198073.4280000003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6NGI-SOBDR-PG&amp;E</v>
      </c>
    </row>
    <row r="3851" spans="1:8">
      <c r="A3851" s="80">
        <v>38504</v>
      </c>
      <c r="B3851" s="79" t="s">
        <v>83</v>
      </c>
      <c r="C3851" s="79" t="s">
        <v>46</v>
      </c>
      <c r="D3851" s="85">
        <v>-329211.31709999999</v>
      </c>
      <c r="E3851" s="85">
        <v>32921.131710000001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6NGI-SOCAL</v>
      </c>
    </row>
    <row r="3852" spans="1:8">
      <c r="A3852" s="80">
        <v>38534</v>
      </c>
      <c r="B3852" s="79" t="s">
        <v>83</v>
      </c>
      <c r="C3852" s="79" t="s">
        <v>92</v>
      </c>
      <c r="D3852" s="85">
        <v>37535.3171</v>
      </c>
      <c r="E3852" s="85">
        <v>-3753.5317100000002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38534</v>
      </c>
      <c r="B3853" s="79" t="s">
        <v>83</v>
      </c>
      <c r="C3853" s="79" t="s">
        <v>72</v>
      </c>
      <c r="D3853" s="85">
        <v>-2769566.3561999998</v>
      </c>
      <c r="E3853" s="85">
        <v>276956.63562000002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6IF-ELPO/SJ</v>
      </c>
    </row>
    <row r="3854" spans="1:8">
      <c r="A3854" s="80">
        <v>38534</v>
      </c>
      <c r="B3854" s="79" t="s">
        <v>83</v>
      </c>
      <c r="C3854" s="79" t="s">
        <v>74</v>
      </c>
      <c r="D3854" s="85">
        <v>18972.910900000003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6NGI-PGE/CG</v>
      </c>
    </row>
    <row r="3855" spans="1:8">
      <c r="A3855" s="80">
        <v>38534</v>
      </c>
      <c r="B3855" s="79" t="s">
        <v>83</v>
      </c>
      <c r="C3855" s="79" t="s">
        <v>75</v>
      </c>
      <c r="D3855" s="85">
        <v>5346911.2527000001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6NGI-SOBDR-PG&amp;E</v>
      </c>
    </row>
    <row r="3856" spans="1:8">
      <c r="A3856" s="80">
        <v>38534</v>
      </c>
      <c r="B3856" s="79" t="s">
        <v>83</v>
      </c>
      <c r="C3856" s="79" t="s">
        <v>46</v>
      </c>
      <c r="D3856" s="85">
        <v>-338062.77600000001</v>
      </c>
      <c r="E3856" s="85">
        <v>33806.277600000001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6NGI-SOCAL</v>
      </c>
    </row>
    <row r="3857" spans="1:8">
      <c r="A3857" s="80">
        <v>38565</v>
      </c>
      <c r="B3857" s="79" t="s">
        <v>83</v>
      </c>
      <c r="C3857" s="79" t="s">
        <v>92</v>
      </c>
      <c r="D3857" s="85">
        <v>37358.592900000003</v>
      </c>
      <c r="E3857" s="85">
        <v>-3735.8592899999999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38565</v>
      </c>
      <c r="B3858" s="79" t="s">
        <v>83</v>
      </c>
      <c r="C3858" s="79" t="s">
        <v>72</v>
      </c>
      <c r="D3858" s="85">
        <v>-2756526.6705999998</v>
      </c>
      <c r="E3858" s="85">
        <v>275652.66706000001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6IF-ELPO/SJ</v>
      </c>
    </row>
    <row r="3859" spans="1:8">
      <c r="A3859" s="80">
        <v>38565</v>
      </c>
      <c r="B3859" s="79" t="s">
        <v>83</v>
      </c>
      <c r="C3859" s="79" t="s">
        <v>74</v>
      </c>
      <c r="D3859" s="85">
        <v>18883.5825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6NGI-PGE/CG</v>
      </c>
    </row>
    <row r="3860" spans="1:8">
      <c r="A3860" s="80">
        <v>38565</v>
      </c>
      <c r="B3860" s="79" t="s">
        <v>83</v>
      </c>
      <c r="C3860" s="79" t="s">
        <v>75</v>
      </c>
      <c r="D3860" s="85">
        <v>5321736.8996000001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6NGI-SOBDR-PG&amp;E</v>
      </c>
    </row>
    <row r="3861" spans="1:8">
      <c r="A3861" s="80">
        <v>38565</v>
      </c>
      <c r="B3861" s="79" t="s">
        <v>83</v>
      </c>
      <c r="C3861" s="79" t="s">
        <v>46</v>
      </c>
      <c r="D3861" s="85">
        <v>-336471.10710000002</v>
      </c>
      <c r="E3861" s="85">
        <v>33647.110710000001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6NGI-SOCAL</v>
      </c>
    </row>
    <row r="3862" spans="1:8">
      <c r="A3862" s="80">
        <v>38596</v>
      </c>
      <c r="B3862" s="79" t="s">
        <v>83</v>
      </c>
      <c r="C3862" s="79" t="s">
        <v>92</v>
      </c>
      <c r="D3862" s="85">
        <v>35981.147700000001</v>
      </c>
      <c r="E3862" s="85">
        <v>-3598.1147700000001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38596</v>
      </c>
      <c r="B3863" s="79" t="s">
        <v>83</v>
      </c>
      <c r="C3863" s="79" t="s">
        <v>72</v>
      </c>
      <c r="D3863" s="85">
        <v>-2654891.0227000001</v>
      </c>
      <c r="E3863" s="85">
        <v>265489.10226999997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6IF-ELPO/SJ</v>
      </c>
    </row>
    <row r="3864" spans="1:8">
      <c r="A3864" s="80">
        <v>38596</v>
      </c>
      <c r="B3864" s="79" t="s">
        <v>83</v>
      </c>
      <c r="C3864" s="79" t="s">
        <v>74</v>
      </c>
      <c r="D3864" s="85">
        <v>17085.065399999999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6NGI-PGE/CG</v>
      </c>
    </row>
    <row r="3865" spans="1:8">
      <c r="A3865" s="80">
        <v>38596</v>
      </c>
      <c r="B3865" s="79" t="s">
        <v>83</v>
      </c>
      <c r="C3865" s="79" t="s">
        <v>75</v>
      </c>
      <c r="D3865" s="85">
        <v>5125519.6151999999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6NGI-SOBDR-PG&amp;E</v>
      </c>
    </row>
    <row r="3866" spans="1:8">
      <c r="A3866" s="80">
        <v>38596</v>
      </c>
      <c r="B3866" s="79" t="s">
        <v>83</v>
      </c>
      <c r="C3866" s="79" t="s">
        <v>46</v>
      </c>
      <c r="D3866" s="85">
        <v>-324616.24229999998</v>
      </c>
      <c r="E3866" s="85">
        <v>32461.624230000001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6NGI-SOCAL</v>
      </c>
    </row>
    <row r="3867" spans="1:8">
      <c r="A3867" s="80">
        <v>38626</v>
      </c>
      <c r="B3867" s="79" t="s">
        <v>83</v>
      </c>
      <c r="C3867" s="79" t="s">
        <v>92</v>
      </c>
      <c r="D3867" s="85">
        <v>37008.1656</v>
      </c>
      <c r="E3867" s="85">
        <v>-3700.8165600000002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38626</v>
      </c>
      <c r="B3868" s="79" t="s">
        <v>83</v>
      </c>
      <c r="C3868" s="79" t="s">
        <v>72</v>
      </c>
      <c r="D3868" s="85">
        <v>-2730670.1710000001</v>
      </c>
      <c r="E3868" s="85">
        <v>273067.0171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6IF-ELPO/SJ</v>
      </c>
    </row>
    <row r="3869" spans="1:8">
      <c r="A3869" s="80">
        <v>38626</v>
      </c>
      <c r="B3869" s="79" t="s">
        <v>83</v>
      </c>
      <c r="C3869" s="79" t="s">
        <v>74</v>
      </c>
      <c r="D3869" s="85">
        <v>18706.452600000001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6NGI-PGE/CG</v>
      </c>
    </row>
    <row r="3870" spans="1:8">
      <c r="A3870" s="80">
        <v>38626</v>
      </c>
      <c r="B3870" s="79" t="s">
        <v>83</v>
      </c>
      <c r="C3870" s="79" t="s">
        <v>75</v>
      </c>
      <c r="D3870" s="85">
        <v>5271818.4682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6NGI-SOBDR-PG&amp;E</v>
      </c>
    </row>
    <row r="3871" spans="1:8">
      <c r="A3871" s="80">
        <v>38626</v>
      </c>
      <c r="B3871" s="79" t="s">
        <v>83</v>
      </c>
      <c r="C3871" s="79" t="s">
        <v>46</v>
      </c>
      <c r="D3871" s="85">
        <v>-333314.97399999999</v>
      </c>
      <c r="E3871" s="85">
        <v>33331.4974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6NGI-SOCAL</v>
      </c>
    </row>
    <row r="3872" spans="1:8">
      <c r="A3872" s="80">
        <v>38657</v>
      </c>
      <c r="B3872" s="79" t="s">
        <v>83</v>
      </c>
      <c r="C3872" s="79" t="s">
        <v>92</v>
      </c>
      <c r="D3872" s="85">
        <v>35643.512600000002</v>
      </c>
      <c r="E3872" s="85">
        <v>-3564.3512599999999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38657</v>
      </c>
      <c r="B3873" s="79" t="s">
        <v>83</v>
      </c>
      <c r="C3873" s="79" t="s">
        <v>72</v>
      </c>
      <c r="D3873" s="85">
        <v>-2629978.4035</v>
      </c>
      <c r="E3873" s="85">
        <v>262997.84035000001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38657</v>
      </c>
      <c r="B3874" s="79" t="s">
        <v>83</v>
      </c>
      <c r="C3874" s="79" t="s">
        <v>74</v>
      </c>
      <c r="D3874" s="85">
        <v>16924.7448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6NGI-PGE/CG</v>
      </c>
    </row>
    <row r="3875" spans="1:8">
      <c r="A3875" s="80">
        <v>38657</v>
      </c>
      <c r="B3875" s="79" t="s">
        <v>83</v>
      </c>
      <c r="C3875" s="79" t="s">
        <v>75</v>
      </c>
      <c r="D3875" s="85">
        <v>5077423.4347000001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6NGI-SOBDR-PG&amp;E</v>
      </c>
    </row>
    <row r="3876" spans="1:8">
      <c r="A3876" s="80">
        <v>38657</v>
      </c>
      <c r="B3876" s="79" t="s">
        <v>83</v>
      </c>
      <c r="C3876" s="79" t="s">
        <v>46</v>
      </c>
      <c r="D3876" s="85">
        <v>-321570.15100000001</v>
      </c>
      <c r="E3876" s="85">
        <v>32157.015100000001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6NGI-SOCAL</v>
      </c>
    </row>
    <row r="3877" spans="1:8">
      <c r="A3877" s="80">
        <v>38687</v>
      </c>
      <c r="B3877" s="79" t="s">
        <v>83</v>
      </c>
      <c r="C3877" s="79" t="s">
        <v>92</v>
      </c>
      <c r="D3877" s="85">
        <v>36659.705900000001</v>
      </c>
      <c r="E3877" s="85">
        <v>-3665.9705899999999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38687</v>
      </c>
      <c r="B3878" s="79" t="s">
        <v>83</v>
      </c>
      <c r="C3878" s="79" t="s">
        <v>72</v>
      </c>
      <c r="D3878" s="85">
        <v>-2704958.8517</v>
      </c>
      <c r="E3878" s="85">
        <v>270495.88517000002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38687</v>
      </c>
      <c r="B3879" s="79" t="s">
        <v>83</v>
      </c>
      <c r="C3879" s="79" t="s">
        <v>74</v>
      </c>
      <c r="D3879" s="85">
        <v>18530.317300000002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6NGI-PGE/CG</v>
      </c>
    </row>
    <row r="3880" spans="1:8">
      <c r="A3880" s="80">
        <v>38687</v>
      </c>
      <c r="B3880" s="79" t="s">
        <v>83</v>
      </c>
      <c r="C3880" s="79" t="s">
        <v>75</v>
      </c>
      <c r="D3880" s="85">
        <v>5222180.3210000005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6NGI-SOBDR-PG&amp;E</v>
      </c>
    </row>
    <row r="3881" spans="1:8">
      <c r="A3881" s="80">
        <v>38687</v>
      </c>
      <c r="B3881" s="79" t="s">
        <v>83</v>
      </c>
      <c r="C3881" s="79" t="s">
        <v>46</v>
      </c>
      <c r="D3881" s="85">
        <v>-327649.7009</v>
      </c>
      <c r="E3881" s="85">
        <v>32764.970089999999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6NGI-SOCAL</v>
      </c>
    </row>
    <row r="3882" spans="1:8">
      <c r="A3882" s="80">
        <v>38718</v>
      </c>
      <c r="B3882" s="79" t="s">
        <v>83</v>
      </c>
      <c r="C3882" s="79" t="s">
        <v>92</v>
      </c>
      <c r="D3882" s="85">
        <v>-2691967.4328999999</v>
      </c>
      <c r="E3882" s="85">
        <v>269196.74329000001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6IF-ELPO/PERMIAN</v>
      </c>
    </row>
    <row r="3883" spans="1:8">
      <c r="A3883" s="80">
        <v>38718</v>
      </c>
      <c r="B3883" s="79" t="s">
        <v>83</v>
      </c>
      <c r="C3883" s="79" t="s">
        <v>72</v>
      </c>
      <c r="D3883" s="85">
        <v>-2691941.4476000001</v>
      </c>
      <c r="E3883" s="85">
        <v>269194.14476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6IF-ELPO/SJ</v>
      </c>
    </row>
    <row r="3884" spans="1:8">
      <c r="A3884" s="80">
        <v>38718</v>
      </c>
      <c r="B3884" s="79" t="s">
        <v>83</v>
      </c>
      <c r="C3884" s="79" t="s">
        <v>74</v>
      </c>
      <c r="D3884" s="85">
        <v>-33529.348299999998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6NGI-PGE/CG</v>
      </c>
    </row>
    <row r="3885" spans="1:8">
      <c r="A3885" s="80">
        <v>38718</v>
      </c>
      <c r="B3885" s="79" t="s">
        <v>83</v>
      </c>
      <c r="C3885" s="79" t="s">
        <v>75</v>
      </c>
      <c r="D3885" s="85">
        <v>5197048.9841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6NGI-SOBDR-PG&amp;E</v>
      </c>
    </row>
    <row r="3886" spans="1:8">
      <c r="A3886" s="80">
        <v>38718</v>
      </c>
      <c r="B3886" s="79" t="s">
        <v>83</v>
      </c>
      <c r="C3886" s="79" t="s">
        <v>46</v>
      </c>
      <c r="D3886" s="85">
        <v>-14249.973</v>
      </c>
      <c r="E3886" s="85">
        <v>1424.9973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6NGI-SOCAL</v>
      </c>
    </row>
    <row r="3887" spans="1:8">
      <c r="A3887" s="80">
        <v>38749</v>
      </c>
      <c r="B3887" s="79" t="s">
        <v>83</v>
      </c>
      <c r="C3887" s="79" t="s">
        <v>92</v>
      </c>
      <c r="D3887" s="85">
        <v>-2419915.1513</v>
      </c>
      <c r="E3887" s="85">
        <v>241991.51513000001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6IF-ELPO/PERMIAN</v>
      </c>
    </row>
    <row r="3888" spans="1:8">
      <c r="A3888" s="80">
        <v>38749</v>
      </c>
      <c r="B3888" s="79" t="s">
        <v>83</v>
      </c>
      <c r="C3888" s="79" t="s">
        <v>72</v>
      </c>
      <c r="D3888" s="85">
        <v>-2419891.7922</v>
      </c>
      <c r="E3888" s="85">
        <v>241989.17921999999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6IF-ELPO/SJ</v>
      </c>
    </row>
    <row r="3889" spans="1:8">
      <c r="A3889" s="80">
        <v>38749</v>
      </c>
      <c r="B3889" s="79" t="s">
        <v>83</v>
      </c>
      <c r="C3889" s="79" t="s">
        <v>74</v>
      </c>
      <c r="D3889" s="85">
        <v>-33370.2232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6NGI-PGE/CG</v>
      </c>
    </row>
    <row r="3890" spans="1:8">
      <c r="A3890" s="80">
        <v>38749</v>
      </c>
      <c r="B3890" s="79" t="s">
        <v>83</v>
      </c>
      <c r="C3890" s="79" t="s">
        <v>75</v>
      </c>
      <c r="D3890" s="85">
        <v>4671831.2507999996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6NGI-SOBDR-PG&amp;E</v>
      </c>
    </row>
    <row r="3891" spans="1:8">
      <c r="A3891" s="80">
        <v>38749</v>
      </c>
      <c r="B3891" s="79" t="s">
        <v>83</v>
      </c>
      <c r="C3891" s="79" t="s">
        <v>46</v>
      </c>
      <c r="D3891" s="85">
        <v>-14182.344799999999</v>
      </c>
      <c r="E3891" s="85">
        <v>1418.2344800000001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38777</v>
      </c>
      <c r="B3892" s="79" t="s">
        <v>83</v>
      </c>
      <c r="C3892" s="79" t="s">
        <v>92</v>
      </c>
      <c r="D3892" s="85">
        <v>-2667597.4860999999</v>
      </c>
      <c r="E3892" s="85">
        <v>266759.74861000001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6IF-ELPO/PERMIAN</v>
      </c>
    </row>
    <row r="3893" spans="1:8">
      <c r="A3893" s="80">
        <v>38777</v>
      </c>
      <c r="B3893" s="79" t="s">
        <v>83</v>
      </c>
      <c r="C3893" s="79" t="s">
        <v>72</v>
      </c>
      <c r="D3893" s="85">
        <v>-2667571.7360999999</v>
      </c>
      <c r="E3893" s="85">
        <v>266757.17361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6IF-ELPO/SJ</v>
      </c>
    </row>
    <row r="3894" spans="1:8">
      <c r="A3894" s="80">
        <v>38777</v>
      </c>
      <c r="B3894" s="79" t="s">
        <v>83</v>
      </c>
      <c r="C3894" s="79" t="s">
        <v>74</v>
      </c>
      <c r="D3894" s="85">
        <v>-33225.8125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6NGI-PGE/CG</v>
      </c>
    </row>
    <row r="3895" spans="1:8">
      <c r="A3895" s="80">
        <v>38777</v>
      </c>
      <c r="B3895" s="79" t="s">
        <v>83</v>
      </c>
      <c r="C3895" s="79" t="s">
        <v>75</v>
      </c>
      <c r="D3895" s="85">
        <v>5150000.9386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6NGI-SOBDR-PG&amp;E</v>
      </c>
    </row>
    <row r="3896" spans="1:8">
      <c r="A3896" s="80">
        <v>38777</v>
      </c>
      <c r="B3896" s="79" t="s">
        <v>83</v>
      </c>
      <c r="C3896" s="79" t="s">
        <v>46</v>
      </c>
      <c r="D3896" s="85">
        <v>-16612.906500000001</v>
      </c>
      <c r="E3896" s="85">
        <v>1661.2906499999999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6NGI-SOCAL</v>
      </c>
    </row>
    <row r="3897" spans="1:8">
      <c r="A3897" s="80">
        <v>38808</v>
      </c>
      <c r="B3897" s="79" t="s">
        <v>83</v>
      </c>
      <c r="C3897" s="79" t="s">
        <v>92</v>
      </c>
      <c r="D3897" s="85">
        <v>-2569065.9530000002</v>
      </c>
      <c r="E3897" s="85">
        <v>256906.59529999999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6IF-ELPO/PERMIAN</v>
      </c>
    </row>
    <row r="3898" spans="1:8">
      <c r="A3898" s="80">
        <v>38808</v>
      </c>
      <c r="B3898" s="79" t="s">
        <v>83</v>
      </c>
      <c r="C3898" s="79" t="s">
        <v>72</v>
      </c>
      <c r="D3898" s="85">
        <v>-2569041.1540000001</v>
      </c>
      <c r="E3898" s="85">
        <v>256904.11540000001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6IF-ELPO/SJ</v>
      </c>
    </row>
    <row r="3899" spans="1:8">
      <c r="A3899" s="80">
        <v>38808</v>
      </c>
      <c r="B3899" s="79" t="s">
        <v>83</v>
      </c>
      <c r="C3899" s="79" t="s">
        <v>75</v>
      </c>
      <c r="D3899" s="85">
        <v>4959778.2789000003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38808</v>
      </c>
      <c r="B3900" s="79" t="s">
        <v>83</v>
      </c>
      <c r="C3900" s="79" t="s">
        <v>46</v>
      </c>
      <c r="D3900" s="85">
        <v>-16532.594400000002</v>
      </c>
      <c r="E3900" s="85">
        <v>1653.25944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38838</v>
      </c>
      <c r="B3901" s="79" t="s">
        <v>83</v>
      </c>
      <c r="C3901" s="79" t="s">
        <v>92</v>
      </c>
      <c r="D3901" s="85">
        <v>-2642163.3761999998</v>
      </c>
      <c r="E3901" s="85">
        <v>264216.33762000001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38838</v>
      </c>
      <c r="B3902" s="79" t="s">
        <v>83</v>
      </c>
      <c r="C3902" s="79" t="s">
        <v>72</v>
      </c>
      <c r="D3902" s="85">
        <v>-2642137.8717999998</v>
      </c>
      <c r="E3902" s="85">
        <v>264213.78717999998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38838</v>
      </c>
      <c r="B3903" s="79" t="s">
        <v>83</v>
      </c>
      <c r="C3903" s="79" t="s">
        <v>75</v>
      </c>
      <c r="D3903" s="85">
        <v>5100898.4446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6NGI-SOBDR-PG&amp;E</v>
      </c>
    </row>
    <row r="3904" spans="1:8">
      <c r="A3904" s="80">
        <v>38838</v>
      </c>
      <c r="B3904" s="79" t="s">
        <v>83</v>
      </c>
      <c r="C3904" s="79" t="s">
        <v>46</v>
      </c>
      <c r="D3904" s="85">
        <v>-16454.5111</v>
      </c>
      <c r="E3904" s="85">
        <v>1645.45111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6NGI-SOCAL</v>
      </c>
    </row>
    <row r="3905" spans="1:8">
      <c r="A3905" s="80">
        <v>37165</v>
      </c>
      <c r="B3905" s="79" t="s">
        <v>88</v>
      </c>
      <c r="C3905" s="79" t="s">
        <v>91</v>
      </c>
      <c r="D3905" s="85">
        <v>0</v>
      </c>
      <c r="E3905" s="85">
        <v>0</v>
      </c>
      <c r="F3905" s="210">
        <f t="shared" si="180"/>
        <v>1</v>
      </c>
      <c r="G3905" s="79" t="str">
        <f t="shared" si="181"/>
        <v>D</v>
      </c>
      <c r="H3905" s="79" t="str">
        <f t="shared" si="182"/>
        <v>1IF-CIG/RKYMTN</v>
      </c>
    </row>
    <row r="3906" spans="1:8">
      <c r="A3906" s="80">
        <v>37165</v>
      </c>
      <c r="B3906" s="79" t="s">
        <v>88</v>
      </c>
      <c r="C3906" s="79" t="s">
        <v>92</v>
      </c>
      <c r="D3906" s="85">
        <v>0</v>
      </c>
      <c r="E3906" s="85">
        <v>0</v>
      </c>
      <c r="F3906" s="210">
        <f t="shared" si="180"/>
        <v>1</v>
      </c>
      <c r="G3906" s="79" t="str">
        <f t="shared" si="181"/>
        <v>D</v>
      </c>
      <c r="H3906" s="79" t="str">
        <f t="shared" si="182"/>
        <v>1IF-ELPO/PERMIAN</v>
      </c>
    </row>
    <row r="3907" spans="1:8">
      <c r="A3907" s="80">
        <v>37165</v>
      </c>
      <c r="B3907" s="79" t="s">
        <v>88</v>
      </c>
      <c r="C3907" s="79" t="s">
        <v>72</v>
      </c>
      <c r="D3907" s="85">
        <v>0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1IF-ELPO/SJ</v>
      </c>
    </row>
    <row r="3908" spans="1:8">
      <c r="A3908" s="80">
        <v>37165</v>
      </c>
      <c r="B3908" s="79" t="s">
        <v>88</v>
      </c>
      <c r="C3908" s="79" t="s">
        <v>93</v>
      </c>
      <c r="D3908" s="85">
        <v>0</v>
      </c>
      <c r="E3908" s="85">
        <v>0</v>
      </c>
      <c r="F3908" s="210">
        <f t="shared" si="183"/>
        <v>1</v>
      </c>
      <c r="G3908" s="79" t="str">
        <f t="shared" si="184"/>
        <v>D</v>
      </c>
      <c r="H3908" s="79" t="str">
        <f t="shared" si="185"/>
        <v>1IF-HEHUB</v>
      </c>
    </row>
    <row r="3909" spans="1:8">
      <c r="A3909" s="80">
        <v>37165</v>
      </c>
      <c r="B3909" s="79" t="s">
        <v>88</v>
      </c>
      <c r="C3909" s="79" t="s">
        <v>94</v>
      </c>
      <c r="D3909" s="85">
        <v>0</v>
      </c>
      <c r="E3909" s="85">
        <v>0</v>
      </c>
      <c r="F3909" s="210">
        <f t="shared" si="183"/>
        <v>1</v>
      </c>
      <c r="G3909" s="79" t="str">
        <f t="shared" si="184"/>
        <v>D</v>
      </c>
      <c r="H3909" s="79" t="str">
        <f t="shared" si="185"/>
        <v>1IF-HPL/SHPCHAN</v>
      </c>
    </row>
    <row r="3910" spans="1:8">
      <c r="A3910" s="80">
        <v>37165</v>
      </c>
      <c r="B3910" s="79" t="s">
        <v>88</v>
      </c>
      <c r="C3910" s="79" t="s">
        <v>67</v>
      </c>
      <c r="D3910" s="85">
        <v>0</v>
      </c>
      <c r="E3910" s="85">
        <v>0</v>
      </c>
      <c r="F3910" s="210">
        <f t="shared" si="183"/>
        <v>1</v>
      </c>
      <c r="G3910" s="79" t="str">
        <f t="shared" si="184"/>
        <v>D</v>
      </c>
      <c r="H3910" s="79" t="str">
        <f t="shared" si="185"/>
        <v>1IF-NWPL_ROCKY_M</v>
      </c>
    </row>
    <row r="3911" spans="1:8">
      <c r="A3911" s="80">
        <v>37165</v>
      </c>
      <c r="B3911" s="79" t="s">
        <v>88</v>
      </c>
      <c r="C3911" s="79" t="s">
        <v>73</v>
      </c>
      <c r="D3911" s="85">
        <v>0</v>
      </c>
      <c r="E3911" s="85">
        <v>0</v>
      </c>
      <c r="F3911" s="210">
        <f t="shared" si="183"/>
        <v>1</v>
      </c>
      <c r="G3911" s="79" t="str">
        <f t="shared" si="184"/>
        <v>D</v>
      </c>
      <c r="H3911" s="79" t="str">
        <f t="shared" si="185"/>
        <v>1IF-WAHA-TX</v>
      </c>
    </row>
    <row r="3912" spans="1:8">
      <c r="A3912" s="80">
        <v>37165</v>
      </c>
      <c r="B3912" s="79" t="s">
        <v>88</v>
      </c>
      <c r="C3912" s="79" t="s">
        <v>74</v>
      </c>
      <c r="D3912" s="85">
        <v>0</v>
      </c>
      <c r="E3912" s="85">
        <v>0</v>
      </c>
      <c r="F3912" s="210">
        <f t="shared" si="183"/>
        <v>1</v>
      </c>
      <c r="G3912" s="79" t="str">
        <f t="shared" si="184"/>
        <v>D</v>
      </c>
      <c r="H3912" s="79" t="str">
        <f t="shared" si="185"/>
        <v>1NGI-PGE/CG</v>
      </c>
    </row>
    <row r="3913" spans="1:8">
      <c r="A3913" s="80">
        <v>37165</v>
      </c>
      <c r="B3913" s="79" t="s">
        <v>88</v>
      </c>
      <c r="C3913" s="79" t="s">
        <v>75</v>
      </c>
      <c r="D3913" s="85">
        <v>0</v>
      </c>
      <c r="E3913" s="85">
        <v>0</v>
      </c>
      <c r="F3913" s="210">
        <f t="shared" si="183"/>
        <v>1</v>
      </c>
      <c r="G3913" s="79" t="str">
        <f t="shared" si="184"/>
        <v>D</v>
      </c>
      <c r="H3913" s="79" t="str">
        <f t="shared" si="185"/>
        <v>1NGI-SOBDR-PG&amp;E</v>
      </c>
    </row>
    <row r="3914" spans="1:8">
      <c r="A3914" s="80">
        <v>37165</v>
      </c>
      <c r="B3914" s="79" t="s">
        <v>88</v>
      </c>
      <c r="C3914" s="79" t="s">
        <v>46</v>
      </c>
      <c r="D3914" s="85">
        <v>0</v>
      </c>
      <c r="E3914" s="85">
        <v>0</v>
      </c>
      <c r="F3914" s="210">
        <f t="shared" si="183"/>
        <v>1</v>
      </c>
      <c r="G3914" s="79" t="str">
        <f t="shared" si="184"/>
        <v>D</v>
      </c>
      <c r="H3914" s="79" t="str">
        <f t="shared" si="185"/>
        <v>1NGI-SOCAL</v>
      </c>
    </row>
    <row r="3915" spans="1:8">
      <c r="A3915" s="80">
        <v>37196</v>
      </c>
      <c r="B3915" s="79" t="s">
        <v>88</v>
      </c>
      <c r="C3915" s="79" t="s">
        <v>92</v>
      </c>
      <c r="D3915" s="85">
        <v>-299851.26380000002</v>
      </c>
      <c r="E3915" s="85">
        <v>29985.126380000002</v>
      </c>
      <c r="F3915" s="210">
        <f t="shared" si="183"/>
        <v>2</v>
      </c>
      <c r="G3915" s="79" t="str">
        <f t="shared" si="184"/>
        <v>D</v>
      </c>
      <c r="H3915" s="79" t="str">
        <f t="shared" si="185"/>
        <v>2IF-ELPO/PERMIAN</v>
      </c>
    </row>
    <row r="3916" spans="1:8">
      <c r="A3916" s="80">
        <v>37196</v>
      </c>
      <c r="B3916" s="79" t="s">
        <v>88</v>
      </c>
      <c r="C3916" s="79" t="s">
        <v>72</v>
      </c>
      <c r="D3916" s="85">
        <v>404799.20610000001</v>
      </c>
      <c r="E3916" s="85">
        <v>-40479.920610000001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2IF-ELPO/SJ</v>
      </c>
    </row>
    <row r="3917" spans="1:8">
      <c r="A3917" s="80">
        <v>37196</v>
      </c>
      <c r="B3917" s="79" t="s">
        <v>88</v>
      </c>
      <c r="C3917" s="79" t="s">
        <v>94</v>
      </c>
      <c r="D3917" s="85">
        <v>0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2IF-HPL/SHPCHAN</v>
      </c>
    </row>
    <row r="3918" spans="1:8">
      <c r="A3918" s="80">
        <v>37196</v>
      </c>
      <c r="B3918" s="79" t="s">
        <v>88</v>
      </c>
      <c r="C3918" s="79" t="s">
        <v>67</v>
      </c>
      <c r="D3918" s="85">
        <v>-74962.815799999997</v>
      </c>
      <c r="E3918" s="85">
        <v>7496.2815799999998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37196</v>
      </c>
      <c r="B3919" s="79" t="s">
        <v>88</v>
      </c>
      <c r="C3919" s="79" t="s">
        <v>68</v>
      </c>
      <c r="D3919" s="85">
        <v>0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2NGI-MALIN</v>
      </c>
    </row>
    <row r="3920" spans="1:8">
      <c r="A3920" s="80">
        <v>37196</v>
      </c>
      <c r="B3920" s="79" t="s">
        <v>88</v>
      </c>
      <c r="C3920" s="79" t="s">
        <v>74</v>
      </c>
      <c r="D3920" s="85">
        <v>0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2NGI-PGE/CG</v>
      </c>
    </row>
    <row r="3921" spans="1:8">
      <c r="A3921" s="80">
        <v>37196</v>
      </c>
      <c r="B3921" s="79" t="s">
        <v>88</v>
      </c>
      <c r="C3921" s="79" t="s">
        <v>46</v>
      </c>
      <c r="D3921" s="85">
        <v>-74962.816000000006</v>
      </c>
      <c r="E3921" s="85">
        <v>7496.2816000000003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2NGI-SOCAL</v>
      </c>
    </row>
    <row r="3922" spans="1:8">
      <c r="A3922" s="80">
        <v>37226</v>
      </c>
      <c r="B3922" s="79" t="s">
        <v>88</v>
      </c>
      <c r="C3922" s="79" t="s">
        <v>92</v>
      </c>
      <c r="D3922" s="85">
        <v>-1E-4</v>
      </c>
      <c r="E3922" s="85">
        <v>9.9999999999999991E-6</v>
      </c>
      <c r="F3922" s="210">
        <f t="shared" si="183"/>
        <v>3</v>
      </c>
      <c r="G3922" s="79" t="str">
        <f t="shared" si="184"/>
        <v>D</v>
      </c>
      <c r="H3922" s="79" t="str">
        <f t="shared" si="185"/>
        <v>3IF-ELPO/PERMIAN</v>
      </c>
    </row>
    <row r="3923" spans="1:8">
      <c r="A3923" s="80">
        <v>37226</v>
      </c>
      <c r="B3923" s="79" t="s">
        <v>88</v>
      </c>
      <c r="C3923" s="79" t="s">
        <v>72</v>
      </c>
      <c r="D3923" s="85">
        <v>2736770.0208999999</v>
      </c>
      <c r="E3923" s="85">
        <v>-273677.00209000002</v>
      </c>
      <c r="F3923" s="210">
        <f t="shared" si="183"/>
        <v>3</v>
      </c>
      <c r="G3923" s="79" t="str">
        <f t="shared" si="184"/>
        <v>D</v>
      </c>
      <c r="H3923" s="79" t="str">
        <f t="shared" si="185"/>
        <v>3IF-ELPO/SJ</v>
      </c>
    </row>
    <row r="3924" spans="1:8">
      <c r="A3924" s="80">
        <v>37226</v>
      </c>
      <c r="B3924" s="79" t="s">
        <v>88</v>
      </c>
      <c r="C3924" s="79" t="s">
        <v>94</v>
      </c>
      <c r="D3924" s="85">
        <v>0</v>
      </c>
      <c r="E3924" s="85">
        <v>0</v>
      </c>
      <c r="F3924" s="210">
        <f t="shared" si="183"/>
        <v>3</v>
      </c>
      <c r="G3924" s="79" t="str">
        <f t="shared" si="184"/>
        <v>D</v>
      </c>
      <c r="H3924" s="79" t="str">
        <f t="shared" si="185"/>
        <v>3IF-HPL/SHPCHAN</v>
      </c>
    </row>
    <row r="3925" spans="1:8">
      <c r="A3925" s="80">
        <v>37226</v>
      </c>
      <c r="B3925" s="79" t="s">
        <v>88</v>
      </c>
      <c r="C3925" s="79" t="s">
        <v>67</v>
      </c>
      <c r="D3925" s="85">
        <v>-1932747.1901</v>
      </c>
      <c r="E3925" s="85">
        <v>193274.71901</v>
      </c>
      <c r="F3925" s="210">
        <f t="shared" si="183"/>
        <v>3</v>
      </c>
      <c r="G3925" s="79" t="str">
        <f t="shared" si="184"/>
        <v>D</v>
      </c>
      <c r="H3925" s="79" t="str">
        <f t="shared" si="185"/>
        <v>3IF-NWPL_ROCKY_M</v>
      </c>
    </row>
    <row r="3926" spans="1:8">
      <c r="A3926" s="80">
        <v>37226</v>
      </c>
      <c r="B3926" s="79" t="s">
        <v>88</v>
      </c>
      <c r="C3926" s="79" t="s">
        <v>68</v>
      </c>
      <c r="D3926" s="85">
        <v>-154619.77540000001</v>
      </c>
      <c r="E3926" s="85">
        <v>1546.197754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3NGI-MALIN</v>
      </c>
    </row>
    <row r="3927" spans="1:8">
      <c r="A3927" s="80">
        <v>37226</v>
      </c>
      <c r="B3927" s="79" t="s">
        <v>88</v>
      </c>
      <c r="C3927" s="79" t="s">
        <v>74</v>
      </c>
      <c r="D3927" s="85">
        <v>-773098.87580000004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3NGI-PGE/CG</v>
      </c>
    </row>
    <row r="3928" spans="1:8">
      <c r="A3928" s="80">
        <v>37226</v>
      </c>
      <c r="B3928" s="79" t="s">
        <v>88</v>
      </c>
      <c r="C3928" s="79" t="s">
        <v>46</v>
      </c>
      <c r="D3928" s="85">
        <v>-1159648.314</v>
      </c>
      <c r="E3928" s="85">
        <v>115964.8314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3NGI-SOCAL</v>
      </c>
    </row>
    <row r="3929" spans="1:8">
      <c r="A3929" s="80">
        <v>37257</v>
      </c>
      <c r="B3929" s="79" t="s">
        <v>88</v>
      </c>
      <c r="C3929" s="79" t="s">
        <v>92</v>
      </c>
      <c r="D3929" s="85">
        <v>0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3IF-ELPO/PERMIAN</v>
      </c>
    </row>
    <row r="3930" spans="1:8">
      <c r="A3930" s="80">
        <v>37257</v>
      </c>
      <c r="B3930" s="79" t="s">
        <v>88</v>
      </c>
      <c r="C3930" s="79" t="s">
        <v>72</v>
      </c>
      <c r="D3930" s="85">
        <v>2422820.1488999999</v>
      </c>
      <c r="E3930" s="85">
        <v>-242282.01488999999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88</v>
      </c>
      <c r="C3931" s="79" t="s">
        <v>94</v>
      </c>
      <c r="D3931" s="85">
        <v>0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3IF-HPL/SHPCHAN</v>
      </c>
    </row>
    <row r="3932" spans="1:8">
      <c r="A3932" s="80">
        <v>37257</v>
      </c>
      <c r="B3932" s="79" t="s">
        <v>88</v>
      </c>
      <c r="C3932" s="79" t="s">
        <v>67</v>
      </c>
      <c r="D3932" s="85">
        <v>-1928996.9339000001</v>
      </c>
      <c r="E3932" s="85">
        <v>192899.69339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3IF-NWPL_ROCKY_M</v>
      </c>
    </row>
    <row r="3933" spans="1:8">
      <c r="A3933" s="80">
        <v>37257</v>
      </c>
      <c r="B3933" s="79" t="s">
        <v>88</v>
      </c>
      <c r="C3933" s="79" t="s">
        <v>68</v>
      </c>
      <c r="D3933" s="85">
        <v>-154319.7548</v>
      </c>
      <c r="E3933" s="85">
        <v>1543.1975480000001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3NGI-MALIN</v>
      </c>
    </row>
    <row r="3934" spans="1:8">
      <c r="A3934" s="80">
        <v>37257</v>
      </c>
      <c r="B3934" s="79" t="s">
        <v>88</v>
      </c>
      <c r="C3934" s="79" t="s">
        <v>74</v>
      </c>
      <c r="D3934" s="85">
        <v>-771598.77350000001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3NGI-PGE/CG</v>
      </c>
    </row>
    <row r="3935" spans="1:8">
      <c r="A3935" s="80">
        <v>37257</v>
      </c>
      <c r="B3935" s="79" t="s">
        <v>88</v>
      </c>
      <c r="C3935" s="79" t="s">
        <v>46</v>
      </c>
      <c r="D3935" s="85">
        <v>-925918.52820000006</v>
      </c>
      <c r="E3935" s="85">
        <v>92591.85282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3NGI-SOCAL</v>
      </c>
    </row>
    <row r="3936" spans="1:8">
      <c r="A3936" s="80">
        <v>37288</v>
      </c>
      <c r="B3936" s="79" t="s">
        <v>88</v>
      </c>
      <c r="C3936" s="79" t="s">
        <v>92</v>
      </c>
      <c r="D3936" s="85">
        <v>-1E-4</v>
      </c>
      <c r="E3936" s="85">
        <v>9.9999999999999991E-6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3IF-ELPO/PERMIAN</v>
      </c>
    </row>
    <row r="3937" spans="1:8">
      <c r="A3937" s="80">
        <v>37288</v>
      </c>
      <c r="B3937" s="79" t="s">
        <v>88</v>
      </c>
      <c r="C3937" s="79" t="s">
        <v>72</v>
      </c>
      <c r="D3937" s="85">
        <v>1905865.8387</v>
      </c>
      <c r="E3937" s="85">
        <v>-190586.58387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37288</v>
      </c>
      <c r="B3938" s="79" t="s">
        <v>88</v>
      </c>
      <c r="C3938" s="79" t="s">
        <v>94</v>
      </c>
      <c r="D3938" s="85">
        <v>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3IF-HPL/SHPCHAN</v>
      </c>
    </row>
    <row r="3939" spans="1:8">
      <c r="A3939" s="80">
        <v>37288</v>
      </c>
      <c r="B3939" s="79" t="s">
        <v>88</v>
      </c>
      <c r="C3939" s="79" t="s">
        <v>67</v>
      </c>
      <c r="D3939" s="85">
        <v>-1738928.6850999999</v>
      </c>
      <c r="E3939" s="85">
        <v>173892.86851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3IF-NWPL_ROCKY_M</v>
      </c>
    </row>
    <row r="3940" spans="1:8">
      <c r="A3940" s="80">
        <v>37288</v>
      </c>
      <c r="B3940" s="79" t="s">
        <v>88</v>
      </c>
      <c r="C3940" s="79" t="s">
        <v>68</v>
      </c>
      <c r="D3940" s="85">
        <v>-139114.29490000001</v>
      </c>
      <c r="E3940" s="85">
        <v>1391.142949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37288</v>
      </c>
      <c r="B3941" s="79" t="s">
        <v>88</v>
      </c>
      <c r="C3941" s="79" t="s">
        <v>74</v>
      </c>
      <c r="D3941" s="85">
        <v>-695571.47380000004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37288</v>
      </c>
      <c r="B3942" s="79" t="s">
        <v>88</v>
      </c>
      <c r="C3942" s="79" t="s">
        <v>46</v>
      </c>
      <c r="D3942" s="85">
        <v>-626014.32660000003</v>
      </c>
      <c r="E3942" s="85">
        <v>62601.432659999999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3NGI-SOCAL</v>
      </c>
    </row>
    <row r="3943" spans="1:8">
      <c r="A3943" s="80">
        <v>37316</v>
      </c>
      <c r="B3943" s="79" t="s">
        <v>88</v>
      </c>
      <c r="C3943" s="79" t="s">
        <v>92</v>
      </c>
      <c r="D3943" s="85">
        <v>-1E-4</v>
      </c>
      <c r="E3943" s="85">
        <v>9.9999999999999991E-6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3IF-ELPO/PERMIAN</v>
      </c>
    </row>
    <row r="3944" spans="1:8">
      <c r="A3944" s="80">
        <v>37316</v>
      </c>
      <c r="B3944" s="79" t="s">
        <v>88</v>
      </c>
      <c r="C3944" s="79" t="s">
        <v>72</v>
      </c>
      <c r="D3944" s="85">
        <v>2106661.9326999998</v>
      </c>
      <c r="E3944" s="85">
        <v>-210666.19326999999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3IF-ELPO/SJ</v>
      </c>
    </row>
    <row r="3945" spans="1:8">
      <c r="A3945" s="80">
        <v>37316</v>
      </c>
      <c r="B3945" s="79" t="s">
        <v>88</v>
      </c>
      <c r="C3945" s="79" t="s">
        <v>94</v>
      </c>
      <c r="D3945" s="85">
        <v>0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3IF-HPL/SHPCHAN</v>
      </c>
    </row>
    <row r="3946" spans="1:8">
      <c r="A3946" s="80">
        <v>37316</v>
      </c>
      <c r="B3946" s="79" t="s">
        <v>88</v>
      </c>
      <c r="C3946" s="79" t="s">
        <v>67</v>
      </c>
      <c r="D3946" s="85">
        <v>-1922136.8001000001</v>
      </c>
      <c r="E3946" s="85">
        <v>192213.68001000001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37316</v>
      </c>
      <c r="B3947" s="79" t="s">
        <v>88</v>
      </c>
      <c r="C3947" s="79" t="s">
        <v>68</v>
      </c>
      <c r="D3947" s="85">
        <v>-153770.94409999999</v>
      </c>
      <c r="E3947" s="85">
        <v>1537.709441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3NGI-MALIN</v>
      </c>
    </row>
    <row r="3948" spans="1:8">
      <c r="A3948" s="80">
        <v>37316</v>
      </c>
      <c r="B3948" s="79" t="s">
        <v>88</v>
      </c>
      <c r="C3948" s="79" t="s">
        <v>74</v>
      </c>
      <c r="D3948" s="85">
        <v>-768854.71979999996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3NGI-PGE/CG</v>
      </c>
    </row>
    <row r="3949" spans="1:8">
      <c r="A3949" s="80">
        <v>37316</v>
      </c>
      <c r="B3949" s="79" t="s">
        <v>88</v>
      </c>
      <c r="C3949" s="79" t="s">
        <v>46</v>
      </c>
      <c r="D3949" s="85">
        <v>-384427.36</v>
      </c>
      <c r="E3949" s="85">
        <v>38442.736000000004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3NGI-SOCAL</v>
      </c>
    </row>
    <row r="3950" spans="1:8">
      <c r="A3950" s="80">
        <v>37347</v>
      </c>
      <c r="B3950" s="79" t="s">
        <v>88</v>
      </c>
      <c r="C3950" s="79" t="s">
        <v>92</v>
      </c>
      <c r="D3950" s="85">
        <v>-148543.4455</v>
      </c>
      <c r="E3950" s="85">
        <v>14854.34455</v>
      </c>
      <c r="F3950" s="210">
        <f t="shared" si="183"/>
        <v>4</v>
      </c>
      <c r="G3950" s="79" t="str">
        <f t="shared" si="184"/>
        <v>D</v>
      </c>
      <c r="H3950" s="79" t="str">
        <f t="shared" si="185"/>
        <v>4IF-ELPO/PERMIAN</v>
      </c>
    </row>
    <row r="3951" spans="1:8">
      <c r="A3951" s="80">
        <v>37347</v>
      </c>
      <c r="B3951" s="79" t="s">
        <v>88</v>
      </c>
      <c r="C3951" s="79" t="s">
        <v>72</v>
      </c>
      <c r="D3951" s="85">
        <v>222815.16820000001</v>
      </c>
      <c r="E3951" s="85">
        <v>-22281.516820000001</v>
      </c>
      <c r="F3951" s="210">
        <f t="shared" si="183"/>
        <v>4</v>
      </c>
      <c r="G3951" s="79" t="str">
        <f t="shared" si="184"/>
        <v>D</v>
      </c>
      <c r="H3951" s="79" t="str">
        <f t="shared" si="185"/>
        <v>4IF-ELPO/SJ</v>
      </c>
    </row>
    <row r="3952" spans="1:8">
      <c r="A3952" s="80">
        <v>37347</v>
      </c>
      <c r="B3952" s="79" t="s">
        <v>88</v>
      </c>
      <c r="C3952" s="79" t="s">
        <v>95</v>
      </c>
      <c r="D3952" s="85">
        <v>-445630.33649999998</v>
      </c>
      <c r="E3952" s="85">
        <v>44563.033649999998</v>
      </c>
      <c r="F3952" s="210">
        <f t="shared" si="183"/>
        <v>4</v>
      </c>
      <c r="G3952" s="79" t="str">
        <f t="shared" si="184"/>
        <v>D</v>
      </c>
      <c r="H3952" s="79" t="str">
        <f t="shared" si="185"/>
        <v>4IF-NTHWST/CANBR</v>
      </c>
    </row>
    <row r="3953" spans="1:8">
      <c r="A3953" s="80">
        <v>37347</v>
      </c>
      <c r="B3953" s="79" t="s">
        <v>88</v>
      </c>
      <c r="C3953" s="79" t="s">
        <v>67</v>
      </c>
      <c r="D3953" s="85">
        <v>-742717.22750000004</v>
      </c>
      <c r="E3953" s="85">
        <v>74271.722750000001</v>
      </c>
      <c r="F3953" s="210">
        <f t="shared" si="183"/>
        <v>4</v>
      </c>
      <c r="G3953" s="79" t="str">
        <f t="shared" si="184"/>
        <v>D</v>
      </c>
      <c r="H3953" s="79" t="str">
        <f t="shared" si="185"/>
        <v>4IF-NWPL_ROCKY_M</v>
      </c>
    </row>
    <row r="3954" spans="1:8">
      <c r="A3954" s="80">
        <v>37347</v>
      </c>
      <c r="B3954" s="79" t="s">
        <v>88</v>
      </c>
      <c r="C3954" s="79" t="s">
        <v>68</v>
      </c>
      <c r="D3954" s="85">
        <v>-445630.33649999998</v>
      </c>
      <c r="E3954" s="85">
        <v>4456.3033649999998</v>
      </c>
      <c r="F3954" s="210">
        <f t="shared" si="183"/>
        <v>4</v>
      </c>
      <c r="G3954" s="79" t="str">
        <f t="shared" si="184"/>
        <v>D</v>
      </c>
      <c r="H3954" s="79" t="str">
        <f t="shared" si="185"/>
        <v>4NGI-MALIN</v>
      </c>
    </row>
    <row r="3955" spans="1:8">
      <c r="A3955" s="80">
        <v>37347</v>
      </c>
      <c r="B3955" s="79" t="s">
        <v>88</v>
      </c>
      <c r="C3955" s="79" t="s">
        <v>74</v>
      </c>
      <c r="D3955" s="85">
        <v>297086.891</v>
      </c>
      <c r="E3955" s="85">
        <v>0</v>
      </c>
      <c r="F3955" s="210">
        <f t="shared" si="183"/>
        <v>4</v>
      </c>
      <c r="G3955" s="79" t="str">
        <f t="shared" si="184"/>
        <v>D</v>
      </c>
      <c r="H3955" s="79" t="str">
        <f t="shared" si="185"/>
        <v>4NGI-PGE/CG</v>
      </c>
    </row>
    <row r="3956" spans="1:8">
      <c r="A3956" s="80">
        <v>37347</v>
      </c>
      <c r="B3956" s="79" t="s">
        <v>88</v>
      </c>
      <c r="C3956" s="79" t="s">
        <v>46</v>
      </c>
      <c r="D3956" s="85">
        <v>-297086.891</v>
      </c>
      <c r="E3956" s="85">
        <v>29708.6891</v>
      </c>
      <c r="F3956" s="210">
        <f t="shared" si="183"/>
        <v>4</v>
      </c>
      <c r="G3956" s="79" t="str">
        <f t="shared" si="184"/>
        <v>D</v>
      </c>
      <c r="H3956" s="79" t="str">
        <f t="shared" si="185"/>
        <v>4NGI-SOCAL</v>
      </c>
    </row>
    <row r="3957" spans="1:8">
      <c r="A3957" s="80">
        <v>37377</v>
      </c>
      <c r="B3957" s="79" t="s">
        <v>88</v>
      </c>
      <c r="C3957" s="79" t="s">
        <v>92</v>
      </c>
      <c r="D3957" s="85">
        <v>-153211.64069999999</v>
      </c>
      <c r="E3957" s="85">
        <v>15321.164070000001</v>
      </c>
      <c r="F3957" s="210">
        <f t="shared" si="183"/>
        <v>4</v>
      </c>
      <c r="G3957" s="79" t="str">
        <f t="shared" si="184"/>
        <v>D</v>
      </c>
      <c r="H3957" s="79" t="str">
        <f t="shared" si="185"/>
        <v>4IF-ELPO/PERMIAN</v>
      </c>
    </row>
    <row r="3958" spans="1:8">
      <c r="A3958" s="80">
        <v>37377</v>
      </c>
      <c r="B3958" s="79" t="s">
        <v>88</v>
      </c>
      <c r="C3958" s="79" t="s">
        <v>72</v>
      </c>
      <c r="D3958" s="85">
        <v>229817.46110000001</v>
      </c>
      <c r="E3958" s="85">
        <v>-22981.74611</v>
      </c>
      <c r="F3958" s="210">
        <f t="shared" si="183"/>
        <v>4</v>
      </c>
      <c r="G3958" s="79" t="str">
        <f t="shared" si="184"/>
        <v>D</v>
      </c>
      <c r="H3958" s="79" t="str">
        <f t="shared" si="185"/>
        <v>4IF-ELPO/SJ</v>
      </c>
    </row>
    <row r="3959" spans="1:8">
      <c r="A3959" s="80">
        <v>37377</v>
      </c>
      <c r="B3959" s="79" t="s">
        <v>88</v>
      </c>
      <c r="C3959" s="79" t="s">
        <v>95</v>
      </c>
      <c r="D3959" s="85">
        <v>-459634.92229999998</v>
      </c>
      <c r="E3959" s="85">
        <v>45963.492230000003</v>
      </c>
      <c r="F3959" s="210">
        <f t="shared" si="183"/>
        <v>4</v>
      </c>
      <c r="G3959" s="79" t="str">
        <f t="shared" si="184"/>
        <v>D</v>
      </c>
      <c r="H3959" s="79" t="str">
        <f t="shared" si="185"/>
        <v>4IF-NTHWST/CANBR</v>
      </c>
    </row>
    <row r="3960" spans="1:8">
      <c r="A3960" s="80">
        <v>37377</v>
      </c>
      <c r="B3960" s="79" t="s">
        <v>88</v>
      </c>
      <c r="C3960" s="79" t="s">
        <v>67</v>
      </c>
      <c r="D3960" s="85">
        <v>-766058.20389999996</v>
      </c>
      <c r="E3960" s="85">
        <v>76605.820389999993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4IF-NWPL_ROCKY_M</v>
      </c>
    </row>
    <row r="3961" spans="1:8">
      <c r="A3961" s="80">
        <v>37377</v>
      </c>
      <c r="B3961" s="79" t="s">
        <v>88</v>
      </c>
      <c r="C3961" s="79" t="s">
        <v>68</v>
      </c>
      <c r="D3961" s="85">
        <v>-459634.92229999998</v>
      </c>
      <c r="E3961" s="85">
        <v>4596.3492230000002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4NGI-MALIN</v>
      </c>
    </row>
    <row r="3962" spans="1:8">
      <c r="A3962" s="80">
        <v>37377</v>
      </c>
      <c r="B3962" s="79" t="s">
        <v>88</v>
      </c>
      <c r="C3962" s="79" t="s">
        <v>74</v>
      </c>
      <c r="D3962" s="85">
        <v>306423.28149999998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4NGI-PGE/CG</v>
      </c>
    </row>
    <row r="3963" spans="1:8">
      <c r="A3963" s="80">
        <v>37377</v>
      </c>
      <c r="B3963" s="79" t="s">
        <v>88</v>
      </c>
      <c r="C3963" s="79" t="s">
        <v>46</v>
      </c>
      <c r="D3963" s="85">
        <v>-306423.28159999999</v>
      </c>
      <c r="E3963" s="85">
        <v>30642.328160000001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4NGI-SOCAL</v>
      </c>
    </row>
    <row r="3964" spans="1:8">
      <c r="A3964" s="80">
        <v>37408</v>
      </c>
      <c r="B3964" s="79" t="s">
        <v>88</v>
      </c>
      <c r="C3964" s="79" t="s">
        <v>92</v>
      </c>
      <c r="D3964" s="85">
        <v>-147986.89050000001</v>
      </c>
      <c r="E3964" s="85">
        <v>14798.689050000001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4IF-ELPO/PERMIAN</v>
      </c>
    </row>
    <row r="3965" spans="1:8">
      <c r="A3965" s="80">
        <v>37408</v>
      </c>
      <c r="B3965" s="79" t="s">
        <v>88</v>
      </c>
      <c r="C3965" s="79" t="s">
        <v>72</v>
      </c>
      <c r="D3965" s="85">
        <v>221980.3357</v>
      </c>
      <c r="E3965" s="85">
        <v>-22198.03357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4IF-ELPO/SJ</v>
      </c>
    </row>
    <row r="3966" spans="1:8">
      <c r="A3966" s="80">
        <v>37408</v>
      </c>
      <c r="B3966" s="79" t="s">
        <v>88</v>
      </c>
      <c r="C3966" s="79" t="s">
        <v>95</v>
      </c>
      <c r="D3966" s="85">
        <v>-443960.6715</v>
      </c>
      <c r="E3966" s="85">
        <v>44396.067150000003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4IF-NTHWST/CANBR</v>
      </c>
    </row>
    <row r="3967" spans="1:8">
      <c r="A3967" s="80">
        <v>37408</v>
      </c>
      <c r="B3967" s="79" t="s">
        <v>88</v>
      </c>
      <c r="C3967" s="79" t="s">
        <v>67</v>
      </c>
      <c r="D3967" s="85">
        <v>-739934.45250000001</v>
      </c>
      <c r="E3967" s="85">
        <v>73993.445250000004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4IF-NWPL_ROCKY_M</v>
      </c>
    </row>
    <row r="3968" spans="1:8">
      <c r="A3968" s="80">
        <v>37408</v>
      </c>
      <c r="B3968" s="79" t="s">
        <v>88</v>
      </c>
      <c r="C3968" s="79" t="s">
        <v>68</v>
      </c>
      <c r="D3968" s="85">
        <v>-443960.6715</v>
      </c>
      <c r="E3968" s="85">
        <v>4439.6067149999999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4NGI-MALIN</v>
      </c>
    </row>
    <row r="3969" spans="1:8">
      <c r="A3969" s="80">
        <v>37408</v>
      </c>
      <c r="B3969" s="79" t="s">
        <v>88</v>
      </c>
      <c r="C3969" s="79" t="s">
        <v>74</v>
      </c>
      <c r="D3969" s="85">
        <v>295973.78100000002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4NGI-PGE/CG</v>
      </c>
    </row>
    <row r="3970" spans="1:8">
      <c r="A3970" s="80">
        <v>37408</v>
      </c>
      <c r="B3970" s="79" t="s">
        <v>88</v>
      </c>
      <c r="C3970" s="79" t="s">
        <v>46</v>
      </c>
      <c r="D3970" s="85">
        <v>-295973.78100000002</v>
      </c>
      <c r="E3970" s="85">
        <v>29597.378100000002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4NGI-SOCAL</v>
      </c>
    </row>
    <row r="3971" spans="1:8">
      <c r="A3971" s="80">
        <v>37438</v>
      </c>
      <c r="B3971" s="79" t="s">
        <v>88</v>
      </c>
      <c r="C3971" s="79" t="s">
        <v>92</v>
      </c>
      <c r="D3971" s="85">
        <v>-152627.07810000001</v>
      </c>
      <c r="E3971" s="85">
        <v>15262.70781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4IF-ELPO/PERMIAN</v>
      </c>
    </row>
    <row r="3972" spans="1:8">
      <c r="A3972" s="80">
        <v>37438</v>
      </c>
      <c r="B3972" s="79" t="s">
        <v>88</v>
      </c>
      <c r="C3972" s="79" t="s">
        <v>72</v>
      </c>
      <c r="D3972" s="85">
        <v>228940.61720000001</v>
      </c>
      <c r="E3972" s="85">
        <v>-22894.061720000002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4IF-ELPO/SJ</v>
      </c>
    </row>
    <row r="3973" spans="1:8">
      <c r="A3973" s="80">
        <v>37438</v>
      </c>
      <c r="B3973" s="79" t="s">
        <v>88</v>
      </c>
      <c r="C3973" s="79" t="s">
        <v>95</v>
      </c>
      <c r="D3973" s="85">
        <v>-457881.23430000001</v>
      </c>
      <c r="E3973" s="85">
        <v>45788.12343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4IF-NTHWST/CANBR</v>
      </c>
    </row>
    <row r="3974" spans="1:8">
      <c r="A3974" s="80">
        <v>37438</v>
      </c>
      <c r="B3974" s="79" t="s">
        <v>88</v>
      </c>
      <c r="C3974" s="79" t="s">
        <v>67</v>
      </c>
      <c r="D3974" s="85">
        <v>-763135.39049999998</v>
      </c>
      <c r="E3974" s="85">
        <v>76313.539050000007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37438</v>
      </c>
      <c r="B3975" s="79" t="s">
        <v>88</v>
      </c>
      <c r="C3975" s="79" t="s">
        <v>68</v>
      </c>
      <c r="D3975" s="85">
        <v>-457881.23430000001</v>
      </c>
      <c r="E3975" s="85">
        <v>4578.8123429999996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4NGI-MALIN</v>
      </c>
    </row>
    <row r="3976" spans="1:8">
      <c r="A3976" s="80">
        <v>37438</v>
      </c>
      <c r="B3976" s="79" t="s">
        <v>88</v>
      </c>
      <c r="C3976" s="79" t="s">
        <v>74</v>
      </c>
      <c r="D3976" s="85">
        <v>305254.15620000003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4NGI-PGE/CG</v>
      </c>
    </row>
    <row r="3977" spans="1:8">
      <c r="A3977" s="80">
        <v>37438</v>
      </c>
      <c r="B3977" s="79" t="s">
        <v>88</v>
      </c>
      <c r="C3977" s="79" t="s">
        <v>46</v>
      </c>
      <c r="D3977" s="85">
        <v>-305254.15620000003</v>
      </c>
      <c r="E3977" s="85">
        <v>30525.41562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37469</v>
      </c>
      <c r="B3978" s="79" t="s">
        <v>88</v>
      </c>
      <c r="C3978" s="79" t="s">
        <v>92</v>
      </c>
      <c r="D3978" s="85">
        <v>-152302.58619999999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4IF-ELPO/PERMIAN</v>
      </c>
    </row>
    <row r="3979" spans="1:8">
      <c r="A3979" s="80">
        <v>37469</v>
      </c>
      <c r="B3979" s="79" t="s">
        <v>88</v>
      </c>
      <c r="C3979" s="79" t="s">
        <v>72</v>
      </c>
      <c r="D3979" s="85">
        <v>228453.8793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37469</v>
      </c>
      <c r="B3980" s="79" t="s">
        <v>88</v>
      </c>
      <c r="C3980" s="79" t="s">
        <v>95</v>
      </c>
      <c r="D3980" s="85">
        <v>-456907.75880000001</v>
      </c>
      <c r="E3980" s="85">
        <v>45690.775880000001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4IF-NTHWST/CANBR</v>
      </c>
    </row>
    <row r="3981" spans="1:8">
      <c r="A3981" s="80">
        <v>37469</v>
      </c>
      <c r="B3981" s="79" t="s">
        <v>88</v>
      </c>
      <c r="C3981" s="79" t="s">
        <v>67</v>
      </c>
      <c r="D3981" s="85">
        <v>-761512.93130000005</v>
      </c>
      <c r="E3981" s="85">
        <v>76151.293130000005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4IF-NWPL_ROCKY_M</v>
      </c>
    </row>
    <row r="3982" spans="1:8">
      <c r="A3982" s="80">
        <v>37469</v>
      </c>
      <c r="B3982" s="79" t="s">
        <v>88</v>
      </c>
      <c r="C3982" s="79" t="s">
        <v>68</v>
      </c>
      <c r="D3982" s="85">
        <v>-456907.75880000001</v>
      </c>
      <c r="E3982" s="85">
        <v>4569.0775880000001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37469</v>
      </c>
      <c r="B3983" s="79" t="s">
        <v>88</v>
      </c>
      <c r="C3983" s="79" t="s">
        <v>74</v>
      </c>
      <c r="D3983" s="85">
        <v>304605.17249999999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4NGI-PGE/CG</v>
      </c>
    </row>
    <row r="3984" spans="1:8">
      <c r="A3984" s="80">
        <v>37469</v>
      </c>
      <c r="B3984" s="79" t="s">
        <v>88</v>
      </c>
      <c r="C3984" s="79" t="s">
        <v>46</v>
      </c>
      <c r="D3984" s="85">
        <v>-304605.17259999999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4NGI-SOCAL</v>
      </c>
    </row>
    <row r="3985" spans="1:8">
      <c r="A3985" s="80">
        <v>37500</v>
      </c>
      <c r="B3985" s="79" t="s">
        <v>88</v>
      </c>
      <c r="C3985" s="79" t="s">
        <v>92</v>
      </c>
      <c r="D3985" s="85">
        <v>-147069.4865</v>
      </c>
      <c r="E3985" s="85">
        <v>14706.94865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4IF-ELPO/PERMIAN</v>
      </c>
    </row>
    <row r="3986" spans="1:8">
      <c r="A3986" s="80">
        <v>37500</v>
      </c>
      <c r="B3986" s="79" t="s">
        <v>88</v>
      </c>
      <c r="C3986" s="79" t="s">
        <v>72</v>
      </c>
      <c r="D3986" s="85">
        <v>220604.2298</v>
      </c>
      <c r="E3986" s="85">
        <v>-22060.422979999999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4IF-ELPO/SJ</v>
      </c>
    </row>
    <row r="3987" spans="1:8">
      <c r="A3987" s="80">
        <v>37500</v>
      </c>
      <c r="B3987" s="79" t="s">
        <v>88</v>
      </c>
      <c r="C3987" s="79" t="s">
        <v>95</v>
      </c>
      <c r="D3987" s="85">
        <v>-441208.4595</v>
      </c>
      <c r="E3987" s="85">
        <v>44120.845950000003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4IF-NTHWST/CANBR</v>
      </c>
    </row>
    <row r="3988" spans="1:8">
      <c r="A3988" s="80">
        <v>37500</v>
      </c>
      <c r="B3988" s="79" t="s">
        <v>88</v>
      </c>
      <c r="C3988" s="79" t="s">
        <v>67</v>
      </c>
      <c r="D3988" s="85">
        <v>-735347.43259999994</v>
      </c>
      <c r="E3988" s="85">
        <v>73534.743260000003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4IF-NWPL_ROCKY_M</v>
      </c>
    </row>
    <row r="3989" spans="1:8">
      <c r="A3989" s="80">
        <v>37500</v>
      </c>
      <c r="B3989" s="79" t="s">
        <v>88</v>
      </c>
      <c r="C3989" s="79" t="s">
        <v>68</v>
      </c>
      <c r="D3989" s="85">
        <v>-441208.4595</v>
      </c>
      <c r="E3989" s="85">
        <v>4412.0845950000003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4NGI-MALIN</v>
      </c>
    </row>
    <row r="3990" spans="1:8">
      <c r="A3990" s="80">
        <v>37500</v>
      </c>
      <c r="B3990" s="79" t="s">
        <v>88</v>
      </c>
      <c r="C3990" s="79" t="s">
        <v>74</v>
      </c>
      <c r="D3990" s="85">
        <v>294138.973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4NGI-PGE/CG</v>
      </c>
    </row>
    <row r="3991" spans="1:8">
      <c r="A3991" s="80">
        <v>37500</v>
      </c>
      <c r="B3991" s="79" t="s">
        <v>88</v>
      </c>
      <c r="C3991" s="79" t="s">
        <v>46</v>
      </c>
      <c r="D3991" s="85">
        <v>-294138.973</v>
      </c>
      <c r="E3991" s="85">
        <v>29413.897300000001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37530</v>
      </c>
      <c r="B3992" s="79" t="s">
        <v>88</v>
      </c>
      <c r="C3992" s="79" t="s">
        <v>92</v>
      </c>
      <c r="D3992" s="85">
        <v>-151635.72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4IF-ELPO/PERMIAN</v>
      </c>
    </row>
    <row r="3993" spans="1:8">
      <c r="A3993" s="80">
        <v>37530</v>
      </c>
      <c r="B3993" s="79" t="s">
        <v>88</v>
      </c>
      <c r="C3993" s="79" t="s">
        <v>72</v>
      </c>
      <c r="D3993" s="85">
        <v>227453.58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4IF-ELPO/SJ</v>
      </c>
    </row>
    <row r="3994" spans="1:8">
      <c r="A3994" s="80">
        <v>37530</v>
      </c>
      <c r="B3994" s="79" t="s">
        <v>88</v>
      </c>
      <c r="C3994" s="79" t="s">
        <v>95</v>
      </c>
      <c r="D3994" s="85">
        <v>-454907.15980000002</v>
      </c>
      <c r="E3994" s="85">
        <v>45490.715980000001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4IF-NTHWST/CANBR</v>
      </c>
    </row>
    <row r="3995" spans="1:8">
      <c r="A3995" s="80">
        <v>37530</v>
      </c>
      <c r="B3995" s="79" t="s">
        <v>88</v>
      </c>
      <c r="C3995" s="79" t="s">
        <v>67</v>
      </c>
      <c r="D3995" s="85">
        <v>-758178.59959999996</v>
      </c>
      <c r="E3995" s="85">
        <v>75817.859960000002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4IF-NWPL_ROCKY_M</v>
      </c>
    </row>
    <row r="3996" spans="1:8">
      <c r="A3996" s="80">
        <v>37530</v>
      </c>
      <c r="B3996" s="79" t="s">
        <v>88</v>
      </c>
      <c r="C3996" s="79" t="s">
        <v>68</v>
      </c>
      <c r="D3996" s="85">
        <v>-454907.15980000002</v>
      </c>
      <c r="E3996" s="85">
        <v>4549.0715980000004</v>
      </c>
      <c r="F3996" s="210">
        <f t="shared" si="186"/>
        <v>4</v>
      </c>
      <c r="G3996" s="79" t="str">
        <f t="shared" si="187"/>
        <v>D</v>
      </c>
      <c r="H3996" s="79" t="str">
        <f t="shared" si="188"/>
        <v>4NGI-MALIN</v>
      </c>
    </row>
    <row r="3997" spans="1:8">
      <c r="A3997" s="80">
        <v>37530</v>
      </c>
      <c r="B3997" s="79" t="s">
        <v>88</v>
      </c>
      <c r="C3997" s="79" t="s">
        <v>74</v>
      </c>
      <c r="D3997" s="85">
        <v>303271.4399</v>
      </c>
      <c r="E3997" s="85">
        <v>0</v>
      </c>
      <c r="F3997" s="210">
        <f t="shared" si="186"/>
        <v>4</v>
      </c>
      <c r="G3997" s="79" t="str">
        <f t="shared" si="187"/>
        <v>D</v>
      </c>
      <c r="H3997" s="79" t="str">
        <f t="shared" si="188"/>
        <v>4NGI-PGE/CG</v>
      </c>
    </row>
    <row r="3998" spans="1:8">
      <c r="A3998" s="80">
        <v>37530</v>
      </c>
      <c r="B3998" s="79" t="s">
        <v>88</v>
      </c>
      <c r="C3998" s="79" t="s">
        <v>46</v>
      </c>
      <c r="D3998" s="85">
        <v>-303271.43979999999</v>
      </c>
      <c r="E3998" s="85">
        <v>0</v>
      </c>
      <c r="F3998" s="210">
        <f t="shared" si="186"/>
        <v>4</v>
      </c>
      <c r="G3998" s="79" t="str">
        <f t="shared" si="187"/>
        <v>D</v>
      </c>
      <c r="H3998" s="79" t="str">
        <f t="shared" si="188"/>
        <v>4NGI-SOCAL</v>
      </c>
    </row>
    <row r="3999" spans="1:8">
      <c r="A3999" s="80">
        <v>37561</v>
      </c>
      <c r="B3999" s="79" t="s">
        <v>88</v>
      </c>
      <c r="C3999" s="79" t="s">
        <v>72</v>
      </c>
      <c r="D3999" s="85">
        <v>-292771.07299999997</v>
      </c>
      <c r="E3999" s="85">
        <v>29277.1073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5IF-ELPO/SJ</v>
      </c>
    </row>
    <row r="4000" spans="1:8">
      <c r="A4000" s="80">
        <v>37561</v>
      </c>
      <c r="B4000" s="79" t="s">
        <v>88</v>
      </c>
      <c r="C4000" s="79" t="s">
        <v>67</v>
      </c>
      <c r="D4000" s="85">
        <v>1E-4</v>
      </c>
      <c r="E4000" s="85">
        <v>-9.9999999999999991E-6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37591</v>
      </c>
      <c r="B4001" s="79" t="s">
        <v>88</v>
      </c>
      <c r="C4001" s="79" t="s">
        <v>72</v>
      </c>
      <c r="D4001" s="85">
        <v>-301792.77559999999</v>
      </c>
      <c r="E4001" s="85">
        <v>30179.277559999999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5IF-ELPO/SJ</v>
      </c>
    </row>
    <row r="4002" spans="1:8">
      <c r="A4002" s="80">
        <v>37591</v>
      </c>
      <c r="B4002" s="79" t="s">
        <v>88</v>
      </c>
      <c r="C4002" s="79" t="s">
        <v>67</v>
      </c>
      <c r="D4002" s="85">
        <v>-2.0000000000000001E-4</v>
      </c>
      <c r="E4002" s="85">
        <v>1.9999999999999998E-5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37622</v>
      </c>
      <c r="B4003" s="79" t="s">
        <v>88</v>
      </c>
      <c r="C4003" s="79" t="s">
        <v>67</v>
      </c>
      <c r="D4003" s="85">
        <v>1E-4</v>
      </c>
      <c r="E4003" s="85">
        <v>-9.9999999999999991E-6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5IF-NWPL_ROCKY_M</v>
      </c>
    </row>
    <row r="4004" spans="1:8">
      <c r="A4004" s="80">
        <v>37653</v>
      </c>
      <c r="B4004" s="79" t="s">
        <v>88</v>
      </c>
      <c r="C4004" s="79" t="s">
        <v>67</v>
      </c>
      <c r="D4004" s="85">
        <v>0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37681</v>
      </c>
      <c r="B4005" s="79" t="s">
        <v>88</v>
      </c>
      <c r="C4005" s="79" t="s">
        <v>67</v>
      </c>
      <c r="D4005" s="85">
        <v>0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5IF-NWPL_ROCKY_M</v>
      </c>
    </row>
    <row r="4006" spans="1:8">
      <c r="A4006" s="80">
        <v>37712</v>
      </c>
      <c r="B4006" s="79" t="s">
        <v>88</v>
      </c>
      <c r="C4006" s="79" t="s">
        <v>72</v>
      </c>
      <c r="D4006" s="85">
        <v>0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6IF-ELPO/SJ</v>
      </c>
    </row>
    <row r="4007" spans="1:8">
      <c r="A4007" s="80">
        <v>37742</v>
      </c>
      <c r="B4007" s="79" t="s">
        <v>88</v>
      </c>
      <c r="C4007" s="79" t="s">
        <v>72</v>
      </c>
      <c r="D4007" s="85">
        <v>0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37773</v>
      </c>
      <c r="B4008" s="79" t="s">
        <v>88</v>
      </c>
      <c r="C4008" s="79" t="s">
        <v>72</v>
      </c>
      <c r="D4008" s="85">
        <v>0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6IF-ELPO/SJ</v>
      </c>
    </row>
    <row r="4009" spans="1:8">
      <c r="A4009" s="80">
        <v>37803</v>
      </c>
      <c r="B4009" s="79" t="s">
        <v>88</v>
      </c>
      <c r="C4009" s="79" t="s">
        <v>72</v>
      </c>
      <c r="D4009" s="85">
        <v>0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6IF-ELPO/SJ</v>
      </c>
    </row>
    <row r="4010" spans="1:8">
      <c r="A4010" s="80">
        <v>37834</v>
      </c>
      <c r="B4010" s="79" t="s">
        <v>88</v>
      </c>
      <c r="C4010" s="79" t="s">
        <v>72</v>
      </c>
      <c r="D4010" s="85">
        <v>0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6IF-ELPO/SJ</v>
      </c>
    </row>
    <row r="4011" spans="1:8">
      <c r="A4011" s="80">
        <v>37865</v>
      </c>
      <c r="B4011" s="79" t="s">
        <v>88</v>
      </c>
      <c r="C4011" s="79" t="s">
        <v>72</v>
      </c>
      <c r="D4011" s="85">
        <v>0</v>
      </c>
      <c r="E4011" s="85">
        <v>0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6IF-ELPO/SJ</v>
      </c>
    </row>
    <row r="4012" spans="1:8">
      <c r="A4012" s="80">
        <v>37895</v>
      </c>
      <c r="B4012" s="79" t="s">
        <v>88</v>
      </c>
      <c r="C4012" s="79" t="s">
        <v>72</v>
      </c>
      <c r="D4012" s="85">
        <v>0</v>
      </c>
      <c r="E4012" s="85">
        <v>0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37190</v>
      </c>
      <c r="B4013" s="79" t="s">
        <v>169</v>
      </c>
      <c r="C4013" s="79" t="s">
        <v>123</v>
      </c>
      <c r="D4013" s="85">
        <v>0</v>
      </c>
      <c r="E4013" s="85">
        <v>0</v>
      </c>
      <c r="F4013" s="210">
        <f t="shared" si="186"/>
        <v>1</v>
      </c>
      <c r="G4013" s="79" t="str">
        <f t="shared" si="187"/>
        <v>M</v>
      </c>
      <c r="H4013" s="79" t="str">
        <f t="shared" si="188"/>
        <v>1GDP-CAL BORDER</v>
      </c>
    </row>
    <row r="4014" spans="1:8">
      <c r="A4014" s="80">
        <v>37190</v>
      </c>
      <c r="B4014" s="79" t="s">
        <v>169</v>
      </c>
      <c r="C4014" s="79" t="s">
        <v>133</v>
      </c>
      <c r="D4014" s="85">
        <v>0</v>
      </c>
      <c r="E4014" s="85">
        <v>0</v>
      </c>
      <c r="F4014" s="210">
        <f t="shared" si="186"/>
        <v>1</v>
      </c>
      <c r="G4014" s="79" t="str">
        <f t="shared" si="187"/>
        <v>M</v>
      </c>
      <c r="H4014" s="79" t="str">
        <f t="shared" si="188"/>
        <v>1GDP-ELPO/PERM2</v>
      </c>
    </row>
    <row r="4015" spans="1:8">
      <c r="A4015" s="80">
        <v>37190</v>
      </c>
      <c r="B4015" s="79" t="s">
        <v>169</v>
      </c>
      <c r="C4015" s="79" t="s">
        <v>137</v>
      </c>
      <c r="D4015" s="85">
        <v>0</v>
      </c>
      <c r="E4015" s="85">
        <v>0</v>
      </c>
      <c r="F4015" s="210">
        <f t="shared" si="186"/>
        <v>1</v>
      </c>
      <c r="G4015" s="79" t="str">
        <f t="shared" si="187"/>
        <v>M</v>
      </c>
      <c r="H4015" s="79" t="str">
        <f t="shared" si="188"/>
        <v>1GDP-ELPO/SANJUA</v>
      </c>
    </row>
    <row r="4016" spans="1:8">
      <c r="A4016" s="80">
        <v>37190</v>
      </c>
      <c r="B4016" s="79" t="s">
        <v>169</v>
      </c>
      <c r="C4016" s="79" t="s">
        <v>177</v>
      </c>
      <c r="D4016" s="85">
        <v>0</v>
      </c>
      <c r="E4016" s="85">
        <v>0</v>
      </c>
      <c r="F4016" s="210">
        <f t="shared" si="186"/>
        <v>1</v>
      </c>
      <c r="G4016" s="79" t="str">
        <f t="shared" si="187"/>
        <v>M</v>
      </c>
      <c r="H4016" s="79" t="str">
        <f t="shared" si="188"/>
        <v>1GDP-HEHUB</v>
      </c>
    </row>
    <row r="4017" spans="1:8">
      <c r="A4017" s="80">
        <v>37190</v>
      </c>
      <c r="B4017" s="79" t="s">
        <v>169</v>
      </c>
      <c r="C4017" s="79" t="s">
        <v>127</v>
      </c>
      <c r="D4017" s="85">
        <v>0</v>
      </c>
      <c r="E4017" s="85">
        <v>0</v>
      </c>
      <c r="F4017" s="210">
        <f t="shared" si="186"/>
        <v>1</v>
      </c>
      <c r="G4017" s="79" t="str">
        <f t="shared" si="187"/>
        <v>M</v>
      </c>
      <c r="H4017" s="79" t="str">
        <f t="shared" si="188"/>
        <v>1GDP-KERN/OPAL</v>
      </c>
    </row>
    <row r="4018" spans="1:8">
      <c r="A4018" s="80">
        <v>37191</v>
      </c>
      <c r="B4018" s="79" t="s">
        <v>169</v>
      </c>
      <c r="C4018" s="79" t="s">
        <v>123</v>
      </c>
      <c r="D4018" s="85">
        <v>-8000</v>
      </c>
      <c r="E4018" s="85">
        <v>-8000</v>
      </c>
      <c r="F4018" s="210">
        <f t="shared" si="186"/>
        <v>1</v>
      </c>
      <c r="G4018" s="79" t="str">
        <f t="shared" si="187"/>
        <v>M</v>
      </c>
      <c r="H4018" s="79" t="str">
        <f t="shared" si="188"/>
        <v>1GDP-CAL BORDER</v>
      </c>
    </row>
    <row r="4019" spans="1:8">
      <c r="A4019" s="80">
        <v>37191</v>
      </c>
      <c r="B4019" s="79" t="s">
        <v>169</v>
      </c>
      <c r="C4019" s="79" t="s">
        <v>133</v>
      </c>
      <c r="D4019" s="85">
        <v>25000</v>
      </c>
      <c r="E4019" s="85">
        <v>25000</v>
      </c>
      <c r="F4019" s="210">
        <f t="shared" si="186"/>
        <v>1</v>
      </c>
      <c r="G4019" s="79" t="str">
        <f t="shared" si="187"/>
        <v>M</v>
      </c>
      <c r="H4019" s="79" t="str">
        <f t="shared" si="188"/>
        <v>1GDP-ELPO/PERM2</v>
      </c>
    </row>
    <row r="4020" spans="1:8">
      <c r="A4020" s="80">
        <v>37191</v>
      </c>
      <c r="B4020" s="79" t="s">
        <v>169</v>
      </c>
      <c r="C4020" s="79" t="s">
        <v>137</v>
      </c>
      <c r="D4020" s="85">
        <v>10000</v>
      </c>
      <c r="E4020" s="85">
        <v>10000</v>
      </c>
      <c r="F4020" s="210">
        <f t="shared" si="186"/>
        <v>1</v>
      </c>
      <c r="G4020" s="79" t="str">
        <f t="shared" si="187"/>
        <v>M</v>
      </c>
      <c r="H4020" s="79" t="str">
        <f t="shared" si="188"/>
        <v>1GDP-ELPO/SANJUA</v>
      </c>
    </row>
    <row r="4021" spans="1:8">
      <c r="A4021" s="80">
        <v>37191</v>
      </c>
      <c r="B4021" s="79" t="s">
        <v>169</v>
      </c>
      <c r="C4021" s="79" t="s">
        <v>177</v>
      </c>
      <c r="D4021" s="85">
        <v>-30000</v>
      </c>
      <c r="E4021" s="85">
        <v>-30000</v>
      </c>
      <c r="F4021" s="210">
        <f t="shared" si="186"/>
        <v>1</v>
      </c>
      <c r="G4021" s="79" t="str">
        <f t="shared" si="187"/>
        <v>M</v>
      </c>
      <c r="H4021" s="79" t="str">
        <f t="shared" si="188"/>
        <v>1GDP-HEHUB</v>
      </c>
    </row>
    <row r="4022" spans="1:8">
      <c r="A4022" s="80">
        <v>37191</v>
      </c>
      <c r="B4022" s="79" t="s">
        <v>169</v>
      </c>
      <c r="C4022" s="79" t="s">
        <v>127</v>
      </c>
      <c r="D4022" s="85">
        <v>5000</v>
      </c>
      <c r="E4022" s="85">
        <v>5000</v>
      </c>
      <c r="F4022" s="210">
        <f t="shared" si="186"/>
        <v>1</v>
      </c>
      <c r="G4022" s="79" t="str">
        <f t="shared" si="187"/>
        <v>M</v>
      </c>
      <c r="H4022" s="79" t="str">
        <f t="shared" si="188"/>
        <v>1GDP-KERN/OPAL</v>
      </c>
    </row>
    <row r="4023" spans="1:8">
      <c r="A4023" s="80">
        <v>37192</v>
      </c>
      <c r="B4023" s="79" t="s">
        <v>169</v>
      </c>
      <c r="C4023" s="79" t="s">
        <v>123</v>
      </c>
      <c r="D4023" s="85">
        <v>-8000</v>
      </c>
      <c r="E4023" s="85">
        <v>-8000</v>
      </c>
      <c r="F4023" s="210">
        <f t="shared" si="186"/>
        <v>1</v>
      </c>
      <c r="G4023" s="79" t="str">
        <f t="shared" si="187"/>
        <v>M</v>
      </c>
      <c r="H4023" s="79" t="str">
        <f t="shared" si="188"/>
        <v>1GDP-CAL BORDER</v>
      </c>
    </row>
    <row r="4024" spans="1:8">
      <c r="A4024" s="80">
        <v>37192</v>
      </c>
      <c r="B4024" s="79" t="s">
        <v>169</v>
      </c>
      <c r="C4024" s="79" t="s">
        <v>133</v>
      </c>
      <c r="D4024" s="85">
        <v>25000</v>
      </c>
      <c r="E4024" s="85">
        <v>25000</v>
      </c>
      <c r="F4024" s="210">
        <f t="shared" si="186"/>
        <v>1</v>
      </c>
      <c r="G4024" s="79" t="str">
        <f t="shared" si="187"/>
        <v>M</v>
      </c>
      <c r="H4024" s="79" t="str">
        <f t="shared" si="188"/>
        <v>1GDP-ELPO/PERM2</v>
      </c>
    </row>
    <row r="4025" spans="1:8">
      <c r="A4025" s="80">
        <v>37192</v>
      </c>
      <c r="B4025" s="79" t="s">
        <v>169</v>
      </c>
      <c r="C4025" s="79" t="s">
        <v>137</v>
      </c>
      <c r="D4025" s="85">
        <v>10000</v>
      </c>
      <c r="E4025" s="85">
        <v>10000</v>
      </c>
      <c r="F4025" s="210">
        <f t="shared" si="186"/>
        <v>1</v>
      </c>
      <c r="G4025" s="79" t="str">
        <f t="shared" si="187"/>
        <v>M</v>
      </c>
      <c r="H4025" s="79" t="str">
        <f t="shared" si="188"/>
        <v>1GDP-ELPO/SANJUA</v>
      </c>
    </row>
    <row r="4026" spans="1:8">
      <c r="A4026" s="80">
        <v>37192</v>
      </c>
      <c r="B4026" s="79" t="s">
        <v>169</v>
      </c>
      <c r="C4026" s="79" t="s">
        <v>177</v>
      </c>
      <c r="D4026" s="85">
        <v>-30000</v>
      </c>
      <c r="E4026" s="85">
        <v>-30000</v>
      </c>
      <c r="F4026" s="210">
        <f t="shared" si="186"/>
        <v>1</v>
      </c>
      <c r="G4026" s="79" t="str">
        <f t="shared" si="187"/>
        <v>M</v>
      </c>
      <c r="H4026" s="79" t="str">
        <f t="shared" si="188"/>
        <v>1GDP-HEHUB</v>
      </c>
    </row>
    <row r="4027" spans="1:8">
      <c r="A4027" s="80">
        <v>37192</v>
      </c>
      <c r="B4027" s="79" t="s">
        <v>169</v>
      </c>
      <c r="C4027" s="79" t="s">
        <v>127</v>
      </c>
      <c r="D4027" s="85">
        <v>5000</v>
      </c>
      <c r="E4027" s="85">
        <v>5000</v>
      </c>
      <c r="F4027" s="210">
        <f t="shared" si="186"/>
        <v>1</v>
      </c>
      <c r="G4027" s="79" t="str">
        <f t="shared" si="187"/>
        <v>M</v>
      </c>
      <c r="H4027" s="79" t="str">
        <f t="shared" si="188"/>
        <v>1GDP-KERN/OPAL</v>
      </c>
    </row>
    <row r="4028" spans="1:8">
      <c r="A4028" s="80">
        <v>37193</v>
      </c>
      <c r="B4028" s="79" t="s">
        <v>169</v>
      </c>
      <c r="C4028" s="79" t="s">
        <v>123</v>
      </c>
      <c r="D4028" s="85">
        <v>-8000</v>
      </c>
      <c r="E4028" s="85">
        <v>-8000</v>
      </c>
      <c r="F4028" s="210">
        <f t="shared" si="186"/>
        <v>1</v>
      </c>
      <c r="G4028" s="79" t="str">
        <f t="shared" si="187"/>
        <v>M</v>
      </c>
      <c r="H4028" s="79" t="str">
        <f t="shared" si="188"/>
        <v>1GDP-CAL BORDER</v>
      </c>
    </row>
    <row r="4029" spans="1:8">
      <c r="A4029" s="80">
        <v>37193</v>
      </c>
      <c r="B4029" s="79" t="s">
        <v>169</v>
      </c>
      <c r="C4029" s="79" t="s">
        <v>133</v>
      </c>
      <c r="D4029" s="85">
        <v>25000</v>
      </c>
      <c r="E4029" s="85">
        <v>25000</v>
      </c>
      <c r="F4029" s="210">
        <f t="shared" si="186"/>
        <v>1</v>
      </c>
      <c r="G4029" s="79" t="str">
        <f t="shared" si="187"/>
        <v>M</v>
      </c>
      <c r="H4029" s="79" t="str">
        <f t="shared" si="188"/>
        <v>1GDP-ELPO/PERM2</v>
      </c>
    </row>
    <row r="4030" spans="1:8">
      <c r="A4030" s="80">
        <v>37193</v>
      </c>
      <c r="B4030" s="79" t="s">
        <v>169</v>
      </c>
      <c r="C4030" s="79" t="s">
        <v>137</v>
      </c>
      <c r="D4030" s="85">
        <v>10000</v>
      </c>
      <c r="E4030" s="85">
        <v>10000</v>
      </c>
      <c r="F4030" s="210">
        <f t="shared" si="186"/>
        <v>1</v>
      </c>
      <c r="G4030" s="79" t="str">
        <f t="shared" si="187"/>
        <v>M</v>
      </c>
      <c r="H4030" s="79" t="str">
        <f t="shared" si="188"/>
        <v>1GDP-ELPO/SANJUA</v>
      </c>
    </row>
    <row r="4031" spans="1:8">
      <c r="A4031" s="80">
        <v>37193</v>
      </c>
      <c r="B4031" s="79" t="s">
        <v>169</v>
      </c>
      <c r="C4031" s="79" t="s">
        <v>177</v>
      </c>
      <c r="D4031" s="85">
        <v>-30000</v>
      </c>
      <c r="E4031" s="85">
        <v>-30000</v>
      </c>
      <c r="F4031" s="210">
        <f t="shared" si="186"/>
        <v>1</v>
      </c>
      <c r="G4031" s="79" t="str">
        <f t="shared" si="187"/>
        <v>M</v>
      </c>
      <c r="H4031" s="79" t="str">
        <f t="shared" si="188"/>
        <v>1GDP-HEHUB</v>
      </c>
    </row>
    <row r="4032" spans="1:8">
      <c r="A4032" s="80">
        <v>37193</v>
      </c>
      <c r="B4032" s="79" t="s">
        <v>169</v>
      </c>
      <c r="C4032" s="79" t="s">
        <v>127</v>
      </c>
      <c r="D4032" s="85">
        <v>5000</v>
      </c>
      <c r="E4032" s="85">
        <v>5000</v>
      </c>
      <c r="F4032" s="210">
        <f t="shared" si="186"/>
        <v>1</v>
      </c>
      <c r="G4032" s="79" t="str">
        <f t="shared" si="187"/>
        <v>M</v>
      </c>
      <c r="H4032" s="79" t="str">
        <f t="shared" si="188"/>
        <v>1GDP-KERN/OPAL</v>
      </c>
    </row>
    <row r="4033" spans="1:8">
      <c r="A4033" s="80">
        <v>37194</v>
      </c>
      <c r="B4033" s="79" t="s">
        <v>169</v>
      </c>
      <c r="C4033" s="79" t="s">
        <v>123</v>
      </c>
      <c r="D4033" s="85">
        <v>-8000</v>
      </c>
      <c r="E4033" s="85">
        <v>-8000</v>
      </c>
      <c r="F4033" s="210">
        <f t="shared" si="186"/>
        <v>1</v>
      </c>
      <c r="G4033" s="79" t="str">
        <f t="shared" si="187"/>
        <v>M</v>
      </c>
      <c r="H4033" s="79" t="str">
        <f t="shared" si="188"/>
        <v>1GDP-CAL BORDER</v>
      </c>
    </row>
    <row r="4034" spans="1:8">
      <c r="A4034" s="80">
        <v>37194</v>
      </c>
      <c r="B4034" s="79" t="s">
        <v>169</v>
      </c>
      <c r="C4034" s="79" t="s">
        <v>133</v>
      </c>
      <c r="D4034" s="85">
        <v>25000</v>
      </c>
      <c r="E4034" s="85">
        <v>25000</v>
      </c>
      <c r="F4034" s="210">
        <f t="shared" si="186"/>
        <v>1</v>
      </c>
      <c r="G4034" s="79" t="str">
        <f t="shared" si="187"/>
        <v>M</v>
      </c>
      <c r="H4034" s="79" t="str">
        <f t="shared" si="188"/>
        <v>1GDP-ELPO/PERM2</v>
      </c>
    </row>
    <row r="4035" spans="1:8">
      <c r="A4035" s="80">
        <v>37194</v>
      </c>
      <c r="B4035" s="79" t="s">
        <v>169</v>
      </c>
      <c r="C4035" s="79" t="s">
        <v>137</v>
      </c>
      <c r="D4035" s="85">
        <v>10000</v>
      </c>
      <c r="E4035" s="85">
        <v>10000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M</v>
      </c>
      <c r="H4035" s="79" t="str">
        <f t="shared" ref="H4035:H4098" si="191">$F4035&amp;$C4035</f>
        <v>1GDP-ELPO/SANJUA</v>
      </c>
    </row>
    <row r="4036" spans="1:8">
      <c r="A4036" s="80">
        <v>37194</v>
      </c>
      <c r="B4036" s="79" t="s">
        <v>169</v>
      </c>
      <c r="C4036" s="79" t="s">
        <v>177</v>
      </c>
      <c r="D4036" s="85">
        <v>-30000</v>
      </c>
      <c r="E4036" s="85">
        <v>-30000</v>
      </c>
      <c r="F4036" s="210">
        <f t="shared" si="189"/>
        <v>1</v>
      </c>
      <c r="G4036" s="79" t="str">
        <f t="shared" si="190"/>
        <v>M</v>
      </c>
      <c r="H4036" s="79" t="str">
        <f t="shared" si="191"/>
        <v>1GDP-HEHUB</v>
      </c>
    </row>
    <row r="4037" spans="1:8">
      <c r="A4037" s="80">
        <v>37194</v>
      </c>
      <c r="B4037" s="79" t="s">
        <v>169</v>
      </c>
      <c r="C4037" s="79" t="s">
        <v>127</v>
      </c>
      <c r="D4037" s="85">
        <v>5000</v>
      </c>
      <c r="E4037" s="85">
        <v>5000</v>
      </c>
      <c r="F4037" s="210">
        <f t="shared" si="189"/>
        <v>1</v>
      </c>
      <c r="G4037" s="79" t="str">
        <f t="shared" si="190"/>
        <v>M</v>
      </c>
      <c r="H4037" s="79" t="str">
        <f t="shared" si="191"/>
        <v>1GDP-KERN/OPAL</v>
      </c>
    </row>
    <row r="4038" spans="1:8">
      <c r="A4038" s="80">
        <v>37195</v>
      </c>
      <c r="B4038" s="79" t="s">
        <v>169</v>
      </c>
      <c r="C4038" s="79" t="s">
        <v>123</v>
      </c>
      <c r="D4038" s="85">
        <v>-8000</v>
      </c>
      <c r="E4038" s="85">
        <v>-8000</v>
      </c>
      <c r="F4038" s="210">
        <f t="shared" si="189"/>
        <v>1</v>
      </c>
      <c r="G4038" s="79" t="str">
        <f t="shared" si="190"/>
        <v>M</v>
      </c>
      <c r="H4038" s="79" t="str">
        <f t="shared" si="191"/>
        <v>1GDP-CAL BORDER</v>
      </c>
    </row>
    <row r="4039" spans="1:8">
      <c r="A4039" s="80">
        <v>37195</v>
      </c>
      <c r="B4039" s="79" t="s">
        <v>169</v>
      </c>
      <c r="C4039" s="79" t="s">
        <v>133</v>
      </c>
      <c r="D4039" s="85">
        <v>25000</v>
      </c>
      <c r="E4039" s="85">
        <v>25000</v>
      </c>
      <c r="F4039" s="210">
        <f t="shared" si="189"/>
        <v>1</v>
      </c>
      <c r="G4039" s="79" t="str">
        <f t="shared" si="190"/>
        <v>M</v>
      </c>
      <c r="H4039" s="79" t="str">
        <f t="shared" si="191"/>
        <v>1GDP-ELPO/PERM2</v>
      </c>
    </row>
    <row r="4040" spans="1:8">
      <c r="A4040" s="80">
        <v>37195</v>
      </c>
      <c r="B4040" s="79" t="s">
        <v>169</v>
      </c>
      <c r="C4040" s="79" t="s">
        <v>137</v>
      </c>
      <c r="D4040" s="85">
        <v>10000</v>
      </c>
      <c r="E4040" s="85">
        <v>10000</v>
      </c>
      <c r="F4040" s="210">
        <f t="shared" si="189"/>
        <v>1</v>
      </c>
      <c r="G4040" s="79" t="str">
        <f t="shared" si="190"/>
        <v>M</v>
      </c>
      <c r="H4040" s="79" t="str">
        <f t="shared" si="191"/>
        <v>1GDP-ELPO/SANJUA</v>
      </c>
    </row>
    <row r="4041" spans="1:8">
      <c r="A4041" s="80">
        <v>37195</v>
      </c>
      <c r="B4041" s="79" t="s">
        <v>169</v>
      </c>
      <c r="C4041" s="79" t="s">
        <v>177</v>
      </c>
      <c r="D4041" s="85">
        <v>-30000</v>
      </c>
      <c r="E4041" s="85">
        <v>-30000</v>
      </c>
      <c r="F4041" s="210">
        <f t="shared" si="189"/>
        <v>1</v>
      </c>
      <c r="G4041" s="79" t="str">
        <f t="shared" si="190"/>
        <v>M</v>
      </c>
      <c r="H4041" s="79" t="str">
        <f t="shared" si="191"/>
        <v>1GDP-HEHUB</v>
      </c>
    </row>
    <row r="4042" spans="1:8">
      <c r="A4042" s="80">
        <v>37195</v>
      </c>
      <c r="B4042" s="79" t="s">
        <v>169</v>
      </c>
      <c r="C4042" s="79" t="s">
        <v>127</v>
      </c>
      <c r="D4042" s="85">
        <v>5000</v>
      </c>
      <c r="E4042" s="85">
        <v>5000</v>
      </c>
      <c r="F4042" s="210">
        <f t="shared" si="189"/>
        <v>1</v>
      </c>
      <c r="G4042" s="79" t="str">
        <f t="shared" si="190"/>
        <v>M</v>
      </c>
      <c r="H4042" s="79" t="str">
        <f t="shared" si="191"/>
        <v>1GDP-KERN/OPAL</v>
      </c>
    </row>
    <row r="4043" spans="1:8">
      <c r="A4043" s="80">
        <v>37196</v>
      </c>
      <c r="B4043" s="79" t="s">
        <v>157</v>
      </c>
      <c r="C4043" s="79" t="s">
        <v>46</v>
      </c>
      <c r="D4043" s="85">
        <v>-1.62598E-21</v>
      </c>
      <c r="E4043" s="85">
        <v>1.62598E-22</v>
      </c>
      <c r="F4043" s="210">
        <f t="shared" si="189"/>
        <v>2</v>
      </c>
      <c r="G4043" s="79" t="str">
        <f t="shared" si="190"/>
        <v>DO</v>
      </c>
      <c r="H4043" s="79" t="str">
        <f t="shared" si="191"/>
        <v>2NGI-SOCAL</v>
      </c>
    </row>
    <row r="4044" spans="1:8">
      <c r="A4044" s="80">
        <v>37226</v>
      </c>
      <c r="B4044" s="79" t="s">
        <v>157</v>
      </c>
      <c r="C4044" s="79" t="s">
        <v>46</v>
      </c>
      <c r="D4044" s="85">
        <v>-0.189179942157575</v>
      </c>
      <c r="E4044" s="85">
        <v>1.8917994215757499E-2</v>
      </c>
      <c r="F4044" s="210">
        <f t="shared" si="189"/>
        <v>3</v>
      </c>
      <c r="G4044" s="79" t="str">
        <f t="shared" si="190"/>
        <v>DO</v>
      </c>
      <c r="H4044" s="79" t="str">
        <f t="shared" si="191"/>
        <v>3NGI-SOCAL</v>
      </c>
    </row>
    <row r="4045" spans="1:8">
      <c r="A4045" s="80">
        <v>37257</v>
      </c>
      <c r="B4045" s="79" t="s">
        <v>157</v>
      </c>
      <c r="C4045" s="79" t="s">
        <v>46</v>
      </c>
      <c r="D4045" s="85">
        <v>-106.296444463596</v>
      </c>
      <c r="E4045" s="85">
        <v>10.629644446359599</v>
      </c>
      <c r="F4045" s="210">
        <f t="shared" si="189"/>
        <v>3</v>
      </c>
      <c r="G4045" s="79" t="str">
        <f t="shared" si="190"/>
        <v>DO</v>
      </c>
      <c r="H4045" s="79" t="str">
        <f t="shared" si="191"/>
        <v>3NGI-SOCAL</v>
      </c>
    </row>
    <row r="4046" spans="1:8">
      <c r="A4046" s="80">
        <v>37288</v>
      </c>
      <c r="B4046" s="79" t="s">
        <v>157</v>
      </c>
      <c r="C4046" s="79" t="s">
        <v>46</v>
      </c>
      <c r="D4046" s="85">
        <v>-483.74561607792003</v>
      </c>
      <c r="E4046" s="85">
        <v>48.374561607792003</v>
      </c>
      <c r="F4046" s="210">
        <f t="shared" si="189"/>
        <v>3</v>
      </c>
      <c r="G4046" s="79" t="str">
        <f t="shared" si="190"/>
        <v>DO</v>
      </c>
      <c r="H4046" s="79" t="str">
        <f t="shared" si="191"/>
        <v>3NGI-SOCAL</v>
      </c>
    </row>
    <row r="4047" spans="1:8">
      <c r="A4047" s="80">
        <v>37316</v>
      </c>
      <c r="B4047" s="79" t="s">
        <v>157</v>
      </c>
      <c r="C4047" s="79" t="s">
        <v>46</v>
      </c>
      <c r="D4047" s="85">
        <v>-612.38139364834706</v>
      </c>
      <c r="E4047" s="85">
        <v>61.238139364834694</v>
      </c>
      <c r="F4047" s="210">
        <f t="shared" si="189"/>
        <v>3</v>
      </c>
      <c r="G4047" s="79" t="str">
        <f t="shared" si="190"/>
        <v>DO</v>
      </c>
      <c r="H4047" s="79" t="str">
        <f t="shared" si="191"/>
        <v>3NGI-SOCAL</v>
      </c>
    </row>
    <row r="4048" spans="1:8">
      <c r="A4048" s="80">
        <v>37165</v>
      </c>
      <c r="B4048" s="79" t="s">
        <v>154</v>
      </c>
      <c r="C4048" s="79" t="s">
        <v>72</v>
      </c>
      <c r="D4048" s="85">
        <v>0</v>
      </c>
      <c r="E4048" s="85">
        <v>0</v>
      </c>
      <c r="F4048" s="210">
        <f t="shared" si="189"/>
        <v>1</v>
      </c>
      <c r="G4048" s="79" t="str">
        <f t="shared" si="190"/>
        <v>D</v>
      </c>
      <c r="H4048" s="79" t="str">
        <f t="shared" si="191"/>
        <v>1IF-ELPO/SJ</v>
      </c>
    </row>
    <row r="4049" spans="1:8">
      <c r="A4049" s="80">
        <v>37165</v>
      </c>
      <c r="B4049" s="79" t="s">
        <v>154</v>
      </c>
      <c r="C4049" s="79" t="s">
        <v>73</v>
      </c>
      <c r="D4049" s="85">
        <v>0</v>
      </c>
      <c r="E4049" s="85">
        <v>0</v>
      </c>
      <c r="F4049" s="210">
        <f t="shared" si="189"/>
        <v>1</v>
      </c>
      <c r="G4049" s="79" t="str">
        <f t="shared" si="190"/>
        <v>D</v>
      </c>
      <c r="H4049" s="79" t="str">
        <f t="shared" si="191"/>
        <v>1IF-WAHA-TX</v>
      </c>
    </row>
    <row r="4050" spans="1:8">
      <c r="A4050" s="80">
        <v>37196</v>
      </c>
      <c r="B4050" s="79" t="s">
        <v>154</v>
      </c>
      <c r="C4050" s="79" t="s">
        <v>72</v>
      </c>
      <c r="D4050" s="85">
        <v>216092.81080000001</v>
      </c>
      <c r="E4050" s="85">
        <v>-21609.281080000001</v>
      </c>
      <c r="F4050" s="210">
        <f t="shared" si="189"/>
        <v>2</v>
      </c>
      <c r="G4050" s="79" t="str">
        <f t="shared" si="190"/>
        <v>D</v>
      </c>
      <c r="H4050" s="79" t="str">
        <f t="shared" si="191"/>
        <v>2IF-ELPO/SJ</v>
      </c>
    </row>
    <row r="4051" spans="1:8">
      <c r="A4051" s="80">
        <v>37196</v>
      </c>
      <c r="B4051" s="79" t="s">
        <v>154</v>
      </c>
      <c r="C4051" s="79" t="s">
        <v>73</v>
      </c>
      <c r="D4051" s="85">
        <v>-233284.28330000001</v>
      </c>
      <c r="E4051" s="85">
        <v>46656.856659999998</v>
      </c>
      <c r="F4051" s="210">
        <f t="shared" si="189"/>
        <v>2</v>
      </c>
      <c r="G4051" s="79" t="str">
        <f t="shared" si="190"/>
        <v>D</v>
      </c>
      <c r="H4051" s="79" t="str">
        <f t="shared" si="191"/>
        <v>2IF-WAHA-TX</v>
      </c>
    </row>
    <row r="4052" spans="1:8">
      <c r="A4052" s="80">
        <v>37226</v>
      </c>
      <c r="B4052" s="79" t="s">
        <v>154</v>
      </c>
      <c r="C4052" s="79" t="s">
        <v>72</v>
      </c>
      <c r="D4052" s="85">
        <v>206192.95180000001</v>
      </c>
      <c r="E4052" s="85">
        <v>-20619.295180000001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3IF-ELPO/SJ</v>
      </c>
    </row>
    <row r="4053" spans="1:8">
      <c r="A4053" s="80">
        <v>37226</v>
      </c>
      <c r="B4053" s="79" t="s">
        <v>154</v>
      </c>
      <c r="C4053" s="79" t="s">
        <v>73</v>
      </c>
      <c r="D4053" s="85">
        <v>-204497.12210000001</v>
      </c>
      <c r="E4053" s="85">
        <v>40899.424420000003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3IF-WAHA-TX</v>
      </c>
    </row>
    <row r="4054" spans="1:8">
      <c r="A4054" s="80">
        <v>37257</v>
      </c>
      <c r="B4054" s="79" t="s">
        <v>154</v>
      </c>
      <c r="C4054" s="79" t="s">
        <v>72</v>
      </c>
      <c r="D4054" s="85">
        <v>187174.9284</v>
      </c>
      <c r="E4054" s="85">
        <v>-18717.492839999999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37257</v>
      </c>
      <c r="B4055" s="79" t="s">
        <v>154</v>
      </c>
      <c r="C4055" s="79" t="s">
        <v>73</v>
      </c>
      <c r="D4055" s="85">
        <v>-189464.83429999999</v>
      </c>
      <c r="E4055" s="85">
        <v>37892.96686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3IF-WAHA-TX</v>
      </c>
    </row>
    <row r="4056" spans="1:8">
      <c r="A4056" s="80">
        <v>37288</v>
      </c>
      <c r="B4056" s="79" t="s">
        <v>154</v>
      </c>
      <c r="C4056" s="79" t="s">
        <v>72</v>
      </c>
      <c r="D4056" s="85">
        <v>171209.94990000001</v>
      </c>
      <c r="E4056" s="85">
        <v>-17120.994989999999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3IF-ELPO/SJ</v>
      </c>
    </row>
    <row r="4057" spans="1:8">
      <c r="A4057" s="80">
        <v>37288</v>
      </c>
      <c r="B4057" s="79" t="s">
        <v>154</v>
      </c>
      <c r="C4057" s="79" t="s">
        <v>73</v>
      </c>
      <c r="D4057" s="85">
        <v>-169222.60279999999</v>
      </c>
      <c r="E4057" s="85">
        <v>33844.520559999997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3IF-WAHA-TX</v>
      </c>
    </row>
    <row r="4058" spans="1:8">
      <c r="A4058" s="80">
        <v>37316</v>
      </c>
      <c r="B4058" s="79" t="s">
        <v>154</v>
      </c>
      <c r="C4058" s="79" t="s">
        <v>72</v>
      </c>
      <c r="D4058" s="85">
        <v>179068.7444</v>
      </c>
      <c r="E4058" s="85">
        <v>-17906.87444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3IF-ELPO/SJ</v>
      </c>
    </row>
    <row r="4059" spans="1:8">
      <c r="A4059" s="80">
        <v>37316</v>
      </c>
      <c r="B4059" s="79" t="s">
        <v>154</v>
      </c>
      <c r="C4059" s="79" t="s">
        <v>73</v>
      </c>
      <c r="D4059" s="85">
        <v>-179068.7444</v>
      </c>
      <c r="E4059" s="85">
        <v>35813.748879999999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3IF-WAHA-TX</v>
      </c>
    </row>
    <row r="4060" spans="1:8">
      <c r="A4060" s="80">
        <v>37347</v>
      </c>
      <c r="B4060" s="79" t="s">
        <v>154</v>
      </c>
      <c r="C4060" s="79" t="s">
        <v>72</v>
      </c>
      <c r="D4060" s="85">
        <v>194988.0295</v>
      </c>
      <c r="E4060" s="85">
        <v>-19498.802950000001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4IF-ELPO/SJ</v>
      </c>
    </row>
    <row r="4061" spans="1:8">
      <c r="A4061" s="80">
        <v>37347</v>
      </c>
      <c r="B4061" s="79" t="s">
        <v>154</v>
      </c>
      <c r="C4061" s="79" t="s">
        <v>73</v>
      </c>
      <c r="D4061" s="85">
        <v>-197661.81150000001</v>
      </c>
      <c r="E4061" s="85">
        <v>39532.362300000001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4IF-WAHA-TX</v>
      </c>
    </row>
    <row r="4062" spans="1:8">
      <c r="A4062" s="80">
        <v>37377</v>
      </c>
      <c r="B4062" s="79" t="s">
        <v>154</v>
      </c>
      <c r="C4062" s="79" t="s">
        <v>72</v>
      </c>
      <c r="D4062" s="85">
        <v>239998.6219</v>
      </c>
      <c r="E4062" s="85">
        <v>-23999.86219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4IF-ELPO/SJ</v>
      </c>
    </row>
    <row r="4063" spans="1:8">
      <c r="A4063" s="80">
        <v>37377</v>
      </c>
      <c r="B4063" s="79" t="s">
        <v>154</v>
      </c>
      <c r="C4063" s="79" t="s">
        <v>73</v>
      </c>
      <c r="D4063" s="85">
        <v>-247708.62700000001</v>
      </c>
      <c r="E4063" s="85">
        <v>49541.725400000003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4IF-WAHA-TX</v>
      </c>
    </row>
    <row r="4064" spans="1:8">
      <c r="A4064" s="80">
        <v>37408</v>
      </c>
      <c r="B4064" s="79" t="s">
        <v>154</v>
      </c>
      <c r="C4064" s="79" t="s">
        <v>72</v>
      </c>
      <c r="D4064" s="85">
        <v>229872.9699</v>
      </c>
      <c r="E4064" s="85">
        <v>-22987.296989999999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4IF-ELPO/SJ</v>
      </c>
    </row>
    <row r="4065" spans="1:8">
      <c r="A4065" s="80">
        <v>37408</v>
      </c>
      <c r="B4065" s="79" t="s">
        <v>154</v>
      </c>
      <c r="C4065" s="79" t="s">
        <v>73</v>
      </c>
      <c r="D4065" s="85">
        <v>-240626.6839</v>
      </c>
      <c r="E4065" s="85">
        <v>48125.336779999998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37438</v>
      </c>
      <c r="B4066" s="79" t="s">
        <v>154</v>
      </c>
      <c r="C4066" s="79" t="s">
        <v>72</v>
      </c>
      <c r="D4066" s="85">
        <v>237408.9583</v>
      </c>
      <c r="E4066" s="85">
        <v>-23740.895830000001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4IF-ELPO/SJ</v>
      </c>
    </row>
    <row r="4067" spans="1:8">
      <c r="A4067" s="80">
        <v>37438</v>
      </c>
      <c r="B4067" s="79" t="s">
        <v>154</v>
      </c>
      <c r="C4067" s="79" t="s">
        <v>73</v>
      </c>
      <c r="D4067" s="85">
        <v>-244695.6704</v>
      </c>
      <c r="E4067" s="85">
        <v>48939.134080000003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4IF-WAHA-TX</v>
      </c>
    </row>
    <row r="4068" spans="1:8">
      <c r="A4068" s="80">
        <v>37196</v>
      </c>
      <c r="B4068" s="79" t="s">
        <v>159</v>
      </c>
      <c r="C4068" s="79" t="s">
        <v>46</v>
      </c>
      <c r="D4068" s="85">
        <v>-1.2695E-24</v>
      </c>
      <c r="E4068" s="85">
        <v>1.2695000000000001E-25</v>
      </c>
      <c r="F4068" s="210">
        <f t="shared" si="189"/>
        <v>2</v>
      </c>
      <c r="G4068" s="79" t="str">
        <f t="shared" si="190"/>
        <v>DO</v>
      </c>
      <c r="H4068" s="79" t="str">
        <f t="shared" si="191"/>
        <v>2NGI-SOCAL</v>
      </c>
    </row>
    <row r="4069" spans="1:8">
      <c r="A4069" s="80">
        <v>37226</v>
      </c>
      <c r="B4069" s="79" t="s">
        <v>159</v>
      </c>
      <c r="C4069" s="79" t="s">
        <v>46</v>
      </c>
      <c r="D4069" s="85">
        <v>-2.6002200726239801E-2</v>
      </c>
      <c r="E4069" s="85">
        <v>2.6002200726239805E-3</v>
      </c>
      <c r="F4069" s="210">
        <f t="shared" si="189"/>
        <v>3</v>
      </c>
      <c r="G4069" s="79" t="str">
        <f t="shared" si="190"/>
        <v>DO</v>
      </c>
      <c r="H4069" s="79" t="str">
        <f t="shared" si="191"/>
        <v>3NGI-SOCAL</v>
      </c>
    </row>
    <row r="4070" spans="1:8">
      <c r="A4070" s="80">
        <v>37257</v>
      </c>
      <c r="B4070" s="79" t="s">
        <v>159</v>
      </c>
      <c r="C4070" s="79" t="s">
        <v>46</v>
      </c>
      <c r="D4070" s="85">
        <v>-29.709893156997897</v>
      </c>
      <c r="E4070" s="85">
        <v>2.9709893156997897</v>
      </c>
      <c r="F4070" s="210">
        <f t="shared" si="189"/>
        <v>3</v>
      </c>
      <c r="G4070" s="79" t="str">
        <f t="shared" si="190"/>
        <v>DO</v>
      </c>
      <c r="H4070" s="79" t="str">
        <f t="shared" si="191"/>
        <v>3NGI-SOCAL</v>
      </c>
    </row>
    <row r="4071" spans="1:8">
      <c r="A4071" s="80">
        <v>37288</v>
      </c>
      <c r="B4071" s="79" t="s">
        <v>159</v>
      </c>
      <c r="C4071" s="79" t="s">
        <v>46</v>
      </c>
      <c r="D4071" s="85">
        <v>-194.65953931077701</v>
      </c>
      <c r="E4071" s="85">
        <v>19.465953931077699</v>
      </c>
      <c r="F4071" s="210">
        <f t="shared" si="189"/>
        <v>3</v>
      </c>
      <c r="G4071" s="79" t="str">
        <f t="shared" si="190"/>
        <v>DO</v>
      </c>
      <c r="H4071" s="79" t="str">
        <f t="shared" si="191"/>
        <v>3NGI-SOCAL</v>
      </c>
    </row>
    <row r="4072" spans="1:8">
      <c r="A4072" s="80">
        <v>37316</v>
      </c>
      <c r="B4072" s="79" t="s">
        <v>159</v>
      </c>
      <c r="C4072" s="79" t="s">
        <v>46</v>
      </c>
      <c r="D4072" s="85">
        <v>-211.17775602998401</v>
      </c>
      <c r="E4072" s="85">
        <v>21.1177756029984</v>
      </c>
      <c r="F4072" s="210">
        <f t="shared" si="189"/>
        <v>3</v>
      </c>
      <c r="G4072" s="79" t="str">
        <f t="shared" si="190"/>
        <v>DO</v>
      </c>
      <c r="H4072" s="79" t="str">
        <f t="shared" si="191"/>
        <v>3NGI-SOCAL</v>
      </c>
    </row>
    <row r="4073" spans="1:8">
      <c r="A4073" s="80">
        <v>37191</v>
      </c>
      <c r="B4073" s="79" t="s">
        <v>190</v>
      </c>
      <c r="C4073" s="79" t="s">
        <v>103</v>
      </c>
      <c r="D4073" s="85">
        <v>289.36380000000003</v>
      </c>
      <c r="E4073" s="85">
        <v>289.36380000000003</v>
      </c>
      <c r="F4073" s="210">
        <f t="shared" si="189"/>
        <v>1</v>
      </c>
      <c r="G4073" s="79" t="str">
        <f t="shared" si="190"/>
        <v>PHY</v>
      </c>
      <c r="H4073" s="79" t="str">
        <f t="shared" si="191"/>
        <v>1DJ/BASIN/CIG</v>
      </c>
    </row>
    <row r="4074" spans="1:8">
      <c r="A4074" s="80">
        <v>37191</v>
      </c>
      <c r="B4074" s="79" t="s">
        <v>190</v>
      </c>
      <c r="C4074" s="79" t="s">
        <v>100</v>
      </c>
      <c r="D4074" s="85">
        <v>-2409.7018000000003</v>
      </c>
      <c r="E4074" s="85">
        <v>-2409.7018000000003</v>
      </c>
      <c r="F4074" s="210">
        <f t="shared" si="189"/>
        <v>1</v>
      </c>
      <c r="G4074" s="79" t="str">
        <f t="shared" si="190"/>
        <v>PHY</v>
      </c>
      <c r="H4074" s="79" t="str">
        <f t="shared" si="191"/>
        <v>1DJ/BASIN/PSCO</v>
      </c>
    </row>
    <row r="4075" spans="1:8">
      <c r="A4075" s="80">
        <v>37191</v>
      </c>
      <c r="B4075" s="79" t="s">
        <v>190</v>
      </c>
      <c r="C4075" s="79" t="s">
        <v>91</v>
      </c>
      <c r="D4075" s="85">
        <v>-24073.0736</v>
      </c>
      <c r="E4075" s="85">
        <v>-24073.0736</v>
      </c>
      <c r="F4075" s="210">
        <f t="shared" si="189"/>
        <v>1</v>
      </c>
      <c r="G4075" s="79" t="str">
        <f t="shared" si="190"/>
        <v>PHY</v>
      </c>
      <c r="H4075" s="79" t="str">
        <f t="shared" si="191"/>
        <v>1IF-CIG/RKYMTN</v>
      </c>
    </row>
    <row r="4076" spans="1:8">
      <c r="A4076" s="80">
        <v>37191</v>
      </c>
      <c r="B4076" s="79" t="s">
        <v>190</v>
      </c>
      <c r="C4076" s="79" t="s">
        <v>108</v>
      </c>
      <c r="D4076" s="85">
        <v>-17112.376899999999</v>
      </c>
      <c r="E4076" s="85">
        <v>-17112.376899999999</v>
      </c>
      <c r="F4076" s="210">
        <f t="shared" si="189"/>
        <v>1</v>
      </c>
      <c r="G4076" s="79" t="str">
        <f t="shared" si="190"/>
        <v>PHY</v>
      </c>
      <c r="H4076" s="79" t="str">
        <f t="shared" si="191"/>
        <v>1IF-CIG/ROCKPORT</v>
      </c>
    </row>
    <row r="4077" spans="1:8">
      <c r="A4077" s="80">
        <v>37191</v>
      </c>
      <c r="B4077" s="79" t="s">
        <v>190</v>
      </c>
      <c r="C4077" s="79" t="s">
        <v>104</v>
      </c>
      <c r="D4077" s="85">
        <v>-31430.8966</v>
      </c>
      <c r="E4077" s="85">
        <v>-31430.8966</v>
      </c>
      <c r="F4077" s="210">
        <f t="shared" si="189"/>
        <v>1</v>
      </c>
      <c r="G4077" s="79" t="str">
        <f t="shared" si="190"/>
        <v>PHY</v>
      </c>
      <c r="H4077" s="79" t="str">
        <f t="shared" si="191"/>
        <v>1IF-CIG/WIC</v>
      </c>
    </row>
    <row r="4078" spans="1:8">
      <c r="A4078" s="80">
        <v>37191</v>
      </c>
      <c r="B4078" s="79" t="s">
        <v>190</v>
      </c>
      <c r="C4078" s="79" t="s">
        <v>111</v>
      </c>
      <c r="D4078" s="85">
        <v>-19390.3685</v>
      </c>
      <c r="E4078" s="85">
        <v>-19390.3685</v>
      </c>
      <c r="F4078" s="210">
        <f t="shared" si="189"/>
        <v>1</v>
      </c>
      <c r="G4078" s="79" t="str">
        <f t="shared" si="190"/>
        <v>PHY</v>
      </c>
      <c r="H4078" s="79" t="str">
        <f t="shared" si="191"/>
        <v>1IF-NGPL/OK-NW</v>
      </c>
    </row>
    <row r="4079" spans="1:8">
      <c r="A4079" s="80">
        <v>37191</v>
      </c>
      <c r="B4079" s="79" t="s">
        <v>190</v>
      </c>
      <c r="C4079" s="79" t="s">
        <v>193</v>
      </c>
      <c r="D4079" s="85">
        <v>-4702.6607000000004</v>
      </c>
      <c r="E4079" s="85">
        <v>-4702.6607000000004</v>
      </c>
      <c r="F4079" s="210">
        <f t="shared" si="189"/>
        <v>1</v>
      </c>
      <c r="G4079" s="79" t="str">
        <f t="shared" si="190"/>
        <v>PHY</v>
      </c>
      <c r="H4079" s="79" t="str">
        <f t="shared" si="191"/>
        <v>1IM-CIG/SOUTHERN</v>
      </c>
    </row>
    <row r="4080" spans="1:8">
      <c r="A4080" s="80">
        <v>37191</v>
      </c>
      <c r="B4080" s="79" t="s">
        <v>190</v>
      </c>
      <c r="C4080" s="79" t="s">
        <v>194</v>
      </c>
      <c r="D4080" s="85">
        <v>80845.2546</v>
      </c>
      <c r="E4080" s="85">
        <v>80845.2546</v>
      </c>
      <c r="F4080" s="210">
        <f t="shared" si="189"/>
        <v>1</v>
      </c>
      <c r="G4080" s="79" t="str">
        <f t="shared" si="190"/>
        <v>PHY</v>
      </c>
      <c r="H4080" s="79" t="str">
        <f t="shared" si="191"/>
        <v>1IM_FTULESSGATH</v>
      </c>
    </row>
    <row r="4081" spans="1:8">
      <c r="A4081" s="80">
        <v>37191</v>
      </c>
      <c r="B4081" s="79" t="s">
        <v>190</v>
      </c>
      <c r="C4081" s="79" t="s">
        <v>195</v>
      </c>
      <c r="D4081" s="85">
        <v>882.06080000000009</v>
      </c>
      <c r="E4081" s="85">
        <v>882.06080000000009</v>
      </c>
      <c r="F4081" s="210">
        <f t="shared" si="189"/>
        <v>1</v>
      </c>
      <c r="G4081" s="79" t="str">
        <f t="shared" si="190"/>
        <v>PHY</v>
      </c>
      <c r="H4081" s="79" t="str">
        <f t="shared" si="191"/>
        <v>1IM_WINDRIVER</v>
      </c>
    </row>
    <row r="4082" spans="1:8">
      <c r="A4082" s="80">
        <v>37192</v>
      </c>
      <c r="B4082" s="79" t="s">
        <v>190</v>
      </c>
      <c r="C4082" s="79" t="s">
        <v>103</v>
      </c>
      <c r="D4082" s="85">
        <v>289.36380000000003</v>
      </c>
      <c r="E4082" s="85">
        <v>289.36380000000003</v>
      </c>
      <c r="F4082" s="210">
        <f t="shared" si="189"/>
        <v>1</v>
      </c>
      <c r="G4082" s="79" t="str">
        <f t="shared" si="190"/>
        <v>PHY</v>
      </c>
      <c r="H4082" s="79" t="str">
        <f t="shared" si="191"/>
        <v>1DJ/BASIN/CIG</v>
      </c>
    </row>
    <row r="4083" spans="1:8">
      <c r="A4083" s="80">
        <v>37192</v>
      </c>
      <c r="B4083" s="79" t="s">
        <v>190</v>
      </c>
      <c r="C4083" s="79" t="s">
        <v>100</v>
      </c>
      <c r="D4083" s="85">
        <v>-2409.7018000000003</v>
      </c>
      <c r="E4083" s="85">
        <v>-2409.7018000000003</v>
      </c>
      <c r="F4083" s="210">
        <f t="shared" si="189"/>
        <v>1</v>
      </c>
      <c r="G4083" s="79" t="str">
        <f t="shared" si="190"/>
        <v>PHY</v>
      </c>
      <c r="H4083" s="79" t="str">
        <f t="shared" si="191"/>
        <v>1DJ/BASIN/PSCO</v>
      </c>
    </row>
    <row r="4084" spans="1:8">
      <c r="A4084" s="80">
        <v>37192</v>
      </c>
      <c r="B4084" s="79" t="s">
        <v>190</v>
      </c>
      <c r="C4084" s="79" t="s">
        <v>91</v>
      </c>
      <c r="D4084" s="85">
        <v>-24073.0736</v>
      </c>
      <c r="E4084" s="85">
        <v>-24073.0736</v>
      </c>
      <c r="F4084" s="210">
        <f t="shared" si="189"/>
        <v>1</v>
      </c>
      <c r="G4084" s="79" t="str">
        <f t="shared" si="190"/>
        <v>PHY</v>
      </c>
      <c r="H4084" s="79" t="str">
        <f t="shared" si="191"/>
        <v>1IF-CIG/RKYMTN</v>
      </c>
    </row>
    <row r="4085" spans="1:8">
      <c r="A4085" s="80">
        <v>37192</v>
      </c>
      <c r="B4085" s="79" t="s">
        <v>190</v>
      </c>
      <c r="C4085" s="79" t="s">
        <v>108</v>
      </c>
      <c r="D4085" s="85">
        <v>-17112.376899999999</v>
      </c>
      <c r="E4085" s="85">
        <v>-17112.376899999999</v>
      </c>
      <c r="F4085" s="210">
        <f t="shared" si="189"/>
        <v>1</v>
      </c>
      <c r="G4085" s="79" t="str">
        <f t="shared" si="190"/>
        <v>PHY</v>
      </c>
      <c r="H4085" s="79" t="str">
        <f t="shared" si="191"/>
        <v>1IF-CIG/ROCKPORT</v>
      </c>
    </row>
    <row r="4086" spans="1:8">
      <c r="A4086" s="80">
        <v>37192</v>
      </c>
      <c r="B4086" s="79" t="s">
        <v>190</v>
      </c>
      <c r="C4086" s="79" t="s">
        <v>104</v>
      </c>
      <c r="D4086" s="85">
        <v>-31430.8966</v>
      </c>
      <c r="E4086" s="85">
        <v>-31430.8966</v>
      </c>
      <c r="F4086" s="210">
        <f t="shared" si="189"/>
        <v>1</v>
      </c>
      <c r="G4086" s="79" t="str">
        <f t="shared" si="190"/>
        <v>PHY</v>
      </c>
      <c r="H4086" s="79" t="str">
        <f t="shared" si="191"/>
        <v>1IF-CIG/WIC</v>
      </c>
    </row>
    <row r="4087" spans="1:8">
      <c r="A4087" s="80">
        <v>37192</v>
      </c>
      <c r="B4087" s="79" t="s">
        <v>190</v>
      </c>
      <c r="C4087" s="79" t="s">
        <v>111</v>
      </c>
      <c r="D4087" s="85">
        <v>-19390.3685</v>
      </c>
      <c r="E4087" s="85">
        <v>-19390.3685</v>
      </c>
      <c r="F4087" s="210">
        <f t="shared" si="189"/>
        <v>1</v>
      </c>
      <c r="G4087" s="79" t="str">
        <f t="shared" si="190"/>
        <v>PHY</v>
      </c>
      <c r="H4087" s="79" t="str">
        <f t="shared" si="191"/>
        <v>1IF-NGPL/OK-NW</v>
      </c>
    </row>
    <row r="4088" spans="1:8">
      <c r="A4088" s="80">
        <v>37192</v>
      </c>
      <c r="B4088" s="79" t="s">
        <v>190</v>
      </c>
      <c r="C4088" s="79" t="s">
        <v>193</v>
      </c>
      <c r="D4088" s="85">
        <v>-4702.6607000000004</v>
      </c>
      <c r="E4088" s="85">
        <v>-4702.6607000000004</v>
      </c>
      <c r="F4088" s="210">
        <f t="shared" si="189"/>
        <v>1</v>
      </c>
      <c r="G4088" s="79" t="str">
        <f t="shared" si="190"/>
        <v>PHY</v>
      </c>
      <c r="H4088" s="79" t="str">
        <f t="shared" si="191"/>
        <v>1IM-CIG/SOUTHERN</v>
      </c>
    </row>
    <row r="4089" spans="1:8">
      <c r="A4089" s="80">
        <v>37192</v>
      </c>
      <c r="B4089" s="79" t="s">
        <v>190</v>
      </c>
      <c r="C4089" s="79" t="s">
        <v>194</v>
      </c>
      <c r="D4089" s="85">
        <v>80845.2546</v>
      </c>
      <c r="E4089" s="85">
        <v>80845.2546</v>
      </c>
      <c r="F4089" s="210">
        <f t="shared" si="189"/>
        <v>1</v>
      </c>
      <c r="G4089" s="79" t="str">
        <f t="shared" si="190"/>
        <v>PHY</v>
      </c>
      <c r="H4089" s="79" t="str">
        <f t="shared" si="191"/>
        <v>1IM_FTULESSGATH</v>
      </c>
    </row>
    <row r="4090" spans="1:8">
      <c r="A4090" s="80">
        <v>37192</v>
      </c>
      <c r="B4090" s="79" t="s">
        <v>190</v>
      </c>
      <c r="C4090" s="79" t="s">
        <v>195</v>
      </c>
      <c r="D4090" s="85">
        <v>882.06080000000009</v>
      </c>
      <c r="E4090" s="85">
        <v>882.06080000000009</v>
      </c>
      <c r="F4090" s="210">
        <f t="shared" si="189"/>
        <v>1</v>
      </c>
      <c r="G4090" s="79" t="str">
        <f t="shared" si="190"/>
        <v>PHY</v>
      </c>
      <c r="H4090" s="79" t="str">
        <f t="shared" si="191"/>
        <v>1IM_WINDRIVER</v>
      </c>
    </row>
    <row r="4091" spans="1:8">
      <c r="A4091" s="80">
        <v>37193</v>
      </c>
      <c r="B4091" s="79" t="s">
        <v>190</v>
      </c>
      <c r="C4091" s="79" t="s">
        <v>103</v>
      </c>
      <c r="D4091" s="85">
        <v>289.36380000000003</v>
      </c>
      <c r="E4091" s="85">
        <v>289.36380000000003</v>
      </c>
      <c r="F4091" s="210">
        <f t="shared" si="189"/>
        <v>1</v>
      </c>
      <c r="G4091" s="79" t="str">
        <f t="shared" si="190"/>
        <v>PHY</v>
      </c>
      <c r="H4091" s="79" t="str">
        <f t="shared" si="191"/>
        <v>1DJ/BASIN/CIG</v>
      </c>
    </row>
    <row r="4092" spans="1:8">
      <c r="A4092" s="80">
        <v>37193</v>
      </c>
      <c r="B4092" s="79" t="s">
        <v>190</v>
      </c>
      <c r="C4092" s="79" t="s">
        <v>100</v>
      </c>
      <c r="D4092" s="85">
        <v>-2409.7018000000003</v>
      </c>
      <c r="E4092" s="85">
        <v>-2409.7018000000003</v>
      </c>
      <c r="F4092" s="210">
        <f t="shared" si="189"/>
        <v>1</v>
      </c>
      <c r="G4092" s="79" t="str">
        <f t="shared" si="190"/>
        <v>PHY</v>
      </c>
      <c r="H4092" s="79" t="str">
        <f t="shared" si="191"/>
        <v>1DJ/BASIN/PSCO</v>
      </c>
    </row>
    <row r="4093" spans="1:8">
      <c r="A4093" s="80">
        <v>37193</v>
      </c>
      <c r="B4093" s="79" t="s">
        <v>190</v>
      </c>
      <c r="C4093" s="79" t="s">
        <v>91</v>
      </c>
      <c r="D4093" s="85">
        <v>-24073.0736</v>
      </c>
      <c r="E4093" s="85">
        <v>-24073.0736</v>
      </c>
      <c r="F4093" s="210">
        <f t="shared" si="189"/>
        <v>1</v>
      </c>
      <c r="G4093" s="79" t="str">
        <f t="shared" si="190"/>
        <v>PHY</v>
      </c>
      <c r="H4093" s="79" t="str">
        <f t="shared" si="191"/>
        <v>1IF-CIG/RKYMTN</v>
      </c>
    </row>
    <row r="4094" spans="1:8">
      <c r="A4094" s="80">
        <v>37193</v>
      </c>
      <c r="B4094" s="79" t="s">
        <v>190</v>
      </c>
      <c r="C4094" s="79" t="s">
        <v>108</v>
      </c>
      <c r="D4094" s="85">
        <v>-17112.376899999999</v>
      </c>
      <c r="E4094" s="85">
        <v>-17112.376899999999</v>
      </c>
      <c r="F4094" s="210">
        <f t="shared" si="189"/>
        <v>1</v>
      </c>
      <c r="G4094" s="79" t="str">
        <f t="shared" si="190"/>
        <v>PHY</v>
      </c>
      <c r="H4094" s="79" t="str">
        <f t="shared" si="191"/>
        <v>1IF-CIG/ROCKPORT</v>
      </c>
    </row>
    <row r="4095" spans="1:8">
      <c r="A4095" s="80">
        <v>37193</v>
      </c>
      <c r="B4095" s="79" t="s">
        <v>190</v>
      </c>
      <c r="C4095" s="79" t="s">
        <v>104</v>
      </c>
      <c r="D4095" s="85">
        <v>-31430.8966</v>
      </c>
      <c r="E4095" s="85">
        <v>-31430.8966</v>
      </c>
      <c r="F4095" s="210">
        <f t="shared" si="189"/>
        <v>1</v>
      </c>
      <c r="G4095" s="79" t="str">
        <f t="shared" si="190"/>
        <v>PHY</v>
      </c>
      <c r="H4095" s="79" t="str">
        <f t="shared" si="191"/>
        <v>1IF-CIG/WIC</v>
      </c>
    </row>
    <row r="4096" spans="1:8">
      <c r="A4096" s="80">
        <v>37193</v>
      </c>
      <c r="B4096" s="79" t="s">
        <v>190</v>
      </c>
      <c r="C4096" s="79" t="s">
        <v>111</v>
      </c>
      <c r="D4096" s="85">
        <v>-19390.3685</v>
      </c>
      <c r="E4096" s="85">
        <v>-19390.3685</v>
      </c>
      <c r="F4096" s="210">
        <f t="shared" si="189"/>
        <v>1</v>
      </c>
      <c r="G4096" s="79" t="str">
        <f t="shared" si="190"/>
        <v>PHY</v>
      </c>
      <c r="H4096" s="79" t="str">
        <f t="shared" si="191"/>
        <v>1IF-NGPL/OK-NW</v>
      </c>
    </row>
    <row r="4097" spans="1:8">
      <c r="A4097" s="80">
        <v>37193</v>
      </c>
      <c r="B4097" s="79" t="s">
        <v>190</v>
      </c>
      <c r="C4097" s="79" t="s">
        <v>193</v>
      </c>
      <c r="D4097" s="85">
        <v>-4702.6607000000004</v>
      </c>
      <c r="E4097" s="85">
        <v>-4702.6607000000004</v>
      </c>
      <c r="F4097" s="210">
        <f t="shared" si="189"/>
        <v>1</v>
      </c>
      <c r="G4097" s="79" t="str">
        <f t="shared" si="190"/>
        <v>PHY</v>
      </c>
      <c r="H4097" s="79" t="str">
        <f t="shared" si="191"/>
        <v>1IM-CIG/SOUTHERN</v>
      </c>
    </row>
    <row r="4098" spans="1:8">
      <c r="A4098" s="80">
        <v>37193</v>
      </c>
      <c r="B4098" s="79" t="s">
        <v>190</v>
      </c>
      <c r="C4098" s="79" t="s">
        <v>194</v>
      </c>
      <c r="D4098" s="85">
        <v>80845.2546</v>
      </c>
      <c r="E4098" s="85">
        <v>80845.2546</v>
      </c>
      <c r="F4098" s="210">
        <f t="shared" si="189"/>
        <v>1</v>
      </c>
      <c r="G4098" s="79" t="str">
        <f t="shared" si="190"/>
        <v>PHY</v>
      </c>
      <c r="H4098" s="79" t="str">
        <f t="shared" si="191"/>
        <v>1IM_FTULESSGATH</v>
      </c>
    </row>
    <row r="4099" spans="1:8">
      <c r="A4099" s="80">
        <v>37193</v>
      </c>
      <c r="B4099" s="79" t="s">
        <v>190</v>
      </c>
      <c r="C4099" s="79" t="s">
        <v>195</v>
      </c>
      <c r="D4099" s="85">
        <v>882.06080000000009</v>
      </c>
      <c r="E4099" s="85">
        <v>882.06080000000009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PHY</v>
      </c>
      <c r="H4099" s="79" t="str">
        <f t="shared" ref="H4099:H4162" si="194">$F4099&amp;$C4099</f>
        <v>1IM_WINDRIVER</v>
      </c>
    </row>
    <row r="4100" spans="1:8">
      <c r="A4100" s="80">
        <v>37194</v>
      </c>
      <c r="B4100" s="79" t="s">
        <v>190</v>
      </c>
      <c r="C4100" s="79" t="s">
        <v>103</v>
      </c>
      <c r="D4100" s="85">
        <v>289.36380000000003</v>
      </c>
      <c r="E4100" s="85">
        <v>289.36380000000003</v>
      </c>
      <c r="F4100" s="210">
        <f t="shared" si="192"/>
        <v>1</v>
      </c>
      <c r="G4100" s="79" t="str">
        <f t="shared" si="193"/>
        <v>PHY</v>
      </c>
      <c r="H4100" s="79" t="str">
        <f t="shared" si="194"/>
        <v>1DJ/BASIN/CIG</v>
      </c>
    </row>
    <row r="4101" spans="1:8">
      <c r="A4101" s="80">
        <v>37194</v>
      </c>
      <c r="B4101" s="79" t="s">
        <v>190</v>
      </c>
      <c r="C4101" s="79" t="s">
        <v>100</v>
      </c>
      <c r="D4101" s="85">
        <v>-2409.7018000000003</v>
      </c>
      <c r="E4101" s="85">
        <v>-2409.7018000000003</v>
      </c>
      <c r="F4101" s="210">
        <f t="shared" si="192"/>
        <v>1</v>
      </c>
      <c r="G4101" s="79" t="str">
        <f t="shared" si="193"/>
        <v>PHY</v>
      </c>
      <c r="H4101" s="79" t="str">
        <f t="shared" si="194"/>
        <v>1DJ/BASIN/PSCO</v>
      </c>
    </row>
    <row r="4102" spans="1:8">
      <c r="A4102" s="80">
        <v>37194</v>
      </c>
      <c r="B4102" s="79" t="s">
        <v>190</v>
      </c>
      <c r="C4102" s="79" t="s">
        <v>91</v>
      </c>
      <c r="D4102" s="85">
        <v>-24073.0736</v>
      </c>
      <c r="E4102" s="85">
        <v>-24073.0736</v>
      </c>
      <c r="F4102" s="210">
        <f t="shared" si="192"/>
        <v>1</v>
      </c>
      <c r="G4102" s="79" t="str">
        <f t="shared" si="193"/>
        <v>PHY</v>
      </c>
      <c r="H4102" s="79" t="str">
        <f t="shared" si="194"/>
        <v>1IF-CIG/RKYMTN</v>
      </c>
    </row>
    <row r="4103" spans="1:8">
      <c r="A4103" s="80">
        <v>37194</v>
      </c>
      <c r="B4103" s="79" t="s">
        <v>190</v>
      </c>
      <c r="C4103" s="79" t="s">
        <v>108</v>
      </c>
      <c r="D4103" s="85">
        <v>-17112.376899999999</v>
      </c>
      <c r="E4103" s="85">
        <v>-17112.376899999999</v>
      </c>
      <c r="F4103" s="210">
        <f t="shared" si="192"/>
        <v>1</v>
      </c>
      <c r="G4103" s="79" t="str">
        <f t="shared" si="193"/>
        <v>PHY</v>
      </c>
      <c r="H4103" s="79" t="str">
        <f t="shared" si="194"/>
        <v>1IF-CIG/ROCKPORT</v>
      </c>
    </row>
    <row r="4104" spans="1:8">
      <c r="A4104" s="80">
        <v>37194</v>
      </c>
      <c r="B4104" s="79" t="s">
        <v>190</v>
      </c>
      <c r="C4104" s="79" t="s">
        <v>104</v>
      </c>
      <c r="D4104" s="85">
        <v>-31430.8966</v>
      </c>
      <c r="E4104" s="85">
        <v>-31430.8966</v>
      </c>
      <c r="F4104" s="210">
        <f t="shared" si="192"/>
        <v>1</v>
      </c>
      <c r="G4104" s="79" t="str">
        <f t="shared" si="193"/>
        <v>PHY</v>
      </c>
      <c r="H4104" s="79" t="str">
        <f t="shared" si="194"/>
        <v>1IF-CIG/WIC</v>
      </c>
    </row>
    <row r="4105" spans="1:8">
      <c r="A4105" s="80">
        <v>37194</v>
      </c>
      <c r="B4105" s="79" t="s">
        <v>190</v>
      </c>
      <c r="C4105" s="79" t="s">
        <v>111</v>
      </c>
      <c r="D4105" s="85">
        <v>-19390.3685</v>
      </c>
      <c r="E4105" s="85">
        <v>-19390.3685</v>
      </c>
      <c r="F4105" s="210">
        <f t="shared" si="192"/>
        <v>1</v>
      </c>
      <c r="G4105" s="79" t="str">
        <f t="shared" si="193"/>
        <v>PHY</v>
      </c>
      <c r="H4105" s="79" t="str">
        <f t="shared" si="194"/>
        <v>1IF-NGPL/OK-NW</v>
      </c>
    </row>
    <row r="4106" spans="1:8">
      <c r="A4106" s="80">
        <v>37194</v>
      </c>
      <c r="B4106" s="79" t="s">
        <v>190</v>
      </c>
      <c r="C4106" s="79" t="s">
        <v>193</v>
      </c>
      <c r="D4106" s="85">
        <v>-4702.6607000000004</v>
      </c>
      <c r="E4106" s="85">
        <v>-4702.6607000000004</v>
      </c>
      <c r="F4106" s="210">
        <f t="shared" si="192"/>
        <v>1</v>
      </c>
      <c r="G4106" s="79" t="str">
        <f t="shared" si="193"/>
        <v>PHY</v>
      </c>
      <c r="H4106" s="79" t="str">
        <f t="shared" si="194"/>
        <v>1IM-CIG/SOUTHERN</v>
      </c>
    </row>
    <row r="4107" spans="1:8">
      <c r="A4107" s="80">
        <v>37194</v>
      </c>
      <c r="B4107" s="79" t="s">
        <v>190</v>
      </c>
      <c r="C4107" s="79" t="s">
        <v>194</v>
      </c>
      <c r="D4107" s="85">
        <v>80845.2546</v>
      </c>
      <c r="E4107" s="85">
        <v>80845.2546</v>
      </c>
      <c r="F4107" s="210">
        <f t="shared" si="192"/>
        <v>1</v>
      </c>
      <c r="G4107" s="79" t="str">
        <f t="shared" si="193"/>
        <v>PHY</v>
      </c>
      <c r="H4107" s="79" t="str">
        <f t="shared" si="194"/>
        <v>1IM_FTULESSGATH</v>
      </c>
    </row>
    <row r="4108" spans="1:8">
      <c r="A4108" s="80">
        <v>37194</v>
      </c>
      <c r="B4108" s="79" t="s">
        <v>190</v>
      </c>
      <c r="C4108" s="79" t="s">
        <v>195</v>
      </c>
      <c r="D4108" s="85">
        <v>882.06080000000009</v>
      </c>
      <c r="E4108" s="85">
        <v>882.06080000000009</v>
      </c>
      <c r="F4108" s="210">
        <f t="shared" si="192"/>
        <v>1</v>
      </c>
      <c r="G4108" s="79" t="str">
        <f t="shared" si="193"/>
        <v>PHY</v>
      </c>
      <c r="H4108" s="79" t="str">
        <f t="shared" si="194"/>
        <v>1IM_WINDRIVER</v>
      </c>
    </row>
    <row r="4109" spans="1:8">
      <c r="A4109" s="80">
        <v>37195</v>
      </c>
      <c r="B4109" s="79" t="s">
        <v>190</v>
      </c>
      <c r="C4109" s="79" t="s">
        <v>103</v>
      </c>
      <c r="D4109" s="85">
        <v>289.36380000000003</v>
      </c>
      <c r="E4109" s="85">
        <v>289.36380000000003</v>
      </c>
      <c r="F4109" s="210">
        <f t="shared" si="192"/>
        <v>1</v>
      </c>
      <c r="G4109" s="79" t="str">
        <f t="shared" si="193"/>
        <v>PHY</v>
      </c>
      <c r="H4109" s="79" t="str">
        <f t="shared" si="194"/>
        <v>1DJ/BASIN/CIG</v>
      </c>
    </row>
    <row r="4110" spans="1:8">
      <c r="A4110" s="80">
        <v>37195</v>
      </c>
      <c r="B4110" s="79" t="s">
        <v>190</v>
      </c>
      <c r="C4110" s="79" t="s">
        <v>100</v>
      </c>
      <c r="D4110" s="85">
        <v>-2409.7018000000003</v>
      </c>
      <c r="E4110" s="85">
        <v>-2409.7018000000003</v>
      </c>
      <c r="F4110" s="210">
        <f t="shared" si="192"/>
        <v>1</v>
      </c>
      <c r="G4110" s="79" t="str">
        <f t="shared" si="193"/>
        <v>PHY</v>
      </c>
      <c r="H4110" s="79" t="str">
        <f t="shared" si="194"/>
        <v>1DJ/BASIN/PSCO</v>
      </c>
    </row>
    <row r="4111" spans="1:8">
      <c r="A4111" s="80">
        <v>37195</v>
      </c>
      <c r="B4111" s="79" t="s">
        <v>190</v>
      </c>
      <c r="C4111" s="79" t="s">
        <v>91</v>
      </c>
      <c r="D4111" s="85">
        <v>-24073.0736</v>
      </c>
      <c r="E4111" s="85">
        <v>-24073.0736</v>
      </c>
      <c r="F4111" s="210">
        <f t="shared" si="192"/>
        <v>1</v>
      </c>
      <c r="G4111" s="79" t="str">
        <f t="shared" si="193"/>
        <v>PHY</v>
      </c>
      <c r="H4111" s="79" t="str">
        <f t="shared" si="194"/>
        <v>1IF-CIG/RKYMTN</v>
      </c>
    </row>
    <row r="4112" spans="1:8">
      <c r="A4112" s="80">
        <v>37195</v>
      </c>
      <c r="B4112" s="79" t="s">
        <v>190</v>
      </c>
      <c r="C4112" s="79" t="s">
        <v>108</v>
      </c>
      <c r="D4112" s="85">
        <v>-17112.376899999999</v>
      </c>
      <c r="E4112" s="85">
        <v>-17112.376899999999</v>
      </c>
      <c r="F4112" s="210">
        <f t="shared" si="192"/>
        <v>1</v>
      </c>
      <c r="G4112" s="79" t="str">
        <f t="shared" si="193"/>
        <v>PHY</v>
      </c>
      <c r="H4112" s="79" t="str">
        <f t="shared" si="194"/>
        <v>1IF-CIG/ROCKPORT</v>
      </c>
    </row>
    <row r="4113" spans="1:8">
      <c r="A4113" s="80">
        <v>37195</v>
      </c>
      <c r="B4113" s="79" t="s">
        <v>190</v>
      </c>
      <c r="C4113" s="79" t="s">
        <v>104</v>
      </c>
      <c r="D4113" s="85">
        <v>-31430.8966</v>
      </c>
      <c r="E4113" s="85">
        <v>-31430.8966</v>
      </c>
      <c r="F4113" s="210">
        <f t="shared" si="192"/>
        <v>1</v>
      </c>
      <c r="G4113" s="79" t="str">
        <f t="shared" si="193"/>
        <v>PHY</v>
      </c>
      <c r="H4113" s="79" t="str">
        <f t="shared" si="194"/>
        <v>1IF-CIG/WIC</v>
      </c>
    </row>
    <row r="4114" spans="1:8">
      <c r="A4114" s="80">
        <v>37195</v>
      </c>
      <c r="B4114" s="79" t="s">
        <v>190</v>
      </c>
      <c r="C4114" s="79" t="s">
        <v>111</v>
      </c>
      <c r="D4114" s="85">
        <v>-19390.3685</v>
      </c>
      <c r="E4114" s="85">
        <v>-19390.3685</v>
      </c>
      <c r="F4114" s="210">
        <f t="shared" si="192"/>
        <v>1</v>
      </c>
      <c r="G4114" s="79" t="str">
        <f t="shared" si="193"/>
        <v>PHY</v>
      </c>
      <c r="H4114" s="79" t="str">
        <f t="shared" si="194"/>
        <v>1IF-NGPL/OK-NW</v>
      </c>
    </row>
    <row r="4115" spans="1:8">
      <c r="A4115" s="80">
        <v>37195</v>
      </c>
      <c r="B4115" s="79" t="s">
        <v>190</v>
      </c>
      <c r="C4115" s="79" t="s">
        <v>193</v>
      </c>
      <c r="D4115" s="85">
        <v>-4702.6607000000004</v>
      </c>
      <c r="E4115" s="85">
        <v>-4702.6607000000004</v>
      </c>
      <c r="F4115" s="210">
        <f t="shared" si="192"/>
        <v>1</v>
      </c>
      <c r="G4115" s="79" t="str">
        <f t="shared" si="193"/>
        <v>PHY</v>
      </c>
      <c r="H4115" s="79" t="str">
        <f t="shared" si="194"/>
        <v>1IM-CIG/SOUTHERN</v>
      </c>
    </row>
    <row r="4116" spans="1:8">
      <c r="A4116" s="80">
        <v>37195</v>
      </c>
      <c r="B4116" s="79" t="s">
        <v>190</v>
      </c>
      <c r="C4116" s="79" t="s">
        <v>194</v>
      </c>
      <c r="D4116" s="85">
        <v>83390.658299999996</v>
      </c>
      <c r="E4116" s="85">
        <v>83390.658299999996</v>
      </c>
      <c r="F4116" s="210">
        <f t="shared" si="192"/>
        <v>1</v>
      </c>
      <c r="G4116" s="79" t="str">
        <f t="shared" si="193"/>
        <v>PHY</v>
      </c>
      <c r="H4116" s="79" t="str">
        <f t="shared" si="194"/>
        <v>1IM_FTULESSGATH</v>
      </c>
    </row>
    <row r="4117" spans="1:8">
      <c r="A4117" s="80">
        <v>37195</v>
      </c>
      <c r="B4117" s="79" t="s">
        <v>190</v>
      </c>
      <c r="C4117" s="79" t="s">
        <v>195</v>
      </c>
      <c r="D4117" s="85">
        <v>882.06080000000009</v>
      </c>
      <c r="E4117" s="85">
        <v>882.06080000000009</v>
      </c>
      <c r="F4117" s="210">
        <f t="shared" si="192"/>
        <v>1</v>
      </c>
      <c r="G4117" s="79" t="str">
        <f t="shared" si="193"/>
        <v>PHY</v>
      </c>
      <c r="H4117" s="79" t="str">
        <f t="shared" si="194"/>
        <v>1IM_WINDRIVER</v>
      </c>
    </row>
    <row r="4118" spans="1:8">
      <c r="A4118" s="80">
        <v>37361</v>
      </c>
      <c r="B4118" s="79" t="s">
        <v>78</v>
      </c>
      <c r="C4118" s="79" t="s">
        <v>74</v>
      </c>
      <c r="D4118" s="85">
        <v>6675633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4NGI-PGE/CG</v>
      </c>
    </row>
    <row r="4119" spans="1:8">
      <c r="A4119" s="80">
        <v>37361</v>
      </c>
      <c r="B4119" s="79" t="s">
        <v>78</v>
      </c>
      <c r="C4119" s="79" t="s">
        <v>75</v>
      </c>
      <c r="D4119" s="85">
        <v>-6768360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4NGI-SOBDR-PG&amp;E</v>
      </c>
    </row>
    <row r="4120" spans="1:8">
      <c r="A4120" s="80">
        <v>37391</v>
      </c>
      <c r="B4120" s="79" t="s">
        <v>78</v>
      </c>
      <c r="C4120" s="79" t="s">
        <v>74</v>
      </c>
      <c r="D4120" s="85">
        <v>6886925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4NGI-PGE/CG</v>
      </c>
    </row>
    <row r="4121" spans="1:8">
      <c r="A4121" s="80">
        <v>37391</v>
      </c>
      <c r="B4121" s="79" t="s">
        <v>78</v>
      </c>
      <c r="C4121" s="79" t="s">
        <v>75</v>
      </c>
      <c r="D4121" s="85">
        <v>-6982586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4NGI-SOBDR-PG&amp;E</v>
      </c>
    </row>
    <row r="4122" spans="1:8">
      <c r="A4122" s="80">
        <v>37422</v>
      </c>
      <c r="B4122" s="79" t="s">
        <v>78</v>
      </c>
      <c r="C4122" s="79" t="s">
        <v>74</v>
      </c>
      <c r="D4122" s="85">
        <v>6650618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4NGI-PGE/CG</v>
      </c>
    </row>
    <row r="4123" spans="1:8">
      <c r="A4123" s="80">
        <v>37422</v>
      </c>
      <c r="B4123" s="79" t="s">
        <v>78</v>
      </c>
      <c r="C4123" s="79" t="s">
        <v>75</v>
      </c>
      <c r="D4123" s="85">
        <v>-6742997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4NGI-SOBDR-PG&amp;E</v>
      </c>
    </row>
    <row r="4124" spans="1:8">
      <c r="A4124" s="80">
        <v>37452</v>
      </c>
      <c r="B4124" s="79" t="s">
        <v>78</v>
      </c>
      <c r="C4124" s="79" t="s">
        <v>74</v>
      </c>
      <c r="D4124" s="85">
        <v>6856083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4NGI-PGE/CG</v>
      </c>
    </row>
    <row r="4125" spans="1:8">
      <c r="A4125" s="80">
        <v>37452</v>
      </c>
      <c r="B4125" s="79" t="s">
        <v>78</v>
      </c>
      <c r="C4125" s="79" t="s">
        <v>75</v>
      </c>
      <c r="D4125" s="85">
        <v>-6951316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4NGI-SOBDR-PG&amp;E</v>
      </c>
    </row>
    <row r="4126" spans="1:8">
      <c r="A4126" s="80">
        <v>37483</v>
      </c>
      <c r="B4126" s="79" t="s">
        <v>78</v>
      </c>
      <c r="C4126" s="79" t="s">
        <v>74</v>
      </c>
      <c r="D4126" s="85">
        <v>6835769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37483</v>
      </c>
      <c r="B4127" s="79" t="s">
        <v>78</v>
      </c>
      <c r="C4127" s="79" t="s">
        <v>75</v>
      </c>
      <c r="D4127" s="85">
        <v>-6930720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4NGI-SOBDR-PG&amp;E</v>
      </c>
    </row>
    <row r="4128" spans="1:8">
      <c r="A4128" s="80">
        <v>37514</v>
      </c>
      <c r="B4128" s="79" t="s">
        <v>78</v>
      </c>
      <c r="C4128" s="79" t="s">
        <v>74</v>
      </c>
      <c r="D4128" s="85">
        <v>6601231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4NGI-PGE/CG</v>
      </c>
    </row>
    <row r="4129" spans="1:8">
      <c r="A4129" s="80">
        <v>37514</v>
      </c>
      <c r="B4129" s="79" t="s">
        <v>78</v>
      </c>
      <c r="C4129" s="79" t="s">
        <v>75</v>
      </c>
      <c r="D4129" s="85">
        <v>-6692925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4NGI-SOBDR-PG&amp;E</v>
      </c>
    </row>
    <row r="4130" spans="1:8">
      <c r="A4130" s="80">
        <v>37544</v>
      </c>
      <c r="B4130" s="79" t="s">
        <v>78</v>
      </c>
      <c r="C4130" s="79" t="s">
        <v>74</v>
      </c>
      <c r="D4130" s="85">
        <v>6795783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4NGI-PGE/CG</v>
      </c>
    </row>
    <row r="4131" spans="1:8">
      <c r="A4131" s="80">
        <v>37544</v>
      </c>
      <c r="B4131" s="79" t="s">
        <v>78</v>
      </c>
      <c r="C4131" s="79" t="s">
        <v>75</v>
      </c>
      <c r="D4131" s="85">
        <v>-6890178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4NGI-SOBDR-PG&amp;E</v>
      </c>
    </row>
    <row r="4132" spans="1:8">
      <c r="A4132" s="80">
        <v>37575</v>
      </c>
      <c r="B4132" s="79" t="s">
        <v>78</v>
      </c>
      <c r="C4132" s="79" t="s">
        <v>74</v>
      </c>
      <c r="D4132" s="85">
        <v>7850146</v>
      </c>
      <c r="E4132" s="85">
        <v>0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5NGI-PGE/CG</v>
      </c>
    </row>
    <row r="4133" spans="1:8">
      <c r="A4133" s="80">
        <v>37575</v>
      </c>
      <c r="B4133" s="79" t="s">
        <v>78</v>
      </c>
      <c r="C4133" s="79" t="s">
        <v>75</v>
      </c>
      <c r="D4133" s="85">
        <v>-7959186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5NGI-SOBDR-PG&amp;E</v>
      </c>
    </row>
    <row r="4134" spans="1:8">
      <c r="A4134" s="80">
        <v>37605</v>
      </c>
      <c r="B4134" s="79" t="s">
        <v>78</v>
      </c>
      <c r="C4134" s="79" t="s">
        <v>74</v>
      </c>
      <c r="D4134" s="85">
        <v>6712927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5NGI-PGE/CG</v>
      </c>
    </row>
    <row r="4135" spans="1:8">
      <c r="A4135" s="80">
        <v>37605</v>
      </c>
      <c r="B4135" s="79" t="s">
        <v>78</v>
      </c>
      <c r="C4135" s="79" t="s">
        <v>75</v>
      </c>
      <c r="D4135" s="85">
        <v>-6806171</v>
      </c>
      <c r="E4135" s="85">
        <v>0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5NGI-SOBDR-PG&amp;E</v>
      </c>
    </row>
    <row r="4136" spans="1:8">
      <c r="A4136" s="80">
        <v>37196</v>
      </c>
      <c r="B4136" s="79" t="s">
        <v>158</v>
      </c>
      <c r="C4136" s="79" t="s">
        <v>46</v>
      </c>
      <c r="D4136" s="85">
        <v>-1.88651916837804E-2</v>
      </c>
      <c r="E4136" s="85">
        <v>1.8865191683780402E-3</v>
      </c>
      <c r="F4136" s="210">
        <f t="shared" si="192"/>
        <v>2</v>
      </c>
      <c r="G4136" s="79" t="str">
        <f t="shared" si="193"/>
        <v>DO</v>
      </c>
      <c r="H4136" s="79" t="str">
        <f t="shared" si="194"/>
        <v>2NGI-SOCAL</v>
      </c>
    </row>
    <row r="4137" spans="1:8">
      <c r="A4137" s="80">
        <v>37226</v>
      </c>
      <c r="B4137" s="79" t="s">
        <v>158</v>
      </c>
      <c r="C4137" s="79" t="s">
        <v>46</v>
      </c>
      <c r="D4137" s="85">
        <v>-3771.9619165775403</v>
      </c>
      <c r="E4137" s="85">
        <v>377.19619165775401</v>
      </c>
      <c r="F4137" s="210">
        <f t="shared" si="192"/>
        <v>3</v>
      </c>
      <c r="G4137" s="79" t="str">
        <f t="shared" si="193"/>
        <v>DO</v>
      </c>
      <c r="H4137" s="79" t="str">
        <f t="shared" si="194"/>
        <v>3NGI-SOCAL</v>
      </c>
    </row>
    <row r="4138" spans="1:8">
      <c r="A4138" s="80">
        <v>37257</v>
      </c>
      <c r="B4138" s="79" t="s">
        <v>158</v>
      </c>
      <c r="C4138" s="79" t="s">
        <v>46</v>
      </c>
      <c r="D4138" s="85">
        <v>-24110.696940077796</v>
      </c>
      <c r="E4138" s="85">
        <v>2411.0696940077801</v>
      </c>
      <c r="F4138" s="210">
        <f t="shared" si="192"/>
        <v>3</v>
      </c>
      <c r="G4138" s="79" t="str">
        <f t="shared" si="193"/>
        <v>DO</v>
      </c>
      <c r="H4138" s="79" t="str">
        <f t="shared" si="194"/>
        <v>3NGI-SOCAL</v>
      </c>
    </row>
    <row r="4139" spans="1:8">
      <c r="A4139" s="80">
        <v>37288</v>
      </c>
      <c r="B4139" s="79" t="s">
        <v>158</v>
      </c>
      <c r="C4139" s="79" t="s">
        <v>46</v>
      </c>
      <c r="D4139" s="85">
        <v>-35664.883588632394</v>
      </c>
      <c r="E4139" s="85">
        <v>3566.4883588632397</v>
      </c>
      <c r="F4139" s="210">
        <f t="shared" si="192"/>
        <v>3</v>
      </c>
      <c r="G4139" s="79" t="str">
        <f t="shared" si="193"/>
        <v>DO</v>
      </c>
      <c r="H4139" s="79" t="str">
        <f t="shared" si="194"/>
        <v>3NGI-SOCAL</v>
      </c>
    </row>
    <row r="4140" spans="1:8">
      <c r="A4140" s="80">
        <v>37316</v>
      </c>
      <c r="B4140" s="79" t="s">
        <v>158</v>
      </c>
      <c r="C4140" s="79" t="s">
        <v>46</v>
      </c>
      <c r="D4140" s="85">
        <v>-40345.155987163904</v>
      </c>
      <c r="E4140" s="85">
        <v>4034.5155987163898</v>
      </c>
      <c r="F4140" s="210">
        <f t="shared" si="192"/>
        <v>3</v>
      </c>
      <c r="G4140" s="79" t="str">
        <f t="shared" si="193"/>
        <v>DO</v>
      </c>
      <c r="H4140" s="79" t="str">
        <f t="shared" si="194"/>
        <v>3NGI-SOCAL</v>
      </c>
    </row>
    <row r="4141" spans="1:8">
      <c r="A4141" s="80">
        <v>37165</v>
      </c>
      <c r="B4141" s="79" t="s">
        <v>82</v>
      </c>
      <c r="C4141" s="79" t="s">
        <v>90</v>
      </c>
      <c r="D4141" s="85">
        <v>0</v>
      </c>
      <c r="E4141" s="85">
        <v>0</v>
      </c>
      <c r="F4141" s="210">
        <f t="shared" si="192"/>
        <v>1</v>
      </c>
      <c r="G4141" s="79" t="str">
        <f t="shared" si="193"/>
        <v>D</v>
      </c>
      <c r="H4141" s="79" t="str">
        <f t="shared" si="194"/>
        <v>1CGPR-AECO/BASIS</v>
      </c>
    </row>
    <row r="4142" spans="1:8">
      <c r="A4142" s="80">
        <v>37165</v>
      </c>
      <c r="B4142" s="79" t="s">
        <v>82</v>
      </c>
      <c r="C4142" s="79" t="s">
        <v>92</v>
      </c>
      <c r="D4142" s="85">
        <v>0</v>
      </c>
      <c r="E4142" s="85">
        <v>0</v>
      </c>
      <c r="F4142" s="210">
        <f t="shared" si="192"/>
        <v>1</v>
      </c>
      <c r="G4142" s="79" t="str">
        <f t="shared" si="193"/>
        <v>D</v>
      </c>
      <c r="H4142" s="79" t="str">
        <f t="shared" si="194"/>
        <v>1IF-ELPO/PERMIAN</v>
      </c>
    </row>
    <row r="4143" spans="1:8">
      <c r="A4143" s="80">
        <v>37165</v>
      </c>
      <c r="B4143" s="79" t="s">
        <v>82</v>
      </c>
      <c r="C4143" s="79" t="s">
        <v>72</v>
      </c>
      <c r="D4143" s="85">
        <v>0</v>
      </c>
      <c r="E4143" s="85">
        <v>0</v>
      </c>
      <c r="F4143" s="210">
        <f t="shared" si="192"/>
        <v>1</v>
      </c>
      <c r="G4143" s="79" t="str">
        <f t="shared" si="193"/>
        <v>D</v>
      </c>
      <c r="H4143" s="79" t="str">
        <f t="shared" si="194"/>
        <v>1IF-ELPO/SJ</v>
      </c>
    </row>
    <row r="4144" spans="1:8">
      <c r="A4144" s="80">
        <v>37165</v>
      </c>
      <c r="B4144" s="79" t="s">
        <v>82</v>
      </c>
      <c r="C4144" s="79" t="s">
        <v>93</v>
      </c>
      <c r="D4144" s="85">
        <v>0</v>
      </c>
      <c r="E4144" s="85">
        <v>0</v>
      </c>
      <c r="F4144" s="210">
        <f t="shared" si="192"/>
        <v>1</v>
      </c>
      <c r="G4144" s="79" t="str">
        <f t="shared" si="193"/>
        <v>D</v>
      </c>
      <c r="H4144" s="79" t="str">
        <f t="shared" si="194"/>
        <v>1IF-HEHUB</v>
      </c>
    </row>
    <row r="4145" spans="1:8">
      <c r="A4145" s="80">
        <v>37165</v>
      </c>
      <c r="B4145" s="79" t="s">
        <v>82</v>
      </c>
      <c r="C4145" s="79" t="s">
        <v>95</v>
      </c>
      <c r="D4145" s="85">
        <v>0</v>
      </c>
      <c r="E4145" s="85">
        <v>0</v>
      </c>
      <c r="F4145" s="210">
        <f t="shared" si="192"/>
        <v>1</v>
      </c>
      <c r="G4145" s="79" t="str">
        <f t="shared" si="193"/>
        <v>D</v>
      </c>
      <c r="H4145" s="79" t="str">
        <f t="shared" si="194"/>
        <v>1IF-NTHWST/CANBR</v>
      </c>
    </row>
    <row r="4146" spans="1:8">
      <c r="A4146" s="80">
        <v>37165</v>
      </c>
      <c r="B4146" s="79" t="s">
        <v>82</v>
      </c>
      <c r="C4146" s="79" t="s">
        <v>67</v>
      </c>
      <c r="D4146" s="85">
        <v>0</v>
      </c>
      <c r="E4146" s="85">
        <v>0</v>
      </c>
      <c r="F4146" s="210">
        <f t="shared" si="192"/>
        <v>1</v>
      </c>
      <c r="G4146" s="79" t="str">
        <f t="shared" si="193"/>
        <v>D</v>
      </c>
      <c r="H4146" s="79" t="str">
        <f t="shared" si="194"/>
        <v>1IF-NWPL_ROCKY_M</v>
      </c>
    </row>
    <row r="4147" spans="1:8">
      <c r="A4147" s="80">
        <v>37165</v>
      </c>
      <c r="B4147" s="79" t="s">
        <v>82</v>
      </c>
      <c r="C4147" s="79" t="s">
        <v>73</v>
      </c>
      <c r="D4147" s="85">
        <v>0</v>
      </c>
      <c r="E4147" s="85">
        <v>0</v>
      </c>
      <c r="F4147" s="210">
        <f t="shared" si="192"/>
        <v>1</v>
      </c>
      <c r="G4147" s="79" t="str">
        <f t="shared" si="193"/>
        <v>D</v>
      </c>
      <c r="H4147" s="79" t="str">
        <f t="shared" si="194"/>
        <v>1IF-WAHA-TX</v>
      </c>
    </row>
    <row r="4148" spans="1:8">
      <c r="A4148" s="80">
        <v>37165</v>
      </c>
      <c r="B4148" s="79" t="s">
        <v>82</v>
      </c>
      <c r="C4148" s="79" t="s">
        <v>68</v>
      </c>
      <c r="D4148" s="85">
        <v>0</v>
      </c>
      <c r="E4148" s="85">
        <v>0</v>
      </c>
      <c r="F4148" s="210">
        <f t="shared" si="192"/>
        <v>1</v>
      </c>
      <c r="G4148" s="79" t="str">
        <f t="shared" si="193"/>
        <v>D</v>
      </c>
      <c r="H4148" s="79" t="str">
        <f t="shared" si="194"/>
        <v>1NGI-MALIN</v>
      </c>
    </row>
    <row r="4149" spans="1:8">
      <c r="A4149" s="80">
        <v>37165</v>
      </c>
      <c r="B4149" s="79" t="s">
        <v>82</v>
      </c>
      <c r="C4149" s="79" t="s">
        <v>74</v>
      </c>
      <c r="D4149" s="85">
        <v>0</v>
      </c>
      <c r="E4149" s="85">
        <v>0</v>
      </c>
      <c r="F4149" s="210">
        <f t="shared" si="192"/>
        <v>1</v>
      </c>
      <c r="G4149" s="79" t="str">
        <f t="shared" si="193"/>
        <v>D</v>
      </c>
      <c r="H4149" s="79" t="str">
        <f t="shared" si="194"/>
        <v>1NGI-PGE/CG</v>
      </c>
    </row>
    <row r="4150" spans="1:8">
      <c r="A4150" s="80">
        <v>37165</v>
      </c>
      <c r="B4150" s="79" t="s">
        <v>82</v>
      </c>
      <c r="C4150" s="79" t="s">
        <v>46</v>
      </c>
      <c r="D4150" s="85">
        <v>0</v>
      </c>
      <c r="E4150" s="85">
        <v>0</v>
      </c>
      <c r="F4150" s="210">
        <f t="shared" si="192"/>
        <v>1</v>
      </c>
      <c r="G4150" s="79" t="str">
        <f t="shared" si="193"/>
        <v>D</v>
      </c>
      <c r="H4150" s="79" t="str">
        <f t="shared" si="194"/>
        <v>1NGI-SOCAL</v>
      </c>
    </row>
    <row r="4151" spans="1:8">
      <c r="A4151" s="80">
        <v>37165</v>
      </c>
      <c r="B4151" s="79" t="s">
        <v>82</v>
      </c>
      <c r="C4151" s="79" t="s">
        <v>107</v>
      </c>
      <c r="D4151" s="85">
        <v>0</v>
      </c>
      <c r="E4151" s="85">
        <v>0</v>
      </c>
      <c r="F4151" s="210">
        <f t="shared" si="192"/>
        <v>1</v>
      </c>
      <c r="G4151" s="79" t="str">
        <f t="shared" si="193"/>
        <v>D</v>
      </c>
      <c r="H4151" s="79" t="str">
        <f t="shared" si="194"/>
        <v>1NW STANF/1ST-GD</v>
      </c>
    </row>
    <row r="4152" spans="1:8">
      <c r="A4152" s="80">
        <v>37196</v>
      </c>
      <c r="B4152" s="79" t="s">
        <v>82</v>
      </c>
      <c r="C4152" s="79" t="s">
        <v>92</v>
      </c>
      <c r="D4152" s="85">
        <v>-299851.26380000002</v>
      </c>
      <c r="E4152" s="85">
        <v>29985.126380000002</v>
      </c>
      <c r="F4152" s="210">
        <f t="shared" si="192"/>
        <v>2</v>
      </c>
      <c r="G4152" s="79" t="str">
        <f t="shared" si="193"/>
        <v>D</v>
      </c>
      <c r="H4152" s="79" t="str">
        <f t="shared" si="194"/>
        <v>2IF-ELPO/PERMIAN</v>
      </c>
    </row>
    <row r="4153" spans="1:8">
      <c r="A4153" s="80">
        <v>37196</v>
      </c>
      <c r="B4153" s="79" t="s">
        <v>82</v>
      </c>
      <c r="C4153" s="79" t="s">
        <v>72</v>
      </c>
      <c r="D4153" s="85">
        <v>899553.79139999999</v>
      </c>
      <c r="E4153" s="85">
        <v>-89955.379140000005</v>
      </c>
      <c r="F4153" s="210">
        <f t="shared" si="192"/>
        <v>2</v>
      </c>
      <c r="G4153" s="79" t="str">
        <f t="shared" si="193"/>
        <v>D</v>
      </c>
      <c r="H4153" s="79" t="str">
        <f t="shared" si="194"/>
        <v>2IF-ELPO/SJ</v>
      </c>
    </row>
    <row r="4154" spans="1:8">
      <c r="A4154" s="80">
        <v>37196</v>
      </c>
      <c r="B4154" s="79" t="s">
        <v>82</v>
      </c>
      <c r="C4154" s="79" t="s">
        <v>95</v>
      </c>
      <c r="D4154" s="85">
        <v>149925.63190000001</v>
      </c>
      <c r="E4154" s="85">
        <v>-14992.563190000001</v>
      </c>
      <c r="F4154" s="210">
        <f t="shared" si="192"/>
        <v>2</v>
      </c>
      <c r="G4154" s="79" t="str">
        <f t="shared" si="193"/>
        <v>D</v>
      </c>
      <c r="H4154" s="79" t="str">
        <f t="shared" si="194"/>
        <v>2IF-NTHWST/CANBR</v>
      </c>
    </row>
    <row r="4155" spans="1:8">
      <c r="A4155" s="80">
        <v>37196</v>
      </c>
      <c r="B4155" s="79" t="s">
        <v>82</v>
      </c>
      <c r="C4155" s="79" t="s">
        <v>67</v>
      </c>
      <c r="D4155" s="85">
        <v>74962.816000000006</v>
      </c>
      <c r="E4155" s="85">
        <v>-7496.2816000000003</v>
      </c>
      <c r="F4155" s="210">
        <f t="shared" si="192"/>
        <v>2</v>
      </c>
      <c r="G4155" s="79" t="str">
        <f t="shared" si="193"/>
        <v>D</v>
      </c>
      <c r="H4155" s="79" t="str">
        <f t="shared" si="194"/>
        <v>2IF-NWPL_ROCKY_M</v>
      </c>
    </row>
    <row r="4156" spans="1:8">
      <c r="A4156" s="80">
        <v>37196</v>
      </c>
      <c r="B4156" s="79" t="s">
        <v>82</v>
      </c>
      <c r="C4156" s="79" t="s">
        <v>73</v>
      </c>
      <c r="D4156" s="85">
        <v>149925.63190000001</v>
      </c>
      <c r="E4156" s="85">
        <v>-29985.126380000002</v>
      </c>
      <c r="F4156" s="210">
        <f t="shared" si="192"/>
        <v>2</v>
      </c>
      <c r="G4156" s="79" t="str">
        <f t="shared" si="193"/>
        <v>D</v>
      </c>
      <c r="H4156" s="79" t="str">
        <f t="shared" si="194"/>
        <v>2IF-WAHA-TX</v>
      </c>
    </row>
    <row r="4157" spans="1:8">
      <c r="A4157" s="80">
        <v>37196</v>
      </c>
      <c r="B4157" s="79" t="s">
        <v>82</v>
      </c>
      <c r="C4157" s="79" t="s">
        <v>68</v>
      </c>
      <c r="D4157" s="85">
        <v>0</v>
      </c>
      <c r="E4157" s="85">
        <v>0</v>
      </c>
      <c r="F4157" s="210">
        <f t="shared" si="192"/>
        <v>2</v>
      </c>
      <c r="G4157" s="79" t="str">
        <f t="shared" si="193"/>
        <v>D</v>
      </c>
      <c r="H4157" s="79" t="str">
        <f t="shared" si="194"/>
        <v>2NGI-MALIN</v>
      </c>
    </row>
    <row r="4158" spans="1:8">
      <c r="A4158" s="80">
        <v>37196</v>
      </c>
      <c r="B4158" s="79" t="s">
        <v>82</v>
      </c>
      <c r="C4158" s="79" t="s">
        <v>74</v>
      </c>
      <c r="D4158" s="85">
        <v>0</v>
      </c>
      <c r="E4158" s="85">
        <v>0</v>
      </c>
      <c r="F4158" s="210">
        <f t="shared" si="192"/>
        <v>2</v>
      </c>
      <c r="G4158" s="79" t="str">
        <f t="shared" si="193"/>
        <v>D</v>
      </c>
      <c r="H4158" s="79" t="str">
        <f t="shared" si="194"/>
        <v>2NGI-PGE/CG</v>
      </c>
    </row>
    <row r="4159" spans="1:8">
      <c r="A4159" s="80">
        <v>37196</v>
      </c>
      <c r="B4159" s="79" t="s">
        <v>82</v>
      </c>
      <c r="C4159" s="79" t="s">
        <v>46</v>
      </c>
      <c r="D4159" s="85">
        <v>-1323263.6174999999</v>
      </c>
      <c r="E4159" s="85">
        <v>132326.36175000001</v>
      </c>
      <c r="F4159" s="210">
        <f t="shared" si="192"/>
        <v>2</v>
      </c>
      <c r="G4159" s="79" t="str">
        <f t="shared" si="193"/>
        <v>D</v>
      </c>
      <c r="H4159" s="79" t="str">
        <f t="shared" si="194"/>
        <v>2NGI-SOCAL</v>
      </c>
    </row>
    <row r="4160" spans="1:8">
      <c r="A4160" s="80">
        <v>37226</v>
      </c>
      <c r="B4160" s="79" t="s">
        <v>82</v>
      </c>
      <c r="C4160" s="79" t="s">
        <v>92</v>
      </c>
      <c r="D4160" s="85">
        <v>-309239.5503</v>
      </c>
      <c r="E4160" s="85">
        <v>30923.955030000001</v>
      </c>
      <c r="F4160" s="210">
        <f t="shared" si="192"/>
        <v>3</v>
      </c>
      <c r="G4160" s="79" t="str">
        <f t="shared" si="193"/>
        <v>D</v>
      </c>
      <c r="H4160" s="79" t="str">
        <f t="shared" si="194"/>
        <v>3IF-ELPO/PERMIAN</v>
      </c>
    </row>
    <row r="4161" spans="1:8">
      <c r="A4161" s="80">
        <v>37226</v>
      </c>
      <c r="B4161" s="79" t="s">
        <v>82</v>
      </c>
      <c r="C4161" s="79" t="s">
        <v>72</v>
      </c>
      <c r="D4161" s="85">
        <v>927718.65079999994</v>
      </c>
      <c r="E4161" s="85">
        <v>-92771.865080000003</v>
      </c>
      <c r="F4161" s="210">
        <f t="shared" si="192"/>
        <v>3</v>
      </c>
      <c r="G4161" s="79" t="str">
        <f t="shared" si="193"/>
        <v>D</v>
      </c>
      <c r="H4161" s="79" t="str">
        <f t="shared" si="194"/>
        <v>3IF-ELPO/SJ</v>
      </c>
    </row>
    <row r="4162" spans="1:8">
      <c r="A4162" s="80">
        <v>37226</v>
      </c>
      <c r="B4162" s="79" t="s">
        <v>82</v>
      </c>
      <c r="C4162" s="79" t="s">
        <v>95</v>
      </c>
      <c r="D4162" s="85">
        <v>-463859.32559999998</v>
      </c>
      <c r="E4162" s="85">
        <v>46385.932560000001</v>
      </c>
      <c r="F4162" s="210">
        <f t="shared" si="192"/>
        <v>3</v>
      </c>
      <c r="G4162" s="79" t="str">
        <f t="shared" si="193"/>
        <v>D</v>
      </c>
      <c r="H4162" s="79" t="str">
        <f t="shared" si="194"/>
        <v>3IF-NTHWST/CANBR</v>
      </c>
    </row>
    <row r="4163" spans="1:8">
      <c r="A4163" s="80">
        <v>37226</v>
      </c>
      <c r="B4163" s="79" t="s">
        <v>82</v>
      </c>
      <c r="C4163" s="79" t="s">
        <v>67</v>
      </c>
      <c r="D4163" s="85">
        <v>77309.887600000002</v>
      </c>
      <c r="E4163" s="85">
        <v>-7730.9887600000002</v>
      </c>
      <c r="F4163" s="210">
        <f t="shared" ref="F4163:F4226" si="195">IF(REF_DT&lt;=LastDay,INDEX(IntraMonth_Buckets,MATCH($A4163,IntraSumMonths,0),1),INDEX(BucketTable,MATCH($A4163,SumMonths,0),1))</f>
        <v>3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3IF-NWPL_ROCKY_M</v>
      </c>
    </row>
    <row r="4164" spans="1:8">
      <c r="A4164" s="80">
        <v>37226</v>
      </c>
      <c r="B4164" s="79" t="s">
        <v>82</v>
      </c>
      <c r="C4164" s="79" t="s">
        <v>73</v>
      </c>
      <c r="D4164" s="85">
        <v>154619.7752</v>
      </c>
      <c r="E4164" s="85">
        <v>-30923.955040000001</v>
      </c>
      <c r="F4164" s="210">
        <f t="shared" si="195"/>
        <v>3</v>
      </c>
      <c r="G4164" s="79" t="str">
        <f t="shared" si="196"/>
        <v>D</v>
      </c>
      <c r="H4164" s="79" t="str">
        <f t="shared" si="197"/>
        <v>3IF-WAHA-TX</v>
      </c>
    </row>
    <row r="4165" spans="1:8">
      <c r="A4165" s="80">
        <v>37226</v>
      </c>
      <c r="B4165" s="79" t="s">
        <v>82</v>
      </c>
      <c r="C4165" s="79" t="s">
        <v>68</v>
      </c>
      <c r="D4165" s="85">
        <v>-1E-4</v>
      </c>
      <c r="E4165" s="85">
        <v>9.9999999999999995E-7</v>
      </c>
      <c r="F4165" s="210">
        <f t="shared" si="195"/>
        <v>3</v>
      </c>
      <c r="G4165" s="79" t="str">
        <f t="shared" si="196"/>
        <v>D</v>
      </c>
      <c r="H4165" s="79" t="str">
        <f t="shared" si="197"/>
        <v>3NGI-MALIN</v>
      </c>
    </row>
    <row r="4166" spans="1:8">
      <c r="A4166" s="80">
        <v>37226</v>
      </c>
      <c r="B4166" s="79" t="s">
        <v>82</v>
      </c>
      <c r="C4166" s="79" t="s">
        <v>74</v>
      </c>
      <c r="D4166" s="85">
        <v>-4.0000000000000002E-4</v>
      </c>
      <c r="E4166" s="85">
        <v>0</v>
      </c>
      <c r="F4166" s="210">
        <f t="shared" si="195"/>
        <v>3</v>
      </c>
      <c r="G4166" s="79" t="str">
        <f t="shared" si="196"/>
        <v>D</v>
      </c>
      <c r="H4166" s="79" t="str">
        <f t="shared" si="197"/>
        <v>3NGI-PGE/CG</v>
      </c>
    </row>
    <row r="4167" spans="1:8">
      <c r="A4167" s="80">
        <v>37226</v>
      </c>
      <c r="B4167" s="79" t="s">
        <v>82</v>
      </c>
      <c r="C4167" s="79" t="s">
        <v>46</v>
      </c>
      <c r="D4167" s="85">
        <v>-892190.02080000006</v>
      </c>
      <c r="E4167" s="85">
        <v>89219.002080000006</v>
      </c>
      <c r="F4167" s="210">
        <f t="shared" si="195"/>
        <v>3</v>
      </c>
      <c r="G4167" s="79" t="str">
        <f t="shared" si="196"/>
        <v>D</v>
      </c>
      <c r="H4167" s="79" t="str">
        <f t="shared" si="197"/>
        <v>3NGI-SOCAL</v>
      </c>
    </row>
    <row r="4168" spans="1:8">
      <c r="A4168" s="80">
        <v>37257</v>
      </c>
      <c r="B4168" s="79" t="s">
        <v>82</v>
      </c>
      <c r="C4168" s="79" t="s">
        <v>92</v>
      </c>
      <c r="D4168" s="85">
        <v>-246911.60740000001</v>
      </c>
      <c r="E4168" s="85">
        <v>24691.160739999999</v>
      </c>
      <c r="F4168" s="210">
        <f t="shared" si="195"/>
        <v>3</v>
      </c>
      <c r="G4168" s="79" t="str">
        <f t="shared" si="196"/>
        <v>D</v>
      </c>
      <c r="H4168" s="79" t="str">
        <f t="shared" si="197"/>
        <v>3IF-ELPO/PERMIAN</v>
      </c>
    </row>
    <row r="4169" spans="1:8">
      <c r="A4169" s="80">
        <v>37257</v>
      </c>
      <c r="B4169" s="79" t="s">
        <v>82</v>
      </c>
      <c r="C4169" s="79" t="s">
        <v>72</v>
      </c>
      <c r="D4169" s="85">
        <v>-154319.75469999999</v>
      </c>
      <c r="E4169" s="85">
        <v>15431.975469999999</v>
      </c>
      <c r="F4169" s="210">
        <f t="shared" si="195"/>
        <v>3</v>
      </c>
      <c r="G4169" s="79" t="str">
        <f t="shared" si="196"/>
        <v>D</v>
      </c>
      <c r="H4169" s="79" t="str">
        <f t="shared" si="197"/>
        <v>3IF-ELPO/SJ</v>
      </c>
    </row>
    <row r="4170" spans="1:8">
      <c r="A4170" s="80">
        <v>37257</v>
      </c>
      <c r="B4170" s="79" t="s">
        <v>82</v>
      </c>
      <c r="C4170" s="79" t="s">
        <v>95</v>
      </c>
      <c r="D4170" s="85">
        <v>-617279.01879999996</v>
      </c>
      <c r="E4170" s="85">
        <v>61727.901879999998</v>
      </c>
      <c r="F4170" s="210">
        <f t="shared" si="195"/>
        <v>3</v>
      </c>
      <c r="G4170" s="79" t="str">
        <f t="shared" si="196"/>
        <v>D</v>
      </c>
      <c r="H4170" s="79" t="str">
        <f t="shared" si="197"/>
        <v>3IF-NTHWST/CANBR</v>
      </c>
    </row>
    <row r="4171" spans="1:8">
      <c r="A4171" s="80">
        <v>37257</v>
      </c>
      <c r="B4171" s="79" t="s">
        <v>82</v>
      </c>
      <c r="C4171" s="79" t="s">
        <v>67</v>
      </c>
      <c r="D4171" s="85">
        <v>-77159.877399999998</v>
      </c>
      <c r="E4171" s="85">
        <v>7715.9877399999996</v>
      </c>
      <c r="F4171" s="210">
        <f t="shared" si="195"/>
        <v>3</v>
      </c>
      <c r="G4171" s="79" t="str">
        <f t="shared" si="196"/>
        <v>D</v>
      </c>
      <c r="H4171" s="79" t="str">
        <f t="shared" si="197"/>
        <v>3IF-NWPL_ROCKY_M</v>
      </c>
    </row>
    <row r="4172" spans="1:8">
      <c r="A4172" s="80">
        <v>37257</v>
      </c>
      <c r="B4172" s="79" t="s">
        <v>82</v>
      </c>
      <c r="C4172" s="79" t="s">
        <v>73</v>
      </c>
      <c r="D4172" s="85">
        <v>154319.75469999999</v>
      </c>
      <c r="E4172" s="85">
        <v>-30863.950939999999</v>
      </c>
      <c r="F4172" s="210">
        <f t="shared" si="195"/>
        <v>3</v>
      </c>
      <c r="G4172" s="79" t="str">
        <f t="shared" si="196"/>
        <v>D</v>
      </c>
      <c r="H4172" s="79" t="str">
        <f t="shared" si="197"/>
        <v>3IF-WAHA-TX</v>
      </c>
    </row>
    <row r="4173" spans="1:8">
      <c r="A4173" s="80">
        <v>37257</v>
      </c>
      <c r="B4173" s="79" t="s">
        <v>82</v>
      </c>
      <c r="C4173" s="79" t="s">
        <v>68</v>
      </c>
      <c r="D4173" s="85">
        <v>1E-4</v>
      </c>
      <c r="E4173" s="85">
        <v>-9.9999999999999995E-7</v>
      </c>
      <c r="F4173" s="210">
        <f t="shared" si="195"/>
        <v>3</v>
      </c>
      <c r="G4173" s="79" t="str">
        <f t="shared" si="196"/>
        <v>D</v>
      </c>
      <c r="H4173" s="79" t="str">
        <f t="shared" si="197"/>
        <v>3NGI-MALIN</v>
      </c>
    </row>
    <row r="4174" spans="1:8">
      <c r="A4174" s="80">
        <v>37257</v>
      </c>
      <c r="B4174" s="79" t="s">
        <v>82</v>
      </c>
      <c r="C4174" s="79" t="s">
        <v>74</v>
      </c>
      <c r="D4174" s="85">
        <v>1E-4</v>
      </c>
      <c r="E4174" s="85">
        <v>0</v>
      </c>
      <c r="F4174" s="210">
        <f t="shared" si="195"/>
        <v>3</v>
      </c>
      <c r="G4174" s="79" t="str">
        <f t="shared" si="196"/>
        <v>D</v>
      </c>
      <c r="H4174" s="79" t="str">
        <f t="shared" si="197"/>
        <v>3NGI-PGE/CG</v>
      </c>
    </row>
    <row r="4175" spans="1:8">
      <c r="A4175" s="80">
        <v>37257</v>
      </c>
      <c r="B4175" s="79" t="s">
        <v>82</v>
      </c>
      <c r="C4175" s="79" t="s">
        <v>46</v>
      </c>
      <c r="D4175" s="85">
        <v>654680.15500000003</v>
      </c>
      <c r="E4175" s="85">
        <v>-65468.015500000001</v>
      </c>
      <c r="F4175" s="210">
        <f t="shared" si="195"/>
        <v>3</v>
      </c>
      <c r="G4175" s="79" t="str">
        <f t="shared" si="196"/>
        <v>D</v>
      </c>
      <c r="H4175" s="79" t="str">
        <f t="shared" si="197"/>
        <v>3NGI-SOCAL</v>
      </c>
    </row>
    <row r="4176" spans="1:8">
      <c r="A4176" s="80">
        <v>37288</v>
      </c>
      <c r="B4176" s="79" t="s">
        <v>82</v>
      </c>
      <c r="C4176" s="79" t="s">
        <v>92</v>
      </c>
      <c r="D4176" s="85">
        <v>-222582.87169999999</v>
      </c>
      <c r="E4176" s="85">
        <v>22258.28717</v>
      </c>
      <c r="F4176" s="210">
        <f t="shared" si="195"/>
        <v>3</v>
      </c>
      <c r="G4176" s="79" t="str">
        <f t="shared" si="196"/>
        <v>D</v>
      </c>
      <c r="H4176" s="79" t="str">
        <f t="shared" si="197"/>
        <v>3IF-ELPO/PERMIAN</v>
      </c>
    </row>
    <row r="4177" spans="1:8">
      <c r="A4177" s="80">
        <v>37288</v>
      </c>
      <c r="B4177" s="79" t="s">
        <v>82</v>
      </c>
      <c r="C4177" s="79" t="s">
        <v>72</v>
      </c>
      <c r="D4177" s="85">
        <v>-139114.29490000001</v>
      </c>
      <c r="E4177" s="85">
        <v>13911.42949</v>
      </c>
      <c r="F4177" s="210">
        <f t="shared" si="195"/>
        <v>3</v>
      </c>
      <c r="G4177" s="79" t="str">
        <f t="shared" si="196"/>
        <v>D</v>
      </c>
      <c r="H4177" s="79" t="str">
        <f t="shared" si="197"/>
        <v>3IF-ELPO/SJ</v>
      </c>
    </row>
    <row r="4178" spans="1:8">
      <c r="A4178" s="80">
        <v>37288</v>
      </c>
      <c r="B4178" s="79" t="s">
        <v>82</v>
      </c>
      <c r="C4178" s="79" t="s">
        <v>95</v>
      </c>
      <c r="D4178" s="85">
        <v>0</v>
      </c>
      <c r="E4178" s="85">
        <v>0</v>
      </c>
      <c r="F4178" s="210">
        <f t="shared" si="195"/>
        <v>3</v>
      </c>
      <c r="G4178" s="79" t="str">
        <f t="shared" si="196"/>
        <v>D</v>
      </c>
      <c r="H4178" s="79" t="str">
        <f t="shared" si="197"/>
        <v>3IF-NTHWST/CANBR</v>
      </c>
    </row>
    <row r="4179" spans="1:8">
      <c r="A4179" s="80">
        <v>37288</v>
      </c>
      <c r="B4179" s="79" t="s">
        <v>82</v>
      </c>
      <c r="C4179" s="79" t="s">
        <v>67</v>
      </c>
      <c r="D4179" s="85">
        <v>-69557.147400000002</v>
      </c>
      <c r="E4179" s="85">
        <v>6955.7147400000003</v>
      </c>
      <c r="F4179" s="210">
        <f t="shared" si="195"/>
        <v>3</v>
      </c>
      <c r="G4179" s="79" t="str">
        <f t="shared" si="196"/>
        <v>D</v>
      </c>
      <c r="H4179" s="79" t="str">
        <f t="shared" si="197"/>
        <v>3IF-NWPL_ROCKY_M</v>
      </c>
    </row>
    <row r="4180" spans="1:8">
      <c r="A4180" s="80">
        <v>37288</v>
      </c>
      <c r="B4180" s="79" t="s">
        <v>82</v>
      </c>
      <c r="C4180" s="79" t="s">
        <v>73</v>
      </c>
      <c r="D4180" s="85">
        <v>139114.2948</v>
      </c>
      <c r="E4180" s="85">
        <v>-27822.858960000001</v>
      </c>
      <c r="F4180" s="210">
        <f t="shared" si="195"/>
        <v>3</v>
      </c>
      <c r="G4180" s="79" t="str">
        <f t="shared" si="196"/>
        <v>D</v>
      </c>
      <c r="H4180" s="79" t="str">
        <f t="shared" si="197"/>
        <v>3IF-WAHA-TX</v>
      </c>
    </row>
    <row r="4181" spans="1:8">
      <c r="A4181" s="80">
        <v>37288</v>
      </c>
      <c r="B4181" s="79" t="s">
        <v>82</v>
      </c>
      <c r="C4181" s="79" t="s">
        <v>68</v>
      </c>
      <c r="D4181" s="85">
        <v>-2.0000000000000001E-4</v>
      </c>
      <c r="E4181" s="85">
        <v>1.9999999999999999E-6</v>
      </c>
      <c r="F4181" s="210">
        <f t="shared" si="195"/>
        <v>3</v>
      </c>
      <c r="G4181" s="79" t="str">
        <f t="shared" si="196"/>
        <v>D</v>
      </c>
      <c r="H4181" s="79" t="str">
        <f t="shared" si="197"/>
        <v>3NGI-MALIN</v>
      </c>
    </row>
    <row r="4182" spans="1:8">
      <c r="A4182" s="80">
        <v>37288</v>
      </c>
      <c r="B4182" s="79" t="s">
        <v>82</v>
      </c>
      <c r="C4182" s="79" t="s">
        <v>74</v>
      </c>
      <c r="D4182" s="85">
        <v>-3.0000000000000003E-4</v>
      </c>
      <c r="E4182" s="85">
        <v>0</v>
      </c>
      <c r="F4182" s="210">
        <f t="shared" si="195"/>
        <v>3</v>
      </c>
      <c r="G4182" s="79" t="str">
        <f t="shared" si="196"/>
        <v>D</v>
      </c>
      <c r="H4182" s="79" t="str">
        <f t="shared" si="197"/>
        <v>3NGI-PGE/CG</v>
      </c>
    </row>
    <row r="4183" spans="1:8">
      <c r="A4183" s="80">
        <v>37288</v>
      </c>
      <c r="B4183" s="79" t="s">
        <v>82</v>
      </c>
      <c r="C4183" s="79" t="s">
        <v>46</v>
      </c>
      <c r="D4183" s="85">
        <v>300693.55910000001</v>
      </c>
      <c r="E4183" s="85">
        <v>-30069.355909999998</v>
      </c>
      <c r="F4183" s="210">
        <f t="shared" si="195"/>
        <v>3</v>
      </c>
      <c r="G4183" s="79" t="str">
        <f t="shared" si="196"/>
        <v>D</v>
      </c>
      <c r="H4183" s="79" t="str">
        <f t="shared" si="197"/>
        <v>3NGI-SOCAL</v>
      </c>
    </row>
    <row r="4184" spans="1:8">
      <c r="A4184" s="80">
        <v>37316</v>
      </c>
      <c r="B4184" s="79" t="s">
        <v>82</v>
      </c>
      <c r="C4184" s="79" t="s">
        <v>92</v>
      </c>
      <c r="D4184" s="85">
        <v>-246033.5104</v>
      </c>
      <c r="E4184" s="85">
        <v>24603.351040000001</v>
      </c>
      <c r="F4184" s="210">
        <f t="shared" si="195"/>
        <v>3</v>
      </c>
      <c r="G4184" s="79" t="str">
        <f t="shared" si="196"/>
        <v>D</v>
      </c>
      <c r="H4184" s="79" t="str">
        <f t="shared" si="197"/>
        <v>3IF-ELPO/PERMIAN</v>
      </c>
    </row>
    <row r="4185" spans="1:8">
      <c r="A4185" s="80">
        <v>37316</v>
      </c>
      <c r="B4185" s="79" t="s">
        <v>82</v>
      </c>
      <c r="C4185" s="79" t="s">
        <v>72</v>
      </c>
      <c r="D4185" s="85">
        <v>-153770.94409999999</v>
      </c>
      <c r="E4185" s="85">
        <v>15377.09441</v>
      </c>
      <c r="F4185" s="210">
        <f t="shared" si="195"/>
        <v>3</v>
      </c>
      <c r="G4185" s="79" t="str">
        <f t="shared" si="196"/>
        <v>D</v>
      </c>
      <c r="H4185" s="79" t="str">
        <f t="shared" si="197"/>
        <v>3IF-ELPO/SJ</v>
      </c>
    </row>
    <row r="4186" spans="1:8">
      <c r="A4186" s="80">
        <v>37316</v>
      </c>
      <c r="B4186" s="79" t="s">
        <v>82</v>
      </c>
      <c r="C4186" s="79" t="s">
        <v>95</v>
      </c>
      <c r="D4186" s="85">
        <v>0</v>
      </c>
      <c r="E4186" s="85">
        <v>0</v>
      </c>
      <c r="F4186" s="210">
        <f t="shared" si="195"/>
        <v>3</v>
      </c>
      <c r="G4186" s="79" t="str">
        <f t="shared" si="196"/>
        <v>D</v>
      </c>
      <c r="H4186" s="79" t="str">
        <f t="shared" si="197"/>
        <v>3IF-NTHWST/CANBR</v>
      </c>
    </row>
    <row r="4187" spans="1:8">
      <c r="A4187" s="80">
        <v>37316</v>
      </c>
      <c r="B4187" s="79" t="s">
        <v>82</v>
      </c>
      <c r="C4187" s="79" t="s">
        <v>67</v>
      </c>
      <c r="D4187" s="85">
        <v>-76885.471999999994</v>
      </c>
      <c r="E4187" s="85">
        <v>7688.5472</v>
      </c>
      <c r="F4187" s="210">
        <f t="shared" si="195"/>
        <v>3</v>
      </c>
      <c r="G4187" s="79" t="str">
        <f t="shared" si="196"/>
        <v>D</v>
      </c>
      <c r="H4187" s="79" t="str">
        <f t="shared" si="197"/>
        <v>3IF-NWPL_ROCKY_M</v>
      </c>
    </row>
    <row r="4188" spans="1:8">
      <c r="A4188" s="80">
        <v>37316</v>
      </c>
      <c r="B4188" s="79" t="s">
        <v>82</v>
      </c>
      <c r="C4188" s="79" t="s">
        <v>73</v>
      </c>
      <c r="D4188" s="85">
        <v>153770.94399999999</v>
      </c>
      <c r="E4188" s="85">
        <v>-30754.1888</v>
      </c>
      <c r="F4188" s="210">
        <f t="shared" si="195"/>
        <v>3</v>
      </c>
      <c r="G4188" s="79" t="str">
        <f t="shared" si="196"/>
        <v>D</v>
      </c>
      <c r="H4188" s="79" t="str">
        <f t="shared" si="197"/>
        <v>3IF-WAHA-TX</v>
      </c>
    </row>
    <row r="4189" spans="1:8">
      <c r="A4189" s="80">
        <v>37316</v>
      </c>
      <c r="B4189" s="79" t="s">
        <v>82</v>
      </c>
      <c r="C4189" s="79" t="s">
        <v>68</v>
      </c>
      <c r="D4189" s="85">
        <v>-2.0000000000000001E-4</v>
      </c>
      <c r="E4189" s="85">
        <v>1.9999999999999999E-6</v>
      </c>
      <c r="F4189" s="210">
        <f t="shared" si="195"/>
        <v>3</v>
      </c>
      <c r="G4189" s="79" t="str">
        <f t="shared" si="196"/>
        <v>D</v>
      </c>
      <c r="H4189" s="79" t="str">
        <f t="shared" si="197"/>
        <v>3NGI-MALIN</v>
      </c>
    </row>
    <row r="4190" spans="1:8">
      <c r="A4190" s="80">
        <v>37316</v>
      </c>
      <c r="B4190" s="79" t="s">
        <v>82</v>
      </c>
      <c r="C4190" s="79" t="s">
        <v>74</v>
      </c>
      <c r="D4190" s="85">
        <v>-4.0000000000000002E-4</v>
      </c>
      <c r="E4190" s="85">
        <v>0</v>
      </c>
      <c r="F4190" s="210">
        <f t="shared" si="195"/>
        <v>3</v>
      </c>
      <c r="G4190" s="79" t="str">
        <f t="shared" si="196"/>
        <v>D</v>
      </c>
      <c r="H4190" s="79" t="str">
        <f t="shared" si="197"/>
        <v>3NGI-PGE/CG</v>
      </c>
    </row>
    <row r="4191" spans="1:8">
      <c r="A4191" s="80">
        <v>37316</v>
      </c>
      <c r="B4191" s="79" t="s">
        <v>82</v>
      </c>
      <c r="C4191" s="79" t="s">
        <v>46</v>
      </c>
      <c r="D4191" s="85">
        <v>-76423.168699999995</v>
      </c>
      <c r="E4191" s="85">
        <v>7642.3168699999997</v>
      </c>
      <c r="F4191" s="210">
        <f t="shared" si="195"/>
        <v>3</v>
      </c>
      <c r="G4191" s="79" t="str">
        <f t="shared" si="196"/>
        <v>D</v>
      </c>
      <c r="H4191" s="79" t="str">
        <f t="shared" si="197"/>
        <v>3NGI-SOCAL</v>
      </c>
    </row>
    <row r="4192" spans="1:8">
      <c r="A4192" s="80">
        <v>37347</v>
      </c>
      <c r="B4192" s="79" t="s">
        <v>82</v>
      </c>
      <c r="C4192" s="79" t="s">
        <v>92</v>
      </c>
      <c r="D4192" s="85">
        <v>59417.378199999999</v>
      </c>
      <c r="E4192" s="85">
        <v>-5941.7378200000003</v>
      </c>
      <c r="F4192" s="210">
        <f t="shared" si="195"/>
        <v>4</v>
      </c>
      <c r="G4192" s="79" t="str">
        <f t="shared" si="196"/>
        <v>D</v>
      </c>
      <c r="H4192" s="79" t="str">
        <f t="shared" si="197"/>
        <v>4IF-ELPO/PERMIAN</v>
      </c>
    </row>
    <row r="4193" spans="1:8">
      <c r="A4193" s="80">
        <v>37347</v>
      </c>
      <c r="B4193" s="79" t="s">
        <v>82</v>
      </c>
      <c r="C4193" s="79" t="s">
        <v>67</v>
      </c>
      <c r="D4193" s="85">
        <v>0</v>
      </c>
      <c r="E4193" s="85">
        <v>0</v>
      </c>
      <c r="F4193" s="210">
        <f t="shared" si="195"/>
        <v>4</v>
      </c>
      <c r="G4193" s="79" t="str">
        <f t="shared" si="196"/>
        <v>D</v>
      </c>
      <c r="H4193" s="79" t="str">
        <f t="shared" si="197"/>
        <v>4IF-NWPL_ROCKY_M</v>
      </c>
    </row>
    <row r="4194" spans="1:8">
      <c r="A4194" s="80">
        <v>37347</v>
      </c>
      <c r="B4194" s="79" t="s">
        <v>82</v>
      </c>
      <c r="C4194" s="79" t="s">
        <v>68</v>
      </c>
      <c r="D4194" s="85">
        <v>0</v>
      </c>
      <c r="E4194" s="85">
        <v>0</v>
      </c>
      <c r="F4194" s="210">
        <f t="shared" si="195"/>
        <v>4</v>
      </c>
      <c r="G4194" s="79" t="str">
        <f t="shared" si="196"/>
        <v>D</v>
      </c>
      <c r="H4194" s="79" t="str">
        <f t="shared" si="197"/>
        <v>4NGI-MALIN</v>
      </c>
    </row>
    <row r="4195" spans="1:8">
      <c r="A4195" s="80">
        <v>37347</v>
      </c>
      <c r="B4195" s="79" t="s">
        <v>82</v>
      </c>
      <c r="C4195" s="79" t="s">
        <v>74</v>
      </c>
      <c r="D4195" s="85">
        <v>-1E-4</v>
      </c>
      <c r="E4195" s="85">
        <v>0</v>
      </c>
      <c r="F4195" s="210">
        <f t="shared" si="195"/>
        <v>4</v>
      </c>
      <c r="G4195" s="79" t="str">
        <f t="shared" si="196"/>
        <v>D</v>
      </c>
      <c r="H4195" s="79" t="str">
        <f t="shared" si="197"/>
        <v>4NGI-PGE/CG</v>
      </c>
    </row>
    <row r="4196" spans="1:8">
      <c r="A4196" s="80">
        <v>37347</v>
      </c>
      <c r="B4196" s="79" t="s">
        <v>82</v>
      </c>
      <c r="C4196" s="79" t="s">
        <v>46</v>
      </c>
      <c r="D4196" s="85">
        <v>0</v>
      </c>
      <c r="E4196" s="85">
        <v>0</v>
      </c>
      <c r="F4196" s="210">
        <f t="shared" si="195"/>
        <v>4</v>
      </c>
      <c r="G4196" s="79" t="str">
        <f t="shared" si="196"/>
        <v>D</v>
      </c>
      <c r="H4196" s="79" t="str">
        <f t="shared" si="197"/>
        <v>4NGI-SOCAL</v>
      </c>
    </row>
    <row r="4197" spans="1:8">
      <c r="A4197" s="80">
        <v>37377</v>
      </c>
      <c r="B4197" s="79" t="s">
        <v>82</v>
      </c>
      <c r="C4197" s="79" t="s">
        <v>92</v>
      </c>
      <c r="D4197" s="85">
        <v>61284.656300000002</v>
      </c>
      <c r="E4197" s="85">
        <v>-6128.4656299999997</v>
      </c>
      <c r="F4197" s="210">
        <f t="shared" si="195"/>
        <v>4</v>
      </c>
      <c r="G4197" s="79" t="str">
        <f t="shared" si="196"/>
        <v>D</v>
      </c>
      <c r="H4197" s="79" t="str">
        <f t="shared" si="197"/>
        <v>4IF-ELPO/PERMIAN</v>
      </c>
    </row>
    <row r="4198" spans="1:8">
      <c r="A4198" s="80">
        <v>37377</v>
      </c>
      <c r="B4198" s="79" t="s">
        <v>82</v>
      </c>
      <c r="C4198" s="79" t="s">
        <v>67</v>
      </c>
      <c r="D4198" s="85">
        <v>6.0000000000000006E-4</v>
      </c>
      <c r="E4198" s="85">
        <v>-5.9999999999999995E-5</v>
      </c>
      <c r="F4198" s="210">
        <f t="shared" si="195"/>
        <v>4</v>
      </c>
      <c r="G4198" s="79" t="str">
        <f t="shared" si="196"/>
        <v>D</v>
      </c>
      <c r="H4198" s="79" t="str">
        <f t="shared" si="197"/>
        <v>4IF-NWPL_ROCKY_M</v>
      </c>
    </row>
    <row r="4199" spans="1:8">
      <c r="A4199" s="80">
        <v>37377</v>
      </c>
      <c r="B4199" s="79" t="s">
        <v>82</v>
      </c>
      <c r="C4199" s="79" t="s">
        <v>68</v>
      </c>
      <c r="D4199" s="85">
        <v>0</v>
      </c>
      <c r="E4199" s="85">
        <v>0</v>
      </c>
      <c r="F4199" s="210">
        <f t="shared" si="195"/>
        <v>4</v>
      </c>
      <c r="G4199" s="79" t="str">
        <f t="shared" si="196"/>
        <v>D</v>
      </c>
      <c r="H4199" s="79" t="str">
        <f t="shared" si="197"/>
        <v>4NGI-MALIN</v>
      </c>
    </row>
    <row r="4200" spans="1:8">
      <c r="A4200" s="80">
        <v>37377</v>
      </c>
      <c r="B4200" s="79" t="s">
        <v>82</v>
      </c>
      <c r="C4200" s="79" t="s">
        <v>74</v>
      </c>
      <c r="D4200" s="85">
        <v>-3.0000000000000003E-4</v>
      </c>
      <c r="E4200" s="85">
        <v>0</v>
      </c>
      <c r="F4200" s="210">
        <f t="shared" si="195"/>
        <v>4</v>
      </c>
      <c r="G4200" s="79" t="str">
        <f t="shared" si="196"/>
        <v>D</v>
      </c>
      <c r="H4200" s="79" t="str">
        <f t="shared" si="197"/>
        <v>4NGI-PGE/CG</v>
      </c>
    </row>
    <row r="4201" spans="1:8">
      <c r="A4201" s="80">
        <v>37377</v>
      </c>
      <c r="B4201" s="79" t="s">
        <v>82</v>
      </c>
      <c r="C4201" s="79" t="s">
        <v>46</v>
      </c>
      <c r="D4201" s="85">
        <v>0</v>
      </c>
      <c r="E4201" s="85">
        <v>0</v>
      </c>
      <c r="F4201" s="210">
        <f t="shared" si="195"/>
        <v>4</v>
      </c>
      <c r="G4201" s="79" t="str">
        <f t="shared" si="196"/>
        <v>D</v>
      </c>
      <c r="H4201" s="79" t="str">
        <f t="shared" si="197"/>
        <v>4NGI-SOCAL</v>
      </c>
    </row>
    <row r="4202" spans="1:8">
      <c r="A4202" s="80">
        <v>37408</v>
      </c>
      <c r="B4202" s="79" t="s">
        <v>82</v>
      </c>
      <c r="C4202" s="79" t="s">
        <v>92</v>
      </c>
      <c r="D4202" s="85">
        <v>59194.756200000003</v>
      </c>
      <c r="E4202" s="85">
        <v>-5919.4756200000002</v>
      </c>
      <c r="F4202" s="210">
        <f t="shared" si="195"/>
        <v>4</v>
      </c>
      <c r="G4202" s="79" t="str">
        <f t="shared" si="196"/>
        <v>D</v>
      </c>
      <c r="H4202" s="79" t="str">
        <f t="shared" si="197"/>
        <v>4IF-ELPO/PERMIAN</v>
      </c>
    </row>
    <row r="4203" spans="1:8">
      <c r="A4203" s="80">
        <v>37408</v>
      </c>
      <c r="B4203" s="79" t="s">
        <v>82</v>
      </c>
      <c r="C4203" s="79" t="s">
        <v>67</v>
      </c>
      <c r="D4203" s="85">
        <v>0</v>
      </c>
      <c r="E4203" s="85">
        <v>0</v>
      </c>
      <c r="F4203" s="210">
        <f t="shared" si="195"/>
        <v>4</v>
      </c>
      <c r="G4203" s="79" t="str">
        <f t="shared" si="196"/>
        <v>D</v>
      </c>
      <c r="H4203" s="79" t="str">
        <f t="shared" si="197"/>
        <v>4IF-NWPL_ROCKY_M</v>
      </c>
    </row>
    <row r="4204" spans="1:8">
      <c r="A4204" s="80">
        <v>37408</v>
      </c>
      <c r="B4204" s="79" t="s">
        <v>82</v>
      </c>
      <c r="C4204" s="79" t="s">
        <v>68</v>
      </c>
      <c r="D4204" s="85">
        <v>0</v>
      </c>
      <c r="E4204" s="85">
        <v>0</v>
      </c>
      <c r="F4204" s="210">
        <f t="shared" si="195"/>
        <v>4</v>
      </c>
      <c r="G4204" s="79" t="str">
        <f t="shared" si="196"/>
        <v>D</v>
      </c>
      <c r="H4204" s="79" t="str">
        <f t="shared" si="197"/>
        <v>4NGI-MALIN</v>
      </c>
    </row>
    <row r="4205" spans="1:8">
      <c r="A4205" s="80">
        <v>37408</v>
      </c>
      <c r="B4205" s="79" t="s">
        <v>82</v>
      </c>
      <c r="C4205" s="79" t="s">
        <v>74</v>
      </c>
      <c r="D4205" s="85">
        <v>0</v>
      </c>
      <c r="E4205" s="85">
        <v>0</v>
      </c>
      <c r="F4205" s="210">
        <f t="shared" si="195"/>
        <v>4</v>
      </c>
      <c r="G4205" s="79" t="str">
        <f t="shared" si="196"/>
        <v>D</v>
      </c>
      <c r="H4205" s="79" t="str">
        <f t="shared" si="197"/>
        <v>4NGI-PGE/CG</v>
      </c>
    </row>
    <row r="4206" spans="1:8">
      <c r="A4206" s="80">
        <v>37408</v>
      </c>
      <c r="B4206" s="79" t="s">
        <v>82</v>
      </c>
      <c r="C4206" s="79" t="s">
        <v>46</v>
      </c>
      <c r="D4206" s="85">
        <v>-1E-4</v>
      </c>
      <c r="E4206" s="85">
        <v>9.9999999999999991E-6</v>
      </c>
      <c r="F4206" s="210">
        <f t="shared" si="195"/>
        <v>4</v>
      </c>
      <c r="G4206" s="79" t="str">
        <f t="shared" si="196"/>
        <v>D</v>
      </c>
      <c r="H4206" s="79" t="str">
        <f t="shared" si="197"/>
        <v>4NGI-SOCAL</v>
      </c>
    </row>
    <row r="4207" spans="1:8">
      <c r="A4207" s="80">
        <v>37438</v>
      </c>
      <c r="B4207" s="79" t="s">
        <v>82</v>
      </c>
      <c r="C4207" s="79" t="s">
        <v>92</v>
      </c>
      <c r="D4207" s="85">
        <v>61050.831200000001</v>
      </c>
      <c r="E4207" s="85">
        <v>-6105.0831200000002</v>
      </c>
      <c r="F4207" s="210">
        <f t="shared" si="195"/>
        <v>4</v>
      </c>
      <c r="G4207" s="79" t="str">
        <f t="shared" si="196"/>
        <v>D</v>
      </c>
      <c r="H4207" s="79" t="str">
        <f t="shared" si="197"/>
        <v>4IF-ELPO/PERMIAN</v>
      </c>
    </row>
    <row r="4208" spans="1:8">
      <c r="A4208" s="80">
        <v>37438</v>
      </c>
      <c r="B4208" s="79" t="s">
        <v>82</v>
      </c>
      <c r="C4208" s="79" t="s">
        <v>67</v>
      </c>
      <c r="D4208" s="85">
        <v>0</v>
      </c>
      <c r="E4208" s="85">
        <v>0</v>
      </c>
      <c r="F4208" s="210">
        <f t="shared" si="195"/>
        <v>4</v>
      </c>
      <c r="G4208" s="79" t="str">
        <f t="shared" si="196"/>
        <v>D</v>
      </c>
      <c r="H4208" s="79" t="str">
        <f t="shared" si="197"/>
        <v>4IF-NWPL_ROCKY_M</v>
      </c>
    </row>
    <row r="4209" spans="1:8">
      <c r="A4209" s="80">
        <v>37438</v>
      </c>
      <c r="B4209" s="79" t="s">
        <v>82</v>
      </c>
      <c r="C4209" s="79" t="s">
        <v>68</v>
      </c>
      <c r="D4209" s="85">
        <v>0</v>
      </c>
      <c r="E4209" s="85">
        <v>0</v>
      </c>
      <c r="F4209" s="210">
        <f t="shared" si="195"/>
        <v>4</v>
      </c>
      <c r="G4209" s="79" t="str">
        <f t="shared" si="196"/>
        <v>D</v>
      </c>
      <c r="H4209" s="79" t="str">
        <f t="shared" si="197"/>
        <v>4NGI-MALIN</v>
      </c>
    </row>
    <row r="4210" spans="1:8">
      <c r="A4210" s="80">
        <v>37438</v>
      </c>
      <c r="B4210" s="79" t="s">
        <v>82</v>
      </c>
      <c r="C4210" s="79" t="s">
        <v>74</v>
      </c>
      <c r="D4210" s="85">
        <v>1E-4</v>
      </c>
      <c r="E4210" s="85">
        <v>0</v>
      </c>
      <c r="F4210" s="210">
        <f t="shared" si="195"/>
        <v>4</v>
      </c>
      <c r="G4210" s="79" t="str">
        <f t="shared" si="196"/>
        <v>D</v>
      </c>
      <c r="H4210" s="79" t="str">
        <f t="shared" si="197"/>
        <v>4NGI-PGE/CG</v>
      </c>
    </row>
    <row r="4211" spans="1:8">
      <c r="A4211" s="80">
        <v>37438</v>
      </c>
      <c r="B4211" s="79" t="s">
        <v>82</v>
      </c>
      <c r="C4211" s="79" t="s">
        <v>46</v>
      </c>
      <c r="D4211" s="85">
        <v>1E-4</v>
      </c>
      <c r="E4211" s="85">
        <v>-9.9999999999999991E-6</v>
      </c>
      <c r="F4211" s="210">
        <f t="shared" si="195"/>
        <v>4</v>
      </c>
      <c r="G4211" s="79" t="str">
        <f t="shared" si="196"/>
        <v>D</v>
      </c>
      <c r="H4211" s="79" t="str">
        <f t="shared" si="197"/>
        <v>4NGI-SOCAL</v>
      </c>
    </row>
    <row r="4212" spans="1:8">
      <c r="A4212" s="80">
        <v>37469</v>
      </c>
      <c r="B4212" s="79" t="s">
        <v>82</v>
      </c>
      <c r="C4212" s="79" t="s">
        <v>92</v>
      </c>
      <c r="D4212" s="85">
        <v>60921.034500000002</v>
      </c>
      <c r="E4212" s="85">
        <v>0</v>
      </c>
      <c r="F4212" s="210">
        <f t="shared" si="195"/>
        <v>4</v>
      </c>
      <c r="G4212" s="79" t="str">
        <f t="shared" si="196"/>
        <v>D</v>
      </c>
      <c r="H4212" s="79" t="str">
        <f t="shared" si="197"/>
        <v>4IF-ELPO/PERMIAN</v>
      </c>
    </row>
    <row r="4213" spans="1:8">
      <c r="A4213" s="80">
        <v>37469</v>
      </c>
      <c r="B4213" s="79" t="s">
        <v>82</v>
      </c>
      <c r="C4213" s="79" t="s">
        <v>67</v>
      </c>
      <c r="D4213" s="85">
        <v>8.0000000000000004E-4</v>
      </c>
      <c r="E4213" s="85">
        <v>-7.9999999999999993E-5</v>
      </c>
      <c r="F4213" s="210">
        <f t="shared" si="195"/>
        <v>4</v>
      </c>
      <c r="G4213" s="79" t="str">
        <f t="shared" si="196"/>
        <v>D</v>
      </c>
      <c r="H4213" s="79" t="str">
        <f t="shared" si="197"/>
        <v>4IF-NWPL_ROCKY_M</v>
      </c>
    </row>
    <row r="4214" spans="1:8">
      <c r="A4214" s="80">
        <v>37469</v>
      </c>
      <c r="B4214" s="79" t="s">
        <v>82</v>
      </c>
      <c r="C4214" s="79" t="s">
        <v>68</v>
      </c>
      <c r="D4214" s="85">
        <v>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4NGI-MALIN</v>
      </c>
    </row>
    <row r="4215" spans="1:8">
      <c r="A4215" s="80">
        <v>37469</v>
      </c>
      <c r="B4215" s="79" t="s">
        <v>82</v>
      </c>
      <c r="C4215" s="79" t="s">
        <v>74</v>
      </c>
      <c r="D4215" s="85">
        <v>-5.0000000000000001E-4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4NGI-PGE/CG</v>
      </c>
    </row>
    <row r="4216" spans="1:8">
      <c r="A4216" s="80">
        <v>37469</v>
      </c>
      <c r="B4216" s="79" t="s">
        <v>82</v>
      </c>
      <c r="C4216" s="79" t="s">
        <v>46</v>
      </c>
      <c r="D4216" s="85">
        <v>0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4NGI-SOCAL</v>
      </c>
    </row>
    <row r="4217" spans="1:8">
      <c r="A4217" s="80">
        <v>37500</v>
      </c>
      <c r="B4217" s="79" t="s">
        <v>82</v>
      </c>
      <c r="C4217" s="79" t="s">
        <v>92</v>
      </c>
      <c r="D4217" s="85">
        <v>58827.794600000001</v>
      </c>
      <c r="E4217" s="85">
        <v>-5882.7794599999997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4IF-ELPO/PERMIAN</v>
      </c>
    </row>
    <row r="4218" spans="1:8">
      <c r="A4218" s="80">
        <v>37500</v>
      </c>
      <c r="B4218" s="79" t="s">
        <v>82</v>
      </c>
      <c r="C4218" s="79" t="s">
        <v>67</v>
      </c>
      <c r="D4218" s="85">
        <v>-3.0000000000000003E-4</v>
      </c>
      <c r="E4218" s="85">
        <v>2.9999999999999997E-5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4IF-NWPL_ROCKY_M</v>
      </c>
    </row>
    <row r="4219" spans="1:8">
      <c r="A4219" s="80">
        <v>37500</v>
      </c>
      <c r="B4219" s="79" t="s">
        <v>82</v>
      </c>
      <c r="C4219" s="79" t="s">
        <v>68</v>
      </c>
      <c r="D4219" s="85">
        <v>0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4NGI-MALIN</v>
      </c>
    </row>
    <row r="4220" spans="1:8">
      <c r="A4220" s="80">
        <v>37500</v>
      </c>
      <c r="B4220" s="79" t="s">
        <v>82</v>
      </c>
      <c r="C4220" s="79" t="s">
        <v>74</v>
      </c>
      <c r="D4220" s="85">
        <v>3.0000000000000003E-4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37500</v>
      </c>
      <c r="B4221" s="79" t="s">
        <v>82</v>
      </c>
      <c r="C4221" s="79" t="s">
        <v>46</v>
      </c>
      <c r="D4221" s="85">
        <v>1E-4</v>
      </c>
      <c r="E4221" s="85">
        <v>-9.9999999999999991E-6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4NGI-SOCAL</v>
      </c>
    </row>
    <row r="4222" spans="1:8">
      <c r="A4222" s="80">
        <v>37530</v>
      </c>
      <c r="B4222" s="79" t="s">
        <v>82</v>
      </c>
      <c r="C4222" s="79" t="s">
        <v>92</v>
      </c>
      <c r="D4222" s="85">
        <v>60654.288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4IF-ELPO/PERMIAN</v>
      </c>
    </row>
    <row r="4223" spans="1:8">
      <c r="A4223" s="80">
        <v>37530</v>
      </c>
      <c r="B4223" s="79" t="s">
        <v>82</v>
      </c>
      <c r="C4223" s="79" t="s">
        <v>67</v>
      </c>
      <c r="D4223" s="85">
        <v>-6.0000000000000006E-4</v>
      </c>
      <c r="E4223" s="85">
        <v>5.9999999999999995E-5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4IF-NWPL_ROCKY_M</v>
      </c>
    </row>
    <row r="4224" spans="1:8">
      <c r="A4224" s="80">
        <v>37530</v>
      </c>
      <c r="B4224" s="79" t="s">
        <v>82</v>
      </c>
      <c r="C4224" s="79" t="s">
        <v>68</v>
      </c>
      <c r="D4224" s="85">
        <v>0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4NGI-MALIN</v>
      </c>
    </row>
    <row r="4225" spans="1:8">
      <c r="A4225" s="80">
        <v>37530</v>
      </c>
      <c r="B4225" s="79" t="s">
        <v>82</v>
      </c>
      <c r="C4225" s="79" t="s">
        <v>74</v>
      </c>
      <c r="D4225" s="85">
        <v>2.0000000000000001E-4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4NGI-PGE/CG</v>
      </c>
    </row>
    <row r="4226" spans="1:8">
      <c r="A4226" s="80">
        <v>37530</v>
      </c>
      <c r="B4226" s="79" t="s">
        <v>82</v>
      </c>
      <c r="C4226" s="79" t="s">
        <v>46</v>
      </c>
      <c r="D4226" s="85">
        <v>0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4NGI-SOCAL</v>
      </c>
    </row>
    <row r="4227" spans="1:8">
      <c r="A4227" s="80">
        <v>37561</v>
      </c>
      <c r="B4227" s="79" t="s">
        <v>82</v>
      </c>
      <c r="C4227" s="79" t="s">
        <v>92</v>
      </c>
      <c r="D4227" s="85">
        <v>58554.214599999999</v>
      </c>
      <c r="E4227" s="85">
        <v>-5855.4214599999996</v>
      </c>
      <c r="F4227" s="210">
        <f t="shared" ref="F4227:F4290" si="198">IF(REF_DT&lt;=LastDay,INDEX(IntraMonth_Buckets,MATCH($A4227,IntraSumMonths,0),1),INDEX(BucketTable,MATCH($A4227,SumMonths,0),1))</f>
        <v>5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5IF-ELPO/PERMIAN</v>
      </c>
    </row>
    <row r="4228" spans="1:8">
      <c r="A4228" s="80">
        <v>37561</v>
      </c>
      <c r="B4228" s="79" t="s">
        <v>82</v>
      </c>
      <c r="C4228" s="79" t="s">
        <v>67</v>
      </c>
      <c r="D4228" s="85">
        <v>-146385.53649999999</v>
      </c>
      <c r="E4228" s="85">
        <v>14638.55365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5IF-NWPL_ROCKY_M</v>
      </c>
    </row>
    <row r="4229" spans="1:8">
      <c r="A4229" s="80">
        <v>37561</v>
      </c>
      <c r="B4229" s="79" t="s">
        <v>82</v>
      </c>
      <c r="C4229" s="79" t="s">
        <v>46</v>
      </c>
      <c r="D4229" s="85">
        <v>1E-4</v>
      </c>
      <c r="E4229" s="85">
        <v>-9.9999999999999991E-6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5NGI-SOCAL</v>
      </c>
    </row>
    <row r="4230" spans="1:8">
      <c r="A4230" s="80">
        <v>37591</v>
      </c>
      <c r="B4230" s="79" t="s">
        <v>82</v>
      </c>
      <c r="C4230" s="79" t="s">
        <v>92</v>
      </c>
      <c r="D4230" s="85">
        <v>60358.555099999998</v>
      </c>
      <c r="E4230" s="85">
        <v>-6035.8555100000003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5IF-ELPO/PERMIAN</v>
      </c>
    </row>
    <row r="4231" spans="1:8">
      <c r="A4231" s="80">
        <v>37591</v>
      </c>
      <c r="B4231" s="79" t="s">
        <v>82</v>
      </c>
      <c r="C4231" s="79" t="s">
        <v>67</v>
      </c>
      <c r="D4231" s="85">
        <v>-150896.3878</v>
      </c>
      <c r="E4231" s="85">
        <v>15089.638779999999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5IF-NWPL_ROCKY_M</v>
      </c>
    </row>
    <row r="4232" spans="1:8">
      <c r="A4232" s="80">
        <v>37591</v>
      </c>
      <c r="B4232" s="79" t="s">
        <v>82</v>
      </c>
      <c r="C4232" s="79" t="s">
        <v>46</v>
      </c>
      <c r="D4232" s="85">
        <v>0</v>
      </c>
      <c r="E4232" s="85">
        <v>0</v>
      </c>
      <c r="F4232" s="210">
        <f t="shared" si="198"/>
        <v>5</v>
      </c>
      <c r="G4232" s="79" t="str">
        <f t="shared" si="199"/>
        <v>D</v>
      </c>
      <c r="H4232" s="79" t="str">
        <f t="shared" si="200"/>
        <v>5NGI-SOCAL</v>
      </c>
    </row>
    <row r="4233" spans="1:8">
      <c r="A4233" s="80">
        <v>37987</v>
      </c>
      <c r="B4233" s="79" t="s">
        <v>82</v>
      </c>
      <c r="C4233" s="79" t="s">
        <v>74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6NGI-PGE/CG</v>
      </c>
    </row>
    <row r="4234" spans="1:8">
      <c r="A4234" s="80">
        <v>37987</v>
      </c>
      <c r="B4234" s="79" t="s">
        <v>82</v>
      </c>
      <c r="C4234" s="79" t="s">
        <v>46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6NGI-SOCAL</v>
      </c>
    </row>
    <row r="4235" spans="1:8">
      <c r="A4235" s="80">
        <v>38018</v>
      </c>
      <c r="B4235" s="79" t="s">
        <v>82</v>
      </c>
      <c r="C4235" s="79" t="s">
        <v>74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6NGI-PGE/CG</v>
      </c>
    </row>
    <row r="4236" spans="1:8">
      <c r="A4236" s="80">
        <v>38018</v>
      </c>
      <c r="B4236" s="79" t="s">
        <v>82</v>
      </c>
      <c r="C4236" s="79" t="s">
        <v>46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6NGI-SOCAL</v>
      </c>
    </row>
    <row r="4237" spans="1:8">
      <c r="A4237" s="80">
        <v>38047</v>
      </c>
      <c r="B4237" s="79" t="s">
        <v>82</v>
      </c>
      <c r="C4237" s="79" t="s">
        <v>74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6NGI-PGE/CG</v>
      </c>
    </row>
    <row r="4238" spans="1:8">
      <c r="A4238" s="80">
        <v>38047</v>
      </c>
      <c r="B4238" s="79" t="s">
        <v>82</v>
      </c>
      <c r="C4238" s="79" t="s">
        <v>46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6NGI-SOCAL</v>
      </c>
    </row>
    <row r="4239" spans="1:8">
      <c r="A4239" s="80">
        <v>38078</v>
      </c>
      <c r="B4239" s="79" t="s">
        <v>82</v>
      </c>
      <c r="C4239" s="79" t="s">
        <v>74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6NGI-PGE/CG</v>
      </c>
    </row>
    <row r="4240" spans="1:8">
      <c r="A4240" s="80">
        <v>38078</v>
      </c>
      <c r="B4240" s="79" t="s">
        <v>82</v>
      </c>
      <c r="C4240" s="79" t="s">
        <v>46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6NGI-SOCAL</v>
      </c>
    </row>
    <row r="4241" spans="1:8">
      <c r="A4241" s="80">
        <v>38108</v>
      </c>
      <c r="B4241" s="79" t="s">
        <v>82</v>
      </c>
      <c r="C4241" s="79" t="s">
        <v>74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6NGI-PGE/CG</v>
      </c>
    </row>
    <row r="4242" spans="1:8">
      <c r="A4242" s="80">
        <v>38108</v>
      </c>
      <c r="B4242" s="79" t="s">
        <v>82</v>
      </c>
      <c r="C4242" s="79" t="s">
        <v>46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6NGI-SOCAL</v>
      </c>
    </row>
    <row r="4243" spans="1:8">
      <c r="A4243" s="80">
        <v>38139</v>
      </c>
      <c r="B4243" s="79" t="s">
        <v>82</v>
      </c>
      <c r="C4243" s="79" t="s">
        <v>74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6NGI-PGE/CG</v>
      </c>
    </row>
    <row r="4244" spans="1:8">
      <c r="A4244" s="80">
        <v>38139</v>
      </c>
      <c r="B4244" s="79" t="s">
        <v>82</v>
      </c>
      <c r="C4244" s="79" t="s">
        <v>46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6NGI-SOCAL</v>
      </c>
    </row>
    <row r="4245" spans="1:8">
      <c r="A4245" s="80">
        <v>38169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6NGI-PGE/CG</v>
      </c>
    </row>
    <row r="4246" spans="1:8">
      <c r="A4246" s="80">
        <v>38169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6NGI-SOCAL</v>
      </c>
    </row>
    <row r="4247" spans="1:8">
      <c r="A4247" s="80">
        <v>38200</v>
      </c>
      <c r="B4247" s="79" t="s">
        <v>82</v>
      </c>
      <c r="C4247" s="79" t="s">
        <v>74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6NGI-PGE/CG</v>
      </c>
    </row>
    <row r="4248" spans="1:8">
      <c r="A4248" s="80">
        <v>38200</v>
      </c>
      <c r="B4248" s="79" t="s">
        <v>82</v>
      </c>
      <c r="C4248" s="79" t="s">
        <v>46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6NGI-SOCAL</v>
      </c>
    </row>
    <row r="4249" spans="1:8">
      <c r="A4249" s="80">
        <v>38231</v>
      </c>
      <c r="B4249" s="79" t="s">
        <v>82</v>
      </c>
      <c r="C4249" s="79" t="s">
        <v>74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6NGI-PGE/CG</v>
      </c>
    </row>
    <row r="4250" spans="1:8">
      <c r="A4250" s="80">
        <v>38231</v>
      </c>
      <c r="B4250" s="79" t="s">
        <v>82</v>
      </c>
      <c r="C4250" s="79" t="s">
        <v>46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6NGI-SOCAL</v>
      </c>
    </row>
    <row r="4251" spans="1:8">
      <c r="A4251" s="80">
        <v>38261</v>
      </c>
      <c r="B4251" s="79" t="s">
        <v>82</v>
      </c>
      <c r="C4251" s="79" t="s">
        <v>74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6NGI-PGE/CG</v>
      </c>
    </row>
    <row r="4252" spans="1:8">
      <c r="A4252" s="80">
        <v>38261</v>
      </c>
      <c r="B4252" s="79" t="s">
        <v>82</v>
      </c>
      <c r="C4252" s="79" t="s">
        <v>46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6NGI-SOCAL</v>
      </c>
    </row>
    <row r="4253" spans="1:8">
      <c r="A4253" s="80">
        <v>38292</v>
      </c>
      <c r="B4253" s="79" t="s">
        <v>82</v>
      </c>
      <c r="C4253" s="79" t="s">
        <v>74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6NGI-PGE/CG</v>
      </c>
    </row>
    <row r="4254" spans="1:8">
      <c r="A4254" s="80">
        <v>38292</v>
      </c>
      <c r="B4254" s="79" t="s">
        <v>82</v>
      </c>
      <c r="C4254" s="79" t="s">
        <v>46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6NGI-SOCAL</v>
      </c>
    </row>
    <row r="4255" spans="1:8">
      <c r="A4255" s="80">
        <v>38322</v>
      </c>
      <c r="B4255" s="79" t="s">
        <v>82</v>
      </c>
      <c r="C4255" s="79" t="s">
        <v>74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6NGI-PGE/CG</v>
      </c>
    </row>
    <row r="4256" spans="1:8">
      <c r="A4256" s="80">
        <v>38322</v>
      </c>
      <c r="B4256" s="79" t="s">
        <v>82</v>
      </c>
      <c r="C4256" s="79" t="s">
        <v>46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6NGI-SOCAL</v>
      </c>
    </row>
    <row r="4257" spans="1:8">
      <c r="A4257" s="80">
        <v>38353</v>
      </c>
      <c r="B4257" s="79" t="s">
        <v>82</v>
      </c>
      <c r="C4257" s="79" t="s">
        <v>74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6NGI-PGE/CG</v>
      </c>
    </row>
    <row r="4258" spans="1:8">
      <c r="A4258" s="80">
        <v>38353</v>
      </c>
      <c r="B4258" s="79" t="s">
        <v>82</v>
      </c>
      <c r="C4258" s="79" t="s">
        <v>46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6NGI-SOCAL</v>
      </c>
    </row>
    <row r="4259" spans="1:8">
      <c r="A4259" s="80">
        <v>38384</v>
      </c>
      <c r="B4259" s="79" t="s">
        <v>82</v>
      </c>
      <c r="C4259" s="79" t="s">
        <v>74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6NGI-PGE/CG</v>
      </c>
    </row>
    <row r="4260" spans="1:8">
      <c r="A4260" s="80">
        <v>38384</v>
      </c>
      <c r="B4260" s="79" t="s">
        <v>82</v>
      </c>
      <c r="C4260" s="79" t="s">
        <v>46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6NGI-SOCAL</v>
      </c>
    </row>
    <row r="4261" spans="1:8">
      <c r="A4261" s="80">
        <v>38412</v>
      </c>
      <c r="B4261" s="79" t="s">
        <v>82</v>
      </c>
      <c r="C4261" s="79" t="s">
        <v>74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6NGI-PGE/CG</v>
      </c>
    </row>
    <row r="4262" spans="1:8">
      <c r="A4262" s="80">
        <v>38412</v>
      </c>
      <c r="B4262" s="79" t="s">
        <v>82</v>
      </c>
      <c r="C4262" s="79" t="s">
        <v>46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6NGI-SOCAL</v>
      </c>
    </row>
    <row r="4263" spans="1:8">
      <c r="A4263" s="80">
        <v>38443</v>
      </c>
      <c r="B4263" s="79" t="s">
        <v>82</v>
      </c>
      <c r="C4263" s="79" t="s">
        <v>74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6NGI-PGE/CG</v>
      </c>
    </row>
    <row r="4264" spans="1:8">
      <c r="A4264" s="80">
        <v>38443</v>
      </c>
      <c r="B4264" s="79" t="s">
        <v>82</v>
      </c>
      <c r="C4264" s="79" t="s">
        <v>46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6NGI-SOCAL</v>
      </c>
    </row>
    <row r="4265" spans="1:8">
      <c r="A4265" s="80">
        <v>38473</v>
      </c>
      <c r="B4265" s="79" t="s">
        <v>82</v>
      </c>
      <c r="C4265" s="79" t="s">
        <v>74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6NGI-PGE/CG</v>
      </c>
    </row>
    <row r="4266" spans="1:8">
      <c r="A4266" s="80">
        <v>38473</v>
      </c>
      <c r="B4266" s="79" t="s">
        <v>82</v>
      </c>
      <c r="C4266" s="79" t="s">
        <v>46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6NGI-SOCAL</v>
      </c>
    </row>
    <row r="4267" spans="1:8">
      <c r="A4267" s="80">
        <v>38504</v>
      </c>
      <c r="B4267" s="79" t="s">
        <v>82</v>
      </c>
      <c r="C4267" s="79" t="s">
        <v>74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6NGI-PGE/CG</v>
      </c>
    </row>
    <row r="4268" spans="1:8">
      <c r="A4268" s="80">
        <v>38504</v>
      </c>
      <c r="B4268" s="79" t="s">
        <v>82</v>
      </c>
      <c r="C4268" s="79" t="s">
        <v>46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6NGI-SOCAL</v>
      </c>
    </row>
    <row r="4269" spans="1:8">
      <c r="A4269" s="80">
        <v>38534</v>
      </c>
      <c r="B4269" s="79" t="s">
        <v>82</v>
      </c>
      <c r="C4269" s="79" t="s">
        <v>74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6NGI-PGE/CG</v>
      </c>
    </row>
    <row r="4270" spans="1:8">
      <c r="A4270" s="80">
        <v>38534</v>
      </c>
      <c r="B4270" s="79" t="s">
        <v>82</v>
      </c>
      <c r="C4270" s="79" t="s">
        <v>46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6NGI-SOCAL</v>
      </c>
    </row>
    <row r="4271" spans="1:8">
      <c r="A4271" s="80">
        <v>38565</v>
      </c>
      <c r="B4271" s="79" t="s">
        <v>82</v>
      </c>
      <c r="C4271" s="79" t="s">
        <v>74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6NGI-PGE/CG</v>
      </c>
    </row>
    <row r="4272" spans="1:8">
      <c r="A4272" s="80">
        <v>38565</v>
      </c>
      <c r="B4272" s="79" t="s">
        <v>82</v>
      </c>
      <c r="C4272" s="79" t="s">
        <v>46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6NGI-SOCAL</v>
      </c>
    </row>
    <row r="4273" spans="1:8">
      <c r="A4273" s="80">
        <v>38596</v>
      </c>
      <c r="B4273" s="79" t="s">
        <v>82</v>
      </c>
      <c r="C4273" s="79" t="s">
        <v>74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6NGI-PGE/CG</v>
      </c>
    </row>
    <row r="4274" spans="1:8">
      <c r="A4274" s="80">
        <v>38596</v>
      </c>
      <c r="B4274" s="79" t="s">
        <v>82</v>
      </c>
      <c r="C4274" s="79" t="s">
        <v>46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6NGI-SOCAL</v>
      </c>
    </row>
    <row r="4275" spans="1:8">
      <c r="A4275" s="80">
        <v>38626</v>
      </c>
      <c r="B4275" s="79" t="s">
        <v>82</v>
      </c>
      <c r="C4275" s="79" t="s">
        <v>74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6NGI-PGE/CG</v>
      </c>
    </row>
    <row r="4276" spans="1:8">
      <c r="A4276" s="80">
        <v>38626</v>
      </c>
      <c r="B4276" s="79" t="s">
        <v>82</v>
      </c>
      <c r="C4276" s="79" t="s">
        <v>46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6NGI-SOCAL</v>
      </c>
    </row>
    <row r="4277" spans="1:8">
      <c r="A4277" s="80">
        <v>38657</v>
      </c>
      <c r="B4277" s="79" t="s">
        <v>82</v>
      </c>
      <c r="C4277" s="79" t="s">
        <v>74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6NGI-PGE/CG</v>
      </c>
    </row>
    <row r="4278" spans="1:8">
      <c r="A4278" s="80">
        <v>38657</v>
      </c>
      <c r="B4278" s="79" t="s">
        <v>82</v>
      </c>
      <c r="C4278" s="79" t="s">
        <v>46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6NGI-SOCAL</v>
      </c>
    </row>
    <row r="4279" spans="1:8">
      <c r="A4279" s="80">
        <v>38687</v>
      </c>
      <c r="B4279" s="79" t="s">
        <v>82</v>
      </c>
      <c r="C4279" s="79" t="s">
        <v>74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6NGI-PGE/CG</v>
      </c>
    </row>
    <row r="4280" spans="1:8">
      <c r="A4280" s="80">
        <v>38687</v>
      </c>
      <c r="B4280" s="79" t="s">
        <v>82</v>
      </c>
      <c r="C4280" s="79" t="s">
        <v>46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6NGI-SOCAL</v>
      </c>
    </row>
    <row r="4281" spans="1:8">
      <c r="A4281" s="80">
        <v>37190</v>
      </c>
      <c r="B4281" s="79" t="s">
        <v>163</v>
      </c>
      <c r="C4281" s="79" t="s">
        <v>123</v>
      </c>
      <c r="D4281" s="85">
        <v>0</v>
      </c>
      <c r="E4281" s="85">
        <v>0</v>
      </c>
      <c r="F4281" s="210">
        <f t="shared" si="198"/>
        <v>1</v>
      </c>
      <c r="G4281" s="79" t="str">
        <f t="shared" si="199"/>
        <v>M</v>
      </c>
      <c r="H4281" s="79" t="str">
        <f t="shared" si="200"/>
        <v>1GDP-CAL BORDER</v>
      </c>
    </row>
    <row r="4282" spans="1:8">
      <c r="A4282" s="80">
        <v>37190</v>
      </c>
      <c r="B4282" s="79" t="s">
        <v>163</v>
      </c>
      <c r="C4282" s="79" t="s">
        <v>137</v>
      </c>
      <c r="D4282" s="85">
        <v>0</v>
      </c>
      <c r="E4282" s="85">
        <v>0</v>
      </c>
      <c r="F4282" s="210">
        <f t="shared" si="198"/>
        <v>1</v>
      </c>
      <c r="G4282" s="79" t="str">
        <f t="shared" si="199"/>
        <v>M</v>
      </c>
      <c r="H4282" s="79" t="str">
        <f t="shared" si="200"/>
        <v>1GDP-ELPO/SANJUA</v>
      </c>
    </row>
    <row r="4283" spans="1:8">
      <c r="A4283" s="80">
        <v>37190</v>
      </c>
      <c r="B4283" s="79" t="s">
        <v>163</v>
      </c>
      <c r="C4283" s="79" t="s">
        <v>177</v>
      </c>
      <c r="D4283" s="85">
        <v>0</v>
      </c>
      <c r="E4283" s="85">
        <v>0</v>
      </c>
      <c r="F4283" s="210">
        <f t="shared" si="198"/>
        <v>1</v>
      </c>
      <c r="G4283" s="79" t="str">
        <f t="shared" si="199"/>
        <v>M</v>
      </c>
      <c r="H4283" s="79" t="str">
        <f t="shared" si="200"/>
        <v>1GDP-HEHUB</v>
      </c>
    </row>
    <row r="4284" spans="1:8">
      <c r="A4284" s="80">
        <v>37191</v>
      </c>
      <c r="B4284" s="79" t="s">
        <v>163</v>
      </c>
      <c r="C4284" s="79" t="s">
        <v>123</v>
      </c>
      <c r="D4284" s="85">
        <v>0</v>
      </c>
      <c r="E4284" s="85">
        <v>0</v>
      </c>
      <c r="F4284" s="210">
        <f t="shared" si="198"/>
        <v>1</v>
      </c>
      <c r="G4284" s="79" t="str">
        <f t="shared" si="199"/>
        <v>M</v>
      </c>
      <c r="H4284" s="79" t="str">
        <f t="shared" si="200"/>
        <v>1GDP-CAL BORDER</v>
      </c>
    </row>
    <row r="4285" spans="1:8">
      <c r="A4285" s="80">
        <v>37191</v>
      </c>
      <c r="B4285" s="79" t="s">
        <v>163</v>
      </c>
      <c r="C4285" s="79" t="s">
        <v>137</v>
      </c>
      <c r="D4285" s="85">
        <v>5000</v>
      </c>
      <c r="E4285" s="85">
        <v>5000</v>
      </c>
      <c r="F4285" s="210">
        <f t="shared" si="198"/>
        <v>1</v>
      </c>
      <c r="G4285" s="79" t="str">
        <f t="shared" si="199"/>
        <v>M</v>
      </c>
      <c r="H4285" s="79" t="str">
        <f t="shared" si="200"/>
        <v>1GDP-ELPO/SANJUA</v>
      </c>
    </row>
    <row r="4286" spans="1:8">
      <c r="A4286" s="80">
        <v>37191</v>
      </c>
      <c r="B4286" s="79" t="s">
        <v>163</v>
      </c>
      <c r="C4286" s="79" t="s">
        <v>177</v>
      </c>
      <c r="D4286" s="85">
        <v>0</v>
      </c>
      <c r="E4286" s="85">
        <v>0</v>
      </c>
      <c r="F4286" s="210">
        <f t="shared" si="198"/>
        <v>1</v>
      </c>
      <c r="G4286" s="79" t="str">
        <f t="shared" si="199"/>
        <v>M</v>
      </c>
      <c r="H4286" s="79" t="str">
        <f t="shared" si="200"/>
        <v>1GDP-HEHUB</v>
      </c>
    </row>
    <row r="4287" spans="1:8">
      <c r="A4287" s="80">
        <v>37192</v>
      </c>
      <c r="B4287" s="79" t="s">
        <v>163</v>
      </c>
      <c r="C4287" s="79" t="s">
        <v>123</v>
      </c>
      <c r="D4287" s="85">
        <v>0</v>
      </c>
      <c r="E4287" s="85">
        <v>0</v>
      </c>
      <c r="F4287" s="210">
        <f t="shared" si="198"/>
        <v>1</v>
      </c>
      <c r="G4287" s="79" t="str">
        <f t="shared" si="199"/>
        <v>M</v>
      </c>
      <c r="H4287" s="79" t="str">
        <f t="shared" si="200"/>
        <v>1GDP-CAL BORDER</v>
      </c>
    </row>
    <row r="4288" spans="1:8">
      <c r="A4288" s="80">
        <v>37192</v>
      </c>
      <c r="B4288" s="79" t="s">
        <v>163</v>
      </c>
      <c r="C4288" s="79" t="s">
        <v>137</v>
      </c>
      <c r="D4288" s="85">
        <v>5000</v>
      </c>
      <c r="E4288" s="85">
        <v>5000</v>
      </c>
      <c r="F4288" s="210">
        <f t="shared" si="198"/>
        <v>1</v>
      </c>
      <c r="G4288" s="79" t="str">
        <f t="shared" si="199"/>
        <v>M</v>
      </c>
      <c r="H4288" s="79" t="str">
        <f t="shared" si="200"/>
        <v>1GDP-ELPO/SANJUA</v>
      </c>
    </row>
    <row r="4289" spans="1:8">
      <c r="A4289" s="80">
        <v>37192</v>
      </c>
      <c r="B4289" s="79" t="s">
        <v>163</v>
      </c>
      <c r="C4289" s="79" t="s">
        <v>177</v>
      </c>
      <c r="D4289" s="85">
        <v>0</v>
      </c>
      <c r="E4289" s="85">
        <v>0</v>
      </c>
      <c r="F4289" s="210">
        <f t="shared" si="198"/>
        <v>1</v>
      </c>
      <c r="G4289" s="79" t="str">
        <f t="shared" si="199"/>
        <v>M</v>
      </c>
      <c r="H4289" s="79" t="str">
        <f t="shared" si="200"/>
        <v>1GDP-HEHUB</v>
      </c>
    </row>
    <row r="4290" spans="1:8">
      <c r="A4290" s="80">
        <v>37193</v>
      </c>
      <c r="B4290" s="79" t="s">
        <v>163</v>
      </c>
      <c r="C4290" s="79" t="s">
        <v>123</v>
      </c>
      <c r="D4290" s="85">
        <v>0</v>
      </c>
      <c r="E4290" s="85">
        <v>0</v>
      </c>
      <c r="F4290" s="210">
        <f t="shared" si="198"/>
        <v>1</v>
      </c>
      <c r="G4290" s="79" t="str">
        <f t="shared" si="199"/>
        <v>M</v>
      </c>
      <c r="H4290" s="79" t="str">
        <f t="shared" si="200"/>
        <v>1GDP-CAL BORDER</v>
      </c>
    </row>
    <row r="4291" spans="1:8">
      <c r="A4291" s="80">
        <v>37193</v>
      </c>
      <c r="B4291" s="79" t="s">
        <v>163</v>
      </c>
      <c r="C4291" s="79" t="s">
        <v>137</v>
      </c>
      <c r="D4291" s="85">
        <v>5000</v>
      </c>
      <c r="E4291" s="85">
        <v>5000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M</v>
      </c>
      <c r="H4291" s="79" t="str">
        <f t="shared" ref="H4291:H4354" si="203">$F4291&amp;$C4291</f>
        <v>1GDP-ELPO/SANJUA</v>
      </c>
    </row>
    <row r="4292" spans="1:8">
      <c r="A4292" s="80">
        <v>37193</v>
      </c>
      <c r="B4292" s="79" t="s">
        <v>163</v>
      </c>
      <c r="C4292" s="79" t="s">
        <v>177</v>
      </c>
      <c r="D4292" s="85">
        <v>0</v>
      </c>
      <c r="E4292" s="85">
        <v>0</v>
      </c>
      <c r="F4292" s="210">
        <f t="shared" si="201"/>
        <v>1</v>
      </c>
      <c r="G4292" s="79" t="str">
        <f t="shared" si="202"/>
        <v>M</v>
      </c>
      <c r="H4292" s="79" t="str">
        <f t="shared" si="203"/>
        <v>1GDP-HEHUB</v>
      </c>
    </row>
    <row r="4293" spans="1:8">
      <c r="A4293" s="80">
        <v>37194</v>
      </c>
      <c r="B4293" s="79" t="s">
        <v>163</v>
      </c>
      <c r="C4293" s="79" t="s">
        <v>123</v>
      </c>
      <c r="D4293" s="85">
        <v>0</v>
      </c>
      <c r="E4293" s="85">
        <v>0</v>
      </c>
      <c r="F4293" s="210">
        <f t="shared" si="201"/>
        <v>1</v>
      </c>
      <c r="G4293" s="79" t="str">
        <f t="shared" si="202"/>
        <v>M</v>
      </c>
      <c r="H4293" s="79" t="str">
        <f t="shared" si="203"/>
        <v>1GDP-CAL BORDER</v>
      </c>
    </row>
    <row r="4294" spans="1:8">
      <c r="A4294" s="80">
        <v>37194</v>
      </c>
      <c r="B4294" s="79" t="s">
        <v>163</v>
      </c>
      <c r="C4294" s="79" t="s">
        <v>137</v>
      </c>
      <c r="D4294" s="85">
        <v>5000</v>
      </c>
      <c r="E4294" s="85">
        <v>5000</v>
      </c>
      <c r="F4294" s="210">
        <f t="shared" si="201"/>
        <v>1</v>
      </c>
      <c r="G4294" s="79" t="str">
        <f t="shared" si="202"/>
        <v>M</v>
      </c>
      <c r="H4294" s="79" t="str">
        <f t="shared" si="203"/>
        <v>1GDP-ELPO/SANJUA</v>
      </c>
    </row>
    <row r="4295" spans="1:8">
      <c r="A4295" s="80">
        <v>37194</v>
      </c>
      <c r="B4295" s="79" t="s">
        <v>163</v>
      </c>
      <c r="C4295" s="79" t="s">
        <v>177</v>
      </c>
      <c r="D4295" s="85">
        <v>0</v>
      </c>
      <c r="E4295" s="85">
        <v>0</v>
      </c>
      <c r="F4295" s="210">
        <f t="shared" si="201"/>
        <v>1</v>
      </c>
      <c r="G4295" s="79" t="str">
        <f t="shared" si="202"/>
        <v>M</v>
      </c>
      <c r="H4295" s="79" t="str">
        <f t="shared" si="203"/>
        <v>1GDP-HEHUB</v>
      </c>
    </row>
    <row r="4296" spans="1:8">
      <c r="A4296" s="80">
        <v>37195</v>
      </c>
      <c r="B4296" s="79" t="s">
        <v>163</v>
      </c>
      <c r="C4296" s="79" t="s">
        <v>123</v>
      </c>
      <c r="D4296" s="85">
        <v>0</v>
      </c>
      <c r="E4296" s="85">
        <v>0</v>
      </c>
      <c r="F4296" s="210">
        <f t="shared" si="201"/>
        <v>1</v>
      </c>
      <c r="G4296" s="79" t="str">
        <f t="shared" si="202"/>
        <v>M</v>
      </c>
      <c r="H4296" s="79" t="str">
        <f t="shared" si="203"/>
        <v>1GDP-CAL BORDER</v>
      </c>
    </row>
    <row r="4297" spans="1:8">
      <c r="A4297" s="80">
        <v>37195</v>
      </c>
      <c r="B4297" s="79" t="s">
        <v>163</v>
      </c>
      <c r="C4297" s="79" t="s">
        <v>137</v>
      </c>
      <c r="D4297" s="85">
        <v>5000</v>
      </c>
      <c r="E4297" s="85">
        <v>5000</v>
      </c>
      <c r="F4297" s="210">
        <f t="shared" si="201"/>
        <v>1</v>
      </c>
      <c r="G4297" s="79" t="str">
        <f t="shared" si="202"/>
        <v>M</v>
      </c>
      <c r="H4297" s="79" t="str">
        <f t="shared" si="203"/>
        <v>1GDP-ELPO/SANJUA</v>
      </c>
    </row>
    <row r="4298" spans="1:8">
      <c r="A4298" s="80">
        <v>37195</v>
      </c>
      <c r="B4298" s="79" t="s">
        <v>163</v>
      </c>
      <c r="C4298" s="79" t="s">
        <v>177</v>
      </c>
      <c r="D4298" s="85">
        <v>0</v>
      </c>
      <c r="E4298" s="85">
        <v>0</v>
      </c>
      <c r="F4298" s="210">
        <f t="shared" si="201"/>
        <v>1</v>
      </c>
      <c r="G4298" s="79" t="str">
        <f t="shared" si="202"/>
        <v>M</v>
      </c>
      <c r="H4298" s="79" t="str">
        <f t="shared" si="203"/>
        <v>1GDP-HEHUB</v>
      </c>
    </row>
    <row r="4299" spans="1:8">
      <c r="A4299" s="80">
        <v>37210</v>
      </c>
      <c r="B4299" s="79" t="s">
        <v>70</v>
      </c>
      <c r="C4299" s="79" t="s">
        <v>71</v>
      </c>
      <c r="D4299" s="85">
        <v>-50704</v>
      </c>
      <c r="E4299" s="85">
        <v>0</v>
      </c>
      <c r="F4299" s="210">
        <f t="shared" si="201"/>
        <v>2</v>
      </c>
      <c r="G4299" s="79" t="str">
        <f t="shared" si="202"/>
        <v>D</v>
      </c>
      <c r="H4299" s="79" t="str">
        <f t="shared" si="203"/>
        <v>2CGPR-KINGSGATE</v>
      </c>
    </row>
    <row r="4300" spans="1:8">
      <c r="A4300" s="80">
        <v>37210</v>
      </c>
      <c r="B4300" s="79" t="s">
        <v>70</v>
      </c>
      <c r="C4300" s="79" t="s">
        <v>72</v>
      </c>
      <c r="D4300" s="85">
        <v>-237399</v>
      </c>
      <c r="E4300" s="85">
        <v>0</v>
      </c>
      <c r="F4300" s="210">
        <f t="shared" si="201"/>
        <v>2</v>
      </c>
      <c r="G4300" s="79" t="str">
        <f t="shared" si="202"/>
        <v>D</v>
      </c>
      <c r="H4300" s="79" t="str">
        <f t="shared" si="203"/>
        <v>2IF-ELPO/SJ</v>
      </c>
    </row>
    <row r="4301" spans="1:8">
      <c r="A4301" s="80">
        <v>37210</v>
      </c>
      <c r="B4301" s="79" t="s">
        <v>70</v>
      </c>
      <c r="C4301" s="79" t="s">
        <v>67</v>
      </c>
      <c r="D4301" s="85">
        <v>-838643</v>
      </c>
      <c r="E4301" s="85">
        <v>0</v>
      </c>
      <c r="F4301" s="210">
        <f t="shared" si="201"/>
        <v>2</v>
      </c>
      <c r="G4301" s="79" t="str">
        <f t="shared" si="202"/>
        <v>D</v>
      </c>
      <c r="H4301" s="79" t="str">
        <f t="shared" si="203"/>
        <v>2IF-NWPL_ROCKY_M</v>
      </c>
    </row>
    <row r="4302" spans="1:8">
      <c r="A4302" s="80">
        <v>37210</v>
      </c>
      <c r="B4302" s="79" t="s">
        <v>70</v>
      </c>
      <c r="C4302" s="79" t="s">
        <v>73</v>
      </c>
      <c r="D4302" s="85">
        <v>241731</v>
      </c>
      <c r="E4302" s="85">
        <v>0</v>
      </c>
      <c r="F4302" s="210">
        <f t="shared" si="201"/>
        <v>2</v>
      </c>
      <c r="G4302" s="79" t="str">
        <f t="shared" si="202"/>
        <v>D</v>
      </c>
      <c r="H4302" s="79" t="str">
        <f t="shared" si="203"/>
        <v>2IF-WAHA-TX</v>
      </c>
    </row>
    <row r="4303" spans="1:8">
      <c r="A4303" s="80">
        <v>37210</v>
      </c>
      <c r="B4303" s="79" t="s">
        <v>70</v>
      </c>
      <c r="C4303" s="79" t="s">
        <v>68</v>
      </c>
      <c r="D4303" s="85">
        <v>52897</v>
      </c>
      <c r="E4303" s="85">
        <v>0</v>
      </c>
      <c r="F4303" s="210">
        <f t="shared" si="201"/>
        <v>2</v>
      </c>
      <c r="G4303" s="79" t="str">
        <f t="shared" si="202"/>
        <v>D</v>
      </c>
      <c r="H4303" s="79" t="str">
        <f t="shared" si="203"/>
        <v>2NGI-MALIN</v>
      </c>
    </row>
    <row r="4304" spans="1:8">
      <c r="A4304" s="80">
        <v>37210</v>
      </c>
      <c r="B4304" s="79" t="s">
        <v>70</v>
      </c>
      <c r="C4304" s="79" t="s">
        <v>74</v>
      </c>
      <c r="D4304" s="85">
        <v>2574625</v>
      </c>
      <c r="E4304" s="85">
        <v>0</v>
      </c>
      <c r="F4304" s="210">
        <f t="shared" si="201"/>
        <v>2</v>
      </c>
      <c r="G4304" s="79" t="str">
        <f t="shared" si="202"/>
        <v>D</v>
      </c>
      <c r="H4304" s="79" t="str">
        <f t="shared" si="203"/>
        <v>2NGI-PGE/CG</v>
      </c>
    </row>
    <row r="4305" spans="1:8">
      <c r="A4305" s="80">
        <v>37210</v>
      </c>
      <c r="B4305" s="79" t="s">
        <v>70</v>
      </c>
      <c r="C4305" s="79" t="s">
        <v>75</v>
      </c>
      <c r="D4305" s="85">
        <v>-2595953</v>
      </c>
      <c r="E4305" s="85">
        <v>0</v>
      </c>
      <c r="F4305" s="210">
        <f t="shared" si="201"/>
        <v>2</v>
      </c>
      <c r="G4305" s="79" t="str">
        <f t="shared" si="202"/>
        <v>D</v>
      </c>
      <c r="H4305" s="79" t="str">
        <f t="shared" si="203"/>
        <v>2NGI-SOBDR-PG&amp;E</v>
      </c>
    </row>
    <row r="4306" spans="1:8">
      <c r="A4306" s="80">
        <v>37210</v>
      </c>
      <c r="B4306" s="79" t="s">
        <v>70</v>
      </c>
      <c r="C4306" s="79" t="s">
        <v>46</v>
      </c>
      <c r="D4306" s="85">
        <v>805146</v>
      </c>
      <c r="E4306" s="85">
        <v>0</v>
      </c>
      <c r="F4306" s="210">
        <f t="shared" si="201"/>
        <v>2</v>
      </c>
      <c r="G4306" s="79" t="str">
        <f t="shared" si="202"/>
        <v>D</v>
      </c>
      <c r="H4306" s="79" t="str">
        <f t="shared" si="203"/>
        <v>2NGI-SOCAL</v>
      </c>
    </row>
    <row r="4307" spans="1:8">
      <c r="A4307" s="80">
        <v>37210</v>
      </c>
      <c r="B4307" s="79" t="s">
        <v>70</v>
      </c>
      <c r="C4307" s="79" t="s">
        <v>76</v>
      </c>
      <c r="D4307" s="85">
        <v>3593324</v>
      </c>
      <c r="E4307" s="85">
        <v>0</v>
      </c>
      <c r="F4307" s="210">
        <f t="shared" si="201"/>
        <v>2</v>
      </c>
      <c r="G4307" s="79" t="str">
        <f t="shared" si="202"/>
        <v>D</v>
      </c>
      <c r="H4307" s="79" t="str">
        <f t="shared" si="203"/>
        <v>2WY/MKTZONE</v>
      </c>
    </row>
    <row r="4308" spans="1:8">
      <c r="A4308" s="80">
        <v>37210</v>
      </c>
      <c r="B4308" s="79" t="s">
        <v>70</v>
      </c>
      <c r="C4308" s="79" t="s">
        <v>77</v>
      </c>
      <c r="D4308" s="85">
        <v>-3593217</v>
      </c>
      <c r="E4308" s="85">
        <v>0</v>
      </c>
      <c r="F4308" s="210">
        <f t="shared" si="201"/>
        <v>2</v>
      </c>
      <c r="G4308" s="79" t="str">
        <f t="shared" si="202"/>
        <v>D</v>
      </c>
      <c r="H4308" s="79" t="str">
        <f t="shared" si="203"/>
        <v>2WY/WELLHEAD</v>
      </c>
    </row>
    <row r="4309" spans="1:8">
      <c r="A4309" s="80">
        <v>37240</v>
      </c>
      <c r="B4309" s="79" t="s">
        <v>70</v>
      </c>
      <c r="C4309" s="79" t="s">
        <v>72</v>
      </c>
      <c r="D4309" s="85">
        <v>-201278</v>
      </c>
      <c r="E4309" s="85">
        <v>0</v>
      </c>
      <c r="F4309" s="210">
        <f t="shared" si="201"/>
        <v>3</v>
      </c>
      <c r="G4309" s="79" t="str">
        <f t="shared" si="202"/>
        <v>D</v>
      </c>
      <c r="H4309" s="79" t="str">
        <f t="shared" si="203"/>
        <v>3IF-ELPO/SJ</v>
      </c>
    </row>
    <row r="4310" spans="1:8">
      <c r="A4310" s="80">
        <v>37240</v>
      </c>
      <c r="B4310" s="79" t="s">
        <v>70</v>
      </c>
      <c r="C4310" s="79" t="s">
        <v>67</v>
      </c>
      <c r="D4310" s="85">
        <v>-825039</v>
      </c>
      <c r="E4310" s="85">
        <v>0</v>
      </c>
      <c r="F4310" s="210">
        <f t="shared" si="201"/>
        <v>3</v>
      </c>
      <c r="G4310" s="79" t="str">
        <f t="shared" si="202"/>
        <v>D</v>
      </c>
      <c r="H4310" s="79" t="str">
        <f t="shared" si="203"/>
        <v>3IF-NWPL_ROCKY_M</v>
      </c>
    </row>
    <row r="4311" spans="1:8">
      <c r="A4311" s="80">
        <v>37240</v>
      </c>
      <c r="B4311" s="79" t="s">
        <v>70</v>
      </c>
      <c r="C4311" s="79" t="s">
        <v>73</v>
      </c>
      <c r="D4311" s="85">
        <v>202263</v>
      </c>
      <c r="E4311" s="85">
        <v>0</v>
      </c>
      <c r="F4311" s="210">
        <f t="shared" si="201"/>
        <v>3</v>
      </c>
      <c r="G4311" s="79" t="str">
        <f t="shared" si="202"/>
        <v>D</v>
      </c>
      <c r="H4311" s="79" t="str">
        <f t="shared" si="203"/>
        <v>3IF-WAHA-TX</v>
      </c>
    </row>
    <row r="4312" spans="1:8">
      <c r="A4312" s="80">
        <v>37240</v>
      </c>
      <c r="B4312" s="79" t="s">
        <v>70</v>
      </c>
      <c r="C4312" s="79" t="s">
        <v>74</v>
      </c>
      <c r="D4312" s="85">
        <v>2482188</v>
      </c>
      <c r="E4312" s="85">
        <v>0</v>
      </c>
      <c r="F4312" s="210">
        <f t="shared" si="201"/>
        <v>3</v>
      </c>
      <c r="G4312" s="79" t="str">
        <f t="shared" si="202"/>
        <v>D</v>
      </c>
      <c r="H4312" s="79" t="str">
        <f t="shared" si="203"/>
        <v>3NGI-PGE/CG</v>
      </c>
    </row>
    <row r="4313" spans="1:8">
      <c r="A4313" s="80">
        <v>37240</v>
      </c>
      <c r="B4313" s="79" t="s">
        <v>70</v>
      </c>
      <c r="C4313" s="79" t="s">
        <v>75</v>
      </c>
      <c r="D4313" s="85">
        <v>-2495668</v>
      </c>
      <c r="E4313" s="85">
        <v>0</v>
      </c>
      <c r="F4313" s="210">
        <f t="shared" si="201"/>
        <v>3</v>
      </c>
      <c r="G4313" s="79" t="str">
        <f t="shared" si="202"/>
        <v>D</v>
      </c>
      <c r="H4313" s="79" t="str">
        <f t="shared" si="203"/>
        <v>3NGI-SOBDR-PG&amp;E</v>
      </c>
    </row>
    <row r="4314" spans="1:8">
      <c r="A4314" s="80">
        <v>37240</v>
      </c>
      <c r="B4314" s="79" t="s">
        <v>70</v>
      </c>
      <c r="C4314" s="79" t="s">
        <v>46</v>
      </c>
      <c r="D4314" s="85">
        <v>793669</v>
      </c>
      <c r="E4314" s="85">
        <v>0</v>
      </c>
      <c r="F4314" s="210">
        <f t="shared" si="201"/>
        <v>3</v>
      </c>
      <c r="G4314" s="79" t="str">
        <f t="shared" si="202"/>
        <v>D</v>
      </c>
      <c r="H4314" s="79" t="str">
        <f t="shared" si="203"/>
        <v>3NGI-SOCAL</v>
      </c>
    </row>
    <row r="4315" spans="1:8">
      <c r="A4315" s="80">
        <v>37240</v>
      </c>
      <c r="B4315" s="79" t="s">
        <v>70</v>
      </c>
      <c r="C4315" s="79" t="s">
        <v>76</v>
      </c>
      <c r="D4315" s="85">
        <v>3695205</v>
      </c>
      <c r="E4315" s="85">
        <v>0</v>
      </c>
      <c r="F4315" s="210">
        <f t="shared" si="201"/>
        <v>3</v>
      </c>
      <c r="G4315" s="79" t="str">
        <f t="shared" si="202"/>
        <v>D</v>
      </c>
      <c r="H4315" s="79" t="str">
        <f t="shared" si="203"/>
        <v>3WY/MKTZONE</v>
      </c>
    </row>
    <row r="4316" spans="1:8">
      <c r="A4316" s="80">
        <v>37240</v>
      </c>
      <c r="B4316" s="79" t="s">
        <v>70</v>
      </c>
      <c r="C4316" s="79" t="s">
        <v>77</v>
      </c>
      <c r="D4316" s="85">
        <v>-3694257</v>
      </c>
      <c r="E4316" s="85">
        <v>0</v>
      </c>
      <c r="F4316" s="210">
        <f t="shared" si="201"/>
        <v>3</v>
      </c>
      <c r="G4316" s="79" t="str">
        <f t="shared" si="202"/>
        <v>D</v>
      </c>
      <c r="H4316" s="79" t="str">
        <f t="shared" si="203"/>
        <v>3WY/WELLHEAD</v>
      </c>
    </row>
    <row r="4317" spans="1:8">
      <c r="A4317" s="80">
        <v>37271</v>
      </c>
      <c r="B4317" s="79" t="s">
        <v>70</v>
      </c>
      <c r="C4317" s="79" t="s">
        <v>71</v>
      </c>
      <c r="D4317" s="85">
        <v>-4170</v>
      </c>
      <c r="E4317" s="85">
        <v>0</v>
      </c>
      <c r="F4317" s="210">
        <f t="shared" si="201"/>
        <v>3</v>
      </c>
      <c r="G4317" s="79" t="str">
        <f t="shared" si="202"/>
        <v>D</v>
      </c>
      <c r="H4317" s="79" t="str">
        <f t="shared" si="203"/>
        <v>3CGPR-KINGSGATE</v>
      </c>
    </row>
    <row r="4318" spans="1:8">
      <c r="A4318" s="80">
        <v>37271</v>
      </c>
      <c r="B4318" s="79" t="s">
        <v>70</v>
      </c>
      <c r="C4318" s="79" t="s">
        <v>72</v>
      </c>
      <c r="D4318" s="85">
        <v>-195575</v>
      </c>
      <c r="E4318" s="85">
        <v>0</v>
      </c>
      <c r="F4318" s="210">
        <f t="shared" si="201"/>
        <v>3</v>
      </c>
      <c r="G4318" s="79" t="str">
        <f t="shared" si="202"/>
        <v>D</v>
      </c>
      <c r="H4318" s="79" t="str">
        <f t="shared" si="203"/>
        <v>3IF-ELPO/SJ</v>
      </c>
    </row>
    <row r="4319" spans="1:8">
      <c r="A4319" s="80">
        <v>37271</v>
      </c>
      <c r="B4319" s="79" t="s">
        <v>70</v>
      </c>
      <c r="C4319" s="79" t="s">
        <v>67</v>
      </c>
      <c r="D4319" s="85">
        <v>-874473</v>
      </c>
      <c r="E4319" s="85">
        <v>0</v>
      </c>
      <c r="F4319" s="210">
        <f t="shared" si="201"/>
        <v>3</v>
      </c>
      <c r="G4319" s="79" t="str">
        <f t="shared" si="202"/>
        <v>D</v>
      </c>
      <c r="H4319" s="79" t="str">
        <f t="shared" si="203"/>
        <v>3IF-NWPL_ROCKY_M</v>
      </c>
    </row>
    <row r="4320" spans="1:8">
      <c r="A4320" s="80">
        <v>37271</v>
      </c>
      <c r="B4320" s="79" t="s">
        <v>70</v>
      </c>
      <c r="C4320" s="79" t="s">
        <v>73</v>
      </c>
      <c r="D4320" s="85">
        <v>195670</v>
      </c>
      <c r="E4320" s="85">
        <v>0</v>
      </c>
      <c r="F4320" s="210">
        <f t="shared" si="201"/>
        <v>3</v>
      </c>
      <c r="G4320" s="79" t="str">
        <f t="shared" si="202"/>
        <v>D</v>
      </c>
      <c r="H4320" s="79" t="str">
        <f t="shared" si="203"/>
        <v>3IF-WAHA-TX</v>
      </c>
    </row>
    <row r="4321" spans="1:8">
      <c r="A4321" s="80">
        <v>37271</v>
      </c>
      <c r="B4321" s="79" t="s">
        <v>70</v>
      </c>
      <c r="C4321" s="79" t="s">
        <v>68</v>
      </c>
      <c r="D4321" s="85">
        <v>4585</v>
      </c>
      <c r="E4321" s="85">
        <v>0</v>
      </c>
      <c r="F4321" s="210">
        <f t="shared" si="201"/>
        <v>3</v>
      </c>
      <c r="G4321" s="79" t="str">
        <f t="shared" si="202"/>
        <v>D</v>
      </c>
      <c r="H4321" s="79" t="str">
        <f t="shared" si="203"/>
        <v>3NGI-MALIN</v>
      </c>
    </row>
    <row r="4322" spans="1:8">
      <c r="A4322" s="80">
        <v>37271</v>
      </c>
      <c r="B4322" s="79" t="s">
        <v>70</v>
      </c>
      <c r="C4322" s="79" t="s">
        <v>74</v>
      </c>
      <c r="D4322" s="85">
        <v>2411198</v>
      </c>
      <c r="E4322" s="85">
        <v>0</v>
      </c>
      <c r="F4322" s="210">
        <f t="shared" si="201"/>
        <v>3</v>
      </c>
      <c r="G4322" s="79" t="str">
        <f t="shared" si="202"/>
        <v>D</v>
      </c>
      <c r="H4322" s="79" t="str">
        <f t="shared" si="203"/>
        <v>3NGI-PGE/CG</v>
      </c>
    </row>
    <row r="4323" spans="1:8">
      <c r="A4323" s="80">
        <v>37271</v>
      </c>
      <c r="B4323" s="79" t="s">
        <v>70</v>
      </c>
      <c r="C4323" s="79" t="s">
        <v>75</v>
      </c>
      <c r="D4323" s="85">
        <v>-2423542</v>
      </c>
      <c r="E4323" s="85">
        <v>0</v>
      </c>
      <c r="F4323" s="210">
        <f t="shared" si="201"/>
        <v>3</v>
      </c>
      <c r="G4323" s="79" t="str">
        <f t="shared" si="202"/>
        <v>D</v>
      </c>
      <c r="H4323" s="79" t="str">
        <f t="shared" si="203"/>
        <v>3NGI-SOBDR-PG&amp;E</v>
      </c>
    </row>
    <row r="4324" spans="1:8">
      <c r="A4324" s="80">
        <v>37271</v>
      </c>
      <c r="B4324" s="79" t="s">
        <v>70</v>
      </c>
      <c r="C4324" s="79" t="s">
        <v>46</v>
      </c>
      <c r="D4324" s="85">
        <v>839200</v>
      </c>
      <c r="E4324" s="85">
        <v>0</v>
      </c>
      <c r="F4324" s="210">
        <f t="shared" si="201"/>
        <v>3</v>
      </c>
      <c r="G4324" s="79" t="str">
        <f t="shared" si="202"/>
        <v>D</v>
      </c>
      <c r="H4324" s="79" t="str">
        <f t="shared" si="203"/>
        <v>3NGI-SOCAL</v>
      </c>
    </row>
    <row r="4325" spans="1:8">
      <c r="A4325" s="80">
        <v>37302</v>
      </c>
      <c r="B4325" s="79" t="s">
        <v>70</v>
      </c>
      <c r="C4325" s="79" t="s">
        <v>71</v>
      </c>
      <c r="D4325" s="85">
        <v>-38580</v>
      </c>
      <c r="E4325" s="85">
        <v>0</v>
      </c>
      <c r="F4325" s="210">
        <f t="shared" si="201"/>
        <v>3</v>
      </c>
      <c r="G4325" s="79" t="str">
        <f t="shared" si="202"/>
        <v>D</v>
      </c>
      <c r="H4325" s="79" t="str">
        <f t="shared" si="203"/>
        <v>3CGPR-KINGSGATE</v>
      </c>
    </row>
    <row r="4326" spans="1:8">
      <c r="A4326" s="80">
        <v>37302</v>
      </c>
      <c r="B4326" s="79" t="s">
        <v>70</v>
      </c>
      <c r="C4326" s="79" t="s">
        <v>72</v>
      </c>
      <c r="D4326" s="85">
        <v>-179471</v>
      </c>
      <c r="E4326" s="85">
        <v>0</v>
      </c>
      <c r="F4326" s="210">
        <f t="shared" si="201"/>
        <v>3</v>
      </c>
      <c r="G4326" s="79" t="str">
        <f t="shared" si="202"/>
        <v>D</v>
      </c>
      <c r="H4326" s="79" t="str">
        <f t="shared" si="203"/>
        <v>3IF-ELPO/SJ</v>
      </c>
    </row>
    <row r="4327" spans="1:8">
      <c r="A4327" s="80">
        <v>37302</v>
      </c>
      <c r="B4327" s="79" t="s">
        <v>70</v>
      </c>
      <c r="C4327" s="79" t="s">
        <v>67</v>
      </c>
      <c r="D4327" s="85">
        <v>-815383</v>
      </c>
      <c r="E4327" s="85">
        <v>0</v>
      </c>
      <c r="F4327" s="210">
        <f t="shared" si="201"/>
        <v>3</v>
      </c>
      <c r="G4327" s="79" t="str">
        <f t="shared" si="202"/>
        <v>D</v>
      </c>
      <c r="H4327" s="79" t="str">
        <f t="shared" si="203"/>
        <v>3IF-NWPL_ROCKY_M</v>
      </c>
    </row>
    <row r="4328" spans="1:8">
      <c r="A4328" s="80">
        <v>37302</v>
      </c>
      <c r="B4328" s="79" t="s">
        <v>70</v>
      </c>
      <c r="C4328" s="79" t="s">
        <v>73</v>
      </c>
      <c r="D4328" s="85">
        <v>177857</v>
      </c>
      <c r="E4328" s="85">
        <v>0</v>
      </c>
      <c r="F4328" s="210">
        <f t="shared" si="201"/>
        <v>3</v>
      </c>
      <c r="G4328" s="79" t="str">
        <f t="shared" si="202"/>
        <v>D</v>
      </c>
      <c r="H4328" s="79" t="str">
        <f t="shared" si="203"/>
        <v>3IF-WAHA-TX</v>
      </c>
    </row>
    <row r="4329" spans="1:8">
      <c r="A4329" s="80">
        <v>37302</v>
      </c>
      <c r="B4329" s="79" t="s">
        <v>70</v>
      </c>
      <c r="C4329" s="79" t="s">
        <v>68</v>
      </c>
      <c r="D4329" s="85">
        <v>39918</v>
      </c>
      <c r="E4329" s="85">
        <v>0</v>
      </c>
      <c r="F4329" s="210">
        <f t="shared" si="201"/>
        <v>3</v>
      </c>
      <c r="G4329" s="79" t="str">
        <f t="shared" si="202"/>
        <v>D</v>
      </c>
      <c r="H4329" s="79" t="str">
        <f t="shared" si="203"/>
        <v>3NGI-MALIN</v>
      </c>
    </row>
    <row r="4330" spans="1:8">
      <c r="A4330" s="80">
        <v>37302</v>
      </c>
      <c r="B4330" s="79" t="s">
        <v>70</v>
      </c>
      <c r="C4330" s="79" t="s">
        <v>74</v>
      </c>
      <c r="D4330" s="85">
        <v>2750422</v>
      </c>
      <c r="E4330" s="85">
        <v>0</v>
      </c>
      <c r="F4330" s="210">
        <f t="shared" si="201"/>
        <v>3</v>
      </c>
      <c r="G4330" s="79" t="str">
        <f t="shared" si="202"/>
        <v>D</v>
      </c>
      <c r="H4330" s="79" t="str">
        <f t="shared" si="203"/>
        <v>3NGI-PGE/CG</v>
      </c>
    </row>
    <row r="4331" spans="1:8">
      <c r="A4331" s="80">
        <v>37302</v>
      </c>
      <c r="B4331" s="79" t="s">
        <v>70</v>
      </c>
      <c r="C4331" s="79" t="s">
        <v>75</v>
      </c>
      <c r="D4331" s="85">
        <v>-2788626</v>
      </c>
      <c r="E4331" s="85">
        <v>0</v>
      </c>
      <c r="F4331" s="210">
        <f t="shared" si="201"/>
        <v>3</v>
      </c>
      <c r="G4331" s="79" t="str">
        <f t="shared" si="202"/>
        <v>D</v>
      </c>
      <c r="H4331" s="79" t="str">
        <f t="shared" si="203"/>
        <v>3NGI-SOBDR-PG&amp;E</v>
      </c>
    </row>
    <row r="4332" spans="1:8">
      <c r="A4332" s="80">
        <v>37302</v>
      </c>
      <c r="B4332" s="79" t="s">
        <v>70</v>
      </c>
      <c r="C4332" s="79" t="s">
        <v>46</v>
      </c>
      <c r="D4332" s="85">
        <v>781138</v>
      </c>
      <c r="E4332" s="85">
        <v>0</v>
      </c>
      <c r="F4332" s="210">
        <f t="shared" si="201"/>
        <v>3</v>
      </c>
      <c r="G4332" s="79" t="str">
        <f t="shared" si="202"/>
        <v>D</v>
      </c>
      <c r="H4332" s="79" t="str">
        <f t="shared" si="203"/>
        <v>3NGI-SOCAL</v>
      </c>
    </row>
    <row r="4333" spans="1:8">
      <c r="A4333" s="80">
        <v>37330</v>
      </c>
      <c r="B4333" s="79" t="s">
        <v>70</v>
      </c>
      <c r="C4333" s="79" t="s">
        <v>71</v>
      </c>
      <c r="D4333" s="85">
        <v>-311681</v>
      </c>
      <c r="E4333" s="85">
        <v>0</v>
      </c>
      <c r="F4333" s="210">
        <f t="shared" si="201"/>
        <v>3</v>
      </c>
      <c r="G4333" s="79" t="str">
        <f t="shared" si="202"/>
        <v>D</v>
      </c>
      <c r="H4333" s="79" t="str">
        <f t="shared" si="203"/>
        <v>3CGPR-KINGSGATE</v>
      </c>
    </row>
    <row r="4334" spans="1:8">
      <c r="A4334" s="80">
        <v>37330</v>
      </c>
      <c r="B4334" s="79" t="s">
        <v>70</v>
      </c>
      <c r="C4334" s="79" t="s">
        <v>72</v>
      </c>
      <c r="D4334" s="85">
        <v>-360756</v>
      </c>
      <c r="E4334" s="85">
        <v>0</v>
      </c>
      <c r="F4334" s="210">
        <f t="shared" si="201"/>
        <v>3</v>
      </c>
      <c r="G4334" s="79" t="str">
        <f t="shared" si="202"/>
        <v>D</v>
      </c>
      <c r="H4334" s="79" t="str">
        <f t="shared" si="203"/>
        <v>3IF-ELPO/SJ</v>
      </c>
    </row>
    <row r="4335" spans="1:8">
      <c r="A4335" s="80">
        <v>37330</v>
      </c>
      <c r="B4335" s="79" t="s">
        <v>70</v>
      </c>
      <c r="C4335" s="79" t="s">
        <v>67</v>
      </c>
      <c r="D4335" s="85">
        <v>-903738</v>
      </c>
      <c r="E4335" s="85">
        <v>0</v>
      </c>
      <c r="F4335" s="210">
        <f t="shared" si="201"/>
        <v>3</v>
      </c>
      <c r="G4335" s="79" t="str">
        <f t="shared" si="202"/>
        <v>D</v>
      </c>
      <c r="H4335" s="79" t="str">
        <f t="shared" si="203"/>
        <v>3IF-NWPL_ROCKY_M</v>
      </c>
    </row>
    <row r="4336" spans="1:8">
      <c r="A4336" s="80">
        <v>37330</v>
      </c>
      <c r="B4336" s="79" t="s">
        <v>70</v>
      </c>
      <c r="C4336" s="79" t="s">
        <v>73</v>
      </c>
      <c r="D4336" s="85">
        <v>351042</v>
      </c>
      <c r="E4336" s="85">
        <v>0</v>
      </c>
      <c r="F4336" s="210">
        <f t="shared" si="201"/>
        <v>3</v>
      </c>
      <c r="G4336" s="79" t="str">
        <f t="shared" si="202"/>
        <v>D</v>
      </c>
      <c r="H4336" s="79" t="str">
        <f t="shared" si="203"/>
        <v>3IF-WAHA-TX</v>
      </c>
    </row>
    <row r="4337" spans="1:8">
      <c r="A4337" s="80">
        <v>37330</v>
      </c>
      <c r="B4337" s="79" t="s">
        <v>70</v>
      </c>
      <c r="C4337" s="79" t="s">
        <v>68</v>
      </c>
      <c r="D4337" s="85">
        <v>301351</v>
      </c>
      <c r="E4337" s="85">
        <v>0</v>
      </c>
      <c r="F4337" s="210">
        <f t="shared" si="201"/>
        <v>3</v>
      </c>
      <c r="G4337" s="79" t="str">
        <f t="shared" si="202"/>
        <v>D</v>
      </c>
      <c r="H4337" s="79" t="str">
        <f t="shared" si="203"/>
        <v>3NGI-MALIN</v>
      </c>
    </row>
    <row r="4338" spans="1:8">
      <c r="A4338" s="80">
        <v>37330</v>
      </c>
      <c r="B4338" s="79" t="s">
        <v>70</v>
      </c>
      <c r="C4338" s="79" t="s">
        <v>74</v>
      </c>
      <c r="D4338" s="85">
        <v>3038908</v>
      </c>
      <c r="E4338" s="85">
        <v>0</v>
      </c>
      <c r="F4338" s="210">
        <f t="shared" si="201"/>
        <v>3</v>
      </c>
      <c r="G4338" s="79" t="str">
        <f t="shared" si="202"/>
        <v>D</v>
      </c>
      <c r="H4338" s="79" t="str">
        <f t="shared" si="203"/>
        <v>3NGI-PGE/CG</v>
      </c>
    </row>
    <row r="4339" spans="1:8">
      <c r="A4339" s="80">
        <v>37330</v>
      </c>
      <c r="B4339" s="79" t="s">
        <v>70</v>
      </c>
      <c r="C4339" s="79" t="s">
        <v>75</v>
      </c>
      <c r="D4339" s="85">
        <v>-3081120</v>
      </c>
      <c r="E4339" s="85">
        <v>0</v>
      </c>
      <c r="F4339" s="210">
        <f t="shared" si="201"/>
        <v>3</v>
      </c>
      <c r="G4339" s="79" t="str">
        <f t="shared" si="202"/>
        <v>D</v>
      </c>
      <c r="H4339" s="79" t="str">
        <f t="shared" si="203"/>
        <v>3NGI-SOBDR-PG&amp;E</v>
      </c>
    </row>
    <row r="4340" spans="1:8">
      <c r="A4340" s="80">
        <v>37330</v>
      </c>
      <c r="B4340" s="79" t="s">
        <v>70</v>
      </c>
      <c r="C4340" s="79" t="s">
        <v>46</v>
      </c>
      <c r="D4340" s="85">
        <v>865780</v>
      </c>
      <c r="E4340" s="85">
        <v>0</v>
      </c>
      <c r="F4340" s="210">
        <f t="shared" si="201"/>
        <v>3</v>
      </c>
      <c r="G4340" s="79" t="str">
        <f t="shared" si="202"/>
        <v>D</v>
      </c>
      <c r="H4340" s="79" t="str">
        <f t="shared" si="203"/>
        <v>3NGI-SOCAL</v>
      </c>
    </row>
    <row r="4341" spans="1:8">
      <c r="A4341" s="80">
        <v>37361</v>
      </c>
      <c r="B4341" s="79" t="s">
        <v>70</v>
      </c>
      <c r="C4341" s="79" t="s">
        <v>71</v>
      </c>
      <c r="D4341" s="85">
        <v>-190246</v>
      </c>
      <c r="E4341" s="85">
        <v>0</v>
      </c>
      <c r="F4341" s="210">
        <f t="shared" si="201"/>
        <v>4</v>
      </c>
      <c r="G4341" s="79" t="str">
        <f t="shared" si="202"/>
        <v>D</v>
      </c>
      <c r="H4341" s="79" t="str">
        <f t="shared" si="203"/>
        <v>4CGPR-KINGSGATE</v>
      </c>
    </row>
    <row r="4342" spans="1:8">
      <c r="A4342" s="80">
        <v>37361</v>
      </c>
      <c r="B4342" s="79" t="s">
        <v>70</v>
      </c>
      <c r="C4342" s="79" t="s">
        <v>72</v>
      </c>
      <c r="D4342" s="85">
        <v>-366662</v>
      </c>
      <c r="E4342" s="85">
        <v>0</v>
      </c>
      <c r="F4342" s="210">
        <f t="shared" si="201"/>
        <v>4</v>
      </c>
      <c r="G4342" s="79" t="str">
        <f t="shared" si="202"/>
        <v>D</v>
      </c>
      <c r="H4342" s="79" t="str">
        <f t="shared" si="203"/>
        <v>4IF-ELPO/SJ</v>
      </c>
    </row>
    <row r="4343" spans="1:8">
      <c r="A4343" s="80">
        <v>37361</v>
      </c>
      <c r="B4343" s="79" t="s">
        <v>70</v>
      </c>
      <c r="C4343" s="79" t="s">
        <v>67</v>
      </c>
      <c r="D4343" s="85">
        <v>-873706</v>
      </c>
      <c r="E4343" s="85">
        <v>0</v>
      </c>
      <c r="F4343" s="210">
        <f t="shared" si="201"/>
        <v>4</v>
      </c>
      <c r="G4343" s="79" t="str">
        <f t="shared" si="202"/>
        <v>D</v>
      </c>
      <c r="H4343" s="79" t="str">
        <f t="shared" si="203"/>
        <v>4IF-NWPL_ROCKY_M</v>
      </c>
    </row>
    <row r="4344" spans="1:8">
      <c r="A4344" s="80">
        <v>37361</v>
      </c>
      <c r="B4344" s="79" t="s">
        <v>70</v>
      </c>
      <c r="C4344" s="79" t="s">
        <v>73</v>
      </c>
      <c r="D4344" s="85">
        <v>360080</v>
      </c>
      <c r="E4344" s="85">
        <v>0</v>
      </c>
      <c r="F4344" s="210">
        <f t="shared" si="201"/>
        <v>4</v>
      </c>
      <c r="G4344" s="79" t="str">
        <f t="shared" si="202"/>
        <v>D</v>
      </c>
      <c r="H4344" s="79" t="str">
        <f t="shared" si="203"/>
        <v>4IF-WAHA-TX</v>
      </c>
    </row>
    <row r="4345" spans="1:8">
      <c r="A4345" s="80">
        <v>37361</v>
      </c>
      <c r="B4345" s="79" t="s">
        <v>70</v>
      </c>
      <c r="C4345" s="79" t="s">
        <v>68</v>
      </c>
      <c r="D4345" s="85">
        <v>186059</v>
      </c>
      <c r="E4345" s="85">
        <v>0</v>
      </c>
      <c r="F4345" s="210">
        <f t="shared" si="201"/>
        <v>4</v>
      </c>
      <c r="G4345" s="79" t="str">
        <f t="shared" si="202"/>
        <v>D</v>
      </c>
      <c r="H4345" s="79" t="str">
        <f t="shared" si="203"/>
        <v>4NGI-MALIN</v>
      </c>
    </row>
    <row r="4346" spans="1:8">
      <c r="A4346" s="80">
        <v>37361</v>
      </c>
      <c r="B4346" s="79" t="s">
        <v>70</v>
      </c>
      <c r="C4346" s="79" t="s">
        <v>46</v>
      </c>
      <c r="D4346" s="85">
        <v>837011</v>
      </c>
      <c r="E4346" s="85">
        <v>0</v>
      </c>
      <c r="F4346" s="210">
        <f t="shared" si="201"/>
        <v>4</v>
      </c>
      <c r="G4346" s="79" t="str">
        <f t="shared" si="202"/>
        <v>D</v>
      </c>
      <c r="H4346" s="79" t="str">
        <f t="shared" si="203"/>
        <v>4NGI-SOCAL</v>
      </c>
    </row>
    <row r="4347" spans="1:8">
      <c r="A4347" s="80">
        <v>37391</v>
      </c>
      <c r="B4347" s="79" t="s">
        <v>70</v>
      </c>
      <c r="C4347" s="79" t="s">
        <v>71</v>
      </c>
      <c r="D4347" s="85">
        <v>-193171</v>
      </c>
      <c r="E4347" s="85">
        <v>0</v>
      </c>
      <c r="F4347" s="210">
        <f t="shared" si="201"/>
        <v>4</v>
      </c>
      <c r="G4347" s="79" t="str">
        <f t="shared" si="202"/>
        <v>D</v>
      </c>
      <c r="H4347" s="79" t="str">
        <f t="shared" si="203"/>
        <v>4CGPR-KINGSGATE</v>
      </c>
    </row>
    <row r="4348" spans="1:8">
      <c r="A4348" s="80">
        <v>37391</v>
      </c>
      <c r="B4348" s="79" t="s">
        <v>70</v>
      </c>
      <c r="C4348" s="79" t="s">
        <v>72</v>
      </c>
      <c r="D4348" s="85">
        <v>-316647</v>
      </c>
      <c r="E4348" s="85">
        <v>0</v>
      </c>
      <c r="F4348" s="210">
        <f t="shared" si="201"/>
        <v>4</v>
      </c>
      <c r="G4348" s="79" t="str">
        <f t="shared" si="202"/>
        <v>D</v>
      </c>
      <c r="H4348" s="79" t="str">
        <f t="shared" si="203"/>
        <v>4IF-ELPO/SJ</v>
      </c>
    </row>
    <row r="4349" spans="1:8">
      <c r="A4349" s="80">
        <v>37391</v>
      </c>
      <c r="B4349" s="79" t="s">
        <v>70</v>
      </c>
      <c r="C4349" s="79" t="s">
        <v>67</v>
      </c>
      <c r="D4349" s="85">
        <v>-137076</v>
      </c>
      <c r="E4349" s="85">
        <v>0</v>
      </c>
      <c r="F4349" s="210">
        <f t="shared" si="201"/>
        <v>4</v>
      </c>
      <c r="G4349" s="79" t="str">
        <f t="shared" si="202"/>
        <v>D</v>
      </c>
      <c r="H4349" s="79" t="str">
        <f t="shared" si="203"/>
        <v>4IF-NWPL_ROCKY_M</v>
      </c>
    </row>
    <row r="4350" spans="1:8">
      <c r="A4350" s="80">
        <v>37391</v>
      </c>
      <c r="B4350" s="79" t="s">
        <v>70</v>
      </c>
      <c r="C4350" s="79" t="s">
        <v>73</v>
      </c>
      <c r="D4350" s="85">
        <v>323171</v>
      </c>
      <c r="E4350" s="85">
        <v>0</v>
      </c>
      <c r="F4350" s="210">
        <f t="shared" si="201"/>
        <v>4</v>
      </c>
      <c r="G4350" s="79" t="str">
        <f t="shared" si="202"/>
        <v>D</v>
      </c>
      <c r="H4350" s="79" t="str">
        <f t="shared" si="203"/>
        <v>4IF-WAHA-TX</v>
      </c>
    </row>
    <row r="4351" spans="1:8">
      <c r="A4351" s="80">
        <v>37391</v>
      </c>
      <c r="B4351" s="79" t="s">
        <v>70</v>
      </c>
      <c r="C4351" s="79" t="s">
        <v>68</v>
      </c>
      <c r="D4351" s="85">
        <v>189011</v>
      </c>
      <c r="E4351" s="85">
        <v>0</v>
      </c>
      <c r="F4351" s="210">
        <f t="shared" si="201"/>
        <v>4</v>
      </c>
      <c r="G4351" s="79" t="str">
        <f t="shared" si="202"/>
        <v>D</v>
      </c>
      <c r="H4351" s="79" t="str">
        <f t="shared" si="203"/>
        <v>4NGI-MALIN</v>
      </c>
    </row>
    <row r="4352" spans="1:8">
      <c r="A4352" s="80">
        <v>37391</v>
      </c>
      <c r="B4352" s="79" t="s">
        <v>70</v>
      </c>
      <c r="C4352" s="79" t="s">
        <v>46</v>
      </c>
      <c r="D4352" s="85">
        <v>128578</v>
      </c>
      <c r="E4352" s="85">
        <v>0</v>
      </c>
      <c r="F4352" s="210">
        <f t="shared" si="201"/>
        <v>4</v>
      </c>
      <c r="G4352" s="79" t="str">
        <f t="shared" si="202"/>
        <v>D</v>
      </c>
      <c r="H4352" s="79" t="str">
        <f t="shared" si="203"/>
        <v>4NGI-SOCAL</v>
      </c>
    </row>
    <row r="4353" spans="1:8">
      <c r="A4353" s="80">
        <v>37422</v>
      </c>
      <c r="B4353" s="79" t="s">
        <v>70</v>
      </c>
      <c r="C4353" s="79" t="s">
        <v>71</v>
      </c>
      <c r="D4353" s="85">
        <v>-172814</v>
      </c>
      <c r="E4353" s="85">
        <v>0</v>
      </c>
      <c r="F4353" s="210">
        <f t="shared" si="201"/>
        <v>4</v>
      </c>
      <c r="G4353" s="79" t="str">
        <f t="shared" si="202"/>
        <v>D</v>
      </c>
      <c r="H4353" s="79" t="str">
        <f t="shared" si="203"/>
        <v>4CGPR-KINGSGATE</v>
      </c>
    </row>
    <row r="4354" spans="1:8">
      <c r="A4354" s="80">
        <v>37422</v>
      </c>
      <c r="B4354" s="79" t="s">
        <v>70</v>
      </c>
      <c r="C4354" s="79" t="s">
        <v>72</v>
      </c>
      <c r="D4354" s="85">
        <v>-303213</v>
      </c>
      <c r="E4354" s="85">
        <v>0</v>
      </c>
      <c r="F4354" s="210">
        <f t="shared" si="201"/>
        <v>4</v>
      </c>
      <c r="G4354" s="79" t="str">
        <f t="shared" si="202"/>
        <v>D</v>
      </c>
      <c r="H4354" s="79" t="str">
        <f t="shared" si="203"/>
        <v>4IF-ELPO/SJ</v>
      </c>
    </row>
    <row r="4355" spans="1:8">
      <c r="A4355" s="80">
        <v>37422</v>
      </c>
      <c r="B4355" s="79" t="s">
        <v>70</v>
      </c>
      <c r="C4355" s="79" t="s">
        <v>67</v>
      </c>
      <c r="D4355" s="85">
        <v>-132401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4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4IF-NWPL_ROCKY_M</v>
      </c>
    </row>
    <row r="4356" spans="1:8">
      <c r="A4356" s="80">
        <v>37422</v>
      </c>
      <c r="B4356" s="79" t="s">
        <v>70</v>
      </c>
      <c r="C4356" s="79" t="s">
        <v>73</v>
      </c>
      <c r="D4356" s="85">
        <v>312433</v>
      </c>
      <c r="E4356" s="85">
        <v>0</v>
      </c>
      <c r="F4356" s="210">
        <f t="shared" si="204"/>
        <v>4</v>
      </c>
      <c r="G4356" s="79" t="str">
        <f t="shared" si="205"/>
        <v>D</v>
      </c>
      <c r="H4356" s="79" t="str">
        <f t="shared" si="206"/>
        <v>4IF-WAHA-TX</v>
      </c>
    </row>
    <row r="4357" spans="1:8">
      <c r="A4357" s="80">
        <v>37422</v>
      </c>
      <c r="B4357" s="79" t="s">
        <v>70</v>
      </c>
      <c r="C4357" s="79" t="s">
        <v>68</v>
      </c>
      <c r="D4357" s="85">
        <v>170465</v>
      </c>
      <c r="E4357" s="85">
        <v>0</v>
      </c>
      <c r="F4357" s="210">
        <f t="shared" si="204"/>
        <v>4</v>
      </c>
      <c r="G4357" s="79" t="str">
        <f t="shared" si="205"/>
        <v>D</v>
      </c>
      <c r="H4357" s="79" t="str">
        <f t="shared" si="206"/>
        <v>4NGI-MALIN</v>
      </c>
    </row>
    <row r="4358" spans="1:8">
      <c r="A4358" s="80">
        <v>37422</v>
      </c>
      <c r="B4358" s="79" t="s">
        <v>70</v>
      </c>
      <c r="C4358" s="79" t="s">
        <v>46</v>
      </c>
      <c r="D4358" s="85">
        <v>124192</v>
      </c>
      <c r="E4358" s="85">
        <v>0</v>
      </c>
      <c r="F4358" s="210">
        <f t="shared" si="204"/>
        <v>4</v>
      </c>
      <c r="G4358" s="79" t="str">
        <f t="shared" si="205"/>
        <v>D</v>
      </c>
      <c r="H4358" s="79" t="str">
        <f t="shared" si="206"/>
        <v>4NGI-SOCAL</v>
      </c>
    </row>
    <row r="4359" spans="1:8">
      <c r="A4359" s="80">
        <v>37452</v>
      </c>
      <c r="B4359" s="79" t="s">
        <v>70</v>
      </c>
      <c r="C4359" s="79" t="s">
        <v>71</v>
      </c>
      <c r="D4359" s="85">
        <v>-312237</v>
      </c>
      <c r="E4359" s="85">
        <v>0</v>
      </c>
      <c r="F4359" s="210">
        <f t="shared" si="204"/>
        <v>4</v>
      </c>
      <c r="G4359" s="79" t="str">
        <f t="shared" si="205"/>
        <v>D</v>
      </c>
      <c r="H4359" s="79" t="str">
        <f t="shared" si="206"/>
        <v>4CGPR-KINGSGATE</v>
      </c>
    </row>
    <row r="4360" spans="1:8">
      <c r="A4360" s="80">
        <v>37452</v>
      </c>
      <c r="B4360" s="79" t="s">
        <v>70</v>
      </c>
      <c r="C4360" s="79" t="s">
        <v>72</v>
      </c>
      <c r="D4360" s="85">
        <v>-309308</v>
      </c>
      <c r="E4360" s="85">
        <v>0</v>
      </c>
      <c r="F4360" s="210">
        <f t="shared" si="204"/>
        <v>4</v>
      </c>
      <c r="G4360" s="79" t="str">
        <f t="shared" si="205"/>
        <v>D</v>
      </c>
      <c r="H4360" s="79" t="str">
        <f t="shared" si="206"/>
        <v>4IF-ELPO/SJ</v>
      </c>
    </row>
    <row r="4361" spans="1:8">
      <c r="A4361" s="80">
        <v>37452</v>
      </c>
      <c r="B4361" s="79" t="s">
        <v>70</v>
      </c>
      <c r="C4361" s="79" t="s">
        <v>67</v>
      </c>
      <c r="D4361" s="85">
        <v>-136550</v>
      </c>
      <c r="E4361" s="85">
        <v>0</v>
      </c>
      <c r="F4361" s="210">
        <f t="shared" si="204"/>
        <v>4</v>
      </c>
      <c r="G4361" s="79" t="str">
        <f t="shared" si="205"/>
        <v>D</v>
      </c>
      <c r="H4361" s="79" t="str">
        <f t="shared" si="206"/>
        <v>4IF-NWPL_ROCKY_M</v>
      </c>
    </row>
    <row r="4362" spans="1:8">
      <c r="A4362" s="80">
        <v>37452</v>
      </c>
      <c r="B4362" s="79" t="s">
        <v>70</v>
      </c>
      <c r="C4362" s="79" t="s">
        <v>73</v>
      </c>
      <c r="D4362" s="85">
        <v>314363</v>
      </c>
      <c r="E4362" s="85">
        <v>0</v>
      </c>
      <c r="F4362" s="210">
        <f t="shared" si="204"/>
        <v>4</v>
      </c>
      <c r="G4362" s="79" t="str">
        <f t="shared" si="205"/>
        <v>D</v>
      </c>
      <c r="H4362" s="79" t="str">
        <f t="shared" si="206"/>
        <v>4IF-WAHA-TX</v>
      </c>
    </row>
    <row r="4363" spans="1:8">
      <c r="A4363" s="80">
        <v>37452</v>
      </c>
      <c r="B4363" s="79" t="s">
        <v>70</v>
      </c>
      <c r="C4363" s="79" t="s">
        <v>68</v>
      </c>
      <c r="D4363" s="85">
        <v>301903</v>
      </c>
      <c r="E4363" s="85">
        <v>0</v>
      </c>
      <c r="F4363" s="210">
        <f t="shared" si="204"/>
        <v>4</v>
      </c>
      <c r="G4363" s="79" t="str">
        <f t="shared" si="205"/>
        <v>D</v>
      </c>
      <c r="H4363" s="79" t="str">
        <f t="shared" si="206"/>
        <v>4NGI-MALIN</v>
      </c>
    </row>
    <row r="4364" spans="1:8">
      <c r="A4364" s="80">
        <v>37452</v>
      </c>
      <c r="B4364" s="79" t="s">
        <v>70</v>
      </c>
      <c r="C4364" s="79" t="s">
        <v>46</v>
      </c>
      <c r="D4364" s="85">
        <v>128083</v>
      </c>
      <c r="E4364" s="85">
        <v>0</v>
      </c>
      <c r="F4364" s="210">
        <f t="shared" si="204"/>
        <v>4</v>
      </c>
      <c r="G4364" s="79" t="str">
        <f t="shared" si="205"/>
        <v>D</v>
      </c>
      <c r="H4364" s="79" t="str">
        <f t="shared" si="206"/>
        <v>4NGI-SOCAL</v>
      </c>
    </row>
    <row r="4365" spans="1:8">
      <c r="A4365" s="80">
        <v>37483</v>
      </c>
      <c r="B4365" s="79" t="s">
        <v>70</v>
      </c>
      <c r="C4365" s="79" t="s">
        <v>71</v>
      </c>
      <c r="D4365" s="85">
        <v>-271637</v>
      </c>
      <c r="E4365" s="85">
        <v>0</v>
      </c>
      <c r="F4365" s="210">
        <f t="shared" si="204"/>
        <v>4</v>
      </c>
      <c r="G4365" s="79" t="str">
        <f t="shared" si="205"/>
        <v>D</v>
      </c>
      <c r="H4365" s="79" t="str">
        <f t="shared" si="206"/>
        <v>4CGPR-KINGSGATE</v>
      </c>
    </row>
    <row r="4366" spans="1:8">
      <c r="A4366" s="80">
        <v>37483</v>
      </c>
      <c r="B4366" s="79" t="s">
        <v>70</v>
      </c>
      <c r="C4366" s="79" t="s">
        <v>67</v>
      </c>
      <c r="D4366" s="85">
        <v>-136256</v>
      </c>
      <c r="E4366" s="85">
        <v>0</v>
      </c>
      <c r="F4366" s="210">
        <f t="shared" si="204"/>
        <v>4</v>
      </c>
      <c r="G4366" s="79" t="str">
        <f t="shared" si="205"/>
        <v>D</v>
      </c>
      <c r="H4366" s="79" t="str">
        <f t="shared" si="206"/>
        <v>4IF-NWPL_ROCKY_M</v>
      </c>
    </row>
    <row r="4367" spans="1:8">
      <c r="A4367" s="80">
        <v>37483</v>
      </c>
      <c r="B4367" s="79" t="s">
        <v>70</v>
      </c>
      <c r="C4367" s="79" t="s">
        <v>68</v>
      </c>
      <c r="D4367" s="85">
        <v>266413</v>
      </c>
      <c r="E4367" s="85">
        <v>0</v>
      </c>
      <c r="F4367" s="210">
        <f t="shared" si="204"/>
        <v>4</v>
      </c>
      <c r="G4367" s="79" t="str">
        <f t="shared" si="205"/>
        <v>D</v>
      </c>
      <c r="H4367" s="79" t="str">
        <f t="shared" si="206"/>
        <v>4NGI-MALIN</v>
      </c>
    </row>
    <row r="4368" spans="1:8">
      <c r="A4368" s="80">
        <v>37483</v>
      </c>
      <c r="B4368" s="79" t="s">
        <v>70</v>
      </c>
      <c r="C4368" s="79" t="s">
        <v>46</v>
      </c>
      <c r="D4368" s="85">
        <v>127808</v>
      </c>
      <c r="E4368" s="85">
        <v>0</v>
      </c>
      <c r="F4368" s="210">
        <f t="shared" si="204"/>
        <v>4</v>
      </c>
      <c r="G4368" s="79" t="str">
        <f t="shared" si="205"/>
        <v>D</v>
      </c>
      <c r="H4368" s="79" t="str">
        <f t="shared" si="206"/>
        <v>4NGI-SOCAL</v>
      </c>
    </row>
    <row r="4369" spans="1:8">
      <c r="A4369" s="80">
        <v>37514</v>
      </c>
      <c r="B4369" s="79" t="s">
        <v>70</v>
      </c>
      <c r="C4369" s="79" t="s">
        <v>71</v>
      </c>
      <c r="D4369" s="85">
        <v>-290401</v>
      </c>
      <c r="E4369" s="85">
        <v>0</v>
      </c>
      <c r="F4369" s="210">
        <f t="shared" si="204"/>
        <v>4</v>
      </c>
      <c r="G4369" s="79" t="str">
        <f t="shared" si="205"/>
        <v>D</v>
      </c>
      <c r="H4369" s="79" t="str">
        <f t="shared" si="206"/>
        <v>4CGPR-KINGSGATE</v>
      </c>
    </row>
    <row r="4370" spans="1:8">
      <c r="A4370" s="80">
        <v>37514</v>
      </c>
      <c r="B4370" s="79" t="s">
        <v>70</v>
      </c>
      <c r="C4370" s="79" t="s">
        <v>67</v>
      </c>
      <c r="D4370" s="85">
        <v>-131572</v>
      </c>
      <c r="E4370" s="85">
        <v>0</v>
      </c>
      <c r="F4370" s="210">
        <f t="shared" si="204"/>
        <v>4</v>
      </c>
      <c r="G4370" s="79" t="str">
        <f t="shared" si="205"/>
        <v>D</v>
      </c>
      <c r="H4370" s="79" t="str">
        <f t="shared" si="206"/>
        <v>4IF-NWPL_ROCKY_M</v>
      </c>
    </row>
    <row r="4371" spans="1:8">
      <c r="A4371" s="80">
        <v>37514</v>
      </c>
      <c r="B4371" s="79" t="s">
        <v>70</v>
      </c>
      <c r="C4371" s="79" t="s">
        <v>68</v>
      </c>
      <c r="D4371" s="85">
        <v>281643</v>
      </c>
      <c r="E4371" s="85">
        <v>0</v>
      </c>
      <c r="F4371" s="210">
        <f t="shared" si="204"/>
        <v>4</v>
      </c>
      <c r="G4371" s="79" t="str">
        <f t="shared" si="205"/>
        <v>D</v>
      </c>
      <c r="H4371" s="79" t="str">
        <f t="shared" si="206"/>
        <v>4NGI-MALIN</v>
      </c>
    </row>
    <row r="4372" spans="1:8">
      <c r="A4372" s="80">
        <v>37514</v>
      </c>
      <c r="B4372" s="79" t="s">
        <v>70</v>
      </c>
      <c r="C4372" s="79" t="s">
        <v>46</v>
      </c>
      <c r="D4372" s="85">
        <v>123414</v>
      </c>
      <c r="E4372" s="85">
        <v>0</v>
      </c>
      <c r="F4372" s="210">
        <f t="shared" si="204"/>
        <v>4</v>
      </c>
      <c r="G4372" s="79" t="str">
        <f t="shared" si="205"/>
        <v>D</v>
      </c>
      <c r="H4372" s="79" t="str">
        <f t="shared" si="206"/>
        <v>4NGI-SOCAL</v>
      </c>
    </row>
    <row r="4373" spans="1:8">
      <c r="A4373" s="80">
        <v>37544</v>
      </c>
      <c r="B4373" s="79" t="s">
        <v>70</v>
      </c>
      <c r="C4373" s="79" t="s">
        <v>71</v>
      </c>
      <c r="D4373" s="85">
        <v>-184205</v>
      </c>
      <c r="E4373" s="85">
        <v>0</v>
      </c>
      <c r="F4373" s="210">
        <f t="shared" si="204"/>
        <v>4</v>
      </c>
      <c r="G4373" s="79" t="str">
        <f t="shared" si="205"/>
        <v>D</v>
      </c>
      <c r="H4373" s="79" t="str">
        <f t="shared" si="206"/>
        <v>4CGPR-KINGSGATE</v>
      </c>
    </row>
    <row r="4374" spans="1:8">
      <c r="A4374" s="80">
        <v>37544</v>
      </c>
      <c r="B4374" s="79" t="s">
        <v>70</v>
      </c>
      <c r="C4374" s="79" t="s">
        <v>67</v>
      </c>
      <c r="D4374" s="85">
        <v>-135647</v>
      </c>
      <c r="E4374" s="85">
        <v>0</v>
      </c>
      <c r="F4374" s="210">
        <f t="shared" si="204"/>
        <v>4</v>
      </c>
      <c r="G4374" s="79" t="str">
        <f t="shared" si="205"/>
        <v>D</v>
      </c>
      <c r="H4374" s="79" t="str">
        <f t="shared" si="206"/>
        <v>4IF-NWPL_ROCKY_M</v>
      </c>
    </row>
    <row r="4375" spans="1:8">
      <c r="A4375" s="80">
        <v>37544</v>
      </c>
      <c r="B4375" s="79" t="s">
        <v>70</v>
      </c>
      <c r="C4375" s="79" t="s">
        <v>68</v>
      </c>
      <c r="D4375" s="85">
        <v>183975</v>
      </c>
      <c r="E4375" s="85">
        <v>0</v>
      </c>
      <c r="F4375" s="210">
        <f t="shared" si="204"/>
        <v>4</v>
      </c>
      <c r="G4375" s="79" t="str">
        <f t="shared" si="205"/>
        <v>D</v>
      </c>
      <c r="H4375" s="79" t="str">
        <f t="shared" si="206"/>
        <v>4NGI-MALIN</v>
      </c>
    </row>
    <row r="4376" spans="1:8">
      <c r="A4376" s="80">
        <v>37544</v>
      </c>
      <c r="B4376" s="79" t="s">
        <v>70</v>
      </c>
      <c r="C4376" s="79" t="s">
        <v>46</v>
      </c>
      <c r="D4376" s="85">
        <v>127237</v>
      </c>
      <c r="E4376" s="85">
        <v>0</v>
      </c>
      <c r="F4376" s="210">
        <f t="shared" si="204"/>
        <v>4</v>
      </c>
      <c r="G4376" s="79" t="str">
        <f t="shared" si="205"/>
        <v>D</v>
      </c>
      <c r="H4376" s="79" t="str">
        <f t="shared" si="206"/>
        <v>4NGI-SOCAL</v>
      </c>
    </row>
    <row r="4377" spans="1:8">
      <c r="A4377" s="80">
        <v>37575</v>
      </c>
      <c r="B4377" s="79" t="s">
        <v>70</v>
      </c>
      <c r="C4377" s="79" t="s">
        <v>67</v>
      </c>
      <c r="D4377" s="85">
        <v>-129481</v>
      </c>
      <c r="E4377" s="85">
        <v>0</v>
      </c>
      <c r="F4377" s="210">
        <f t="shared" si="204"/>
        <v>5</v>
      </c>
      <c r="G4377" s="79" t="str">
        <f t="shared" si="205"/>
        <v>D</v>
      </c>
      <c r="H4377" s="79" t="str">
        <f t="shared" si="206"/>
        <v>5IF-NWPL_ROCKY_M</v>
      </c>
    </row>
    <row r="4378" spans="1:8">
      <c r="A4378" s="80">
        <v>37575</v>
      </c>
      <c r="B4378" s="79" t="s">
        <v>70</v>
      </c>
      <c r="C4378" s="79" t="s">
        <v>46</v>
      </c>
      <c r="D4378" s="85">
        <v>121453</v>
      </c>
      <c r="E4378" s="85">
        <v>0</v>
      </c>
      <c r="F4378" s="210">
        <f t="shared" si="204"/>
        <v>5</v>
      </c>
      <c r="G4378" s="79" t="str">
        <f t="shared" si="205"/>
        <v>D</v>
      </c>
      <c r="H4378" s="79" t="str">
        <f t="shared" si="206"/>
        <v>5NGI-SOCAL</v>
      </c>
    </row>
    <row r="4379" spans="1:8">
      <c r="A4379" s="80">
        <v>37605</v>
      </c>
      <c r="B4379" s="79" t="s">
        <v>70</v>
      </c>
      <c r="C4379" s="79" t="s">
        <v>67</v>
      </c>
      <c r="D4379" s="85">
        <v>-132430</v>
      </c>
      <c r="E4379" s="85">
        <v>0</v>
      </c>
      <c r="F4379" s="210">
        <f t="shared" si="204"/>
        <v>5</v>
      </c>
      <c r="G4379" s="79" t="str">
        <f t="shared" si="205"/>
        <v>D</v>
      </c>
      <c r="H4379" s="79" t="str">
        <f t="shared" si="206"/>
        <v>5IF-NWPL_ROCKY_M</v>
      </c>
    </row>
    <row r="4380" spans="1:8">
      <c r="A4380" s="80">
        <v>37605</v>
      </c>
      <c r="B4380" s="79" t="s">
        <v>70</v>
      </c>
      <c r="C4380" s="79" t="s">
        <v>46</v>
      </c>
      <c r="D4380" s="85">
        <v>124219</v>
      </c>
      <c r="E4380" s="85">
        <v>0</v>
      </c>
      <c r="F4380" s="210">
        <f t="shared" si="204"/>
        <v>5</v>
      </c>
      <c r="G4380" s="79" t="str">
        <f t="shared" si="205"/>
        <v>D</v>
      </c>
      <c r="H4380" s="79" t="str">
        <f t="shared" si="206"/>
        <v>5NGI-SOCAL</v>
      </c>
    </row>
    <row r="4381" spans="1:8">
      <c r="A4381" s="80">
        <v>37636</v>
      </c>
      <c r="B4381" s="79" t="s">
        <v>70</v>
      </c>
      <c r="C4381" s="79" t="s">
        <v>67</v>
      </c>
      <c r="D4381" s="85">
        <v>-132186</v>
      </c>
      <c r="E4381" s="85">
        <v>0</v>
      </c>
      <c r="F4381" s="210">
        <f t="shared" si="204"/>
        <v>5</v>
      </c>
      <c r="G4381" s="79" t="str">
        <f t="shared" si="205"/>
        <v>D</v>
      </c>
      <c r="H4381" s="79" t="str">
        <f t="shared" si="206"/>
        <v>5IF-NWPL_ROCKY_M</v>
      </c>
    </row>
    <row r="4382" spans="1:8">
      <c r="A4382" s="80">
        <v>37636</v>
      </c>
      <c r="B4382" s="79" t="s">
        <v>70</v>
      </c>
      <c r="C4382" s="79" t="s">
        <v>46</v>
      </c>
      <c r="D4382" s="85">
        <v>123990</v>
      </c>
      <c r="E4382" s="85">
        <v>0</v>
      </c>
      <c r="F4382" s="210">
        <f t="shared" si="204"/>
        <v>5</v>
      </c>
      <c r="G4382" s="79" t="str">
        <f t="shared" si="205"/>
        <v>D</v>
      </c>
      <c r="H4382" s="79" t="str">
        <f t="shared" si="206"/>
        <v>5NGI-SOCAL</v>
      </c>
    </row>
    <row r="4383" spans="1:8">
      <c r="A4383" s="80">
        <v>37667</v>
      </c>
      <c r="B4383" s="79" t="s">
        <v>70</v>
      </c>
      <c r="C4383" s="79" t="s">
        <v>67</v>
      </c>
      <c r="D4383" s="85">
        <v>-119068</v>
      </c>
      <c r="E4383" s="85">
        <v>0</v>
      </c>
      <c r="F4383" s="210">
        <f t="shared" si="204"/>
        <v>5</v>
      </c>
      <c r="G4383" s="79" t="str">
        <f t="shared" si="205"/>
        <v>D</v>
      </c>
      <c r="H4383" s="79" t="str">
        <f t="shared" si="206"/>
        <v>5IF-NWPL_ROCKY_M</v>
      </c>
    </row>
    <row r="4384" spans="1:8">
      <c r="A4384" s="80">
        <v>37667</v>
      </c>
      <c r="B4384" s="79" t="s">
        <v>70</v>
      </c>
      <c r="C4384" s="79" t="s">
        <v>46</v>
      </c>
      <c r="D4384" s="85">
        <v>111685</v>
      </c>
      <c r="E4384" s="85">
        <v>0</v>
      </c>
      <c r="F4384" s="210">
        <f t="shared" si="204"/>
        <v>5</v>
      </c>
      <c r="G4384" s="79" t="str">
        <f t="shared" si="205"/>
        <v>D</v>
      </c>
      <c r="H4384" s="79" t="str">
        <f t="shared" si="206"/>
        <v>5NGI-SOCAL</v>
      </c>
    </row>
    <row r="4385" spans="1:8">
      <c r="A4385" s="80">
        <v>37695</v>
      </c>
      <c r="B4385" s="79" t="s">
        <v>70</v>
      </c>
      <c r="C4385" s="79" t="s">
        <v>67</v>
      </c>
      <c r="D4385" s="85">
        <v>-132479</v>
      </c>
      <c r="E4385" s="85">
        <v>0</v>
      </c>
      <c r="F4385" s="210">
        <f t="shared" si="204"/>
        <v>5</v>
      </c>
      <c r="G4385" s="79" t="str">
        <f t="shared" si="205"/>
        <v>D</v>
      </c>
      <c r="H4385" s="79" t="str">
        <f t="shared" si="206"/>
        <v>5IF-NWPL_ROCKY_M</v>
      </c>
    </row>
    <row r="4386" spans="1:8">
      <c r="A4386" s="80">
        <v>37695</v>
      </c>
      <c r="B4386" s="79" t="s">
        <v>70</v>
      </c>
      <c r="C4386" s="79" t="s">
        <v>46</v>
      </c>
      <c r="D4386" s="85">
        <v>124265</v>
      </c>
      <c r="E4386" s="85">
        <v>0</v>
      </c>
      <c r="F4386" s="210">
        <f t="shared" si="204"/>
        <v>5</v>
      </c>
      <c r="G4386" s="79" t="str">
        <f t="shared" si="205"/>
        <v>D</v>
      </c>
      <c r="H4386" s="79" t="str">
        <f t="shared" si="206"/>
        <v>5NGI-SOCAL</v>
      </c>
    </row>
    <row r="4387" spans="1:8">
      <c r="A4387" s="80">
        <v>37726</v>
      </c>
      <c r="B4387" s="79" t="s">
        <v>70</v>
      </c>
      <c r="C4387" s="79" t="s">
        <v>67</v>
      </c>
      <c r="D4387" s="85">
        <v>-129142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6IF-NWPL_ROCKY_M</v>
      </c>
    </row>
    <row r="4388" spans="1:8">
      <c r="A4388" s="80">
        <v>37726</v>
      </c>
      <c r="B4388" s="79" t="s">
        <v>70</v>
      </c>
      <c r="C4388" s="79" t="s">
        <v>46</v>
      </c>
      <c r="D4388" s="85">
        <v>121135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6NGI-SOCAL</v>
      </c>
    </row>
    <row r="4389" spans="1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1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1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1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1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1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1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1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1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1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1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1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25/SEP/14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2001-10-25T22:52:19Z</cp:lastPrinted>
  <dcterms:created xsi:type="dcterms:W3CDTF">1998-02-25T20:12:16Z</dcterms:created>
  <dcterms:modified xsi:type="dcterms:W3CDTF">2014-09-03T20:12:06Z</dcterms:modified>
</cp:coreProperties>
</file>