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6915" windowHeight="3390"/>
  </bookViews>
  <sheets>
    <sheet name="Steel Pricing Update" sheetId="1" r:id="rId1"/>
    <sheet name="Glossary of Terms" sheetId="2" r:id="rId2"/>
  </sheets>
  <externalReferences>
    <externalReference r:id="rId3"/>
    <externalReference r:id="rId4"/>
  </externalReferences>
  <definedNames>
    <definedName name="AANSData">#REF!</definedName>
    <definedName name="_xlnm.Print_Area" localSheetId="1">'Glossary of Terms'!$A$1:$T$77</definedName>
    <definedName name="_xlnm.Print_Area" localSheetId="0">'Steel Pricing Update'!$A$1:$T$65</definedName>
  </definedNames>
  <calcPr calcId="152511"/>
</workbook>
</file>

<file path=xl/calcChain.xml><?xml version="1.0" encoding="utf-8"?>
<calcChain xmlns="http://schemas.openxmlformats.org/spreadsheetml/2006/main">
  <c r="B12" i="2" l="1"/>
  <c r="F12" i="2"/>
  <c r="G12" i="2"/>
  <c r="H12" i="2"/>
  <c r="I12" i="2"/>
  <c r="L12" i="2"/>
  <c r="N12" i="2"/>
  <c r="O12" i="2"/>
  <c r="P12" i="2"/>
  <c r="Q12" i="2"/>
  <c r="B13" i="2"/>
  <c r="L13" i="2"/>
  <c r="B14" i="2"/>
  <c r="C14" i="2"/>
  <c r="D14" i="2"/>
  <c r="E14" i="2"/>
  <c r="F14" i="2"/>
  <c r="G14" i="2"/>
  <c r="H14" i="2"/>
  <c r="I14" i="2"/>
  <c r="L14" i="2"/>
  <c r="M14" i="2"/>
  <c r="N14" i="2"/>
  <c r="O14" i="2"/>
  <c r="P14" i="2"/>
  <c r="Q14" i="2"/>
  <c r="R14" i="2"/>
  <c r="S14" i="2"/>
  <c r="B15" i="2"/>
  <c r="C15" i="2"/>
  <c r="D15" i="2"/>
  <c r="E15" i="2"/>
  <c r="F15" i="2"/>
  <c r="G15" i="2"/>
  <c r="H15" i="2"/>
  <c r="I15" i="2"/>
  <c r="L15" i="2"/>
  <c r="M15" i="2"/>
  <c r="N15" i="2"/>
  <c r="O15" i="2"/>
  <c r="P15" i="2"/>
  <c r="Q15" i="2"/>
  <c r="R15" i="2"/>
  <c r="S15" i="2"/>
  <c r="B16" i="2"/>
  <c r="C16" i="2"/>
  <c r="D16" i="2"/>
  <c r="E16" i="2"/>
  <c r="F16" i="2"/>
  <c r="G16" i="2"/>
  <c r="H16" i="2"/>
  <c r="I16" i="2"/>
  <c r="L16" i="2"/>
  <c r="M16" i="2"/>
  <c r="N16" i="2"/>
  <c r="O16" i="2"/>
  <c r="P16" i="2"/>
  <c r="Q16" i="2"/>
  <c r="R16" i="2"/>
  <c r="S16" i="2"/>
  <c r="B17" i="2"/>
  <c r="C17" i="2"/>
  <c r="D17" i="2"/>
  <c r="E17" i="2"/>
  <c r="F17" i="2"/>
  <c r="G17" i="2"/>
  <c r="H17" i="2"/>
  <c r="I17" i="2"/>
  <c r="L17" i="2"/>
  <c r="M17" i="2"/>
  <c r="N17" i="2"/>
  <c r="O17" i="2"/>
  <c r="P17" i="2"/>
  <c r="Q17" i="2"/>
  <c r="R17" i="2"/>
  <c r="S17" i="2"/>
  <c r="B18" i="2"/>
  <c r="C18" i="2"/>
  <c r="D18" i="2"/>
  <c r="E18" i="2"/>
  <c r="F18" i="2"/>
  <c r="G18" i="2"/>
  <c r="H18" i="2"/>
  <c r="I18" i="2"/>
  <c r="L18" i="2"/>
  <c r="M18" i="2"/>
  <c r="N18" i="2"/>
  <c r="O18" i="2"/>
  <c r="P18" i="2"/>
  <c r="Q18" i="2"/>
  <c r="R18" i="2"/>
  <c r="S18" i="2"/>
  <c r="L19" i="2"/>
  <c r="M19" i="2"/>
  <c r="N19" i="2"/>
  <c r="O19" i="2"/>
  <c r="P19" i="2"/>
  <c r="Q19" i="2"/>
  <c r="R19" i="2"/>
  <c r="S19" i="2"/>
  <c r="C21" i="2"/>
  <c r="D21" i="2"/>
  <c r="B22" i="2"/>
  <c r="C22" i="2"/>
  <c r="D22" i="2"/>
  <c r="F22" i="2"/>
  <c r="G22" i="2"/>
  <c r="H22" i="2"/>
  <c r="I22" i="2"/>
  <c r="L22" i="2"/>
  <c r="M22" i="2"/>
  <c r="N22" i="2"/>
  <c r="O22" i="2"/>
  <c r="P22" i="2"/>
  <c r="Q22" i="2"/>
  <c r="R22" i="2"/>
  <c r="S22" i="2"/>
  <c r="B23" i="2"/>
  <c r="C23" i="2"/>
  <c r="D23" i="2"/>
  <c r="F23" i="2"/>
  <c r="G23" i="2"/>
  <c r="H23" i="2"/>
  <c r="I23" i="2"/>
  <c r="L23" i="2"/>
  <c r="M23" i="2"/>
  <c r="N23" i="2"/>
  <c r="O23" i="2"/>
  <c r="P23" i="2"/>
  <c r="Q23" i="2"/>
  <c r="R23" i="2"/>
  <c r="S23" i="2"/>
  <c r="B24" i="2"/>
  <c r="C24" i="2"/>
  <c r="D24" i="2"/>
  <c r="F24" i="2"/>
  <c r="G24" i="2"/>
  <c r="H24" i="2"/>
  <c r="I24" i="2"/>
  <c r="L24" i="2"/>
  <c r="M24" i="2"/>
  <c r="N24" i="2"/>
  <c r="O24" i="2"/>
  <c r="P24" i="2"/>
  <c r="Q24" i="2"/>
  <c r="R24" i="2"/>
  <c r="S24" i="2"/>
  <c r="L25" i="2"/>
  <c r="M25" i="2"/>
  <c r="N25" i="2"/>
  <c r="O25" i="2"/>
  <c r="P25" i="2"/>
  <c r="Q25" i="2"/>
  <c r="R25" i="2"/>
  <c r="S25" i="2"/>
  <c r="L26" i="2"/>
  <c r="M26" i="2"/>
  <c r="N26" i="2"/>
  <c r="O26" i="2"/>
  <c r="P26" i="2"/>
  <c r="Q26" i="2"/>
  <c r="R26" i="2"/>
  <c r="S26" i="2"/>
  <c r="A3" i="1"/>
</calcChain>
</file>

<file path=xl/sharedStrings.xml><?xml version="1.0" encoding="utf-8"?>
<sst xmlns="http://schemas.openxmlformats.org/spreadsheetml/2006/main" count="123" uniqueCount="82">
  <si>
    <t>Product</t>
  </si>
  <si>
    <t>Term</t>
  </si>
  <si>
    <t>Bid</t>
  </si>
  <si>
    <t xml:space="preserve">Offer </t>
  </si>
  <si>
    <t>Commodity</t>
  </si>
  <si>
    <t xml:space="preserve">Bid </t>
  </si>
  <si>
    <t>Offer</t>
  </si>
  <si>
    <t>-</t>
  </si>
  <si>
    <t>ENRON INDUSTRIAL MARKETS - EUROPE</t>
  </si>
  <si>
    <t>Steel Pricing Update</t>
  </si>
  <si>
    <t>Financial Steel</t>
  </si>
  <si>
    <t>HRC</t>
  </si>
  <si>
    <t>Physical Steel, Cash</t>
  </si>
  <si>
    <t xml:space="preserve">HRC </t>
  </si>
  <si>
    <t>6 Month Term</t>
  </si>
  <si>
    <t>Physical Steel Products</t>
  </si>
  <si>
    <t xml:space="preserve">         Financial Steel Products</t>
  </si>
  <si>
    <t>Enron Industrial Markets Steel Desk Contacts</t>
  </si>
  <si>
    <t>Cash Price</t>
  </si>
  <si>
    <t>Price today for immediate delivery</t>
  </si>
  <si>
    <t>Forward Price</t>
  </si>
  <si>
    <t>Price for a one time delivery at a future date</t>
  </si>
  <si>
    <t>Swap</t>
  </si>
  <si>
    <r>
      <t xml:space="preserve">Please visit </t>
    </r>
    <r>
      <rPr>
        <sz val="10"/>
        <color indexed="12"/>
        <rFont val="Book Antiqua"/>
        <family val="1"/>
      </rPr>
      <t>www.EnronOnline.com</t>
    </r>
    <r>
      <rPr>
        <sz val="10"/>
        <rFont val="Book Antiqua"/>
        <family val="1"/>
      </rPr>
      <t xml:space="preserve"> or </t>
    </r>
    <r>
      <rPr>
        <sz val="10"/>
        <color indexed="12"/>
        <rFont val="Book Antiqua"/>
        <family val="1"/>
      </rPr>
      <t>www.Clickpaper.com</t>
    </r>
    <r>
      <rPr>
        <sz val="10"/>
        <rFont val="Book Antiqua"/>
        <family val="1"/>
      </rPr>
      <t xml:space="preserve"> for transactable prices and volumes</t>
    </r>
  </si>
  <si>
    <t>Steel Pricing Glossary of Terms</t>
  </si>
  <si>
    <t>For example=  268</t>
  </si>
  <si>
    <t xml:space="preserve">Enron will pay $268 per MT to buy </t>
  </si>
  <si>
    <t>2500 MT of HRC for delivery in 1Q 2002</t>
  </si>
  <si>
    <t>Financial Steel Products</t>
  </si>
  <si>
    <t>A financial arrangement between two parties where they agree to exchange an index (floating) payment for a fixed payment over a pre-determined time period</t>
  </si>
  <si>
    <t>Settlement is financial against the CRU index</t>
  </si>
  <si>
    <t>There is NO fee or premium for a swap</t>
  </si>
  <si>
    <t xml:space="preserve">Can be tailored your requirements i.e.  product,price,volume,currency </t>
  </si>
  <si>
    <t>When netted with your physical purchases/sales, these financial contracts have the effect of locking in a fixed price</t>
  </si>
  <si>
    <t>Please call us with any questions on the Forest Products Line +44 (0) 20 77837747</t>
  </si>
  <si>
    <t>There is NO exchange of physical steel</t>
  </si>
  <si>
    <t>Six months inclusive from prompt month</t>
  </si>
  <si>
    <t>Base Chi</t>
  </si>
  <si>
    <t>Nov 01</t>
  </si>
  <si>
    <t>Dec 01</t>
  </si>
  <si>
    <t xml:space="preserve">        $/ Net Ton</t>
  </si>
  <si>
    <t>Other Gauges, Widths, Loacations and Tenures are Quoted from Trading Desk</t>
  </si>
  <si>
    <t>Cold Rolled Coils, HD Galvanized Coils and Plate are Qouted from Trading Desk</t>
  </si>
  <si>
    <t>HRC PMAG</t>
  </si>
  <si>
    <t xml:space="preserve">ENRON INDUSTRIAL MARKETS </t>
  </si>
  <si>
    <t>CRC PMAG</t>
  </si>
  <si>
    <t>Jan 02 - Mar 02</t>
  </si>
  <si>
    <t>Jan 02 -Dec 02</t>
  </si>
  <si>
    <t>Apr 02 - Jun 02</t>
  </si>
  <si>
    <t>Jul 02-Sep 02</t>
  </si>
  <si>
    <t xml:space="preserve">           $/ Net Ton</t>
  </si>
  <si>
    <t>Options</t>
  </si>
  <si>
    <t>Floors, Caps, Collars, Three Ways and Call Spreads are Quoted from Trading Desk</t>
  </si>
  <si>
    <t>Greg Hermans</t>
  </si>
  <si>
    <t>Kevin O'Donnell</t>
  </si>
  <si>
    <t>Nick Ernst</t>
  </si>
  <si>
    <t>Chuck Bechmann</t>
  </si>
  <si>
    <t>Geoff Berger</t>
  </si>
  <si>
    <t>(713) 345-7592</t>
  </si>
  <si>
    <t>Tom Sfikas</t>
  </si>
  <si>
    <t>Sanjaya Varma</t>
  </si>
  <si>
    <t>Minimum Volume</t>
  </si>
  <si>
    <t>Market Commentary</t>
  </si>
  <si>
    <t>Volume/Month</t>
  </si>
  <si>
    <t>Please visit www.enrononline.com for transactable prices and volumes</t>
  </si>
  <si>
    <t>(713) 345-7415</t>
  </si>
  <si>
    <t>(713) 345-3753</t>
  </si>
  <si>
    <t>(713) 345-4702</t>
  </si>
  <si>
    <t>(713) 345-7675</t>
  </si>
  <si>
    <t>(713) 345-7596</t>
  </si>
  <si>
    <t>(713) 345-7593</t>
  </si>
  <si>
    <t>Kenton Schaefer</t>
  </si>
  <si>
    <t>(713) 345-9530</t>
  </si>
  <si>
    <t>November Start</t>
  </si>
  <si>
    <t>Nov 01 - Dec 01</t>
  </si>
  <si>
    <t xml:space="preserve">Nov 01- Oct 02 </t>
  </si>
  <si>
    <t>Nov 01-Oct 04</t>
  </si>
  <si>
    <t>Nov 01-0ct 04</t>
  </si>
  <si>
    <t>Financial Traders</t>
  </si>
  <si>
    <t>Physical Traders</t>
  </si>
  <si>
    <t xml:space="preserve">10 Gauge 48" Wide Chi A1011 B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</si>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</sst>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168" formatCode="mmmm\ d\,\ yyyy"/>
    <numFmt numFmtId="170" formatCode="&quot;$&quot;#,##0"/>
    <numFmt numFmtId="171" formatCode="mmm\ yy"/>
  </numFmts>
  <fonts count="38" x14ac:knownFonts="1">
    <font>
      <sz val="10"/>
      <name val="Arial"/>
    </font>
    <font>
      <sz val="11"/>
      <name val="Book Antiqua"/>
      <family val="1"/>
    </font>
    <font>
      <b/>
      <u/>
      <sz val="11"/>
      <name val="Book Antiqua"/>
      <family val="1"/>
    </font>
    <font>
      <sz val="16"/>
      <name val="Book Antiqua"/>
      <family val="1"/>
    </font>
    <font>
      <sz val="10"/>
      <name val="Book Antiqua"/>
      <family val="1"/>
    </font>
    <font>
      <u/>
      <sz val="10"/>
      <color indexed="12"/>
      <name val="Arial"/>
    </font>
    <font>
      <sz val="12"/>
      <name val="Book Antiqua"/>
      <family val="1"/>
    </font>
    <font>
      <b/>
      <sz val="12"/>
      <name val="Book Antiqua"/>
      <family val="1"/>
    </font>
    <font>
      <b/>
      <u/>
      <sz val="12"/>
      <name val="Book Antiqua"/>
      <family val="1"/>
    </font>
    <font>
      <b/>
      <sz val="22"/>
      <color indexed="12"/>
      <name val="Book Antiqua"/>
      <family val="1"/>
    </font>
    <font>
      <sz val="18"/>
      <color indexed="12"/>
      <name val="Book Antiqua"/>
      <family val="1"/>
    </font>
    <font>
      <b/>
      <i/>
      <sz val="12"/>
      <color indexed="10"/>
      <name val="Book Antiqua"/>
      <family val="1"/>
    </font>
    <font>
      <i/>
      <sz val="12"/>
      <name val="Book Antiqua"/>
      <family val="1"/>
    </font>
    <font>
      <sz val="13"/>
      <name val="Book Antiqua"/>
      <family val="1"/>
    </font>
    <font>
      <b/>
      <sz val="13"/>
      <name val="Book Antiqua"/>
      <family val="1"/>
    </font>
    <font>
      <sz val="14"/>
      <name val="Book Antiqua"/>
      <family val="1"/>
    </font>
    <font>
      <i/>
      <sz val="14"/>
      <name val="Book Antiqua"/>
      <family val="1"/>
    </font>
    <font>
      <b/>
      <u/>
      <sz val="14"/>
      <name val="Book Antiqua"/>
      <family val="1"/>
    </font>
    <font>
      <b/>
      <sz val="14"/>
      <color indexed="12"/>
      <name val="Book Antiqua"/>
      <family val="1"/>
    </font>
    <font>
      <b/>
      <sz val="16"/>
      <name val="Book Antiqua"/>
      <family val="1"/>
    </font>
    <font>
      <b/>
      <u/>
      <sz val="16"/>
      <name val="Book Antiqua"/>
      <family val="1"/>
    </font>
    <font>
      <b/>
      <sz val="13"/>
      <color indexed="12"/>
      <name val="Book Antiqua"/>
      <family val="1"/>
    </font>
    <font>
      <b/>
      <sz val="10"/>
      <name val="Book Antiqua"/>
      <family val="1"/>
    </font>
    <font>
      <b/>
      <u/>
      <sz val="14"/>
      <color indexed="12"/>
      <name val="Book Antiqua"/>
      <family val="1"/>
    </font>
    <font>
      <b/>
      <u/>
      <sz val="10"/>
      <name val="Book Antiqua"/>
      <family val="1"/>
    </font>
    <font>
      <sz val="14"/>
      <color indexed="12"/>
      <name val="Book Antiqua"/>
      <family val="1"/>
    </font>
    <font>
      <b/>
      <u/>
      <sz val="13"/>
      <color indexed="12"/>
      <name val="Book Antiqua"/>
      <family val="1"/>
    </font>
    <font>
      <i/>
      <u/>
      <sz val="14"/>
      <name val="Book Antiqua"/>
      <family val="1"/>
    </font>
    <font>
      <sz val="10"/>
      <color indexed="12"/>
      <name val="Book Antiqua"/>
      <family val="1"/>
    </font>
    <font>
      <sz val="14"/>
      <color indexed="10"/>
      <name val="Book Antiqua"/>
      <family val="1"/>
    </font>
    <font>
      <sz val="10"/>
      <name val="Times New Roman"/>
      <family val="1"/>
    </font>
    <font>
      <i/>
      <sz val="14"/>
      <name val="Times New Roman"/>
      <family val="1"/>
    </font>
    <font>
      <sz val="14"/>
      <name val="Times New Roman"/>
      <family val="1"/>
    </font>
    <font>
      <b/>
      <u/>
      <sz val="16"/>
      <name val="Times New Roman"/>
      <family val="1"/>
    </font>
    <font>
      <sz val="16"/>
      <name val="Times New Roman"/>
      <family val="1"/>
    </font>
    <font>
      <u/>
      <sz val="18"/>
      <color indexed="10"/>
      <name val="Times New Roman"/>
      <family val="1"/>
    </font>
    <font>
      <sz val="18"/>
      <color indexed="10"/>
      <name val="Times New Roman"/>
      <family val="1"/>
    </font>
    <font>
      <b/>
      <sz val="14"/>
      <name val="Book Antiqua"/>
      <family val="1"/>
    </font>
  </fonts>
  <fills count="5">
    <fill>
      <patternFill patternType="none"/>
    </fill>
    <fill>
      <patternFill patternType="gray125"/>
    </fill>
    <fill>
      <patternFill patternType="solid">
        <fgColor indexed="44"/>
        <bgColor indexed="64"/>
      </patternFill>
    </fill>
    <fill>
      <patternFill patternType="lightGray">
        <fgColor indexed="55"/>
        <bgColor indexed="9"/>
      </patternFill>
    </fill>
    <fill>
      <patternFill patternType="mediumGray">
        <fgColor indexed="22"/>
        <bgColor indexed="9"/>
      </patternFill>
    </fill>
  </fills>
  <borders count="13">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55">
    <xf numFmtId="0" fontId="0" fillId="0" borderId="0" xfId="0"/>
    <xf numFmtId="0" fontId="0" fillId="0" borderId="0"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168" fontId="3" fillId="0" borderId="0" xfId="0" applyNumberFormat="1" applyFont="1" applyAlignment="1">
      <alignment horizontal="center"/>
    </xf>
    <xf numFmtId="0" fontId="4" fillId="0" borderId="0" xfId="0" applyFont="1"/>
    <xf numFmtId="0" fontId="1" fillId="0" borderId="0" xfId="0" applyFont="1" applyBorder="1" applyAlignment="1">
      <alignment horizontal="center"/>
    </xf>
    <xf numFmtId="0" fontId="1" fillId="0" borderId="0" xfId="0" applyFont="1" applyBorder="1" applyAlignment="1">
      <alignment horizontal="right"/>
    </xf>
    <xf numFmtId="0" fontId="6" fillId="0" borderId="0" xfId="0" applyFont="1" applyBorder="1"/>
    <xf numFmtId="0" fontId="1" fillId="2" borderId="5" xfId="0" applyFont="1" applyFill="1" applyBorder="1"/>
    <xf numFmtId="0" fontId="2" fillId="2" borderId="6" xfId="0" applyFont="1" applyFill="1" applyBorder="1" applyAlignment="1">
      <alignment horizontal="centerContinuous"/>
    </xf>
    <xf numFmtId="0" fontId="1" fillId="0" borderId="0" xfId="0" applyFont="1" applyAlignment="1">
      <alignment horizontal="center"/>
    </xf>
    <xf numFmtId="0" fontId="6" fillId="0" borderId="0" xfId="0" applyFont="1" applyBorder="1" applyAlignment="1">
      <alignment horizontal="right"/>
    </xf>
    <xf numFmtId="0" fontId="8" fillId="0" borderId="0" xfId="0" applyFont="1" applyBorder="1" applyAlignment="1">
      <alignment horizontal="left"/>
    </xf>
    <xf numFmtId="0" fontId="8" fillId="0" borderId="0" xfId="0" applyFont="1" applyBorder="1" applyAlignment="1">
      <alignment horizontal="center"/>
    </xf>
    <xf numFmtId="0" fontId="6" fillId="0" borderId="1" xfId="0" applyFont="1" applyBorder="1"/>
    <xf numFmtId="0" fontId="6" fillId="0" borderId="0" xfId="0" applyFont="1" applyFill="1" applyBorder="1" applyAlignment="1">
      <alignment horizontal="center"/>
    </xf>
    <xf numFmtId="0" fontId="6" fillId="0" borderId="0" xfId="0" quotePrefix="1" applyFont="1" applyBorder="1" applyAlignment="1">
      <alignment horizontal="right"/>
    </xf>
    <xf numFmtId="0" fontId="6" fillId="0" borderId="4" xfId="0" applyFont="1" applyFill="1" applyBorder="1" applyAlignment="1">
      <alignment horizontal="center"/>
    </xf>
    <xf numFmtId="0" fontId="6" fillId="0" borderId="0" xfId="0" applyFont="1" applyFill="1" applyBorder="1"/>
    <xf numFmtId="0" fontId="1" fillId="0" borderId="0" xfId="0" applyFont="1" applyFill="1" applyBorder="1" applyAlignment="1">
      <alignment horizontal="center"/>
    </xf>
    <xf numFmtId="17" fontId="1" fillId="0" borderId="0" xfId="0" applyNumberFormat="1" applyFont="1" applyAlignment="1">
      <alignment horizontal="center"/>
    </xf>
    <xf numFmtId="0" fontId="11" fillId="0" borderId="7" xfId="0" applyFont="1" applyBorder="1" applyAlignment="1">
      <alignment horizontal="center"/>
    </xf>
    <xf numFmtId="0" fontId="1" fillId="0" borderId="0" xfId="0" applyFont="1" applyFill="1" applyBorder="1" applyAlignment="1">
      <alignment horizontal="centerContinuous"/>
    </xf>
    <xf numFmtId="168" fontId="3" fillId="0" borderId="0" xfId="0" applyNumberFormat="1" applyFont="1" applyFill="1" applyAlignment="1">
      <alignment horizontal="center"/>
    </xf>
    <xf numFmtId="0" fontId="1" fillId="0" borderId="0" xfId="0" applyFont="1" applyFill="1" applyBorder="1"/>
    <xf numFmtId="0" fontId="14" fillId="0" borderId="0" xfId="0" applyFont="1" applyBorder="1"/>
    <xf numFmtId="0" fontId="7" fillId="0" borderId="3" xfId="0" applyFont="1" applyBorder="1" applyAlignment="1">
      <alignment horizontal="left"/>
    </xf>
    <xf numFmtId="0" fontId="7" fillId="0" borderId="3" xfId="0" applyFont="1" applyBorder="1" applyAlignment="1">
      <alignment horizontal="center"/>
    </xf>
    <xf numFmtId="0" fontId="12" fillId="0" borderId="0" xfId="0" applyFont="1" applyBorder="1" applyAlignment="1">
      <alignment horizontal="center"/>
    </xf>
    <xf numFmtId="0" fontId="6" fillId="0" borderId="2" xfId="0" applyFont="1" applyBorder="1"/>
    <xf numFmtId="0" fontId="16" fillId="0" borderId="3" xfId="0" applyFont="1" applyBorder="1"/>
    <xf numFmtId="0" fontId="18" fillId="0" borderId="3" xfId="0" applyFont="1" applyBorder="1" applyAlignment="1">
      <alignment horizontal="center"/>
    </xf>
    <xf numFmtId="0" fontId="18" fillId="0" borderId="0" xfId="0" applyFont="1" applyBorder="1" applyAlignment="1">
      <alignment horizontal="center"/>
    </xf>
    <xf numFmtId="0" fontId="18" fillId="0" borderId="4" xfId="0" applyFont="1" applyBorder="1" applyAlignment="1">
      <alignment horizontal="center"/>
    </xf>
    <xf numFmtId="0" fontId="15" fillId="0" borderId="3" xfId="0" applyFont="1" applyFill="1" applyBorder="1"/>
    <xf numFmtId="0" fontId="15" fillId="0" borderId="0" xfId="0" applyFont="1" applyFill="1" applyBorder="1" applyAlignment="1">
      <alignment horizontal="center"/>
    </xf>
    <xf numFmtId="0" fontId="15" fillId="0" borderId="4" xfId="0" applyFont="1" applyFill="1" applyBorder="1" applyAlignment="1">
      <alignment horizontal="center"/>
    </xf>
    <xf numFmtId="0" fontId="15" fillId="3" borderId="3" xfId="0" applyFont="1" applyFill="1" applyBorder="1"/>
    <xf numFmtId="17" fontId="15" fillId="3" borderId="0" xfId="0" applyNumberFormat="1" applyFont="1" applyFill="1" applyBorder="1" applyAlignment="1">
      <alignment horizontal="center"/>
    </xf>
    <xf numFmtId="0" fontId="15" fillId="3" borderId="0" xfId="0" applyFont="1" applyFill="1" applyBorder="1" applyAlignment="1">
      <alignment horizontal="center"/>
    </xf>
    <xf numFmtId="0" fontId="15" fillId="3" borderId="4" xfId="0" applyFont="1" applyFill="1" applyBorder="1" applyAlignment="1">
      <alignment horizontal="center"/>
    </xf>
    <xf numFmtId="0" fontId="15" fillId="0" borderId="3" xfId="0" applyFont="1" applyBorder="1"/>
    <xf numFmtId="17" fontId="15" fillId="0" borderId="0" xfId="0" applyNumberFormat="1" applyFont="1" applyBorder="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17" fillId="0" borderId="0" xfId="0" applyFont="1" applyBorder="1" applyAlignment="1">
      <alignment horizontal="center"/>
    </xf>
    <xf numFmtId="0" fontId="15" fillId="0" borderId="0" xfId="0" quotePrefix="1" applyFont="1" applyBorder="1" applyAlignment="1">
      <alignment horizontal="center"/>
    </xf>
    <xf numFmtId="0" fontId="18" fillId="0" borderId="8" xfId="0" applyFont="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20" fillId="2" borderId="6" xfId="0" applyFont="1" applyFill="1" applyBorder="1" applyAlignment="1">
      <alignment horizontal="centerContinuous"/>
    </xf>
    <xf numFmtId="0" fontId="3" fillId="2" borderId="11" xfId="0" applyFont="1" applyFill="1" applyBorder="1"/>
    <xf numFmtId="0" fontId="19" fillId="2" borderId="6" xfId="0" applyFont="1" applyFill="1" applyBorder="1" applyAlignment="1">
      <alignment horizontal="centerContinuous"/>
    </xf>
    <xf numFmtId="0" fontId="21" fillId="0" borderId="9" xfId="0" applyFont="1" applyBorder="1" applyAlignment="1">
      <alignment horizontal="center"/>
    </xf>
    <xf numFmtId="0" fontId="21" fillId="0" borderId="0" xfId="0" applyFont="1" applyBorder="1" applyAlignment="1">
      <alignment horizontal="center"/>
    </xf>
    <xf numFmtId="17" fontId="15" fillId="0" borderId="0" xfId="0" quotePrefix="1" applyNumberFormat="1" applyFont="1" applyFill="1" applyBorder="1" applyAlignment="1">
      <alignment horizontal="center"/>
    </xf>
    <xf numFmtId="0" fontId="10" fillId="0" borderId="0" xfId="0" applyFont="1" applyAlignment="1">
      <alignment horizontal="center"/>
    </xf>
    <xf numFmtId="0" fontId="23" fillId="0" borderId="0" xfId="0" applyFont="1" applyBorder="1"/>
    <xf numFmtId="0" fontId="23" fillId="0" borderId="0" xfId="0" applyFont="1" applyBorder="1" applyAlignment="1">
      <alignment horizontal="left"/>
    </xf>
    <xf numFmtId="0" fontId="25" fillId="0" borderId="0" xfId="0" applyFont="1" applyBorder="1" applyAlignment="1">
      <alignment horizontal="left"/>
    </xf>
    <xf numFmtId="0" fontId="16" fillId="0" borderId="0" xfId="0" applyFont="1" applyBorder="1" applyAlignment="1">
      <alignment horizontal="left"/>
    </xf>
    <xf numFmtId="0" fontId="26" fillId="0" borderId="0" xfId="0" applyFont="1" applyAlignment="1">
      <alignment horizontal="left"/>
    </xf>
    <xf numFmtId="0" fontId="25" fillId="0" borderId="0" xfId="0" applyFont="1" applyAlignment="1">
      <alignment horizontal="left"/>
    </xf>
    <xf numFmtId="0" fontId="16" fillId="0" borderId="0" xfId="0" applyFont="1" applyFill="1" applyBorder="1"/>
    <xf numFmtId="0" fontId="18" fillId="0" borderId="0" xfId="0" applyFont="1" applyBorder="1"/>
    <xf numFmtId="0" fontId="13" fillId="0" borderId="0" xfId="0" applyFont="1"/>
    <xf numFmtId="0" fontId="27" fillId="0" borderId="0" xfId="0" applyFont="1"/>
    <xf numFmtId="0" fontId="16" fillId="0" borderId="0" xfId="0" applyFont="1"/>
    <xf numFmtId="0" fontId="4" fillId="0" borderId="0" xfId="0" applyFont="1" applyBorder="1"/>
    <xf numFmtId="0" fontId="15" fillId="3" borderId="7" xfId="0" applyFont="1" applyFill="1" applyBorder="1"/>
    <xf numFmtId="17" fontId="15" fillId="3" borderId="1" xfId="0" applyNumberFormat="1" applyFon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0" borderId="0" xfId="0" applyFont="1" applyFill="1" applyBorder="1"/>
    <xf numFmtId="17" fontId="15" fillId="0" borderId="0" xfId="0" applyNumberFormat="1" applyFont="1" applyFill="1" applyBorder="1" applyAlignment="1">
      <alignment horizontal="center"/>
    </xf>
    <xf numFmtId="0" fontId="22" fillId="0" borderId="0" xfId="0" applyFont="1" applyBorder="1" applyAlignment="1">
      <alignment horizontal="center"/>
    </xf>
    <xf numFmtId="0" fontId="24" fillId="0" borderId="0" xfId="0" applyFont="1" applyFill="1" applyBorder="1" applyAlignment="1">
      <alignment horizontal="center"/>
    </xf>
    <xf numFmtId="0" fontId="4" fillId="0" borderId="0" xfId="0" applyFont="1" applyFill="1" applyBorder="1" applyAlignment="1">
      <alignment horizontal="center"/>
    </xf>
    <xf numFmtId="0" fontId="23" fillId="0" borderId="0" xfId="0" applyFont="1" applyFill="1" applyBorder="1" applyAlignment="1">
      <alignment horizontal="left"/>
    </xf>
    <xf numFmtId="0" fontId="25" fillId="0" borderId="0" xfId="0" applyFont="1" applyFill="1" applyBorder="1" applyAlignment="1">
      <alignment horizontal="left"/>
    </xf>
    <xf numFmtId="0" fontId="4" fillId="0" borderId="0" xfId="0" quotePrefix="1" applyFont="1" applyFill="1" applyBorder="1" applyAlignment="1">
      <alignment horizontal="center"/>
    </xf>
    <xf numFmtId="0" fontId="15" fillId="0" borderId="0" xfId="0" applyFont="1" applyBorder="1"/>
    <xf numFmtId="0" fontId="29" fillId="0" borderId="7" xfId="0" applyFont="1" applyBorder="1"/>
    <xf numFmtId="0" fontId="30" fillId="0" borderId="0" xfId="0" applyFont="1" applyBorder="1"/>
    <xf numFmtId="0" fontId="30" fillId="0" borderId="4" xfId="0" applyFont="1" applyBorder="1"/>
    <xf numFmtId="0" fontId="31" fillId="0" borderId="7" xfId="0" applyFont="1" applyBorder="1"/>
    <xf numFmtId="0" fontId="32" fillId="0" borderId="1" xfId="0" applyFont="1" applyBorder="1"/>
    <xf numFmtId="0" fontId="33" fillId="0" borderId="3" xfId="0" applyFont="1" applyBorder="1"/>
    <xf numFmtId="0" fontId="21" fillId="0" borderId="10" xfId="0" applyFont="1" applyBorder="1" applyAlignment="1">
      <alignment horizontal="center"/>
    </xf>
    <xf numFmtId="0" fontId="3" fillId="3" borderId="3" xfId="0" applyFont="1" applyFill="1" applyBorder="1"/>
    <xf numFmtId="0" fontId="3" fillId="3" borderId="0" xfId="0" applyFont="1" applyFill="1" applyBorder="1" applyAlignment="1">
      <alignment horizontal="center"/>
    </xf>
    <xf numFmtId="170" fontId="3" fillId="3" borderId="0" xfId="0" applyNumberFormat="1" applyFont="1" applyFill="1" applyBorder="1" applyAlignment="1">
      <alignment horizontal="center"/>
    </xf>
    <xf numFmtId="3" fontId="3" fillId="3" borderId="4" xfId="0" applyNumberFormat="1" applyFont="1" applyFill="1" applyBorder="1" applyAlignment="1">
      <alignment horizontal="center"/>
    </xf>
    <xf numFmtId="0" fontId="3" fillId="0" borderId="3" xfId="0" applyFont="1" applyBorder="1"/>
    <xf numFmtId="0" fontId="3" fillId="0" borderId="0" xfId="0" applyFont="1" applyBorder="1" applyAlignment="1">
      <alignment horizontal="center"/>
    </xf>
    <xf numFmtId="170" fontId="3" fillId="0" borderId="0" xfId="0" applyNumberFormat="1" applyFont="1" applyBorder="1" applyAlignment="1">
      <alignment horizontal="center"/>
    </xf>
    <xf numFmtId="5" fontId="34" fillId="0" borderId="0" xfId="0" applyNumberFormat="1" applyFont="1" applyBorder="1" applyAlignment="1">
      <alignment horizontal="center"/>
    </xf>
    <xf numFmtId="3" fontId="3" fillId="0" borderId="4" xfId="0" applyNumberFormat="1" applyFont="1" applyBorder="1" applyAlignment="1">
      <alignment horizontal="center"/>
    </xf>
    <xf numFmtId="0" fontId="3" fillId="0" borderId="0" xfId="0" applyFont="1" applyFill="1" applyBorder="1" applyAlignment="1">
      <alignment horizontal="center"/>
    </xf>
    <xf numFmtId="0" fontId="34" fillId="0" borderId="0" xfId="0" applyFont="1" applyBorder="1"/>
    <xf numFmtId="0" fontId="3" fillId="0" borderId="4" xfId="0" applyFont="1" applyBorder="1" applyAlignment="1">
      <alignment horizontal="center"/>
    </xf>
    <xf numFmtId="0" fontId="3" fillId="0" borderId="4" xfId="0" applyFont="1" applyFill="1" applyBorder="1" applyAlignment="1">
      <alignment horizontal="center"/>
    </xf>
    <xf numFmtId="17" fontId="3" fillId="3" borderId="0" xfId="0" applyNumberFormat="1" applyFont="1" applyFill="1" applyBorder="1" applyAlignment="1">
      <alignment horizontal="center"/>
    </xf>
    <xf numFmtId="0" fontId="3" fillId="3" borderId="4" xfId="0" applyFont="1" applyFill="1" applyBorder="1" applyAlignment="1">
      <alignment horizontal="center"/>
    </xf>
    <xf numFmtId="17" fontId="3" fillId="0" borderId="0" xfId="0" applyNumberFormat="1" applyFont="1" applyBorder="1" applyAlignment="1">
      <alignment horizontal="center"/>
    </xf>
    <xf numFmtId="0" fontId="9" fillId="0" borderId="0" xfId="0" applyFont="1" applyAlignment="1">
      <alignment horizontal="center"/>
    </xf>
    <xf numFmtId="168" fontId="10" fillId="0" borderId="0" xfId="0" applyNumberFormat="1" applyFont="1" applyAlignment="1">
      <alignment horizontal="center"/>
    </xf>
    <xf numFmtId="171" fontId="3" fillId="4" borderId="0" xfId="0" applyNumberFormat="1" applyFont="1" applyFill="1" applyBorder="1" applyAlignment="1">
      <alignment horizontal="center"/>
    </xf>
    <xf numFmtId="171" fontId="3" fillId="0" borderId="0" xfId="0" applyNumberFormat="1" applyFont="1" applyFill="1" applyBorder="1" applyAlignment="1">
      <alignment horizontal="center"/>
    </xf>
    <xf numFmtId="0" fontId="3" fillId="0" borderId="3" xfId="0" applyFont="1" applyFill="1" applyBorder="1"/>
    <xf numFmtId="168" fontId="3" fillId="0" borderId="3" xfId="0" applyNumberFormat="1" applyFont="1" applyBorder="1" applyAlignment="1">
      <alignment horizontal="center"/>
    </xf>
    <xf numFmtId="168" fontId="3" fillId="0" borderId="0" xfId="0" applyNumberFormat="1" applyFont="1" applyBorder="1" applyAlignment="1">
      <alignment horizontal="center"/>
    </xf>
    <xf numFmtId="168" fontId="3" fillId="0" borderId="7" xfId="0" applyNumberFormat="1" applyFont="1" applyBorder="1" applyAlignment="1">
      <alignment horizontal="center"/>
    </xf>
    <xf numFmtId="168" fontId="3" fillId="0" borderId="1" xfId="0" applyNumberFormat="1" applyFont="1" applyBorder="1" applyAlignment="1">
      <alignment horizontal="center"/>
    </xf>
    <xf numFmtId="168" fontId="3" fillId="0" borderId="2" xfId="0" applyNumberFormat="1" applyFont="1" applyBorder="1" applyAlignment="1">
      <alignment horizontal="center"/>
    </xf>
    <xf numFmtId="0" fontId="19" fillId="0" borderId="0" xfId="0" applyFont="1" applyFill="1" applyBorder="1" applyAlignment="1">
      <alignment horizontal="center"/>
    </xf>
    <xf numFmtId="0" fontId="1" fillId="0" borderId="0" xfId="0" applyFont="1" applyAlignment="1"/>
    <xf numFmtId="0" fontId="15" fillId="0" borderId="7" xfId="0" applyFont="1" applyBorder="1"/>
    <xf numFmtId="0" fontId="6" fillId="0" borderId="2" xfId="0" applyFont="1" applyFill="1" applyBorder="1" applyAlignment="1">
      <alignment horizontal="center"/>
    </xf>
    <xf numFmtId="0" fontId="35" fillId="0" borderId="0" xfId="1" applyFont="1" applyBorder="1" applyAlignment="1" applyProtection="1"/>
    <xf numFmtId="168" fontId="36" fillId="0" borderId="0" xfId="0" applyNumberFormat="1" applyFont="1" applyBorder="1" applyAlignment="1">
      <alignment horizontal="center"/>
    </xf>
    <xf numFmtId="168" fontId="3" fillId="0" borderId="8" xfId="0" applyNumberFormat="1" applyFont="1" applyBorder="1" applyAlignment="1">
      <alignment horizontal="center"/>
    </xf>
    <xf numFmtId="168" fontId="3" fillId="0" borderId="9" xfId="0" applyNumberFormat="1" applyFont="1" applyBorder="1" applyAlignment="1">
      <alignment horizontal="center"/>
    </xf>
    <xf numFmtId="168" fontId="3" fillId="0" borderId="10" xfId="0" applyNumberFormat="1" applyFont="1" applyBorder="1" applyAlignment="1">
      <alignment horizontal="center"/>
    </xf>
    <xf numFmtId="0" fontId="21" fillId="0" borderId="4" xfId="0" applyFont="1" applyBorder="1" applyAlignment="1">
      <alignment horizontal="center" wrapText="1"/>
    </xf>
    <xf numFmtId="0" fontId="15" fillId="0" borderId="1" xfId="0" applyFont="1" applyBorder="1"/>
    <xf numFmtId="0" fontId="1" fillId="0" borderId="8" xfId="0" applyFont="1" applyBorder="1"/>
    <xf numFmtId="0" fontId="1" fillId="0" borderId="9" xfId="0" applyFont="1" applyBorder="1"/>
    <xf numFmtId="0" fontId="1" fillId="0" borderId="10" xfId="0" applyFont="1" applyBorder="1"/>
    <xf numFmtId="0" fontId="11" fillId="0" borderId="12" xfId="0" applyFont="1" applyBorder="1" applyAlignment="1">
      <alignment horizontal="center"/>
    </xf>
    <xf numFmtId="0" fontId="32" fillId="0" borderId="12" xfId="0" applyFont="1" applyBorder="1"/>
    <xf numFmtId="0" fontId="37" fillId="0" borderId="8" xfId="0" applyFont="1" applyBorder="1" applyAlignment="1">
      <alignment horizontal="center"/>
    </xf>
    <xf numFmtId="0" fontId="37" fillId="0" borderId="9" xfId="0" applyFont="1" applyBorder="1" applyAlignment="1">
      <alignment horizontal="center"/>
    </xf>
    <xf numFmtId="0" fontId="37" fillId="0" borderId="10" xfId="0" applyFont="1" applyBorder="1" applyAlignment="1">
      <alignment horizontal="center"/>
    </xf>
    <xf numFmtId="0" fontId="37" fillId="0" borderId="3" xfId="0" applyFont="1" applyBorder="1" applyAlignment="1">
      <alignment horizontal="center"/>
    </xf>
    <xf numFmtId="0" fontId="37" fillId="0" borderId="0" xfId="0" applyFont="1" applyBorder="1" applyAlignment="1">
      <alignment horizontal="center"/>
    </xf>
    <xf numFmtId="0" fontId="37" fillId="0" borderId="4" xfId="0" applyFont="1" applyBorder="1" applyAlignment="1">
      <alignment horizontal="center"/>
    </xf>
    <xf numFmtId="0" fontId="10" fillId="0" borderId="0" xfId="0" applyFont="1" applyAlignment="1">
      <alignment horizontal="center"/>
    </xf>
    <xf numFmtId="168" fontId="10" fillId="0" borderId="0" xfId="0" applyNumberFormat="1" applyFont="1" applyAlignment="1">
      <alignment horizontal="center"/>
    </xf>
    <xf numFmtId="0" fontId="9" fillId="0" borderId="0" xfId="0" applyFont="1" applyAlignment="1">
      <alignment horizontal="center"/>
    </xf>
    <xf numFmtId="0" fontId="19" fillId="2" borderId="11" xfId="0" applyFont="1" applyFill="1" applyBorder="1" applyAlignment="1">
      <alignment horizontal="center"/>
    </xf>
    <xf numFmtId="0" fontId="19" fillId="2" borderId="6" xfId="0" applyFont="1" applyFill="1" applyBorder="1" applyAlignment="1">
      <alignment horizontal="center"/>
    </xf>
    <xf numFmtId="0" fontId="19" fillId="2" borderId="5" xfId="0" applyFont="1" applyFill="1" applyBorder="1" applyAlignment="1">
      <alignment horizontal="center"/>
    </xf>
    <xf numFmtId="0" fontId="18" fillId="0" borderId="9" xfId="0" applyFont="1" applyBorder="1" applyAlignment="1">
      <alignment horizontal="center"/>
    </xf>
    <xf numFmtId="0" fontId="19" fillId="0" borderId="0" xfId="0" applyFont="1" applyFill="1" applyBorder="1" applyAlignment="1">
      <alignment horizontal="center"/>
    </xf>
    <xf numFmtId="0" fontId="6" fillId="0" borderId="0" xfId="0" applyFont="1" applyBorder="1" applyAlignment="1">
      <alignment horizontal="left"/>
    </xf>
    <xf numFmtId="0" fontId="7" fillId="2" borderId="11"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0" fontId="6" fillId="0" borderId="4"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Times New Roman"/>
                <a:ea typeface="Times New Roman"/>
                <a:cs typeface="Times New Roman"/>
              </a:defRPr>
            </a:pPr>
            <a:r>
              <a:rPr lang="en-US"/>
              <a:t>HRC Mill Shipments v. HRC PMAG</a:t>
            </a:r>
          </a:p>
        </c:rich>
      </c:tx>
      <c:layout>
        <c:manualLayout>
          <c:xMode val="edge"/>
          <c:yMode val="edge"/>
          <c:x val="0.20878304072845327"/>
          <c:y val="2.91676173696627E-2"/>
        </c:manualLayout>
      </c:layout>
      <c:overlay val="0"/>
      <c:spPr>
        <a:noFill/>
        <a:ln w="25400">
          <a:noFill/>
        </a:ln>
      </c:spPr>
    </c:title>
    <c:autoTitleDeleted val="0"/>
    <c:plotArea>
      <c:layout>
        <c:manualLayout>
          <c:layoutTarget val="inner"/>
          <c:xMode val="edge"/>
          <c:yMode val="edge"/>
          <c:x val="0.16489870732693124"/>
          <c:y val="0.16458869801452522"/>
          <c:w val="0.73273538497692836"/>
          <c:h val="0.63752077965119902"/>
        </c:manualLayout>
      </c:layout>
      <c:lineChart>
        <c:grouping val="standard"/>
        <c:varyColors val="0"/>
        <c:ser>
          <c:idx val="0"/>
          <c:order val="0"/>
          <c:tx>
            <c:strRef>
              <c:f>'[1]HRC Overview'!$D$5</c:f>
              <c:strCache>
                <c:ptCount val="1"/>
                <c:pt idx="0">
                  <c:v>Shipments (Production)</c:v>
                </c:pt>
              </c:strCache>
            </c:strRef>
          </c:tx>
          <c:spPr>
            <a:ln w="25400">
              <a:solidFill>
                <a:srgbClr val="00008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'[1]HRC Overview'!$E$18:$E$61</c:f>
              <c:numCache>
                <c:formatCode>General</c:formatCode>
                <c:ptCount val="44"/>
                <c:pt idx="0">
                  <c:v>12.252615763508643</c:v>
                </c:pt>
                <c:pt idx="1">
                  <c:v>15.094754949718123</c:v>
                </c:pt>
                <c:pt idx="2">
                  <c:v>18.317959935579069</c:v>
                </c:pt>
                <c:pt idx="3">
                  <c:v>2.8675393843729609</c:v>
                </c:pt>
                <c:pt idx="4">
                  <c:v>-2.0836237658784285</c:v>
                </c:pt>
                <c:pt idx="5">
                  <c:v>-5.0067967692198181</c:v>
                </c:pt>
                <c:pt idx="6">
                  <c:v>-16.328539636522194</c:v>
                </c:pt>
                <c:pt idx="7">
                  <c:v>-10.545763182118549</c:v>
                </c:pt>
                <c:pt idx="8">
                  <c:v>-22.695880301122443</c:v>
                </c:pt>
                <c:pt idx="9">
                  <c:v>-27.829884271559891</c:v>
                </c:pt>
                <c:pt idx="10">
                  <c:v>-30.581508336312723</c:v>
                </c:pt>
                <c:pt idx="11">
                  <c:v>-20.017371641964743</c:v>
                </c:pt>
                <c:pt idx="12">
                  <c:v>-26.348524958655801</c:v>
                </c:pt>
                <c:pt idx="13">
                  <c:v>-21.998037875380291</c:v>
                </c:pt>
                <c:pt idx="14">
                  <c:v>-18.725209691469473</c:v>
                </c:pt>
                <c:pt idx="15">
                  <c:v>-21.309889312663344</c:v>
                </c:pt>
                <c:pt idx="16">
                  <c:v>-15.589829243086527</c:v>
                </c:pt>
                <c:pt idx="17">
                  <c:v>7.7044509362957285</c:v>
                </c:pt>
                <c:pt idx="18">
                  <c:v>18.267972666253996</c:v>
                </c:pt>
                <c:pt idx="19">
                  <c:v>27.975306491633361</c:v>
                </c:pt>
                <c:pt idx="20">
                  <c:v>31.429290100744367</c:v>
                </c:pt>
                <c:pt idx="21">
                  <c:v>33.415487488511445</c:v>
                </c:pt>
                <c:pt idx="22">
                  <c:v>47.809389201410113</c:v>
                </c:pt>
                <c:pt idx="23">
                  <c:v>38.131460100597934</c:v>
                </c:pt>
                <c:pt idx="24">
                  <c:v>51.214453727668968</c:v>
                </c:pt>
                <c:pt idx="25">
                  <c:v>45.426955241690507</c:v>
                </c:pt>
                <c:pt idx="26">
                  <c:v>33.081797155981889</c:v>
                </c:pt>
                <c:pt idx="27">
                  <c:v>37.748175808833224</c:v>
                </c:pt>
                <c:pt idx="28">
                  <c:v>42.559747583243848</c:v>
                </c:pt>
                <c:pt idx="29">
                  <c:v>16.368663316437917</c:v>
                </c:pt>
                <c:pt idx="30">
                  <c:v>7.019718841787892E-2</c:v>
                </c:pt>
                <c:pt idx="31">
                  <c:v>-6.6151824819261122</c:v>
                </c:pt>
                <c:pt idx="32">
                  <c:v>-8.4198640984397599</c:v>
                </c:pt>
                <c:pt idx="33">
                  <c:v>3.2793971219726643</c:v>
                </c:pt>
                <c:pt idx="34">
                  <c:v>-7.3108543433720143</c:v>
                </c:pt>
                <c:pt idx="35">
                  <c:v>-15.164997993355129</c:v>
                </c:pt>
                <c:pt idx="36">
                  <c:v>-8.3844409753196487</c:v>
                </c:pt>
                <c:pt idx="37">
                  <c:v>-17.566475627164493</c:v>
                </c:pt>
                <c:pt idx="38">
                  <c:v>-8.3534246967679024</c:v>
                </c:pt>
                <c:pt idx="39">
                  <c:v>-5.0235005425980006</c:v>
                </c:pt>
                <c:pt idx="40">
                  <c:v>-0.31232782531303371</c:v>
                </c:pt>
                <c:pt idx="41">
                  <c:v>-2.8836746930918054</c:v>
                </c:pt>
                <c:pt idx="42">
                  <c:v>10.22457598437876</c:v>
                </c:pt>
                <c:pt idx="43">
                  <c:v>11.328895818111732</c:v>
                </c:pt>
              </c:numCache>
            </c:numRef>
          </c:val>
          <c:smooth val="0"/>
        </c:ser>
        <c:ser>
          <c:idx val="1"/>
          <c:order val="1"/>
          <c:tx>
            <c:strRef>
              <c:f>[1]Prices!$B$1</c:f>
              <c:strCache>
                <c:ptCount val="1"/>
                <c:pt idx="0">
                  <c:v>PMAG</c:v>
                </c:pt>
              </c:strCache>
            </c:strRef>
          </c:tx>
          <c:spPr>
            <a:ln w="25400">
              <a:solidFill>
                <a:srgbClr val="FF000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[1]Prices!$C$219:$C$261</c:f>
              <c:numCache>
                <c:formatCode>General</c:formatCode>
                <c:ptCount val="43"/>
                <c:pt idx="0">
                  <c:v>-11.111111111111114</c:v>
                </c:pt>
                <c:pt idx="1">
                  <c:v>-11.111111111111114</c:v>
                </c:pt>
                <c:pt idx="2">
                  <c:v>-8.3333333333333428</c:v>
                </c:pt>
                <c:pt idx="3">
                  <c:v>-8.3333333333333428</c:v>
                </c:pt>
                <c:pt idx="4">
                  <c:v>-5.7142857142857224</c:v>
                </c:pt>
                <c:pt idx="5">
                  <c:v>-12.857142857142861</c:v>
                </c:pt>
                <c:pt idx="6">
                  <c:v>-13.043478260869563</c:v>
                </c:pt>
                <c:pt idx="7">
                  <c:v>-6.25</c:v>
                </c:pt>
                <c:pt idx="8">
                  <c:v>-12.5</c:v>
                </c:pt>
                <c:pt idx="9">
                  <c:v>-12.903225806451616</c:v>
                </c:pt>
                <c:pt idx="10">
                  <c:v>-16.129032258064512</c:v>
                </c:pt>
                <c:pt idx="11">
                  <c:v>-21.875</c:v>
                </c:pt>
                <c:pt idx="12">
                  <c:v>-21.875</c:v>
                </c:pt>
                <c:pt idx="13">
                  <c:v>-18.75</c:v>
                </c:pt>
                <c:pt idx="14">
                  <c:v>-21.212121212121218</c:v>
                </c:pt>
                <c:pt idx="15">
                  <c:v>-18.181818181818173</c:v>
                </c:pt>
                <c:pt idx="16">
                  <c:v>-16.666666666666657</c:v>
                </c:pt>
                <c:pt idx="17">
                  <c:v>-8.1967213114754145</c:v>
                </c:pt>
                <c:pt idx="18">
                  <c:v>-6.6666666666666714</c:v>
                </c:pt>
                <c:pt idx="19">
                  <c:v>-3.3333333333333286</c:v>
                </c:pt>
                <c:pt idx="20">
                  <c:v>7.1428571428571388</c:v>
                </c:pt>
                <c:pt idx="21">
                  <c:v>11.111111111111114</c:v>
                </c:pt>
                <c:pt idx="22">
                  <c:v>19.230769230769226</c:v>
                </c:pt>
                <c:pt idx="23">
                  <c:v>28</c:v>
                </c:pt>
                <c:pt idx="24">
                  <c:v>32</c:v>
                </c:pt>
                <c:pt idx="25">
                  <c:v>26.92307692307692</c:v>
                </c:pt>
                <c:pt idx="26">
                  <c:v>30.769230769230774</c:v>
                </c:pt>
                <c:pt idx="27">
                  <c:v>25.925925925925924</c:v>
                </c:pt>
                <c:pt idx="28">
                  <c:v>18.181818181818187</c:v>
                </c:pt>
                <c:pt idx="29">
                  <c:v>7.1428571428571388</c:v>
                </c:pt>
                <c:pt idx="30">
                  <c:v>3.5714285714285836</c:v>
                </c:pt>
                <c:pt idx="31">
                  <c:v>-6.8965517241379359</c:v>
                </c:pt>
                <c:pt idx="32">
                  <c:v>-13.333333333333329</c:v>
                </c:pt>
                <c:pt idx="33">
                  <c:v>-23.333333333333329</c:v>
                </c:pt>
                <c:pt idx="34">
                  <c:v>-22.58064516129032</c:v>
                </c:pt>
                <c:pt idx="35">
                  <c:v>-29.6875</c:v>
                </c:pt>
                <c:pt idx="36">
                  <c:v>-33.333333333333343</c:v>
                </c:pt>
                <c:pt idx="37">
                  <c:v>-33.333333333333343</c:v>
                </c:pt>
                <c:pt idx="38">
                  <c:v>-32.35294117647058</c:v>
                </c:pt>
                <c:pt idx="39">
                  <c:v>-29.411764705882348</c:v>
                </c:pt>
                <c:pt idx="40">
                  <c:v>-26.153846153846146</c:v>
                </c:pt>
                <c:pt idx="41">
                  <c:v>-20</c:v>
                </c:pt>
                <c:pt idx="42">
                  <c:v>-17.241379310344826</c:v>
                </c:pt>
              </c:numCache>
            </c:numRef>
          </c:val>
          <c:smooth val="0"/>
        </c:ser>
        <c:dLbls>
          <c:showLegendKey val="0"/>
          <c:showVal val="0"/>
          <c:showCatName val="0"/>
          <c:showSerName val="0"/>
          <c:showPercent val="0"/>
          <c:showBubbleSize val="0"/>
        </c:dLbls>
        <c:smooth val="0"/>
        <c:axId val="140614352"/>
        <c:axId val="140614912"/>
      </c:lineChart>
      <c:dateAx>
        <c:axId val="140614352"/>
        <c:scaling>
          <c:orientation val="minMax"/>
          <c:max val="37104"/>
        </c:scaling>
        <c:delete val="0"/>
        <c:axPos val="b"/>
        <c:numFmt formatCode="mmm\-yy" sourceLinked="0"/>
        <c:majorTickMark val="out"/>
        <c:minorTickMark val="none"/>
        <c:tickLblPos val="nextTo"/>
        <c:spPr>
          <a:ln w="3175">
            <a:solidFill>
              <a:srgbClr val="000000"/>
            </a:solidFill>
            <a:prstDash val="solid"/>
          </a:ln>
        </c:spPr>
        <c:txPr>
          <a:bodyPr rot="2940000" vert="horz"/>
          <a:lstStyle/>
          <a:p>
            <a:pPr>
              <a:defRPr sz="1575" b="0" i="0" u="none" strike="noStrike" baseline="0">
                <a:solidFill>
                  <a:srgbClr val="000000"/>
                </a:solidFill>
                <a:latin typeface="Times New Roman"/>
                <a:ea typeface="Times New Roman"/>
                <a:cs typeface="Times New Roman"/>
              </a:defRPr>
            </a:pPr>
            <a:endParaRPr lang="en-US"/>
          </a:p>
        </c:txPr>
        <c:crossAx val="140614912"/>
        <c:crossesAt val="-40"/>
        <c:auto val="1"/>
        <c:lblOffset val="100"/>
        <c:baseTimeUnit val="months"/>
        <c:majorUnit val="3"/>
        <c:majorTimeUnit val="months"/>
        <c:minorUnit val="1"/>
        <c:minorTimeUnit val="months"/>
      </c:dateAx>
      <c:valAx>
        <c:axId val="140614912"/>
        <c:scaling>
          <c:orientation val="minMax"/>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US"/>
                  <a:t>Year-Over-Year Percentage Change</a:t>
                </a:r>
              </a:p>
            </c:rich>
          </c:tx>
          <c:layout>
            <c:manualLayout>
              <c:xMode val="edge"/>
              <c:yMode val="edge"/>
              <c:x val="2.3936909128102923E-2"/>
              <c:y val="0.227090735235231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650" b="0" i="0" u="none" strike="noStrike" baseline="0">
                <a:solidFill>
                  <a:srgbClr val="000000"/>
                </a:solidFill>
                <a:latin typeface="Times New Roman"/>
                <a:ea typeface="Times New Roman"/>
                <a:cs typeface="Times New Roman"/>
              </a:defRPr>
            </a:pPr>
            <a:endParaRPr lang="en-US"/>
          </a:p>
        </c:txPr>
        <c:crossAx val="14061435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1" i="0" u="none" strike="noStrike" baseline="0">
                <a:solidFill>
                  <a:srgbClr val="000000"/>
                </a:solidFill>
                <a:latin typeface="Times New Roman"/>
                <a:ea typeface="Times New Roman"/>
                <a:cs typeface="Times New Roman"/>
              </a:defRPr>
            </a:pPr>
            <a:r>
              <a:rPr lang="en-US"/>
              <a:t>Nominal HRC &amp; Scrap Prices (PMAG Chicago)</a:t>
            </a:r>
          </a:p>
        </c:rich>
      </c:tx>
      <c:layout>
        <c:manualLayout>
          <c:xMode val="edge"/>
          <c:yMode val="edge"/>
          <c:x val="0.14930052345758824"/>
          <c:y val="1.0330903340308598E-2"/>
        </c:manualLayout>
      </c:layout>
      <c:overlay val="0"/>
      <c:spPr>
        <a:noFill/>
        <a:ln w="25400">
          <a:noFill/>
        </a:ln>
      </c:spPr>
    </c:title>
    <c:autoTitleDeleted val="0"/>
    <c:plotArea>
      <c:layout>
        <c:manualLayout>
          <c:layoutTarget val="inner"/>
          <c:xMode val="edge"/>
          <c:yMode val="edge"/>
          <c:x val="0.11127114484103275"/>
          <c:y val="8.0581046054407066E-2"/>
          <c:w val="0.74931960829657496"/>
          <c:h val="0.60539093574208391"/>
        </c:manualLayout>
      </c:layout>
      <c:lineChart>
        <c:grouping val="standard"/>
        <c:varyColors val="0"/>
        <c:ser>
          <c:idx val="0"/>
          <c:order val="0"/>
          <c:tx>
            <c:v>Auto Bundles(Dlr 1 Bdls)</c:v>
          </c:tx>
          <c:spPr>
            <a:ln w="25400">
              <a:solidFill>
                <a:srgbClr val="000080"/>
              </a:solidFill>
              <a:prstDash val="solid"/>
            </a:ln>
          </c:spPr>
          <c:marker>
            <c:symbol val="none"/>
          </c:marker>
          <c:trendline>
            <c:spPr>
              <a:ln w="25400">
                <a:solidFill>
                  <a:srgbClr val="000000"/>
                </a:solidFill>
                <a:prstDash val="solid"/>
              </a:ln>
            </c:spPr>
            <c:trendlineType val="linear"/>
            <c:dispRSqr val="0"/>
            <c:dispEq val="0"/>
          </c:trendline>
          <c:cat>
            <c:numRef>
              <c:f>[2]Scrap!$A$16:$A$270</c:f>
              <c:numCache>
                <c:formatCode>General</c:formatCode>
                <c:ptCount val="255"/>
                <c:pt idx="0">
                  <c:v>29221</c:v>
                </c:pt>
                <c:pt idx="1">
                  <c:v>29252</c:v>
                </c:pt>
                <c:pt idx="2">
                  <c:v>29281</c:v>
                </c:pt>
                <c:pt idx="3">
                  <c:v>29312</c:v>
                </c:pt>
                <c:pt idx="4">
                  <c:v>29342</c:v>
                </c:pt>
                <c:pt idx="5">
                  <c:v>29373</c:v>
                </c:pt>
                <c:pt idx="6">
                  <c:v>29403</c:v>
                </c:pt>
                <c:pt idx="7">
                  <c:v>29434</c:v>
                </c:pt>
                <c:pt idx="8">
                  <c:v>29465</c:v>
                </c:pt>
                <c:pt idx="9">
                  <c:v>29495</c:v>
                </c:pt>
                <c:pt idx="10">
                  <c:v>29526</c:v>
                </c:pt>
                <c:pt idx="11">
                  <c:v>29556</c:v>
                </c:pt>
                <c:pt idx="12">
                  <c:v>29587</c:v>
                </c:pt>
                <c:pt idx="13">
                  <c:v>29618</c:v>
                </c:pt>
                <c:pt idx="14">
                  <c:v>29646</c:v>
                </c:pt>
                <c:pt idx="15">
                  <c:v>29677</c:v>
                </c:pt>
                <c:pt idx="16">
                  <c:v>29707</c:v>
                </c:pt>
                <c:pt idx="17">
                  <c:v>29738</c:v>
                </c:pt>
                <c:pt idx="18">
                  <c:v>29768</c:v>
                </c:pt>
                <c:pt idx="19">
                  <c:v>29799</c:v>
                </c:pt>
                <c:pt idx="20">
                  <c:v>29830</c:v>
                </c:pt>
                <c:pt idx="21">
                  <c:v>29860</c:v>
                </c:pt>
                <c:pt idx="22">
                  <c:v>29891</c:v>
                </c:pt>
                <c:pt idx="23">
                  <c:v>29921</c:v>
                </c:pt>
                <c:pt idx="24">
                  <c:v>29952</c:v>
                </c:pt>
                <c:pt idx="25">
                  <c:v>29983</c:v>
                </c:pt>
                <c:pt idx="26">
                  <c:v>30011</c:v>
                </c:pt>
                <c:pt idx="27">
                  <c:v>30042</c:v>
                </c:pt>
                <c:pt idx="28">
                  <c:v>30072</c:v>
                </c:pt>
                <c:pt idx="29">
                  <c:v>30103</c:v>
                </c:pt>
                <c:pt idx="30">
                  <c:v>30133</c:v>
                </c:pt>
                <c:pt idx="31">
                  <c:v>30164</c:v>
                </c:pt>
                <c:pt idx="32">
                  <c:v>30195</c:v>
                </c:pt>
                <c:pt idx="33">
                  <c:v>30225</c:v>
                </c:pt>
                <c:pt idx="34">
                  <c:v>30256</c:v>
                </c:pt>
                <c:pt idx="35">
                  <c:v>30286</c:v>
                </c:pt>
                <c:pt idx="36">
                  <c:v>30317</c:v>
                </c:pt>
                <c:pt idx="37">
                  <c:v>30348</c:v>
                </c:pt>
                <c:pt idx="38">
                  <c:v>30376</c:v>
                </c:pt>
                <c:pt idx="39">
                  <c:v>30407</c:v>
                </c:pt>
                <c:pt idx="40">
                  <c:v>30437</c:v>
                </c:pt>
                <c:pt idx="41">
                  <c:v>30468</c:v>
                </c:pt>
                <c:pt idx="42">
                  <c:v>30498</c:v>
                </c:pt>
                <c:pt idx="43">
                  <c:v>30529</c:v>
                </c:pt>
                <c:pt idx="44">
                  <c:v>30560</c:v>
                </c:pt>
                <c:pt idx="45">
                  <c:v>30590</c:v>
                </c:pt>
                <c:pt idx="46">
                  <c:v>30621</c:v>
                </c:pt>
                <c:pt idx="47">
                  <c:v>30651</c:v>
                </c:pt>
                <c:pt idx="48">
                  <c:v>30682</c:v>
                </c:pt>
                <c:pt idx="49">
                  <c:v>30713</c:v>
                </c:pt>
                <c:pt idx="50">
                  <c:v>30742</c:v>
                </c:pt>
                <c:pt idx="51">
                  <c:v>30773</c:v>
                </c:pt>
                <c:pt idx="52">
                  <c:v>30803</c:v>
                </c:pt>
                <c:pt idx="53">
                  <c:v>30834</c:v>
                </c:pt>
                <c:pt idx="54">
                  <c:v>30864</c:v>
                </c:pt>
                <c:pt idx="55">
                  <c:v>30895</c:v>
                </c:pt>
                <c:pt idx="56">
                  <c:v>30926</c:v>
                </c:pt>
                <c:pt idx="57">
                  <c:v>30956</c:v>
                </c:pt>
                <c:pt idx="58">
                  <c:v>30987</c:v>
                </c:pt>
                <c:pt idx="59">
                  <c:v>31017</c:v>
                </c:pt>
                <c:pt idx="60">
                  <c:v>31048</c:v>
                </c:pt>
                <c:pt idx="61">
                  <c:v>31079</c:v>
                </c:pt>
                <c:pt idx="62">
                  <c:v>31107</c:v>
                </c:pt>
                <c:pt idx="63">
                  <c:v>31138</c:v>
                </c:pt>
                <c:pt idx="64">
                  <c:v>31168</c:v>
                </c:pt>
                <c:pt idx="65">
                  <c:v>31199</c:v>
                </c:pt>
                <c:pt idx="66">
                  <c:v>31229</c:v>
                </c:pt>
                <c:pt idx="67">
                  <c:v>31260</c:v>
                </c:pt>
                <c:pt idx="68">
                  <c:v>31291</c:v>
                </c:pt>
                <c:pt idx="69">
                  <c:v>31321</c:v>
                </c:pt>
                <c:pt idx="70">
                  <c:v>31352</c:v>
                </c:pt>
                <c:pt idx="71">
                  <c:v>31382</c:v>
                </c:pt>
                <c:pt idx="72">
                  <c:v>31413</c:v>
                </c:pt>
                <c:pt idx="73">
                  <c:v>31444</c:v>
                </c:pt>
                <c:pt idx="74">
                  <c:v>31472</c:v>
                </c:pt>
                <c:pt idx="75">
                  <c:v>31503</c:v>
                </c:pt>
                <c:pt idx="76">
                  <c:v>31533</c:v>
                </c:pt>
                <c:pt idx="77">
                  <c:v>31564</c:v>
                </c:pt>
                <c:pt idx="78">
                  <c:v>31594</c:v>
                </c:pt>
                <c:pt idx="79">
                  <c:v>31625</c:v>
                </c:pt>
                <c:pt idx="80">
                  <c:v>31656</c:v>
                </c:pt>
                <c:pt idx="81">
                  <c:v>31686</c:v>
                </c:pt>
                <c:pt idx="82">
                  <c:v>31717</c:v>
                </c:pt>
                <c:pt idx="83">
                  <c:v>31747</c:v>
                </c:pt>
                <c:pt idx="84">
                  <c:v>31778</c:v>
                </c:pt>
                <c:pt idx="85">
                  <c:v>31809</c:v>
                </c:pt>
                <c:pt idx="86">
                  <c:v>31837</c:v>
                </c:pt>
                <c:pt idx="87">
                  <c:v>31868</c:v>
                </c:pt>
                <c:pt idx="88">
                  <c:v>31898</c:v>
                </c:pt>
                <c:pt idx="89">
                  <c:v>31929</c:v>
                </c:pt>
                <c:pt idx="90">
                  <c:v>31959</c:v>
                </c:pt>
                <c:pt idx="91">
                  <c:v>31990</c:v>
                </c:pt>
                <c:pt idx="92">
                  <c:v>32021</c:v>
                </c:pt>
                <c:pt idx="93">
                  <c:v>32051</c:v>
                </c:pt>
                <c:pt idx="94">
                  <c:v>32082</c:v>
                </c:pt>
                <c:pt idx="95">
                  <c:v>32112</c:v>
                </c:pt>
                <c:pt idx="96">
                  <c:v>32143</c:v>
                </c:pt>
                <c:pt idx="97">
                  <c:v>32174</c:v>
                </c:pt>
                <c:pt idx="98">
                  <c:v>32203</c:v>
                </c:pt>
                <c:pt idx="99">
                  <c:v>32234</c:v>
                </c:pt>
                <c:pt idx="100">
                  <c:v>32264</c:v>
                </c:pt>
                <c:pt idx="101">
                  <c:v>32295</c:v>
                </c:pt>
                <c:pt idx="102">
                  <c:v>32325</c:v>
                </c:pt>
                <c:pt idx="103">
                  <c:v>32356</c:v>
                </c:pt>
                <c:pt idx="104">
                  <c:v>32387</c:v>
                </c:pt>
                <c:pt idx="105">
                  <c:v>32417</c:v>
                </c:pt>
                <c:pt idx="106">
                  <c:v>32448</c:v>
                </c:pt>
                <c:pt idx="107">
                  <c:v>32478</c:v>
                </c:pt>
                <c:pt idx="108">
                  <c:v>32509</c:v>
                </c:pt>
                <c:pt idx="109">
                  <c:v>32540</c:v>
                </c:pt>
                <c:pt idx="110">
                  <c:v>32568</c:v>
                </c:pt>
                <c:pt idx="111">
                  <c:v>32599</c:v>
                </c:pt>
                <c:pt idx="112">
                  <c:v>32629</c:v>
                </c:pt>
                <c:pt idx="113">
                  <c:v>32660</c:v>
                </c:pt>
                <c:pt idx="114">
                  <c:v>32690</c:v>
                </c:pt>
                <c:pt idx="115">
                  <c:v>32721</c:v>
                </c:pt>
                <c:pt idx="116">
                  <c:v>32752</c:v>
                </c:pt>
                <c:pt idx="117">
                  <c:v>32782</c:v>
                </c:pt>
                <c:pt idx="118">
                  <c:v>32813</c:v>
                </c:pt>
                <c:pt idx="119">
                  <c:v>32843</c:v>
                </c:pt>
                <c:pt idx="120">
                  <c:v>32874</c:v>
                </c:pt>
                <c:pt idx="121">
                  <c:v>32905</c:v>
                </c:pt>
                <c:pt idx="122">
                  <c:v>32933</c:v>
                </c:pt>
                <c:pt idx="123">
                  <c:v>32964</c:v>
                </c:pt>
                <c:pt idx="124">
                  <c:v>32994</c:v>
                </c:pt>
                <c:pt idx="125">
                  <c:v>33025</c:v>
                </c:pt>
                <c:pt idx="126">
                  <c:v>33055</c:v>
                </c:pt>
                <c:pt idx="127">
                  <c:v>33086</c:v>
                </c:pt>
                <c:pt idx="128">
                  <c:v>33117</c:v>
                </c:pt>
                <c:pt idx="129">
                  <c:v>33147</c:v>
                </c:pt>
                <c:pt idx="130">
                  <c:v>33178</c:v>
                </c:pt>
                <c:pt idx="131">
                  <c:v>33208</c:v>
                </c:pt>
                <c:pt idx="132">
                  <c:v>33239</c:v>
                </c:pt>
                <c:pt idx="133">
                  <c:v>33270</c:v>
                </c:pt>
                <c:pt idx="134">
                  <c:v>33298</c:v>
                </c:pt>
                <c:pt idx="135">
                  <c:v>33329</c:v>
                </c:pt>
                <c:pt idx="136">
                  <c:v>33359</c:v>
                </c:pt>
                <c:pt idx="137">
                  <c:v>33390</c:v>
                </c:pt>
                <c:pt idx="138">
                  <c:v>33420</c:v>
                </c:pt>
                <c:pt idx="139">
                  <c:v>33451</c:v>
                </c:pt>
                <c:pt idx="140">
                  <c:v>33482</c:v>
                </c:pt>
                <c:pt idx="141">
                  <c:v>33512</c:v>
                </c:pt>
                <c:pt idx="142">
                  <c:v>33543</c:v>
                </c:pt>
                <c:pt idx="143">
                  <c:v>33573</c:v>
                </c:pt>
                <c:pt idx="144">
                  <c:v>33604</c:v>
                </c:pt>
                <c:pt idx="145">
                  <c:v>33635</c:v>
                </c:pt>
                <c:pt idx="146">
                  <c:v>33664</c:v>
                </c:pt>
                <c:pt idx="147">
                  <c:v>33695</c:v>
                </c:pt>
                <c:pt idx="148">
                  <c:v>33725</c:v>
                </c:pt>
                <c:pt idx="149">
                  <c:v>33756</c:v>
                </c:pt>
                <c:pt idx="150">
                  <c:v>33786</c:v>
                </c:pt>
                <c:pt idx="151">
                  <c:v>33817</c:v>
                </c:pt>
                <c:pt idx="152">
                  <c:v>33848</c:v>
                </c:pt>
                <c:pt idx="153">
                  <c:v>33878</c:v>
                </c:pt>
                <c:pt idx="154">
                  <c:v>33909</c:v>
                </c:pt>
                <c:pt idx="155">
                  <c:v>33939</c:v>
                </c:pt>
                <c:pt idx="156">
                  <c:v>33970</c:v>
                </c:pt>
                <c:pt idx="157">
                  <c:v>34001</c:v>
                </c:pt>
                <c:pt idx="158">
                  <c:v>34029</c:v>
                </c:pt>
                <c:pt idx="159">
                  <c:v>34060</c:v>
                </c:pt>
                <c:pt idx="160">
                  <c:v>34090</c:v>
                </c:pt>
                <c:pt idx="161">
                  <c:v>34121</c:v>
                </c:pt>
                <c:pt idx="162">
                  <c:v>34151</c:v>
                </c:pt>
                <c:pt idx="163">
                  <c:v>34182</c:v>
                </c:pt>
                <c:pt idx="164">
                  <c:v>34213</c:v>
                </c:pt>
                <c:pt idx="165">
                  <c:v>34243</c:v>
                </c:pt>
                <c:pt idx="166">
                  <c:v>34274</c:v>
                </c:pt>
                <c:pt idx="167">
                  <c:v>34304</c:v>
                </c:pt>
                <c:pt idx="168">
                  <c:v>34335</c:v>
                </c:pt>
                <c:pt idx="169">
                  <c:v>34366</c:v>
                </c:pt>
                <c:pt idx="170">
                  <c:v>34394</c:v>
                </c:pt>
                <c:pt idx="171">
                  <c:v>34425</c:v>
                </c:pt>
                <c:pt idx="172">
                  <c:v>34455</c:v>
                </c:pt>
                <c:pt idx="173">
                  <c:v>34486</c:v>
                </c:pt>
                <c:pt idx="174">
                  <c:v>34516</c:v>
                </c:pt>
                <c:pt idx="175">
                  <c:v>34547</c:v>
                </c:pt>
                <c:pt idx="176">
                  <c:v>34578</c:v>
                </c:pt>
                <c:pt idx="177">
                  <c:v>34608</c:v>
                </c:pt>
                <c:pt idx="178">
                  <c:v>34639</c:v>
                </c:pt>
                <c:pt idx="179">
                  <c:v>34669</c:v>
                </c:pt>
                <c:pt idx="180">
                  <c:v>34700</c:v>
                </c:pt>
                <c:pt idx="181">
                  <c:v>34731</c:v>
                </c:pt>
                <c:pt idx="182">
                  <c:v>34759</c:v>
                </c:pt>
                <c:pt idx="183">
                  <c:v>34790</c:v>
                </c:pt>
                <c:pt idx="184">
                  <c:v>34820</c:v>
                </c:pt>
                <c:pt idx="185">
                  <c:v>34851</c:v>
                </c:pt>
                <c:pt idx="186">
                  <c:v>34881</c:v>
                </c:pt>
                <c:pt idx="187">
                  <c:v>34912</c:v>
                </c:pt>
                <c:pt idx="188">
                  <c:v>34943</c:v>
                </c:pt>
                <c:pt idx="189">
                  <c:v>34973</c:v>
                </c:pt>
                <c:pt idx="190">
                  <c:v>35004</c:v>
                </c:pt>
                <c:pt idx="191">
                  <c:v>35034</c:v>
                </c:pt>
                <c:pt idx="192">
                  <c:v>35065</c:v>
                </c:pt>
                <c:pt idx="193">
                  <c:v>35096</c:v>
                </c:pt>
                <c:pt idx="194">
                  <c:v>35125</c:v>
                </c:pt>
                <c:pt idx="195">
                  <c:v>35156</c:v>
                </c:pt>
                <c:pt idx="196">
                  <c:v>35186</c:v>
                </c:pt>
                <c:pt idx="197">
                  <c:v>35217</c:v>
                </c:pt>
                <c:pt idx="198">
                  <c:v>35247</c:v>
                </c:pt>
                <c:pt idx="199">
                  <c:v>35278</c:v>
                </c:pt>
                <c:pt idx="200">
                  <c:v>35309</c:v>
                </c:pt>
                <c:pt idx="201">
                  <c:v>35339</c:v>
                </c:pt>
                <c:pt idx="202">
                  <c:v>35370</c:v>
                </c:pt>
                <c:pt idx="203">
                  <c:v>35400</c:v>
                </c:pt>
                <c:pt idx="204">
                  <c:v>35431</c:v>
                </c:pt>
                <c:pt idx="205">
                  <c:v>35462</c:v>
                </c:pt>
                <c:pt idx="206">
                  <c:v>35490</c:v>
                </c:pt>
                <c:pt idx="207">
                  <c:v>35521</c:v>
                </c:pt>
                <c:pt idx="208">
                  <c:v>35551</c:v>
                </c:pt>
                <c:pt idx="209">
                  <c:v>35582</c:v>
                </c:pt>
                <c:pt idx="210">
                  <c:v>35612</c:v>
                </c:pt>
                <c:pt idx="211">
                  <c:v>35643</c:v>
                </c:pt>
                <c:pt idx="212">
                  <c:v>35674</c:v>
                </c:pt>
                <c:pt idx="213">
                  <c:v>35704</c:v>
                </c:pt>
                <c:pt idx="214">
                  <c:v>35735</c:v>
                </c:pt>
                <c:pt idx="215">
                  <c:v>35765</c:v>
                </c:pt>
                <c:pt idx="216">
                  <c:v>35796</c:v>
                </c:pt>
                <c:pt idx="217">
                  <c:v>35827</c:v>
                </c:pt>
                <c:pt idx="218">
                  <c:v>35855</c:v>
                </c:pt>
                <c:pt idx="219">
                  <c:v>35886</c:v>
                </c:pt>
                <c:pt idx="220">
                  <c:v>35916</c:v>
                </c:pt>
                <c:pt idx="221">
                  <c:v>35947</c:v>
                </c:pt>
                <c:pt idx="222">
                  <c:v>35977</c:v>
                </c:pt>
                <c:pt idx="223">
                  <c:v>36008</c:v>
                </c:pt>
                <c:pt idx="224">
                  <c:v>36039</c:v>
                </c:pt>
                <c:pt idx="225">
                  <c:v>36069</c:v>
                </c:pt>
                <c:pt idx="226">
                  <c:v>36100</c:v>
                </c:pt>
                <c:pt idx="227">
                  <c:v>36130</c:v>
                </c:pt>
                <c:pt idx="228">
                  <c:v>36161</c:v>
                </c:pt>
                <c:pt idx="229">
                  <c:v>36192</c:v>
                </c:pt>
                <c:pt idx="230">
                  <c:v>36220</c:v>
                </c:pt>
                <c:pt idx="231">
                  <c:v>36251</c:v>
                </c:pt>
                <c:pt idx="232">
                  <c:v>36281</c:v>
                </c:pt>
                <c:pt idx="233">
                  <c:v>36312</c:v>
                </c:pt>
                <c:pt idx="234">
                  <c:v>36342</c:v>
                </c:pt>
                <c:pt idx="235">
                  <c:v>36373</c:v>
                </c:pt>
                <c:pt idx="236">
                  <c:v>36404</c:v>
                </c:pt>
                <c:pt idx="237">
                  <c:v>36434</c:v>
                </c:pt>
                <c:pt idx="238">
                  <c:v>36465</c:v>
                </c:pt>
                <c:pt idx="239">
                  <c:v>36495</c:v>
                </c:pt>
                <c:pt idx="240">
                  <c:v>36526</c:v>
                </c:pt>
                <c:pt idx="241">
                  <c:v>36557</c:v>
                </c:pt>
                <c:pt idx="242">
                  <c:v>36586</c:v>
                </c:pt>
                <c:pt idx="243">
                  <c:v>36617</c:v>
                </c:pt>
                <c:pt idx="244">
                  <c:v>36647</c:v>
                </c:pt>
                <c:pt idx="245">
                  <c:v>36678</c:v>
                </c:pt>
                <c:pt idx="246">
                  <c:v>36708</c:v>
                </c:pt>
                <c:pt idx="247">
                  <c:v>36739</c:v>
                </c:pt>
                <c:pt idx="248">
                  <c:v>36770</c:v>
                </c:pt>
                <c:pt idx="249">
                  <c:v>36800</c:v>
                </c:pt>
                <c:pt idx="250">
                  <c:v>36831</c:v>
                </c:pt>
                <c:pt idx="251">
                  <c:v>36861</c:v>
                </c:pt>
                <c:pt idx="252">
                  <c:v>36892</c:v>
                </c:pt>
                <c:pt idx="253">
                  <c:v>36923</c:v>
                </c:pt>
                <c:pt idx="254">
                  <c:v>36951</c:v>
                </c:pt>
              </c:numCache>
            </c:numRef>
          </c:cat>
          <c:val>
            <c:numRef>
              <c:f>[2]Scrap!$B$16:$B$270</c:f>
              <c:numCache>
                <c:formatCode>General</c:formatCode>
                <c:ptCount val="255"/>
                <c:pt idx="0">
                  <c:v>108</c:v>
                </c:pt>
                <c:pt idx="1">
                  <c:v>108</c:v>
                </c:pt>
                <c:pt idx="2">
                  <c:v>100</c:v>
                </c:pt>
                <c:pt idx="3">
                  <c:v>74</c:v>
                </c:pt>
                <c:pt idx="4">
                  <c:v>63</c:v>
                </c:pt>
                <c:pt idx="5">
                  <c:v>70</c:v>
                </c:pt>
                <c:pt idx="6">
                  <c:v>87</c:v>
                </c:pt>
                <c:pt idx="7">
                  <c:v>98</c:v>
                </c:pt>
                <c:pt idx="8">
                  <c:v>103</c:v>
                </c:pt>
                <c:pt idx="9">
                  <c:v>103</c:v>
                </c:pt>
                <c:pt idx="10">
                  <c:v>112</c:v>
                </c:pt>
                <c:pt idx="11">
                  <c:v>105</c:v>
                </c:pt>
                <c:pt idx="12">
                  <c:v>104</c:v>
                </c:pt>
                <c:pt idx="13">
                  <c:v>116</c:v>
                </c:pt>
                <c:pt idx="14">
                  <c:v>118</c:v>
                </c:pt>
                <c:pt idx="15">
                  <c:v>109</c:v>
                </c:pt>
                <c:pt idx="16">
                  <c:v>102</c:v>
                </c:pt>
                <c:pt idx="17">
                  <c:v>104</c:v>
                </c:pt>
                <c:pt idx="18">
                  <c:v>112</c:v>
                </c:pt>
                <c:pt idx="19">
                  <c:v>109</c:v>
                </c:pt>
                <c:pt idx="20">
                  <c:v>96</c:v>
                </c:pt>
                <c:pt idx="21">
                  <c:v>84</c:v>
                </c:pt>
                <c:pt idx="22">
                  <c:v>81</c:v>
                </c:pt>
                <c:pt idx="23">
                  <c:v>89</c:v>
                </c:pt>
                <c:pt idx="24">
                  <c:v>88</c:v>
                </c:pt>
                <c:pt idx="25">
                  <c:v>78</c:v>
                </c:pt>
                <c:pt idx="26">
                  <c:v>68</c:v>
                </c:pt>
                <c:pt idx="27">
                  <c:v>58</c:v>
                </c:pt>
                <c:pt idx="28">
                  <c:v>51</c:v>
                </c:pt>
                <c:pt idx="29">
                  <c:v>49</c:v>
                </c:pt>
                <c:pt idx="30">
                  <c:v>54</c:v>
                </c:pt>
                <c:pt idx="31">
                  <c:v>51</c:v>
                </c:pt>
                <c:pt idx="32">
                  <c:v>45</c:v>
                </c:pt>
                <c:pt idx="33">
                  <c:v>40</c:v>
                </c:pt>
                <c:pt idx="34">
                  <c:v>42</c:v>
                </c:pt>
                <c:pt idx="35">
                  <c:v>59</c:v>
                </c:pt>
                <c:pt idx="36">
                  <c:v>78</c:v>
                </c:pt>
                <c:pt idx="37">
                  <c:v>77</c:v>
                </c:pt>
                <c:pt idx="38">
                  <c:v>75</c:v>
                </c:pt>
                <c:pt idx="39">
                  <c:v>67</c:v>
                </c:pt>
                <c:pt idx="40">
                  <c:v>73</c:v>
                </c:pt>
                <c:pt idx="41">
                  <c:v>74</c:v>
                </c:pt>
                <c:pt idx="42">
                  <c:v>78</c:v>
                </c:pt>
                <c:pt idx="43">
                  <c:v>85</c:v>
                </c:pt>
                <c:pt idx="44">
                  <c:v>91</c:v>
                </c:pt>
                <c:pt idx="45">
                  <c:v>94</c:v>
                </c:pt>
                <c:pt idx="46">
                  <c:v>99</c:v>
                </c:pt>
                <c:pt idx="47">
                  <c:v>104</c:v>
                </c:pt>
                <c:pt idx="48">
                  <c:v>104</c:v>
                </c:pt>
                <c:pt idx="49">
                  <c:v>110</c:v>
                </c:pt>
                <c:pt idx="50">
                  <c:v>103</c:v>
                </c:pt>
                <c:pt idx="51">
                  <c:v>98</c:v>
                </c:pt>
                <c:pt idx="52">
                  <c:v>99</c:v>
                </c:pt>
                <c:pt idx="53">
                  <c:v>92</c:v>
                </c:pt>
                <c:pt idx="54">
                  <c:v>81</c:v>
                </c:pt>
                <c:pt idx="55">
                  <c:v>73</c:v>
                </c:pt>
                <c:pt idx="56">
                  <c:v>84</c:v>
                </c:pt>
                <c:pt idx="57">
                  <c:v>81</c:v>
                </c:pt>
                <c:pt idx="58">
                  <c:v>70</c:v>
                </c:pt>
                <c:pt idx="59">
                  <c:v>68</c:v>
                </c:pt>
                <c:pt idx="60">
                  <c:v>73</c:v>
                </c:pt>
                <c:pt idx="61">
                  <c:v>77</c:v>
                </c:pt>
                <c:pt idx="62">
                  <c:v>87</c:v>
                </c:pt>
                <c:pt idx="63">
                  <c:v>77</c:v>
                </c:pt>
                <c:pt idx="64">
                  <c:v>62</c:v>
                </c:pt>
                <c:pt idx="65">
                  <c:v>57</c:v>
                </c:pt>
                <c:pt idx="66">
                  <c:v>61</c:v>
                </c:pt>
                <c:pt idx="67">
                  <c:v>68</c:v>
                </c:pt>
                <c:pt idx="68">
                  <c:v>73</c:v>
                </c:pt>
                <c:pt idx="69">
                  <c:v>72</c:v>
                </c:pt>
                <c:pt idx="70">
                  <c:v>62</c:v>
                </c:pt>
                <c:pt idx="71">
                  <c:v>65</c:v>
                </c:pt>
                <c:pt idx="72">
                  <c:v>71</c:v>
                </c:pt>
                <c:pt idx="73">
                  <c:v>76</c:v>
                </c:pt>
                <c:pt idx="74">
                  <c:v>70</c:v>
                </c:pt>
                <c:pt idx="75">
                  <c:v>70</c:v>
                </c:pt>
                <c:pt idx="76">
                  <c:v>66</c:v>
                </c:pt>
                <c:pt idx="77">
                  <c:v>63</c:v>
                </c:pt>
                <c:pt idx="78">
                  <c:v>68</c:v>
                </c:pt>
                <c:pt idx="79">
                  <c:v>76</c:v>
                </c:pt>
                <c:pt idx="80">
                  <c:v>76</c:v>
                </c:pt>
                <c:pt idx="81">
                  <c:v>78</c:v>
                </c:pt>
                <c:pt idx="82">
                  <c:v>82</c:v>
                </c:pt>
                <c:pt idx="83">
                  <c:v>83</c:v>
                </c:pt>
                <c:pt idx="84">
                  <c:v>88</c:v>
                </c:pt>
                <c:pt idx="85">
                  <c:v>93</c:v>
                </c:pt>
                <c:pt idx="86">
                  <c:v>84</c:v>
                </c:pt>
                <c:pt idx="87">
                  <c:v>78</c:v>
                </c:pt>
                <c:pt idx="88">
                  <c:v>87</c:v>
                </c:pt>
                <c:pt idx="89">
                  <c:v>99</c:v>
                </c:pt>
                <c:pt idx="90">
                  <c:v>108</c:v>
                </c:pt>
                <c:pt idx="91">
                  <c:v>108</c:v>
                </c:pt>
                <c:pt idx="92">
                  <c:v>117</c:v>
                </c:pt>
                <c:pt idx="93">
                  <c:v>139</c:v>
                </c:pt>
                <c:pt idx="94">
                  <c:v>145</c:v>
                </c:pt>
                <c:pt idx="95">
                  <c:v>126</c:v>
                </c:pt>
                <c:pt idx="96">
                  <c:v>119</c:v>
                </c:pt>
                <c:pt idx="97">
                  <c:v>145</c:v>
                </c:pt>
                <c:pt idx="98">
                  <c:v>143</c:v>
                </c:pt>
                <c:pt idx="99">
                  <c:v>138</c:v>
                </c:pt>
                <c:pt idx="100">
                  <c:v>126</c:v>
                </c:pt>
                <c:pt idx="101">
                  <c:v>116</c:v>
                </c:pt>
                <c:pt idx="102">
                  <c:v>139</c:v>
                </c:pt>
                <c:pt idx="103">
                  <c:v>154</c:v>
                </c:pt>
                <c:pt idx="104">
                  <c:v>136</c:v>
                </c:pt>
                <c:pt idx="105">
                  <c:v>140</c:v>
                </c:pt>
                <c:pt idx="106">
                  <c:v>133</c:v>
                </c:pt>
                <c:pt idx="107">
                  <c:v>127</c:v>
                </c:pt>
                <c:pt idx="108">
                  <c:v>137</c:v>
                </c:pt>
                <c:pt idx="109">
                  <c:v>144</c:v>
                </c:pt>
                <c:pt idx="110">
                  <c:v>130</c:v>
                </c:pt>
                <c:pt idx="111">
                  <c:v>124</c:v>
                </c:pt>
                <c:pt idx="112">
                  <c:v>125</c:v>
                </c:pt>
                <c:pt idx="113">
                  <c:v>120</c:v>
                </c:pt>
                <c:pt idx="114">
                  <c:v>111</c:v>
                </c:pt>
                <c:pt idx="115">
                  <c:v>114</c:v>
                </c:pt>
                <c:pt idx="116">
                  <c:v>116</c:v>
                </c:pt>
                <c:pt idx="117">
                  <c:v>106</c:v>
                </c:pt>
                <c:pt idx="118">
                  <c:v>98</c:v>
                </c:pt>
                <c:pt idx="119">
                  <c:v>96</c:v>
                </c:pt>
                <c:pt idx="120">
                  <c:v>109</c:v>
                </c:pt>
                <c:pt idx="121">
                  <c:v>106</c:v>
                </c:pt>
                <c:pt idx="122">
                  <c:v>101</c:v>
                </c:pt>
                <c:pt idx="123">
                  <c:v>113</c:v>
                </c:pt>
                <c:pt idx="124">
                  <c:v>120</c:v>
                </c:pt>
                <c:pt idx="125">
                  <c:v>113</c:v>
                </c:pt>
                <c:pt idx="126">
                  <c:v>109</c:v>
                </c:pt>
                <c:pt idx="127">
                  <c:v>125</c:v>
                </c:pt>
                <c:pt idx="128">
                  <c:v>122</c:v>
                </c:pt>
                <c:pt idx="129">
                  <c:v>122</c:v>
                </c:pt>
                <c:pt idx="130">
                  <c:v>114</c:v>
                </c:pt>
                <c:pt idx="131">
                  <c:v>110</c:v>
                </c:pt>
                <c:pt idx="132">
                  <c:v>114</c:v>
                </c:pt>
                <c:pt idx="133">
                  <c:v>104</c:v>
                </c:pt>
                <c:pt idx="134">
                  <c:v>103</c:v>
                </c:pt>
                <c:pt idx="135">
                  <c:v>104</c:v>
                </c:pt>
                <c:pt idx="136">
                  <c:v>98</c:v>
                </c:pt>
                <c:pt idx="137">
                  <c:v>90</c:v>
                </c:pt>
                <c:pt idx="138">
                  <c:v>94</c:v>
                </c:pt>
                <c:pt idx="139">
                  <c:v>103</c:v>
                </c:pt>
                <c:pt idx="140">
                  <c:v>106</c:v>
                </c:pt>
                <c:pt idx="141">
                  <c:v>106</c:v>
                </c:pt>
                <c:pt idx="142">
                  <c:v>96</c:v>
                </c:pt>
                <c:pt idx="143">
                  <c:v>95</c:v>
                </c:pt>
                <c:pt idx="144">
                  <c:v>95</c:v>
                </c:pt>
                <c:pt idx="145">
                  <c:v>96</c:v>
                </c:pt>
                <c:pt idx="146">
                  <c:v>99</c:v>
                </c:pt>
                <c:pt idx="147">
                  <c:v>96</c:v>
                </c:pt>
                <c:pt idx="148">
                  <c:v>94</c:v>
                </c:pt>
                <c:pt idx="149">
                  <c:v>89</c:v>
                </c:pt>
                <c:pt idx="150">
                  <c:v>88</c:v>
                </c:pt>
                <c:pt idx="151">
                  <c:v>90</c:v>
                </c:pt>
                <c:pt idx="152">
                  <c:v>91</c:v>
                </c:pt>
                <c:pt idx="153">
                  <c:v>88</c:v>
                </c:pt>
                <c:pt idx="154">
                  <c:v>86</c:v>
                </c:pt>
                <c:pt idx="155">
                  <c:v>92</c:v>
                </c:pt>
                <c:pt idx="156">
                  <c:v>108</c:v>
                </c:pt>
                <c:pt idx="157">
                  <c:v>118</c:v>
                </c:pt>
                <c:pt idx="158">
                  <c:v>117</c:v>
                </c:pt>
                <c:pt idx="159">
                  <c:v>112</c:v>
                </c:pt>
                <c:pt idx="160">
                  <c:v>114</c:v>
                </c:pt>
                <c:pt idx="161">
                  <c:v>120</c:v>
                </c:pt>
                <c:pt idx="162">
                  <c:v>134</c:v>
                </c:pt>
                <c:pt idx="163">
                  <c:v>130</c:v>
                </c:pt>
                <c:pt idx="164">
                  <c:v>134</c:v>
                </c:pt>
                <c:pt idx="165">
                  <c:v>149</c:v>
                </c:pt>
                <c:pt idx="166">
                  <c:v>160</c:v>
                </c:pt>
                <c:pt idx="167">
                  <c:v>164</c:v>
                </c:pt>
                <c:pt idx="168">
                  <c:v>167</c:v>
                </c:pt>
                <c:pt idx="169">
                  <c:v>166</c:v>
                </c:pt>
                <c:pt idx="170">
                  <c:v>160</c:v>
                </c:pt>
                <c:pt idx="171">
                  <c:v>157</c:v>
                </c:pt>
                <c:pt idx="172">
                  <c:v>138</c:v>
                </c:pt>
                <c:pt idx="173">
                  <c:v>125</c:v>
                </c:pt>
                <c:pt idx="174">
                  <c:v>130</c:v>
                </c:pt>
                <c:pt idx="175">
                  <c:v>151</c:v>
                </c:pt>
                <c:pt idx="176">
                  <c:v>157</c:v>
                </c:pt>
                <c:pt idx="177">
                  <c:v>152</c:v>
                </c:pt>
                <c:pt idx="178">
                  <c:v>153</c:v>
                </c:pt>
                <c:pt idx="179">
                  <c:v>159</c:v>
                </c:pt>
                <c:pt idx="180">
                  <c:v>167</c:v>
                </c:pt>
                <c:pt idx="181">
                  <c:v>162</c:v>
                </c:pt>
                <c:pt idx="182">
                  <c:v>154</c:v>
                </c:pt>
                <c:pt idx="183">
                  <c:v>154</c:v>
                </c:pt>
                <c:pt idx="184">
                  <c:v>157</c:v>
                </c:pt>
                <c:pt idx="185">
                  <c:v>153</c:v>
                </c:pt>
                <c:pt idx="186">
                  <c:v>152</c:v>
                </c:pt>
                <c:pt idx="187">
                  <c:v>168</c:v>
                </c:pt>
                <c:pt idx="188">
                  <c:v>165</c:v>
                </c:pt>
                <c:pt idx="189">
                  <c:v>160</c:v>
                </c:pt>
                <c:pt idx="190">
                  <c:v>153</c:v>
                </c:pt>
                <c:pt idx="191">
                  <c:v>152</c:v>
                </c:pt>
                <c:pt idx="192">
                  <c:v>162</c:v>
                </c:pt>
                <c:pt idx="193">
                  <c:v>160</c:v>
                </c:pt>
                <c:pt idx="194">
                  <c:v>146</c:v>
                </c:pt>
                <c:pt idx="195">
                  <c:v>144</c:v>
                </c:pt>
                <c:pt idx="196">
                  <c:v>154</c:v>
                </c:pt>
                <c:pt idx="197">
                  <c:v>151</c:v>
                </c:pt>
                <c:pt idx="198">
                  <c:v>147</c:v>
                </c:pt>
                <c:pt idx="199">
                  <c:v>151</c:v>
                </c:pt>
                <c:pt idx="200">
                  <c:v>156</c:v>
                </c:pt>
                <c:pt idx="201">
                  <c:v>148</c:v>
                </c:pt>
                <c:pt idx="202">
                  <c:v>133</c:v>
                </c:pt>
                <c:pt idx="203">
                  <c:v>140</c:v>
                </c:pt>
                <c:pt idx="204">
                  <c:v>142</c:v>
                </c:pt>
                <c:pt idx="205">
                  <c:v>154</c:v>
                </c:pt>
                <c:pt idx="206">
                  <c:v>149</c:v>
                </c:pt>
                <c:pt idx="207">
                  <c:v>138</c:v>
                </c:pt>
                <c:pt idx="208">
                  <c:v>147</c:v>
                </c:pt>
                <c:pt idx="209">
                  <c:v>145</c:v>
                </c:pt>
                <c:pt idx="210">
                  <c:v>153</c:v>
                </c:pt>
                <c:pt idx="211">
                  <c:v>160</c:v>
                </c:pt>
                <c:pt idx="212">
                  <c:v>158</c:v>
                </c:pt>
                <c:pt idx="213">
                  <c:v>163</c:v>
                </c:pt>
                <c:pt idx="214">
                  <c:v>172</c:v>
                </c:pt>
                <c:pt idx="215">
                  <c:v>172</c:v>
                </c:pt>
                <c:pt idx="216">
                  <c:v>175</c:v>
                </c:pt>
                <c:pt idx="217">
                  <c:v>167</c:v>
                </c:pt>
                <c:pt idx="218">
                  <c:v>155</c:v>
                </c:pt>
                <c:pt idx="219">
                  <c:v>145</c:v>
                </c:pt>
                <c:pt idx="220">
                  <c:v>147</c:v>
                </c:pt>
                <c:pt idx="221">
                  <c:v>147</c:v>
                </c:pt>
                <c:pt idx="222">
                  <c:v>148</c:v>
                </c:pt>
                <c:pt idx="223">
                  <c:v>141</c:v>
                </c:pt>
                <c:pt idx="224">
                  <c:v>132</c:v>
                </c:pt>
                <c:pt idx="225">
                  <c:v>111</c:v>
                </c:pt>
                <c:pt idx="226">
                  <c:v>82</c:v>
                </c:pt>
                <c:pt idx="227">
                  <c:v>82</c:v>
                </c:pt>
                <c:pt idx="228">
                  <c:v>93</c:v>
                </c:pt>
                <c:pt idx="229">
                  <c:v>115</c:v>
                </c:pt>
                <c:pt idx="230">
                  <c:v>96</c:v>
                </c:pt>
                <c:pt idx="231">
                  <c:v>92</c:v>
                </c:pt>
                <c:pt idx="232">
                  <c:v>102</c:v>
                </c:pt>
                <c:pt idx="233">
                  <c:v>108</c:v>
                </c:pt>
                <c:pt idx="234">
                  <c:v>108</c:v>
                </c:pt>
                <c:pt idx="235">
                  <c:v>123</c:v>
                </c:pt>
                <c:pt idx="236">
                  <c:v>124</c:v>
                </c:pt>
                <c:pt idx="237">
                  <c:v>129</c:v>
                </c:pt>
                <c:pt idx="238">
                  <c:v>140</c:v>
                </c:pt>
                <c:pt idx="239">
                  <c:v>149</c:v>
                </c:pt>
                <c:pt idx="240">
                  <c:v>153</c:v>
                </c:pt>
                <c:pt idx="241">
                  <c:v>137</c:v>
                </c:pt>
                <c:pt idx="242">
                  <c:v>132</c:v>
                </c:pt>
                <c:pt idx="243">
                  <c:v>127</c:v>
                </c:pt>
                <c:pt idx="244">
                  <c:v>115</c:v>
                </c:pt>
                <c:pt idx="245">
                  <c:v>111</c:v>
                </c:pt>
                <c:pt idx="246">
                  <c:v>109</c:v>
                </c:pt>
                <c:pt idx="247">
                  <c:v>110</c:v>
                </c:pt>
                <c:pt idx="248">
                  <c:v>111</c:v>
                </c:pt>
                <c:pt idx="249">
                  <c:v>98</c:v>
                </c:pt>
                <c:pt idx="250">
                  <c:v>86</c:v>
                </c:pt>
                <c:pt idx="251">
                  <c:v>93</c:v>
                </c:pt>
                <c:pt idx="252">
                  <c:v>107</c:v>
                </c:pt>
                <c:pt idx="253">
                  <c:v>87</c:v>
                </c:pt>
                <c:pt idx="254">
                  <c:v>95</c:v>
                </c:pt>
              </c:numCache>
            </c:numRef>
          </c:val>
          <c:smooth val="0"/>
        </c:ser>
        <c:ser>
          <c:idx val="1"/>
          <c:order val="1"/>
          <c:tx>
            <c:v>HRC</c:v>
          </c:tx>
          <c:spPr>
            <a:ln w="25400">
              <a:solidFill>
                <a:srgbClr val="FF0000"/>
              </a:solidFill>
              <a:prstDash val="solid"/>
            </a:ln>
          </c:spPr>
          <c:marker>
            <c:symbol val="none"/>
          </c:marker>
          <c:trendline>
            <c:spPr>
              <a:ln w="25400">
                <a:solidFill>
                  <a:srgbClr val="000000"/>
                </a:solidFill>
                <a:prstDash val="solid"/>
              </a:ln>
            </c:spPr>
            <c:trendlineType val="linear"/>
            <c:dispRSqr val="0"/>
            <c:dispEq val="0"/>
          </c:trendline>
          <c:val>
            <c:numRef>
              <c:f>[2]Scrap!$D$16:$D$270</c:f>
              <c:numCache>
                <c:formatCode>General</c:formatCode>
                <c:ptCount val="255"/>
                <c:pt idx="0">
                  <c:v>350</c:v>
                </c:pt>
                <c:pt idx="1">
                  <c:v>350</c:v>
                </c:pt>
                <c:pt idx="2">
                  <c:v>350</c:v>
                </c:pt>
                <c:pt idx="3">
                  <c:v>360</c:v>
                </c:pt>
                <c:pt idx="4">
                  <c:v>360</c:v>
                </c:pt>
                <c:pt idx="5">
                  <c:v>360</c:v>
                </c:pt>
                <c:pt idx="6">
                  <c:v>370</c:v>
                </c:pt>
                <c:pt idx="7">
                  <c:v>370</c:v>
                </c:pt>
                <c:pt idx="8">
                  <c:v>370</c:v>
                </c:pt>
                <c:pt idx="9">
                  <c:v>370</c:v>
                </c:pt>
                <c:pt idx="10">
                  <c:v>360</c:v>
                </c:pt>
                <c:pt idx="11">
                  <c:v>360</c:v>
                </c:pt>
                <c:pt idx="12">
                  <c:v>360</c:v>
                </c:pt>
                <c:pt idx="13">
                  <c:v>360</c:v>
                </c:pt>
                <c:pt idx="14">
                  <c:v>360</c:v>
                </c:pt>
                <c:pt idx="15">
                  <c:v>370</c:v>
                </c:pt>
                <c:pt idx="16">
                  <c:v>370</c:v>
                </c:pt>
                <c:pt idx="17">
                  <c:v>390</c:v>
                </c:pt>
                <c:pt idx="18">
                  <c:v>390</c:v>
                </c:pt>
                <c:pt idx="19">
                  <c:v>390</c:v>
                </c:pt>
                <c:pt idx="20">
                  <c:v>390</c:v>
                </c:pt>
                <c:pt idx="21">
                  <c:v>390</c:v>
                </c:pt>
                <c:pt idx="22">
                  <c:v>390</c:v>
                </c:pt>
                <c:pt idx="23">
                  <c:v>390</c:v>
                </c:pt>
                <c:pt idx="24">
                  <c:v>390</c:v>
                </c:pt>
                <c:pt idx="25">
                  <c:v>390</c:v>
                </c:pt>
                <c:pt idx="26">
                  <c:v>370</c:v>
                </c:pt>
                <c:pt idx="27">
                  <c:v>370</c:v>
                </c:pt>
                <c:pt idx="28">
                  <c:v>370</c:v>
                </c:pt>
                <c:pt idx="29">
                  <c:v>370</c:v>
                </c:pt>
                <c:pt idx="30">
                  <c:v>320</c:v>
                </c:pt>
                <c:pt idx="31">
                  <c:v>320</c:v>
                </c:pt>
                <c:pt idx="32">
                  <c:v>320</c:v>
                </c:pt>
                <c:pt idx="33">
                  <c:v>330</c:v>
                </c:pt>
                <c:pt idx="34">
                  <c:v>330</c:v>
                </c:pt>
                <c:pt idx="35">
                  <c:v>330</c:v>
                </c:pt>
                <c:pt idx="36">
                  <c:v>344</c:v>
                </c:pt>
                <c:pt idx="37">
                  <c:v>344</c:v>
                </c:pt>
                <c:pt idx="38">
                  <c:v>344</c:v>
                </c:pt>
                <c:pt idx="39">
                  <c:v>344</c:v>
                </c:pt>
                <c:pt idx="40">
                  <c:v>360</c:v>
                </c:pt>
                <c:pt idx="41">
                  <c:v>360</c:v>
                </c:pt>
                <c:pt idx="42">
                  <c:v>360</c:v>
                </c:pt>
                <c:pt idx="43">
                  <c:v>360</c:v>
                </c:pt>
                <c:pt idx="44">
                  <c:v>365</c:v>
                </c:pt>
                <c:pt idx="45">
                  <c:v>350</c:v>
                </c:pt>
                <c:pt idx="46">
                  <c:v>350</c:v>
                </c:pt>
                <c:pt idx="47">
                  <c:v>350</c:v>
                </c:pt>
                <c:pt idx="48">
                  <c:v>344</c:v>
                </c:pt>
                <c:pt idx="49">
                  <c:v>344</c:v>
                </c:pt>
                <c:pt idx="50">
                  <c:v>344</c:v>
                </c:pt>
                <c:pt idx="51">
                  <c:v>344</c:v>
                </c:pt>
                <c:pt idx="52">
                  <c:v>360</c:v>
                </c:pt>
                <c:pt idx="53">
                  <c:v>360</c:v>
                </c:pt>
                <c:pt idx="54">
                  <c:v>360</c:v>
                </c:pt>
                <c:pt idx="55">
                  <c:v>360</c:v>
                </c:pt>
                <c:pt idx="56">
                  <c:v>365</c:v>
                </c:pt>
                <c:pt idx="57">
                  <c:v>350</c:v>
                </c:pt>
                <c:pt idx="58">
                  <c:v>350</c:v>
                </c:pt>
                <c:pt idx="59">
                  <c:v>350</c:v>
                </c:pt>
                <c:pt idx="60">
                  <c:v>325</c:v>
                </c:pt>
                <c:pt idx="61">
                  <c:v>325</c:v>
                </c:pt>
                <c:pt idx="62">
                  <c:v>325</c:v>
                </c:pt>
                <c:pt idx="63">
                  <c:v>320</c:v>
                </c:pt>
                <c:pt idx="64">
                  <c:v>320</c:v>
                </c:pt>
                <c:pt idx="65">
                  <c:v>320</c:v>
                </c:pt>
                <c:pt idx="66">
                  <c:v>320</c:v>
                </c:pt>
                <c:pt idx="67">
                  <c:v>304</c:v>
                </c:pt>
                <c:pt idx="68">
                  <c:v>304</c:v>
                </c:pt>
                <c:pt idx="69">
                  <c:v>304</c:v>
                </c:pt>
                <c:pt idx="70">
                  <c:v>304</c:v>
                </c:pt>
                <c:pt idx="71">
                  <c:v>304</c:v>
                </c:pt>
                <c:pt idx="72">
                  <c:v>304</c:v>
                </c:pt>
                <c:pt idx="73">
                  <c:v>320</c:v>
                </c:pt>
                <c:pt idx="74">
                  <c:v>320</c:v>
                </c:pt>
                <c:pt idx="75">
                  <c:v>320</c:v>
                </c:pt>
                <c:pt idx="76">
                  <c:v>305</c:v>
                </c:pt>
                <c:pt idx="77">
                  <c:v>295</c:v>
                </c:pt>
                <c:pt idx="78">
                  <c:v>300</c:v>
                </c:pt>
                <c:pt idx="79">
                  <c:v>325</c:v>
                </c:pt>
                <c:pt idx="80">
                  <c:v>340</c:v>
                </c:pt>
                <c:pt idx="81">
                  <c:v>340</c:v>
                </c:pt>
                <c:pt idx="82">
                  <c:v>340</c:v>
                </c:pt>
                <c:pt idx="83">
                  <c:v>340</c:v>
                </c:pt>
                <c:pt idx="84">
                  <c:v>340</c:v>
                </c:pt>
                <c:pt idx="85">
                  <c:v>340</c:v>
                </c:pt>
                <c:pt idx="86">
                  <c:v>350</c:v>
                </c:pt>
                <c:pt idx="87">
                  <c:v>360</c:v>
                </c:pt>
                <c:pt idx="88">
                  <c:v>360</c:v>
                </c:pt>
                <c:pt idx="89">
                  <c:v>360</c:v>
                </c:pt>
                <c:pt idx="90">
                  <c:v>360</c:v>
                </c:pt>
                <c:pt idx="91">
                  <c:v>375</c:v>
                </c:pt>
                <c:pt idx="92">
                  <c:v>375</c:v>
                </c:pt>
                <c:pt idx="93">
                  <c:v>385</c:v>
                </c:pt>
                <c:pt idx="94">
                  <c:v>385</c:v>
                </c:pt>
                <c:pt idx="95">
                  <c:v>385</c:v>
                </c:pt>
                <c:pt idx="96">
                  <c:v>385</c:v>
                </c:pt>
                <c:pt idx="97">
                  <c:v>385</c:v>
                </c:pt>
                <c:pt idx="98">
                  <c:v>385</c:v>
                </c:pt>
                <c:pt idx="99">
                  <c:v>400</c:v>
                </c:pt>
                <c:pt idx="100">
                  <c:v>425</c:v>
                </c:pt>
                <c:pt idx="101">
                  <c:v>450</c:v>
                </c:pt>
                <c:pt idx="102">
                  <c:v>450</c:v>
                </c:pt>
                <c:pt idx="103">
                  <c:v>450</c:v>
                </c:pt>
                <c:pt idx="104">
                  <c:v>430</c:v>
                </c:pt>
                <c:pt idx="105">
                  <c:v>430</c:v>
                </c:pt>
                <c:pt idx="106">
                  <c:v>430</c:v>
                </c:pt>
                <c:pt idx="107">
                  <c:v>430</c:v>
                </c:pt>
                <c:pt idx="108">
                  <c:v>410</c:v>
                </c:pt>
                <c:pt idx="109">
                  <c:v>410</c:v>
                </c:pt>
                <c:pt idx="110">
                  <c:v>410</c:v>
                </c:pt>
                <c:pt idx="111">
                  <c:v>390</c:v>
                </c:pt>
                <c:pt idx="112">
                  <c:v>390</c:v>
                </c:pt>
                <c:pt idx="113">
                  <c:v>390</c:v>
                </c:pt>
                <c:pt idx="114">
                  <c:v>370</c:v>
                </c:pt>
                <c:pt idx="115">
                  <c:v>370</c:v>
                </c:pt>
                <c:pt idx="116">
                  <c:v>370</c:v>
                </c:pt>
                <c:pt idx="117">
                  <c:v>360</c:v>
                </c:pt>
                <c:pt idx="118">
                  <c:v>360</c:v>
                </c:pt>
                <c:pt idx="119">
                  <c:v>360</c:v>
                </c:pt>
                <c:pt idx="120">
                  <c:v>345</c:v>
                </c:pt>
                <c:pt idx="121">
                  <c:v>315</c:v>
                </c:pt>
                <c:pt idx="122">
                  <c:v>315</c:v>
                </c:pt>
                <c:pt idx="123">
                  <c:v>325</c:v>
                </c:pt>
                <c:pt idx="124">
                  <c:v>325</c:v>
                </c:pt>
                <c:pt idx="125">
                  <c:v>325</c:v>
                </c:pt>
                <c:pt idx="126">
                  <c:v>330</c:v>
                </c:pt>
                <c:pt idx="127">
                  <c:v>330</c:v>
                </c:pt>
                <c:pt idx="128">
                  <c:v>330</c:v>
                </c:pt>
                <c:pt idx="129">
                  <c:v>330</c:v>
                </c:pt>
                <c:pt idx="130">
                  <c:v>330</c:v>
                </c:pt>
                <c:pt idx="131">
                  <c:v>330</c:v>
                </c:pt>
                <c:pt idx="132">
                  <c:v>310</c:v>
                </c:pt>
                <c:pt idx="133">
                  <c:v>310</c:v>
                </c:pt>
                <c:pt idx="134">
                  <c:v>300</c:v>
                </c:pt>
                <c:pt idx="135">
                  <c:v>280</c:v>
                </c:pt>
                <c:pt idx="136">
                  <c:v>280</c:v>
                </c:pt>
                <c:pt idx="137">
                  <c:v>280</c:v>
                </c:pt>
                <c:pt idx="138">
                  <c:v>300</c:v>
                </c:pt>
                <c:pt idx="139">
                  <c:v>300</c:v>
                </c:pt>
                <c:pt idx="140">
                  <c:v>300</c:v>
                </c:pt>
                <c:pt idx="141">
                  <c:v>300</c:v>
                </c:pt>
                <c:pt idx="142">
                  <c:v>300</c:v>
                </c:pt>
                <c:pt idx="143">
                  <c:v>300</c:v>
                </c:pt>
                <c:pt idx="144">
                  <c:v>300</c:v>
                </c:pt>
                <c:pt idx="145">
                  <c:v>290</c:v>
                </c:pt>
                <c:pt idx="146">
                  <c:v>280</c:v>
                </c:pt>
                <c:pt idx="147">
                  <c:v>280</c:v>
                </c:pt>
                <c:pt idx="148">
                  <c:v>290</c:v>
                </c:pt>
                <c:pt idx="149">
                  <c:v>300</c:v>
                </c:pt>
                <c:pt idx="150">
                  <c:v>300</c:v>
                </c:pt>
                <c:pt idx="151">
                  <c:v>290</c:v>
                </c:pt>
                <c:pt idx="152">
                  <c:v>290</c:v>
                </c:pt>
                <c:pt idx="153">
                  <c:v>290</c:v>
                </c:pt>
                <c:pt idx="154">
                  <c:v>290</c:v>
                </c:pt>
                <c:pt idx="155">
                  <c:v>290</c:v>
                </c:pt>
                <c:pt idx="156">
                  <c:v>300</c:v>
                </c:pt>
                <c:pt idx="157">
                  <c:v>310</c:v>
                </c:pt>
                <c:pt idx="158">
                  <c:v>320</c:v>
                </c:pt>
                <c:pt idx="159">
                  <c:v>320</c:v>
                </c:pt>
                <c:pt idx="160">
                  <c:v>320</c:v>
                </c:pt>
                <c:pt idx="161">
                  <c:v>330</c:v>
                </c:pt>
                <c:pt idx="162">
                  <c:v>340</c:v>
                </c:pt>
                <c:pt idx="163">
                  <c:v>340</c:v>
                </c:pt>
                <c:pt idx="164">
                  <c:v>357</c:v>
                </c:pt>
                <c:pt idx="165">
                  <c:v>357</c:v>
                </c:pt>
                <c:pt idx="166">
                  <c:v>357</c:v>
                </c:pt>
                <c:pt idx="167">
                  <c:v>357</c:v>
                </c:pt>
                <c:pt idx="168">
                  <c:v>357</c:v>
                </c:pt>
                <c:pt idx="169">
                  <c:v>357</c:v>
                </c:pt>
                <c:pt idx="170">
                  <c:v>372</c:v>
                </c:pt>
                <c:pt idx="171">
                  <c:v>380</c:v>
                </c:pt>
                <c:pt idx="172">
                  <c:v>380</c:v>
                </c:pt>
                <c:pt idx="173">
                  <c:v>380</c:v>
                </c:pt>
                <c:pt idx="174">
                  <c:v>390</c:v>
                </c:pt>
                <c:pt idx="175">
                  <c:v>390</c:v>
                </c:pt>
                <c:pt idx="176">
                  <c:v>390</c:v>
                </c:pt>
                <c:pt idx="177">
                  <c:v>370</c:v>
                </c:pt>
                <c:pt idx="178">
                  <c:v>370</c:v>
                </c:pt>
                <c:pt idx="179">
                  <c:v>370</c:v>
                </c:pt>
                <c:pt idx="180">
                  <c:v>380</c:v>
                </c:pt>
                <c:pt idx="181">
                  <c:v>380</c:v>
                </c:pt>
                <c:pt idx="182">
                  <c:v>380</c:v>
                </c:pt>
                <c:pt idx="183">
                  <c:v>370</c:v>
                </c:pt>
                <c:pt idx="184">
                  <c:v>360</c:v>
                </c:pt>
                <c:pt idx="185">
                  <c:v>350</c:v>
                </c:pt>
                <c:pt idx="186">
                  <c:v>340</c:v>
                </c:pt>
                <c:pt idx="187">
                  <c:v>335</c:v>
                </c:pt>
                <c:pt idx="188">
                  <c:v>330</c:v>
                </c:pt>
                <c:pt idx="189">
                  <c:v>310</c:v>
                </c:pt>
                <c:pt idx="190">
                  <c:v>310</c:v>
                </c:pt>
                <c:pt idx="191">
                  <c:v>310</c:v>
                </c:pt>
                <c:pt idx="192">
                  <c:v>300</c:v>
                </c:pt>
                <c:pt idx="193">
                  <c:v>300</c:v>
                </c:pt>
                <c:pt idx="194">
                  <c:v>300</c:v>
                </c:pt>
                <c:pt idx="195">
                  <c:v>320</c:v>
                </c:pt>
                <c:pt idx="196">
                  <c:v>320</c:v>
                </c:pt>
                <c:pt idx="197">
                  <c:v>335</c:v>
                </c:pt>
                <c:pt idx="198">
                  <c:v>335</c:v>
                </c:pt>
                <c:pt idx="199">
                  <c:v>335</c:v>
                </c:pt>
                <c:pt idx="200">
                  <c:v>335</c:v>
                </c:pt>
                <c:pt idx="201">
                  <c:v>335</c:v>
                </c:pt>
                <c:pt idx="202">
                  <c:v>345</c:v>
                </c:pt>
                <c:pt idx="203">
                  <c:v>345</c:v>
                </c:pt>
                <c:pt idx="204">
                  <c:v>335</c:v>
                </c:pt>
                <c:pt idx="205">
                  <c:v>360</c:v>
                </c:pt>
                <c:pt idx="206">
                  <c:v>360</c:v>
                </c:pt>
                <c:pt idx="207">
                  <c:v>360</c:v>
                </c:pt>
                <c:pt idx="208">
                  <c:v>360</c:v>
                </c:pt>
                <c:pt idx="209">
                  <c:v>350</c:v>
                </c:pt>
                <c:pt idx="210">
                  <c:v>350</c:v>
                </c:pt>
                <c:pt idx="211">
                  <c:v>345</c:v>
                </c:pt>
                <c:pt idx="212">
                  <c:v>320</c:v>
                </c:pt>
                <c:pt idx="213">
                  <c:v>320</c:v>
                </c:pt>
                <c:pt idx="214">
                  <c:v>310</c:v>
                </c:pt>
                <c:pt idx="215">
                  <c:v>310</c:v>
                </c:pt>
                <c:pt idx="216">
                  <c:v>320</c:v>
                </c:pt>
                <c:pt idx="217">
                  <c:v>320</c:v>
                </c:pt>
                <c:pt idx="218">
                  <c:v>320</c:v>
                </c:pt>
                <c:pt idx="219">
                  <c:v>330</c:v>
                </c:pt>
                <c:pt idx="220">
                  <c:v>330</c:v>
                </c:pt>
                <c:pt idx="221">
                  <c:v>330</c:v>
                </c:pt>
                <c:pt idx="222">
                  <c:v>305</c:v>
                </c:pt>
                <c:pt idx="223">
                  <c:v>300</c:v>
                </c:pt>
                <c:pt idx="224">
                  <c:v>300</c:v>
                </c:pt>
                <c:pt idx="225">
                  <c:v>280</c:v>
                </c:pt>
                <c:pt idx="226">
                  <c:v>270</c:v>
                </c:pt>
                <c:pt idx="227">
                  <c:v>260</c:v>
                </c:pt>
                <c:pt idx="228">
                  <c:v>250</c:v>
                </c:pt>
                <c:pt idx="229">
                  <c:v>250</c:v>
                </c:pt>
                <c:pt idx="230">
                  <c:v>260</c:v>
                </c:pt>
                <c:pt idx="231">
                  <c:v>260</c:v>
                </c:pt>
                <c:pt idx="232">
                  <c:v>270</c:v>
                </c:pt>
                <c:pt idx="233">
                  <c:v>275</c:v>
                </c:pt>
                <c:pt idx="234">
                  <c:v>280</c:v>
                </c:pt>
                <c:pt idx="235">
                  <c:v>280</c:v>
                </c:pt>
                <c:pt idx="236">
                  <c:v>290</c:v>
                </c:pt>
                <c:pt idx="237">
                  <c:v>300</c:v>
                </c:pt>
                <c:pt idx="238">
                  <c:v>300</c:v>
                </c:pt>
                <c:pt idx="239">
                  <c:v>310</c:v>
                </c:pt>
                <c:pt idx="240">
                  <c:v>320</c:v>
                </c:pt>
                <c:pt idx="241">
                  <c:v>330</c:v>
                </c:pt>
                <c:pt idx="242">
                  <c:v>330</c:v>
                </c:pt>
                <c:pt idx="243">
                  <c:v>340</c:v>
                </c:pt>
                <c:pt idx="244">
                  <c:v>340</c:v>
                </c:pt>
                <c:pt idx="245">
                  <c:v>325</c:v>
                </c:pt>
                <c:pt idx="246">
                  <c:v>300</c:v>
                </c:pt>
                <c:pt idx="247">
                  <c:v>290</c:v>
                </c:pt>
                <c:pt idx="248">
                  <c:v>270</c:v>
                </c:pt>
                <c:pt idx="249">
                  <c:v>260</c:v>
                </c:pt>
                <c:pt idx="250">
                  <c:v>230</c:v>
                </c:pt>
                <c:pt idx="251">
                  <c:v>240</c:v>
                </c:pt>
                <c:pt idx="252">
                  <c:v>225</c:v>
                </c:pt>
                <c:pt idx="253">
                  <c:v>220</c:v>
                </c:pt>
                <c:pt idx="254">
                  <c:v>220</c:v>
                </c:pt>
              </c:numCache>
            </c:numRef>
          </c:val>
          <c:smooth val="0"/>
        </c:ser>
        <c:dLbls>
          <c:showLegendKey val="0"/>
          <c:showVal val="0"/>
          <c:showCatName val="0"/>
          <c:showSerName val="0"/>
          <c:showPercent val="0"/>
          <c:showBubbleSize val="0"/>
        </c:dLbls>
        <c:smooth val="0"/>
        <c:axId val="139416512"/>
        <c:axId val="139415952"/>
      </c:lineChart>
      <c:dateAx>
        <c:axId val="139416512"/>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575" b="0" i="0" u="none" strike="noStrike" baseline="0">
                <a:solidFill>
                  <a:srgbClr val="000000"/>
                </a:solidFill>
                <a:latin typeface="Times New Roman"/>
                <a:ea typeface="Times New Roman"/>
                <a:cs typeface="Times New Roman"/>
              </a:defRPr>
            </a:pPr>
            <a:endParaRPr lang="en-US"/>
          </a:p>
        </c:txPr>
        <c:crossAx val="139415952"/>
        <c:crosses val="autoZero"/>
        <c:auto val="1"/>
        <c:lblOffset val="100"/>
        <c:baseTimeUnit val="months"/>
        <c:majorUnit val="2"/>
        <c:majorTimeUnit val="years"/>
        <c:minorUnit val="1"/>
        <c:minorTimeUnit val="years"/>
      </c:dateAx>
      <c:valAx>
        <c:axId val="139415952"/>
        <c:scaling>
          <c:orientation val="minMax"/>
        </c:scaling>
        <c:delete val="0"/>
        <c:axPos val="l"/>
        <c:title>
          <c:tx>
            <c:rich>
              <a:bodyPr/>
              <a:lstStyle/>
              <a:p>
                <a:pPr>
                  <a:defRPr sz="1575" b="1" i="0" u="none" strike="noStrike" baseline="0">
                    <a:solidFill>
                      <a:srgbClr val="000000"/>
                    </a:solidFill>
                    <a:latin typeface="Times New Roman"/>
                    <a:ea typeface="Times New Roman"/>
                    <a:cs typeface="Times New Roman"/>
                  </a:defRPr>
                </a:pPr>
                <a:r>
                  <a:rPr lang="en-US"/>
                  <a:t>$/Net Ton</a:t>
                </a:r>
              </a:p>
            </c:rich>
          </c:tx>
          <c:layout>
            <c:manualLayout>
              <c:xMode val="edge"/>
              <c:yMode val="edge"/>
              <c:x val="7.0424775215843513E-3"/>
              <c:y val="0.285132932192517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Times New Roman"/>
                <a:ea typeface="Times New Roman"/>
                <a:cs typeface="Times New Roman"/>
              </a:defRPr>
            </a:pPr>
            <a:endParaRPr lang="en-US"/>
          </a:p>
        </c:txPr>
        <c:crossAx val="139416512"/>
        <c:crosses val="autoZero"/>
        <c:crossBetween val="between"/>
      </c:valAx>
      <c:spPr>
        <a:noFill/>
        <a:ln w="25400">
          <a:noFill/>
        </a:ln>
      </c:spPr>
    </c:plotArea>
    <c:legend>
      <c:legendPos val="r"/>
      <c:layout>
        <c:manualLayout>
          <c:xMode val="edge"/>
          <c:yMode val="edge"/>
          <c:x val="9.8594685302180914E-3"/>
          <c:y val="0.84506789323724341"/>
          <c:w val="0.9789043755002248"/>
          <c:h val="0.13430174342401177"/>
        </c:manualLayout>
      </c:layout>
      <c:overlay val="0"/>
      <c:spPr>
        <a:solidFill>
          <a:srgbClr val="FFFFFF"/>
        </a:solidFill>
        <a:ln w="25400">
          <a:noFill/>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19</xdr:col>
      <xdr:colOff>19050</xdr:colOff>
      <xdr:row>39</xdr:row>
      <xdr:rowOff>228600</xdr:rowOff>
    </xdr:to>
    <xdr:sp macro="" textlink="">
      <xdr:nvSpPr>
        <xdr:cNvPr id="1025" name="Text Box 1"/>
        <xdr:cNvSpPr txBox="1">
          <a:spLocks noChangeArrowheads="1"/>
        </xdr:cNvSpPr>
      </xdr:nvSpPr>
      <xdr:spPr bwMode="auto">
        <a:xfrm>
          <a:off x="752475" y="8220075"/>
          <a:ext cx="20545425" cy="3028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6576" rIns="0" bIns="0" anchor="t" upright="1"/>
        <a:lstStyle/>
        <a:p>
          <a:pPr algn="l" rtl="0">
            <a:defRPr sz="1000"/>
          </a:pPr>
          <a:endParaRPr lang="en-US" sz="1700" b="1" i="0" u="sng"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General Economy</a:t>
          </a:r>
          <a:r>
            <a:rPr lang="en-US" sz="1700" b="1" i="0" u="none" strike="noStrike" baseline="0">
              <a:solidFill>
                <a:srgbClr val="000000"/>
              </a:solidFill>
              <a:latin typeface="Book Antiqua"/>
            </a:rPr>
            <a:t>:</a:t>
          </a:r>
          <a:r>
            <a:rPr lang="en-US" sz="1700" b="0" i="0" u="none" strike="noStrike" baseline="0">
              <a:solidFill>
                <a:srgbClr val="000000"/>
              </a:solidFill>
              <a:latin typeface="Book Antiqua"/>
            </a:rPr>
            <a:t>  Weekly jobless claims fell from a nine-year high reached last week.  However, the data suggests continuing weakness in the US market.  Industrial production for the month of September fell by 1.1 percent in September, representing the twelfh straight month of decline.  </a:t>
          </a:r>
        </a:p>
        <a:p>
          <a:pPr algn="l" rtl="0">
            <a:defRPr sz="1000"/>
          </a:pPr>
          <a:endParaRPr lang="en-US" sz="1700" b="0" i="0" u="none" strike="noStrike" baseline="0">
            <a:solidFill>
              <a:srgbClr val="000000"/>
            </a:solidFill>
            <a:latin typeface="Book Antiqua"/>
          </a:endParaRPr>
        </a:p>
        <a:p>
          <a:pPr algn="l" rtl="0">
            <a:defRPr sz="1000"/>
          </a:pPr>
          <a:r>
            <a:rPr lang="en-US" sz="1700" b="0" i="0" u="none" strike="noStrike" baseline="0">
              <a:solidFill>
                <a:srgbClr val="000000"/>
              </a:solidFill>
              <a:latin typeface="Book Antiqua"/>
            </a:rPr>
            <a:t>Auto production dropped by 3.6 percent, as parts deliveries were disrupted by increased security measures at the US-Canadian border.   S&amp;P downgraded GM and Ford by two notches due to the weakening company fundamentals, changing the companies' ratings to “BBB+” from “A”.  Disruption in automotive production as a result of September the 11 attacks, coupled with weakening automotive demand, have significantly changed the outlook for the automotive sector.  The full impact of the September 11 attacks on the domestic economy is still not clear. </a:t>
          </a:r>
        </a:p>
        <a:p>
          <a:pPr algn="l" rtl="0">
            <a:defRPr sz="1000"/>
          </a:pPr>
          <a:endParaRPr lang="en-US" sz="1700" b="0" i="0" u="none"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Steel Industry:   Citing deteriorating industry fundamentals and weak product pricing caused by imports, second-largest steelmaker </a:t>
          </a:r>
          <a:r>
            <a:rPr lang="en-US" sz="1700" b="0" i="1" u="none" strike="noStrike" baseline="0">
              <a:solidFill>
                <a:srgbClr val="000000"/>
              </a:solidFill>
              <a:latin typeface="Book Antiqua"/>
            </a:rPr>
            <a:t>Bethlehem Steel filed for Chapter11 bankruptcy on Ocotber 15.  Hot-rolled mill shipments for the month of August showed an 11 percent increase compared to the same period last year.  However, in the aftermath of the September 11 attacks, this trend is likely to reverse in September.</a:t>
          </a:r>
        </a:p>
      </xdr:txBody>
    </xdr:sp>
    <xdr:clientData/>
  </xdr:twoCellAnchor>
  <xdr:twoCellAnchor editAs="oneCell">
    <xdr:from>
      <xdr:col>15</xdr:col>
      <xdr:colOff>1028700</xdr:colOff>
      <xdr:row>0</xdr:row>
      <xdr:rowOff>38100</xdr:rowOff>
    </xdr:from>
    <xdr:to>
      <xdr:col>16</xdr:col>
      <xdr:colOff>800100</xdr:colOff>
      <xdr:row>3</xdr:row>
      <xdr:rowOff>228600</xdr:rowOff>
    </xdr:to>
    <xdr:pic>
      <xdr:nvPicPr>
        <xdr:cNvPr id="1036"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183225" y="38100"/>
          <a:ext cx="1047750" cy="10477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1143000</xdr:colOff>
      <xdr:row>0</xdr:row>
      <xdr:rowOff>76200</xdr:rowOff>
    </xdr:from>
    <xdr:to>
      <xdr:col>18</xdr:col>
      <xdr:colOff>542925</xdr:colOff>
      <xdr:row>4</xdr:row>
      <xdr:rowOff>171450</xdr:rowOff>
    </xdr:to>
    <xdr:sp macro="" textlink="">
      <xdr:nvSpPr>
        <xdr:cNvPr id="1039" name="Rectangle 15"/>
        <xdr:cNvSpPr>
          <a:spLocks noChangeArrowheads="1"/>
        </xdr:cNvSpPr>
      </xdr:nvSpPr>
      <xdr:spPr bwMode="auto">
        <a:xfrm>
          <a:off x="19573875" y="76200"/>
          <a:ext cx="1657350" cy="12192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lnSpc>
              <a:spcPts val="1300"/>
            </a:lnSpc>
            <a:defRPr sz="1000"/>
          </a:pPr>
          <a:r>
            <a:rPr lang="en-US" sz="1200" b="0" i="0" u="none" strike="noStrike" baseline="0">
              <a:solidFill>
                <a:srgbClr val="000000"/>
              </a:solidFill>
              <a:latin typeface="Book Antiqua"/>
            </a:rPr>
            <a:t>Enron Industrial Markets</a:t>
          </a:r>
        </a:p>
        <a:p>
          <a:pPr algn="ctr" rtl="0">
            <a:lnSpc>
              <a:spcPts val="1200"/>
            </a:lnSpc>
            <a:defRPr sz="1000"/>
          </a:pPr>
          <a:r>
            <a:rPr lang="en-US" sz="1200" b="0" i="0" u="none" strike="noStrike" baseline="0">
              <a:solidFill>
                <a:srgbClr val="000000"/>
              </a:solidFill>
              <a:latin typeface="Book Antiqua"/>
            </a:rPr>
            <a:t>1400 Smith Street</a:t>
          </a:r>
        </a:p>
        <a:p>
          <a:pPr algn="ctr" rtl="0">
            <a:lnSpc>
              <a:spcPts val="1300"/>
            </a:lnSpc>
            <a:defRPr sz="1000"/>
          </a:pPr>
          <a:r>
            <a:rPr lang="en-US" sz="1200" b="0" i="0" u="none" strike="noStrike" baseline="0">
              <a:solidFill>
                <a:srgbClr val="000000"/>
              </a:solidFill>
              <a:latin typeface="Book Antiqua"/>
            </a:rPr>
            <a:t>Houston, TX 77002</a:t>
          </a:r>
        </a:p>
        <a:p>
          <a:pPr algn="ctr" rtl="0">
            <a:lnSpc>
              <a:spcPts val="1200"/>
            </a:lnSpc>
            <a:defRPr sz="1000"/>
          </a:pPr>
          <a:r>
            <a:rPr lang="en-US" sz="1200" b="0" i="0" u="none" strike="noStrike" baseline="0">
              <a:solidFill>
                <a:srgbClr val="000000"/>
              </a:solidFill>
              <a:latin typeface="Book Antiqua"/>
            </a:rPr>
            <a:t>1-866-327-3333</a:t>
          </a:r>
        </a:p>
      </xdr:txBody>
    </xdr:sp>
    <xdr:clientData/>
  </xdr:twoCellAnchor>
  <xdr:twoCellAnchor>
    <xdr:from>
      <xdr:col>0</xdr:col>
      <xdr:colOff>723900</xdr:colOff>
      <xdr:row>56</xdr:row>
      <xdr:rowOff>76200</xdr:rowOff>
    </xdr:from>
    <xdr:to>
      <xdr:col>18</xdr:col>
      <xdr:colOff>409575</xdr:colOff>
      <xdr:row>62</xdr:row>
      <xdr:rowOff>19050</xdr:rowOff>
    </xdr:to>
    <xdr:sp macro="" textlink="">
      <xdr:nvSpPr>
        <xdr:cNvPr id="1042" name="Text Box 18"/>
        <xdr:cNvSpPr txBox="1">
          <a:spLocks noChangeArrowheads="1"/>
        </xdr:cNvSpPr>
      </xdr:nvSpPr>
      <xdr:spPr bwMode="auto">
        <a:xfrm>
          <a:off x="723900" y="16297275"/>
          <a:ext cx="20373975" cy="1200150"/>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400" b="0" i="0" u="none" strike="noStrike" baseline="0">
              <a:solidFill>
                <a:srgbClr val="000000"/>
              </a:solidFill>
              <a:latin typeface="Book Antiqua"/>
            </a:rPr>
            <a:t>Enron Industrial Markets and its affiliates are engaged in the trading of steel and related commodities, using swaps, options, forwards and other derivatives on such commodities, for their own accounts.  Such trading could affect the markets for or prices of such commodities or derivatives.  The markets for and prices of such commodities and derivatives could also be affected by a variety of other factors, including supply and distribution factors, activities of other market participants and economic conditions.  Enron Industrial Markets and its affiliates assume no liability or responsibility for the accuracy or completeness of any information contained herein or for ensuring that any such information is current or updated.  The views set forth herein are intended solely for the personal use of the recipient, should not form the principal basis for any investment or trading decision and are not intended as advice, a recommendation or solicitation of any transaction.  The user is solely responsible for any investment or trading decisions made on the basis of this information.  The information set forth herein is subject to change without notice at any time.</a:t>
          </a:r>
        </a:p>
        <a:p>
          <a:pPr algn="l" rtl="0">
            <a:defRPr sz="1000"/>
          </a:pPr>
          <a:endParaRPr lang="en-US" sz="1400" b="0" i="0" u="none" strike="noStrike" baseline="0">
            <a:solidFill>
              <a:srgbClr val="000000"/>
            </a:solidFill>
            <a:latin typeface="Book Antiqua"/>
          </a:endParaRPr>
        </a:p>
      </xdr:txBody>
    </xdr:sp>
    <xdr:clientData/>
  </xdr:twoCellAnchor>
  <xdr:twoCellAnchor>
    <xdr:from>
      <xdr:col>10</xdr:col>
      <xdr:colOff>1085850</xdr:colOff>
      <xdr:row>46</xdr:row>
      <xdr:rowOff>209550</xdr:rowOff>
    </xdr:from>
    <xdr:to>
      <xdr:col>10</xdr:col>
      <xdr:colOff>1143000</xdr:colOff>
      <xdr:row>48</xdr:row>
      <xdr:rowOff>171450</xdr:rowOff>
    </xdr:to>
    <xdr:sp macro="" textlink="">
      <xdr:nvSpPr>
        <xdr:cNvPr id="1062" name="Line 38"/>
        <xdr:cNvSpPr>
          <a:spLocks noChangeShapeType="1"/>
        </xdr:cNvSpPr>
      </xdr:nvSpPr>
      <xdr:spPr bwMode="auto">
        <a:xfrm flipV="1">
          <a:off x="11220450" y="13706475"/>
          <a:ext cx="57150" cy="590550"/>
        </a:xfrm>
        <a:prstGeom prst="line">
          <a:avLst/>
        </a:prstGeom>
        <a:noFill/>
        <a:ln w="0">
          <a:solidFill>
            <a:srgbClr xmlns:mc="http://schemas.openxmlformats.org/markup-compatibility/2006" xmlns:a14="http://schemas.microsoft.com/office/drawing/2010/main" val="FFFFFF" mc:Ignorable="a14" a14:legacySpreadsheetColorIndex="9"/>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40</xdr:row>
      <xdr:rowOff>0</xdr:rowOff>
    </xdr:from>
    <xdr:to>
      <xdr:col>7</xdr:col>
      <xdr:colOff>628650</xdr:colOff>
      <xdr:row>55</xdr:row>
      <xdr:rowOff>171450</xdr:rowOff>
    </xdr:to>
    <xdr:graphicFrame macro="">
      <xdr:nvGraphicFramePr>
        <xdr:cNvPr id="1070"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1238250</xdr:colOff>
      <xdr:row>40</xdr:row>
      <xdr:rowOff>0</xdr:rowOff>
    </xdr:from>
    <xdr:to>
      <xdr:col>13</xdr:col>
      <xdr:colOff>228600</xdr:colOff>
      <xdr:row>56</xdr:row>
      <xdr:rowOff>0</xdr:rowOff>
    </xdr:to>
    <xdr:graphicFrame macro="">
      <xdr:nvGraphicFramePr>
        <xdr:cNvPr id="1071"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0.61915</cdr:x>
      <cdr:y>0.57124</cdr:y>
    </cdr:from>
    <cdr:to>
      <cdr:x>0.78442</cdr:x>
      <cdr:y>0.63562</cdr:y>
    </cdr:to>
    <cdr:sp macro="" textlink="">
      <cdr:nvSpPr>
        <cdr:cNvPr id="27650" name="Text Box 2"/>
        <cdr:cNvSpPr txBox="1">
          <a:spLocks xmlns:a="http://schemas.openxmlformats.org/drawingml/2006/main" noChangeArrowheads="1"/>
        </cdr:cNvSpPr>
      </cdr:nvSpPr>
      <cdr:spPr bwMode="auto">
        <a:xfrm xmlns:a="http://schemas.openxmlformats.org/drawingml/2006/main">
          <a:off x="4443894" y="2620314"/>
          <a:ext cx="1185410" cy="2949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32004" rIns="36576" bIns="32004" anchor="ctr" upright="1"/>
        <a:lstStyle xmlns:a="http://schemas.openxmlformats.org/drawingml/2006/main"/>
        <a:p xmlns:a="http://schemas.openxmlformats.org/drawingml/2006/main">
          <a:pPr algn="ctr" rtl="0">
            <a:defRPr sz="1000"/>
          </a:pPr>
          <a:r>
            <a:rPr lang="en-US" sz="1575" b="1" i="0" u="none" strike="noStrike" baseline="0">
              <a:solidFill>
                <a:srgbClr val="000000"/>
              </a:solidFill>
              <a:latin typeface="Times New Roman"/>
              <a:cs typeface="Times New Roman"/>
            </a:rPr>
            <a:t>PMAG</a:t>
          </a:r>
        </a:p>
      </cdr:txBody>
    </cdr:sp>
  </cdr:relSizeAnchor>
  <cdr:relSizeAnchor xmlns:cdr="http://schemas.openxmlformats.org/drawingml/2006/chartDrawing">
    <cdr:from>
      <cdr:x>0.30882</cdr:x>
      <cdr:y>0.24565</cdr:y>
    </cdr:from>
    <cdr:to>
      <cdr:x>0.5629</cdr:x>
      <cdr:y>0.32888</cdr:y>
    </cdr:to>
    <cdr:sp macro="" textlink="">
      <cdr:nvSpPr>
        <cdr:cNvPr id="27651" name="Text Box 3"/>
        <cdr:cNvSpPr txBox="1">
          <a:spLocks xmlns:a="http://schemas.openxmlformats.org/drawingml/2006/main" noChangeArrowheads="1"/>
        </cdr:cNvSpPr>
      </cdr:nvSpPr>
      <cdr:spPr bwMode="auto">
        <a:xfrm xmlns:a="http://schemas.openxmlformats.org/drawingml/2006/main">
          <a:off x="2218154" y="1128628"/>
          <a:ext cx="1822347" cy="38133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32004" rIns="36576" bIns="32004" anchor="ctr" upright="1"/>
        <a:lstStyle xmlns:a="http://schemas.openxmlformats.org/drawingml/2006/main"/>
        <a:p xmlns:a="http://schemas.openxmlformats.org/drawingml/2006/main">
          <a:pPr algn="ctr" rtl="0">
            <a:defRPr sz="1000"/>
          </a:pPr>
          <a:r>
            <a:rPr lang="en-US" sz="1575" b="1" i="0" u="none" strike="noStrike" baseline="0">
              <a:solidFill>
                <a:srgbClr val="000000"/>
              </a:solidFill>
              <a:latin typeface="Times New Roman"/>
              <a:cs typeface="Times New Roman"/>
            </a:rPr>
            <a:t>Mill shipments</a:t>
          </a:r>
        </a:p>
      </cdr:txBody>
    </cdr:sp>
  </cdr:relSizeAnchor>
</c:userShapes>
</file>

<file path=xl/drawings/drawing3.xml><?xml version="1.0" encoding="utf-8"?>
<c:userShapes xmlns:c="http://schemas.openxmlformats.org/drawingml/2006/chart">
  <cdr:relSizeAnchor xmlns:cdr="http://schemas.openxmlformats.org/drawingml/2006/chartDrawing">
    <cdr:from>
      <cdr:x>0.11844</cdr:x>
      <cdr:y>0.29678</cdr:y>
    </cdr:from>
    <cdr:to>
      <cdr:x>0.87342</cdr:x>
      <cdr:y>0.29751</cdr:y>
    </cdr:to>
    <cdr:sp macro="" textlink="">
      <cdr:nvSpPr>
        <cdr:cNvPr id="34817" name="Line 1"/>
        <cdr:cNvSpPr>
          <a:spLocks xmlns:a="http://schemas.openxmlformats.org/drawingml/2006/main" noChangeShapeType="1"/>
        </cdr:cNvSpPr>
      </cdr:nvSpPr>
      <cdr:spPr bwMode="auto">
        <a:xfrm xmlns:a="http://schemas.openxmlformats.org/drawingml/2006/main" flipV="1">
          <a:off x="805304" y="1374180"/>
          <a:ext cx="5112932" cy="3393"/>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FF0000" mc:Ignorable="a14" a14:legacySpreadsheetColorIndex="10"/>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0.11844</cdr:x>
      <cdr:y>0.55705</cdr:y>
    </cdr:from>
    <cdr:to>
      <cdr:x>0.8542</cdr:x>
      <cdr:y>0.55705</cdr:y>
    </cdr:to>
    <cdr:sp macro="" textlink="">
      <cdr:nvSpPr>
        <cdr:cNvPr id="34818" name="Line 2"/>
        <cdr:cNvSpPr>
          <a:spLocks xmlns:a="http://schemas.openxmlformats.org/drawingml/2006/main" noChangeShapeType="1"/>
        </cdr:cNvSpPr>
      </cdr:nvSpPr>
      <cdr:spPr bwMode="auto">
        <a:xfrm xmlns:a="http://schemas.openxmlformats.org/drawingml/2006/main" flipV="1">
          <a:off x="805304" y="2576532"/>
          <a:ext cx="4982730" cy="0"/>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0000FF" mc:Ignorable="a14" a14:legacySpreadsheetColorIndex="12"/>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0.17242</cdr:x>
      <cdr:y>0.45936</cdr:y>
    </cdr:from>
    <cdr:to>
      <cdr:x>0.46574</cdr:x>
      <cdr:y>0.51126</cdr:y>
    </cdr:to>
    <cdr:sp macro="" textlink="">
      <cdr:nvSpPr>
        <cdr:cNvPr id="34819" name="Text Box 3"/>
        <cdr:cNvSpPr txBox="1">
          <a:spLocks xmlns:a="http://schemas.openxmlformats.org/drawingml/2006/main" noChangeArrowheads="1"/>
        </cdr:cNvSpPr>
      </cdr:nvSpPr>
      <cdr:spPr bwMode="auto">
        <a:xfrm xmlns:a="http://schemas.openxmlformats.org/drawingml/2006/main">
          <a:off x="1170871" y="2125226"/>
          <a:ext cx="1986415" cy="239792"/>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CCFFFF" mc:Ignorable="a14" a14:legacySpreadsheetColorIndex="27"/>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Dealer 1 Bdls Avg: $111</a:t>
          </a:r>
        </a:p>
      </cdr:txBody>
    </cdr:sp>
  </cdr:relSizeAnchor>
  <cdr:relSizeAnchor xmlns:cdr="http://schemas.openxmlformats.org/drawingml/2006/chartDrawing">
    <cdr:from>
      <cdr:x>0.16503</cdr:x>
      <cdr:y>0.15599</cdr:y>
    </cdr:from>
    <cdr:to>
      <cdr:x>0.38193</cdr:x>
      <cdr:y>0.20741</cdr:y>
    </cdr:to>
    <cdr:sp macro="" textlink="">
      <cdr:nvSpPr>
        <cdr:cNvPr id="34820" name="Text Box 4"/>
        <cdr:cNvSpPr txBox="1">
          <a:spLocks xmlns:a="http://schemas.openxmlformats.org/drawingml/2006/main" noChangeArrowheads="1"/>
        </cdr:cNvSpPr>
      </cdr:nvSpPr>
      <cdr:spPr bwMode="auto">
        <a:xfrm xmlns:a="http://schemas.openxmlformats.org/drawingml/2006/main">
          <a:off x="1120793" y="723801"/>
          <a:ext cx="1468946" cy="237529"/>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HRC Avg: $337</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590550</xdr:colOff>
      <xdr:row>23</xdr:row>
      <xdr:rowOff>190500</xdr:rowOff>
    </xdr:from>
    <xdr:to>
      <xdr:col>12</xdr:col>
      <xdr:colOff>295275</xdr:colOff>
      <xdr:row>27</xdr:row>
      <xdr:rowOff>133350</xdr:rowOff>
    </xdr:to>
    <xdr:sp macro="" textlink="">
      <xdr:nvSpPr>
        <xdr:cNvPr id="9220" name="Line 1028"/>
        <xdr:cNvSpPr>
          <a:spLocks noChangeShapeType="1"/>
        </xdr:cNvSpPr>
      </xdr:nvSpPr>
      <xdr:spPr bwMode="auto">
        <a:xfrm flipH="1">
          <a:off x="7258050" y="5905500"/>
          <a:ext cx="6334125" cy="91440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609600</xdr:colOff>
      <xdr:row>32</xdr:row>
      <xdr:rowOff>19050</xdr:rowOff>
    </xdr:from>
    <xdr:to>
      <xdr:col>12</xdr:col>
      <xdr:colOff>590550</xdr:colOff>
      <xdr:row>34</xdr:row>
      <xdr:rowOff>228600</xdr:rowOff>
    </xdr:to>
    <xdr:sp macro="" textlink="">
      <xdr:nvSpPr>
        <xdr:cNvPr id="9221" name="Rectangle 1029"/>
        <xdr:cNvSpPr>
          <a:spLocks noChangeArrowheads="1"/>
        </xdr:cNvSpPr>
      </xdr:nvSpPr>
      <xdr:spPr bwMode="auto">
        <a:xfrm>
          <a:off x="12563475" y="7896225"/>
          <a:ext cx="1323975" cy="68580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en-US" sz="1000" b="1" i="0" u="none" strike="noStrike" baseline="0">
            <a:solidFill>
              <a:srgbClr val="000000"/>
            </a:solidFill>
            <a:latin typeface="Arial"/>
            <a:cs typeface="Arial"/>
          </a:endParaRPr>
        </a:p>
        <a:p>
          <a:pPr algn="ctr" rtl="0">
            <a:defRPr sz="1000"/>
          </a:pPr>
          <a:r>
            <a:rPr lang="en-US" sz="1400" b="1" i="0" u="none" strike="noStrike" baseline="0">
              <a:solidFill>
                <a:srgbClr val="0000FF"/>
              </a:solidFill>
              <a:latin typeface="Book Antiqua"/>
            </a:rPr>
            <a:t>Enron</a:t>
          </a:r>
        </a:p>
      </xdr:txBody>
    </xdr:sp>
    <xdr:clientData/>
  </xdr:twoCellAnchor>
  <xdr:twoCellAnchor>
    <xdr:from>
      <xdr:col>12</xdr:col>
      <xdr:colOff>800100</xdr:colOff>
      <xdr:row>31</xdr:row>
      <xdr:rowOff>152400</xdr:rowOff>
    </xdr:from>
    <xdr:to>
      <xdr:col>15</xdr:col>
      <xdr:colOff>19050</xdr:colOff>
      <xdr:row>33</xdr:row>
      <xdr:rowOff>85725</xdr:rowOff>
    </xdr:to>
    <xdr:sp macro="" textlink="">
      <xdr:nvSpPr>
        <xdr:cNvPr id="9222" name="Rectangle 1030"/>
        <xdr:cNvSpPr>
          <a:spLocks noChangeArrowheads="1"/>
        </xdr:cNvSpPr>
      </xdr:nvSpPr>
      <xdr:spPr bwMode="auto">
        <a:xfrm>
          <a:off x="14097000" y="7791450"/>
          <a:ext cx="2390775" cy="4095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2004" rIns="0" bIns="0" anchor="t" upright="1"/>
        <a:lstStyle/>
        <a:p>
          <a:pPr algn="l" rtl="0">
            <a:defRPr sz="1000"/>
          </a:pPr>
          <a:r>
            <a:rPr lang="en-US" sz="1200" b="1" i="0" u="none" strike="noStrike" baseline="0">
              <a:solidFill>
                <a:srgbClr val="FF0000"/>
              </a:solidFill>
              <a:latin typeface="Book Antiqua"/>
            </a:rPr>
            <a:t>CRU HRC Index</a:t>
          </a:r>
        </a:p>
      </xdr:txBody>
    </xdr:sp>
    <xdr:clientData/>
  </xdr:twoCellAnchor>
  <xdr:twoCellAnchor>
    <xdr:from>
      <xdr:col>12</xdr:col>
      <xdr:colOff>838200</xdr:colOff>
      <xdr:row>33</xdr:row>
      <xdr:rowOff>95250</xdr:rowOff>
    </xdr:from>
    <xdr:to>
      <xdr:col>14</xdr:col>
      <xdr:colOff>171450</xdr:colOff>
      <xdr:row>69</xdr:row>
      <xdr:rowOff>28575</xdr:rowOff>
    </xdr:to>
    <xdr:sp macro="" textlink="">
      <xdr:nvSpPr>
        <xdr:cNvPr id="9223" name="Rectangle 1031"/>
        <xdr:cNvSpPr>
          <a:spLocks noChangeArrowheads="1"/>
        </xdr:cNvSpPr>
      </xdr:nvSpPr>
      <xdr:spPr bwMode="auto">
        <a:xfrm>
          <a:off x="14135100" y="8210550"/>
          <a:ext cx="1447800" cy="850582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400" b="1" i="0" u="none" strike="noStrike" baseline="0">
              <a:solidFill>
                <a:srgbClr val="FF0000"/>
              </a:solidFill>
              <a:latin typeface="Book Antiqua"/>
            </a:rPr>
            <a:t>Fixed Price</a:t>
          </a:r>
        </a:p>
        <a:p>
          <a:pPr algn="l" rtl="0">
            <a:defRPr sz="1000"/>
          </a:pPr>
          <a:endParaRPr lang="en-US" sz="1400" b="1" i="0" u="none" strike="noStrike" baseline="0">
            <a:solidFill>
              <a:srgbClr val="FF0000"/>
            </a:solidFill>
            <a:latin typeface="Book Antiqua"/>
          </a:endParaRPr>
        </a:p>
      </xdr:txBody>
    </xdr:sp>
    <xdr:clientData/>
  </xdr:twoCellAnchor>
  <xdr:twoCellAnchor>
    <xdr:from>
      <xdr:col>4</xdr:col>
      <xdr:colOff>619125</xdr:colOff>
      <xdr:row>13</xdr:row>
      <xdr:rowOff>133350</xdr:rowOff>
    </xdr:from>
    <xdr:to>
      <xdr:col>10</xdr:col>
      <xdr:colOff>76200</xdr:colOff>
      <xdr:row>14</xdr:row>
      <xdr:rowOff>180975</xdr:rowOff>
    </xdr:to>
    <xdr:sp macro="" textlink="">
      <xdr:nvSpPr>
        <xdr:cNvPr id="9224" name="Line 1032"/>
        <xdr:cNvSpPr>
          <a:spLocks noChangeShapeType="1"/>
        </xdr:cNvSpPr>
      </xdr:nvSpPr>
      <xdr:spPr bwMode="auto">
        <a:xfrm flipV="1">
          <a:off x="3409950" y="3467100"/>
          <a:ext cx="4581525" cy="2857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762000</xdr:colOff>
      <xdr:row>19</xdr:row>
      <xdr:rowOff>133350</xdr:rowOff>
    </xdr:from>
    <xdr:to>
      <xdr:col>10</xdr:col>
      <xdr:colOff>19050</xdr:colOff>
      <xdr:row>22</xdr:row>
      <xdr:rowOff>38100</xdr:rowOff>
    </xdr:to>
    <xdr:sp macro="" textlink="">
      <xdr:nvSpPr>
        <xdr:cNvPr id="9225" name="Line 1033"/>
        <xdr:cNvSpPr>
          <a:spLocks noChangeShapeType="1"/>
        </xdr:cNvSpPr>
      </xdr:nvSpPr>
      <xdr:spPr bwMode="auto">
        <a:xfrm flipV="1">
          <a:off x="4286250" y="4895850"/>
          <a:ext cx="3648075" cy="6191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762000</xdr:colOff>
      <xdr:row>33</xdr:row>
      <xdr:rowOff>76200</xdr:rowOff>
    </xdr:from>
    <xdr:to>
      <xdr:col>14</xdr:col>
      <xdr:colOff>133350</xdr:colOff>
      <xdr:row>33</xdr:row>
      <xdr:rowOff>76200</xdr:rowOff>
    </xdr:to>
    <xdr:sp macro="" textlink="">
      <xdr:nvSpPr>
        <xdr:cNvPr id="9227" name="Line 1035"/>
        <xdr:cNvSpPr>
          <a:spLocks noChangeShapeType="1"/>
        </xdr:cNvSpPr>
      </xdr:nvSpPr>
      <xdr:spPr bwMode="auto">
        <a:xfrm flipH="1">
          <a:off x="14058900" y="8191500"/>
          <a:ext cx="1485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838200</xdr:colOff>
      <xdr:row>32</xdr:row>
      <xdr:rowOff>209550</xdr:rowOff>
    </xdr:from>
    <xdr:to>
      <xdr:col>14</xdr:col>
      <xdr:colOff>238125</xdr:colOff>
      <xdr:row>32</xdr:row>
      <xdr:rowOff>219075</xdr:rowOff>
    </xdr:to>
    <xdr:sp macro="" textlink="">
      <xdr:nvSpPr>
        <xdr:cNvPr id="9228" name="Line 1036"/>
        <xdr:cNvSpPr>
          <a:spLocks noChangeShapeType="1"/>
        </xdr:cNvSpPr>
      </xdr:nvSpPr>
      <xdr:spPr bwMode="auto">
        <a:xfrm>
          <a:off x="14135100" y="8086725"/>
          <a:ext cx="151447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228600</xdr:colOff>
      <xdr:row>21</xdr:row>
      <xdr:rowOff>200025</xdr:rowOff>
    </xdr:from>
    <xdr:to>
      <xdr:col>5</xdr:col>
      <xdr:colOff>809625</xdr:colOff>
      <xdr:row>22</xdr:row>
      <xdr:rowOff>228600</xdr:rowOff>
    </xdr:to>
    <xdr:sp macro="" textlink="">
      <xdr:nvSpPr>
        <xdr:cNvPr id="9229" name="Oval 1037"/>
        <xdr:cNvSpPr>
          <a:spLocks noChangeArrowheads="1"/>
        </xdr:cNvSpPr>
      </xdr:nvSpPr>
      <xdr:spPr bwMode="auto">
        <a:xfrm>
          <a:off x="3752850" y="5438775"/>
          <a:ext cx="581025" cy="26670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1066800</xdr:colOff>
      <xdr:row>21</xdr:row>
      <xdr:rowOff>0</xdr:rowOff>
    </xdr:from>
    <xdr:to>
      <xdr:col>10</xdr:col>
      <xdr:colOff>1552575</xdr:colOff>
      <xdr:row>22</xdr:row>
      <xdr:rowOff>9525</xdr:rowOff>
    </xdr:to>
    <xdr:sp macro="" textlink="">
      <xdr:nvSpPr>
        <xdr:cNvPr id="9230" name="Oval 1038"/>
        <xdr:cNvSpPr>
          <a:spLocks noChangeArrowheads="1"/>
        </xdr:cNvSpPr>
      </xdr:nvSpPr>
      <xdr:spPr bwMode="auto">
        <a:xfrm>
          <a:off x="8982075" y="5238750"/>
          <a:ext cx="485775" cy="24765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73</xdr:row>
      <xdr:rowOff>76200</xdr:rowOff>
    </xdr:from>
    <xdr:to>
      <xdr:col>21</xdr:col>
      <xdr:colOff>295275</xdr:colOff>
      <xdr:row>75</xdr:row>
      <xdr:rowOff>9525</xdr:rowOff>
    </xdr:to>
    <xdr:sp macro="" textlink="">
      <xdr:nvSpPr>
        <xdr:cNvPr id="9234" name="Text Box 1042"/>
        <xdr:cNvSpPr txBox="1">
          <a:spLocks noChangeArrowheads="1"/>
        </xdr:cNvSpPr>
      </xdr:nvSpPr>
      <xdr:spPr bwMode="auto">
        <a:xfrm>
          <a:off x="257175" y="17668875"/>
          <a:ext cx="22831425"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1000" b="0" i="0" u="none" strike="noStrike" baseline="0">
              <a:solidFill>
                <a:srgbClr val="000000"/>
              </a:solidFill>
              <a:latin typeface="Book Antiqua"/>
            </a:rPr>
            <a:t>T</a:t>
          </a:r>
          <a:r>
            <a:rPr lang="en-US" sz="900" b="0" i="0" u="none" strike="noStrike" baseline="0">
              <a:solidFill>
                <a:srgbClr val="000000"/>
              </a:solidFill>
              <a:latin typeface="Book Antiqua"/>
            </a:rPr>
            <a:t>his pricing information has been issued and approved by Enron Europe Finance and Trading Limited which is regulated by the Financial Securities Authority (FSA) in the conduct of investment business. The services/products/contracts referred to are intended only for commercial enterprises and</a:t>
          </a:r>
        </a:p>
        <a:p>
          <a:pPr algn="l" rtl="0">
            <a:defRPr sz="1000"/>
          </a:pPr>
          <a:r>
            <a:rPr lang="en-US" sz="900" b="0" i="0" u="none" strike="noStrike" baseline="0">
              <a:solidFill>
                <a:srgbClr val="000000"/>
              </a:solidFill>
              <a:latin typeface="Book Antiqua"/>
            </a:rPr>
            <a:t> not for private customers as defined by the rules of FSA.  Enron will not enter into transactions with persons who would be regarded as private customers under the rules of FSA. The prices indicated herein are indicative only and non-binding, and in any event are subject to variation by Enron at any time</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14</xdr:col>
      <xdr:colOff>247650</xdr:colOff>
      <xdr:row>31</xdr:row>
      <xdr:rowOff>209550</xdr:rowOff>
    </xdr:from>
    <xdr:to>
      <xdr:col>15</xdr:col>
      <xdr:colOff>228600</xdr:colOff>
      <xdr:row>34</xdr:row>
      <xdr:rowOff>180975</xdr:rowOff>
    </xdr:to>
    <xdr:sp macro="" textlink="">
      <xdr:nvSpPr>
        <xdr:cNvPr id="9236" name="Rectangle 1044"/>
        <xdr:cNvSpPr>
          <a:spLocks noChangeArrowheads="1"/>
        </xdr:cNvSpPr>
      </xdr:nvSpPr>
      <xdr:spPr bwMode="auto">
        <a:xfrm>
          <a:off x="15659100" y="7848600"/>
          <a:ext cx="1038225" cy="68580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0" anchor="t" upright="1"/>
        <a:lstStyle/>
        <a:p>
          <a:pPr algn="ctr" rtl="0">
            <a:defRPr sz="1000"/>
          </a:pPr>
          <a:endParaRPr lang="en-US" sz="1400" b="1" i="0" u="none" strike="noStrike" baseline="0">
            <a:solidFill>
              <a:srgbClr val="0000FF"/>
            </a:solidFill>
            <a:latin typeface="Book Antiqua"/>
          </a:endParaRPr>
        </a:p>
        <a:p>
          <a:pPr algn="ctr" rtl="0">
            <a:defRPr sz="1000"/>
          </a:pPr>
          <a:r>
            <a:rPr lang="en-US" sz="1400" b="1" i="0" u="none" strike="noStrike" baseline="0">
              <a:solidFill>
                <a:srgbClr val="0000FF"/>
              </a:solidFill>
              <a:latin typeface="Book Antiqua"/>
            </a:rPr>
            <a:t>Company</a:t>
          </a:r>
        </a:p>
      </xdr:txBody>
    </xdr:sp>
    <xdr:clientData/>
  </xdr:twoCellAnchor>
  <xdr:twoCellAnchor editAs="oneCell">
    <xdr:from>
      <xdr:col>15</xdr:col>
      <xdr:colOff>457200</xdr:colOff>
      <xdr:row>2</xdr:row>
      <xdr:rowOff>66675</xdr:rowOff>
    </xdr:from>
    <xdr:to>
      <xdr:col>16</xdr:col>
      <xdr:colOff>485775</xdr:colOff>
      <xdr:row>6</xdr:row>
      <xdr:rowOff>57150</xdr:rowOff>
    </xdr:to>
    <xdr:pic>
      <xdr:nvPicPr>
        <xdr:cNvPr id="9237" name="Picture 10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25925" y="628650"/>
          <a:ext cx="1085850" cy="1057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485775</xdr:colOff>
      <xdr:row>2</xdr:row>
      <xdr:rowOff>200025</xdr:rowOff>
    </xdr:from>
    <xdr:to>
      <xdr:col>18</xdr:col>
      <xdr:colOff>390525</xdr:colOff>
      <xdr:row>11</xdr:row>
      <xdr:rowOff>114300</xdr:rowOff>
    </xdr:to>
    <xdr:sp macro="" textlink="">
      <xdr:nvSpPr>
        <xdr:cNvPr id="9238" name="Rectangle 1046"/>
        <xdr:cNvSpPr>
          <a:spLocks noChangeArrowheads="1"/>
        </xdr:cNvSpPr>
      </xdr:nvSpPr>
      <xdr:spPr bwMode="auto">
        <a:xfrm>
          <a:off x="18011775" y="762000"/>
          <a:ext cx="2019300" cy="22479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Book Antiqua"/>
            </a:rPr>
            <a:t>Enron Industrial Markets</a:t>
          </a:r>
        </a:p>
        <a:p>
          <a:pPr algn="ctr" rtl="0">
            <a:defRPr sz="1000"/>
          </a:pPr>
          <a:r>
            <a:rPr lang="en-US" sz="1200" b="0" i="0" u="none" strike="noStrike" baseline="0">
              <a:solidFill>
                <a:srgbClr val="000000"/>
              </a:solidFill>
              <a:latin typeface="Book Antiqua"/>
            </a:rPr>
            <a:t>Enron House</a:t>
          </a:r>
        </a:p>
        <a:p>
          <a:pPr algn="ctr" rtl="0">
            <a:defRPr sz="1000"/>
          </a:pPr>
          <a:r>
            <a:rPr lang="en-US" sz="1200" b="0" i="0" u="none" strike="noStrike" baseline="0">
              <a:solidFill>
                <a:srgbClr val="000000"/>
              </a:solidFill>
              <a:latin typeface="Book Antiqua"/>
            </a:rPr>
            <a:t>40 Grosvenor Plac</a:t>
          </a:r>
          <a:r>
            <a:rPr lang="en-US" sz="1100" b="0" i="0" u="none" strike="noStrike" baseline="0">
              <a:solidFill>
                <a:srgbClr val="000000"/>
              </a:solidFill>
              <a:latin typeface="Book Antiqua"/>
            </a:rPr>
            <a:t>e</a:t>
          </a:r>
        </a:p>
        <a:p>
          <a:pPr algn="ctr" rtl="0">
            <a:defRPr sz="1000"/>
          </a:pPr>
          <a:r>
            <a:rPr lang="en-US" sz="1100" b="0" i="0" u="none" strike="noStrike" baseline="0">
              <a:solidFill>
                <a:srgbClr val="000000"/>
              </a:solidFill>
              <a:latin typeface="Book Antiqua"/>
            </a:rPr>
            <a:t>London SW1X 7EN</a:t>
          </a:r>
        </a:p>
      </xdr:txBody>
    </xdr:sp>
    <xdr:clientData/>
  </xdr:twoCellAnchor>
  <xdr:twoCellAnchor>
    <xdr:from>
      <xdr:col>3</xdr:col>
      <xdr:colOff>0</xdr:colOff>
      <xdr:row>16</xdr:row>
      <xdr:rowOff>57150</xdr:rowOff>
    </xdr:from>
    <xdr:to>
      <xdr:col>10</xdr:col>
      <xdr:colOff>19050</xdr:colOff>
      <xdr:row>16</xdr:row>
      <xdr:rowOff>161925</xdr:rowOff>
    </xdr:to>
    <xdr:sp macro="" textlink="">
      <xdr:nvSpPr>
        <xdr:cNvPr id="9239" name="Line 1047"/>
        <xdr:cNvSpPr>
          <a:spLocks noChangeShapeType="1"/>
        </xdr:cNvSpPr>
      </xdr:nvSpPr>
      <xdr:spPr bwMode="auto">
        <a:xfrm flipV="1">
          <a:off x="2752725" y="4105275"/>
          <a:ext cx="518160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Steel\HRC%20Curve\Weekly%20report\HRC%20Sta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ykristal/Local%20Settings/Temporary%20Internet%20Files/OLKC1/PMAG%20Scrap%20&amp;%20CRU%20Slab%20Historica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s v PMAG"/>
      <sheetName val="Service Center"/>
      <sheetName val="Annual Imports"/>
      <sheetName val="Imports by country"/>
      <sheetName val="Imports Overall"/>
      <sheetName val="Prices"/>
      <sheetName val="Service Centers"/>
      <sheetName val="HRC Overview"/>
      <sheetName val="National"/>
      <sheetName val="Chicago"/>
      <sheetName val="Non-manufacturing"/>
      <sheetName val="Durable Goods Orders"/>
      <sheetName val="Automotive"/>
      <sheetName val="Service Center Data"/>
      <sheetName val="Consumer Confidence"/>
      <sheetName val="Charts"/>
      <sheetName val="Imports breakdown"/>
    </sheetNames>
    <sheetDataSet>
      <sheetData sheetId="0" refreshError="1"/>
      <sheetData sheetId="1" refreshError="1"/>
      <sheetData sheetId="2"/>
      <sheetData sheetId="3"/>
      <sheetData sheetId="4"/>
      <sheetData sheetId="5">
        <row r="1">
          <cell r="B1" t="str">
            <v>PMAG</v>
          </cell>
        </row>
        <row r="219">
          <cell r="C219">
            <v>-11.111111111111114</v>
          </cell>
        </row>
        <row r="220">
          <cell r="C220">
            <v>-11.111111111111114</v>
          </cell>
        </row>
        <row r="221">
          <cell r="C221">
            <v>-8.3333333333333428</v>
          </cell>
        </row>
        <row r="222">
          <cell r="C222">
            <v>-8.3333333333333428</v>
          </cell>
        </row>
        <row r="223">
          <cell r="C223">
            <v>-5.7142857142857224</v>
          </cell>
        </row>
        <row r="224">
          <cell r="C224">
            <v>-12.857142857142861</v>
          </cell>
        </row>
        <row r="225">
          <cell r="C225">
            <v>-13.043478260869563</v>
          </cell>
        </row>
        <row r="226">
          <cell r="C226">
            <v>-6.25</v>
          </cell>
        </row>
        <row r="227">
          <cell r="C227">
            <v>-12.5</v>
          </cell>
        </row>
        <row r="228">
          <cell r="C228">
            <v>-12.903225806451616</v>
          </cell>
        </row>
        <row r="229">
          <cell r="C229">
            <v>-16.129032258064512</v>
          </cell>
        </row>
        <row r="230">
          <cell r="C230">
            <v>-21.875</v>
          </cell>
        </row>
        <row r="231">
          <cell r="C231">
            <v>-21.875</v>
          </cell>
        </row>
        <row r="232">
          <cell r="C232">
            <v>-18.75</v>
          </cell>
        </row>
        <row r="233">
          <cell r="C233">
            <v>-21.212121212121218</v>
          </cell>
        </row>
        <row r="234">
          <cell r="C234">
            <v>-18.181818181818173</v>
          </cell>
        </row>
        <row r="235">
          <cell r="C235">
            <v>-16.666666666666657</v>
          </cell>
        </row>
        <row r="236">
          <cell r="C236">
            <v>-8.1967213114754145</v>
          </cell>
        </row>
        <row r="237">
          <cell r="C237">
            <v>-6.6666666666666714</v>
          </cell>
        </row>
        <row r="238">
          <cell r="C238">
            <v>-3.3333333333333286</v>
          </cell>
        </row>
        <row r="239">
          <cell r="C239">
            <v>7.1428571428571388</v>
          </cell>
        </row>
        <row r="240">
          <cell r="C240">
            <v>11.111111111111114</v>
          </cell>
        </row>
        <row r="241">
          <cell r="C241">
            <v>19.230769230769226</v>
          </cell>
        </row>
        <row r="242">
          <cell r="C242">
            <v>28</v>
          </cell>
        </row>
        <row r="243">
          <cell r="C243">
            <v>32</v>
          </cell>
        </row>
        <row r="244">
          <cell r="C244">
            <v>26.92307692307692</v>
          </cell>
        </row>
        <row r="245">
          <cell r="C245">
            <v>30.769230769230774</v>
          </cell>
        </row>
        <row r="246">
          <cell r="C246">
            <v>25.925925925925924</v>
          </cell>
        </row>
        <row r="247">
          <cell r="C247">
            <v>18.181818181818187</v>
          </cell>
        </row>
        <row r="248">
          <cell r="C248">
            <v>7.1428571428571388</v>
          </cell>
        </row>
        <row r="249">
          <cell r="C249">
            <v>3.5714285714285836</v>
          </cell>
        </row>
        <row r="250">
          <cell r="C250">
            <v>-6.8965517241379359</v>
          </cell>
        </row>
        <row r="251">
          <cell r="C251">
            <v>-13.333333333333329</v>
          </cell>
        </row>
        <row r="252">
          <cell r="C252">
            <v>-23.333333333333329</v>
          </cell>
        </row>
        <row r="253">
          <cell r="C253">
            <v>-22.58064516129032</v>
          </cell>
        </row>
        <row r="254">
          <cell r="C254">
            <v>-29.6875</v>
          </cell>
        </row>
        <row r="255">
          <cell r="C255">
            <v>-33.333333333333343</v>
          </cell>
        </row>
        <row r="256">
          <cell r="C256">
            <v>-33.333333333333343</v>
          </cell>
        </row>
        <row r="257">
          <cell r="C257">
            <v>-32.35294117647058</v>
          </cell>
        </row>
        <row r="258">
          <cell r="C258">
            <v>-29.411764705882348</v>
          </cell>
        </row>
        <row r="259">
          <cell r="C259">
            <v>-26.153846153846146</v>
          </cell>
        </row>
        <row r="260">
          <cell r="C260">
            <v>-20</v>
          </cell>
        </row>
        <row r="261">
          <cell r="C261">
            <v>-17.241379310344826</v>
          </cell>
        </row>
      </sheetData>
      <sheetData sheetId="6"/>
      <sheetData sheetId="7">
        <row r="5">
          <cell r="D5" t="str">
            <v>Shipments (Production)</v>
          </cell>
        </row>
        <row r="18">
          <cell r="E18">
            <v>12.252615763508643</v>
          </cell>
        </row>
        <row r="19">
          <cell r="A19">
            <v>35827</v>
          </cell>
          <cell r="E19">
            <v>15.094754949718123</v>
          </cell>
        </row>
        <row r="20">
          <cell r="A20">
            <v>35855</v>
          </cell>
          <cell r="E20">
            <v>18.317959935579069</v>
          </cell>
        </row>
        <row r="21">
          <cell r="A21">
            <v>35886</v>
          </cell>
          <cell r="E21">
            <v>2.8675393843729609</v>
          </cell>
        </row>
        <row r="22">
          <cell r="A22">
            <v>35916</v>
          </cell>
          <cell r="E22">
            <v>-2.0836237658784285</v>
          </cell>
        </row>
        <row r="23">
          <cell r="A23">
            <v>35947</v>
          </cell>
          <cell r="E23">
            <v>-5.0067967692198181</v>
          </cell>
        </row>
        <row r="24">
          <cell r="A24">
            <v>35977</v>
          </cell>
          <cell r="E24">
            <v>-16.328539636522194</v>
          </cell>
        </row>
        <row r="25">
          <cell r="A25">
            <v>36008</v>
          </cell>
          <cell r="E25">
            <v>-10.545763182118549</v>
          </cell>
        </row>
        <row r="26">
          <cell r="A26">
            <v>36039</v>
          </cell>
          <cell r="E26">
            <v>-22.695880301122443</v>
          </cell>
        </row>
        <row r="27">
          <cell r="A27">
            <v>36069</v>
          </cell>
          <cell r="E27">
            <v>-27.829884271559891</v>
          </cell>
        </row>
        <row r="28">
          <cell r="A28">
            <v>36100</v>
          </cell>
          <cell r="E28">
            <v>-30.581508336312723</v>
          </cell>
        </row>
        <row r="29">
          <cell r="A29">
            <v>36130</v>
          </cell>
          <cell r="E29">
            <v>-20.017371641964743</v>
          </cell>
        </row>
        <row r="30">
          <cell r="A30">
            <v>36161</v>
          </cell>
          <cell r="E30">
            <v>-26.348524958655801</v>
          </cell>
        </row>
        <row r="31">
          <cell r="A31">
            <v>36192</v>
          </cell>
          <cell r="E31">
            <v>-21.998037875380291</v>
          </cell>
        </row>
        <row r="32">
          <cell r="A32">
            <v>36220</v>
          </cell>
          <cell r="E32">
            <v>-18.725209691469473</v>
          </cell>
        </row>
        <row r="33">
          <cell r="A33">
            <v>36251</v>
          </cell>
          <cell r="E33">
            <v>-21.309889312663344</v>
          </cell>
        </row>
        <row r="34">
          <cell r="A34">
            <v>36281</v>
          </cell>
          <cell r="E34">
            <v>-15.589829243086527</v>
          </cell>
        </row>
        <row r="35">
          <cell r="A35">
            <v>36312</v>
          </cell>
          <cell r="E35">
            <v>7.7044509362957285</v>
          </cell>
        </row>
        <row r="36">
          <cell r="A36">
            <v>36342</v>
          </cell>
          <cell r="E36">
            <v>18.267972666253996</v>
          </cell>
        </row>
        <row r="37">
          <cell r="A37">
            <v>36373</v>
          </cell>
          <cell r="E37">
            <v>27.975306491633361</v>
          </cell>
        </row>
        <row r="38">
          <cell r="A38">
            <v>36404</v>
          </cell>
          <cell r="E38">
            <v>31.429290100744367</v>
          </cell>
        </row>
        <row r="39">
          <cell r="A39">
            <v>36434</v>
          </cell>
          <cell r="E39">
            <v>33.415487488511445</v>
          </cell>
        </row>
        <row r="40">
          <cell r="A40">
            <v>36465</v>
          </cell>
          <cell r="E40">
            <v>47.809389201410113</v>
          </cell>
        </row>
        <row r="41">
          <cell r="A41">
            <v>36495</v>
          </cell>
          <cell r="E41">
            <v>38.131460100597934</v>
          </cell>
        </row>
        <row r="42">
          <cell r="A42">
            <v>36526</v>
          </cell>
          <cell r="E42">
            <v>51.214453727668968</v>
          </cell>
        </row>
        <row r="43">
          <cell r="A43">
            <v>36557</v>
          </cell>
          <cell r="E43">
            <v>45.426955241690507</v>
          </cell>
        </row>
        <row r="44">
          <cell r="A44">
            <v>36586</v>
          </cell>
          <cell r="E44">
            <v>33.081797155981889</v>
          </cell>
        </row>
        <row r="45">
          <cell r="A45">
            <v>36617</v>
          </cell>
          <cell r="E45">
            <v>37.748175808833224</v>
          </cell>
        </row>
        <row r="46">
          <cell r="A46">
            <v>36647</v>
          </cell>
          <cell r="E46">
            <v>42.559747583243848</v>
          </cell>
        </row>
        <row r="47">
          <cell r="A47">
            <v>36678</v>
          </cell>
          <cell r="E47">
            <v>16.368663316437917</v>
          </cell>
        </row>
        <row r="48">
          <cell r="A48">
            <v>36708</v>
          </cell>
          <cell r="E48">
            <v>7.019718841787892E-2</v>
          </cell>
        </row>
        <row r="49">
          <cell r="A49">
            <v>36739</v>
          </cell>
          <cell r="E49">
            <v>-6.6151824819261122</v>
          </cell>
        </row>
        <row r="50">
          <cell r="A50">
            <v>36770</v>
          </cell>
          <cell r="E50">
            <v>-8.4198640984397599</v>
          </cell>
        </row>
        <row r="51">
          <cell r="A51">
            <v>36800</v>
          </cell>
          <cell r="E51">
            <v>3.2793971219726643</v>
          </cell>
        </row>
        <row r="52">
          <cell r="A52">
            <v>36831</v>
          </cell>
          <cell r="E52">
            <v>-7.3108543433720143</v>
          </cell>
        </row>
        <row r="53">
          <cell r="A53">
            <v>36861</v>
          </cell>
          <cell r="E53">
            <v>-15.164997993355129</v>
          </cell>
        </row>
        <row r="54">
          <cell r="A54">
            <v>36892</v>
          </cell>
          <cell r="E54">
            <v>-8.3844409753196487</v>
          </cell>
        </row>
        <row r="55">
          <cell r="A55">
            <v>36923</v>
          </cell>
          <cell r="E55">
            <v>-17.566475627164493</v>
          </cell>
        </row>
        <row r="56">
          <cell r="A56">
            <v>36951</v>
          </cell>
          <cell r="E56">
            <v>-8.3534246967679024</v>
          </cell>
        </row>
        <row r="57">
          <cell r="A57">
            <v>36982</v>
          </cell>
          <cell r="E57">
            <v>-5.0235005425980006</v>
          </cell>
        </row>
        <row r="58">
          <cell r="A58">
            <v>37012</v>
          </cell>
          <cell r="E58">
            <v>-0.31232782531303371</v>
          </cell>
        </row>
        <row r="59">
          <cell r="A59">
            <v>37043</v>
          </cell>
          <cell r="E59">
            <v>-2.8836746930918054</v>
          </cell>
        </row>
        <row r="60">
          <cell r="A60">
            <v>37073</v>
          </cell>
          <cell r="E60">
            <v>10.22457598437876</v>
          </cell>
        </row>
        <row r="61">
          <cell r="A61">
            <v>37104</v>
          </cell>
          <cell r="E61">
            <v>11.328895818111732</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ap"/>
      <sheetName val="Slab"/>
      <sheetName val="Sheet3"/>
    </sheetNames>
    <sheetDataSet>
      <sheetData sheetId="0">
        <row r="16">
          <cell r="A16">
            <v>29221</v>
          </cell>
          <cell r="B16">
            <v>108</v>
          </cell>
          <cell r="D16">
            <v>350</v>
          </cell>
        </row>
        <row r="17">
          <cell r="A17">
            <v>29252</v>
          </cell>
          <cell r="B17">
            <v>108</v>
          </cell>
          <cell r="D17">
            <v>350</v>
          </cell>
        </row>
        <row r="18">
          <cell r="A18">
            <v>29281</v>
          </cell>
          <cell r="B18">
            <v>100</v>
          </cell>
          <cell r="D18">
            <v>350</v>
          </cell>
        </row>
        <row r="19">
          <cell r="A19">
            <v>29312</v>
          </cell>
          <cell r="B19">
            <v>74</v>
          </cell>
          <cell r="D19">
            <v>360</v>
          </cell>
        </row>
        <row r="20">
          <cell r="A20">
            <v>29342</v>
          </cell>
          <cell r="B20">
            <v>63</v>
          </cell>
          <cell r="D20">
            <v>360</v>
          </cell>
        </row>
        <row r="21">
          <cell r="A21">
            <v>29373</v>
          </cell>
          <cell r="B21">
            <v>70</v>
          </cell>
          <cell r="D21">
            <v>360</v>
          </cell>
        </row>
        <row r="22">
          <cell r="A22">
            <v>29403</v>
          </cell>
          <cell r="B22">
            <v>87</v>
          </cell>
          <cell r="D22">
            <v>370</v>
          </cell>
        </row>
        <row r="23">
          <cell r="A23">
            <v>29434</v>
          </cell>
          <cell r="B23">
            <v>98</v>
          </cell>
          <cell r="D23">
            <v>370</v>
          </cell>
        </row>
        <row r="24">
          <cell r="A24">
            <v>29465</v>
          </cell>
          <cell r="B24">
            <v>103</v>
          </cell>
          <cell r="D24">
            <v>370</v>
          </cell>
        </row>
        <row r="25">
          <cell r="A25">
            <v>29495</v>
          </cell>
          <cell r="B25">
            <v>103</v>
          </cell>
          <cell r="D25">
            <v>370</v>
          </cell>
        </row>
        <row r="26">
          <cell r="A26">
            <v>29526</v>
          </cell>
          <cell r="B26">
            <v>112</v>
          </cell>
          <cell r="D26">
            <v>360</v>
          </cell>
        </row>
        <row r="27">
          <cell r="A27">
            <v>29556</v>
          </cell>
          <cell r="B27">
            <v>105</v>
          </cell>
          <cell r="D27">
            <v>360</v>
          </cell>
        </row>
        <row r="28">
          <cell r="A28">
            <v>29587</v>
          </cell>
          <cell r="B28">
            <v>104</v>
          </cell>
          <cell r="D28">
            <v>360</v>
          </cell>
        </row>
        <row r="29">
          <cell r="A29">
            <v>29618</v>
          </cell>
          <cell r="B29">
            <v>116</v>
          </cell>
          <cell r="D29">
            <v>360</v>
          </cell>
        </row>
        <row r="30">
          <cell r="A30">
            <v>29646</v>
          </cell>
          <cell r="B30">
            <v>118</v>
          </cell>
          <cell r="D30">
            <v>360</v>
          </cell>
        </row>
        <row r="31">
          <cell r="A31">
            <v>29677</v>
          </cell>
          <cell r="B31">
            <v>109</v>
          </cell>
          <cell r="D31">
            <v>370</v>
          </cell>
        </row>
        <row r="32">
          <cell r="A32">
            <v>29707</v>
          </cell>
          <cell r="B32">
            <v>102</v>
          </cell>
          <cell r="D32">
            <v>370</v>
          </cell>
        </row>
        <row r="33">
          <cell r="A33">
            <v>29738</v>
          </cell>
          <cell r="B33">
            <v>104</v>
          </cell>
          <cell r="D33">
            <v>390</v>
          </cell>
        </row>
        <row r="34">
          <cell r="A34">
            <v>29768</v>
          </cell>
          <cell r="B34">
            <v>112</v>
          </cell>
          <cell r="D34">
            <v>390</v>
          </cell>
        </row>
        <row r="35">
          <cell r="A35">
            <v>29799</v>
          </cell>
          <cell r="B35">
            <v>109</v>
          </cell>
          <cell r="D35">
            <v>390</v>
          </cell>
        </row>
        <row r="36">
          <cell r="A36">
            <v>29830</v>
          </cell>
          <cell r="B36">
            <v>96</v>
          </cell>
          <cell r="D36">
            <v>390</v>
          </cell>
        </row>
        <row r="37">
          <cell r="A37">
            <v>29860</v>
          </cell>
          <cell r="B37">
            <v>84</v>
          </cell>
          <cell r="D37">
            <v>390</v>
          </cell>
        </row>
        <row r="38">
          <cell r="A38">
            <v>29891</v>
          </cell>
          <cell r="B38">
            <v>81</v>
          </cell>
          <cell r="D38">
            <v>390</v>
          </cell>
        </row>
        <row r="39">
          <cell r="A39">
            <v>29921</v>
          </cell>
          <cell r="B39">
            <v>89</v>
          </cell>
          <cell r="D39">
            <v>390</v>
          </cell>
        </row>
        <row r="40">
          <cell r="A40">
            <v>29952</v>
          </cell>
          <cell r="B40">
            <v>88</v>
          </cell>
          <cell r="D40">
            <v>390</v>
          </cell>
        </row>
        <row r="41">
          <cell r="A41">
            <v>29983</v>
          </cell>
          <cell r="B41">
            <v>78</v>
          </cell>
          <cell r="D41">
            <v>390</v>
          </cell>
        </row>
        <row r="42">
          <cell r="A42">
            <v>30011</v>
          </cell>
          <cell r="B42">
            <v>68</v>
          </cell>
          <cell r="D42">
            <v>370</v>
          </cell>
        </row>
        <row r="43">
          <cell r="A43">
            <v>30042</v>
          </cell>
          <cell r="B43">
            <v>58</v>
          </cell>
          <cell r="D43">
            <v>370</v>
          </cell>
        </row>
        <row r="44">
          <cell r="A44">
            <v>30072</v>
          </cell>
          <cell r="B44">
            <v>51</v>
          </cell>
          <cell r="D44">
            <v>370</v>
          </cell>
        </row>
        <row r="45">
          <cell r="A45">
            <v>30103</v>
          </cell>
          <cell r="B45">
            <v>49</v>
          </cell>
          <cell r="D45">
            <v>370</v>
          </cell>
        </row>
        <row r="46">
          <cell r="A46">
            <v>30133</v>
          </cell>
          <cell r="B46">
            <v>54</v>
          </cell>
          <cell r="D46">
            <v>320</v>
          </cell>
        </row>
        <row r="47">
          <cell r="A47">
            <v>30164</v>
          </cell>
          <cell r="B47">
            <v>51</v>
          </cell>
          <cell r="D47">
            <v>320</v>
          </cell>
        </row>
        <row r="48">
          <cell r="A48">
            <v>30195</v>
          </cell>
          <cell r="B48">
            <v>45</v>
          </cell>
          <cell r="D48">
            <v>320</v>
          </cell>
        </row>
        <row r="49">
          <cell r="A49">
            <v>30225</v>
          </cell>
          <cell r="B49">
            <v>40</v>
          </cell>
          <cell r="D49">
            <v>330</v>
          </cell>
        </row>
        <row r="50">
          <cell r="A50">
            <v>30256</v>
          </cell>
          <cell r="B50">
            <v>42</v>
          </cell>
          <cell r="D50">
            <v>330</v>
          </cell>
        </row>
        <row r="51">
          <cell r="A51">
            <v>30286</v>
          </cell>
          <cell r="B51">
            <v>59</v>
          </cell>
          <cell r="D51">
            <v>330</v>
          </cell>
        </row>
        <row r="52">
          <cell r="A52">
            <v>30317</v>
          </cell>
          <cell r="B52">
            <v>78</v>
          </cell>
          <cell r="D52">
            <v>344</v>
          </cell>
        </row>
        <row r="53">
          <cell r="A53">
            <v>30348</v>
          </cell>
          <cell r="B53">
            <v>77</v>
          </cell>
          <cell r="D53">
            <v>344</v>
          </cell>
        </row>
        <row r="54">
          <cell r="A54">
            <v>30376</v>
          </cell>
          <cell r="B54">
            <v>75</v>
          </cell>
          <cell r="D54">
            <v>344</v>
          </cell>
        </row>
        <row r="55">
          <cell r="A55">
            <v>30407</v>
          </cell>
          <cell r="B55">
            <v>67</v>
          </cell>
          <cell r="D55">
            <v>344</v>
          </cell>
        </row>
        <row r="56">
          <cell r="A56">
            <v>30437</v>
          </cell>
          <cell r="B56">
            <v>73</v>
          </cell>
          <cell r="D56">
            <v>360</v>
          </cell>
        </row>
        <row r="57">
          <cell r="A57">
            <v>30468</v>
          </cell>
          <cell r="B57">
            <v>74</v>
          </cell>
          <cell r="D57">
            <v>360</v>
          </cell>
        </row>
        <row r="58">
          <cell r="A58">
            <v>30498</v>
          </cell>
          <cell r="B58">
            <v>78</v>
          </cell>
          <cell r="D58">
            <v>360</v>
          </cell>
        </row>
        <row r="59">
          <cell r="A59">
            <v>30529</v>
          </cell>
          <cell r="B59">
            <v>85</v>
          </cell>
          <cell r="D59">
            <v>360</v>
          </cell>
        </row>
        <row r="60">
          <cell r="A60">
            <v>30560</v>
          </cell>
          <cell r="B60">
            <v>91</v>
          </cell>
          <cell r="D60">
            <v>365</v>
          </cell>
        </row>
        <row r="61">
          <cell r="A61">
            <v>30590</v>
          </cell>
          <cell r="B61">
            <v>94</v>
          </cell>
          <cell r="D61">
            <v>350</v>
          </cell>
        </row>
        <row r="62">
          <cell r="A62">
            <v>30621</v>
          </cell>
          <cell r="B62">
            <v>99</v>
          </cell>
          <cell r="D62">
            <v>350</v>
          </cell>
        </row>
        <row r="63">
          <cell r="A63">
            <v>30651</v>
          </cell>
          <cell r="B63">
            <v>104</v>
          </cell>
          <cell r="D63">
            <v>350</v>
          </cell>
        </row>
        <row r="64">
          <cell r="A64">
            <v>30682</v>
          </cell>
          <cell r="B64">
            <v>104</v>
          </cell>
          <cell r="D64">
            <v>344</v>
          </cell>
        </row>
        <row r="65">
          <cell r="A65">
            <v>30713</v>
          </cell>
          <cell r="B65">
            <v>110</v>
          </cell>
          <cell r="D65">
            <v>344</v>
          </cell>
        </row>
        <row r="66">
          <cell r="A66">
            <v>30742</v>
          </cell>
          <cell r="B66">
            <v>103</v>
          </cell>
          <cell r="D66">
            <v>344</v>
          </cell>
        </row>
        <row r="67">
          <cell r="A67">
            <v>30773</v>
          </cell>
          <cell r="B67">
            <v>98</v>
          </cell>
          <cell r="D67">
            <v>344</v>
          </cell>
        </row>
        <row r="68">
          <cell r="A68">
            <v>30803</v>
          </cell>
          <cell r="B68">
            <v>99</v>
          </cell>
          <cell r="D68">
            <v>360</v>
          </cell>
        </row>
        <row r="69">
          <cell r="A69">
            <v>30834</v>
          </cell>
          <cell r="B69">
            <v>92</v>
          </cell>
          <cell r="D69">
            <v>360</v>
          </cell>
        </row>
        <row r="70">
          <cell r="A70">
            <v>30864</v>
          </cell>
          <cell r="B70">
            <v>81</v>
          </cell>
          <cell r="D70">
            <v>360</v>
          </cell>
        </row>
        <row r="71">
          <cell r="A71">
            <v>30895</v>
          </cell>
          <cell r="B71">
            <v>73</v>
          </cell>
          <cell r="D71">
            <v>360</v>
          </cell>
        </row>
        <row r="72">
          <cell r="A72">
            <v>30926</v>
          </cell>
          <cell r="B72">
            <v>84</v>
          </cell>
          <cell r="D72">
            <v>365</v>
          </cell>
        </row>
        <row r="73">
          <cell r="A73">
            <v>30956</v>
          </cell>
          <cell r="B73">
            <v>81</v>
          </cell>
          <cell r="D73">
            <v>350</v>
          </cell>
        </row>
        <row r="74">
          <cell r="A74">
            <v>30987</v>
          </cell>
          <cell r="B74">
            <v>70</v>
          </cell>
          <cell r="D74">
            <v>350</v>
          </cell>
        </row>
        <row r="75">
          <cell r="A75">
            <v>31017</v>
          </cell>
          <cell r="B75">
            <v>68</v>
          </cell>
          <cell r="D75">
            <v>350</v>
          </cell>
        </row>
        <row r="76">
          <cell r="A76">
            <v>31048</v>
          </cell>
          <cell r="B76">
            <v>73</v>
          </cell>
          <cell r="D76">
            <v>325</v>
          </cell>
        </row>
        <row r="77">
          <cell r="A77">
            <v>31079</v>
          </cell>
          <cell r="B77">
            <v>77</v>
          </cell>
          <cell r="D77">
            <v>325</v>
          </cell>
        </row>
        <row r="78">
          <cell r="A78">
            <v>31107</v>
          </cell>
          <cell r="B78">
            <v>87</v>
          </cell>
          <cell r="D78">
            <v>325</v>
          </cell>
        </row>
        <row r="79">
          <cell r="A79">
            <v>31138</v>
          </cell>
          <cell r="B79">
            <v>77</v>
          </cell>
          <cell r="D79">
            <v>320</v>
          </cell>
        </row>
        <row r="80">
          <cell r="A80">
            <v>31168</v>
          </cell>
          <cell r="B80">
            <v>62</v>
          </cell>
          <cell r="D80">
            <v>320</v>
          </cell>
        </row>
        <row r="81">
          <cell r="A81">
            <v>31199</v>
          </cell>
          <cell r="B81">
            <v>57</v>
          </cell>
          <cell r="D81">
            <v>320</v>
          </cell>
        </row>
        <row r="82">
          <cell r="A82">
            <v>31229</v>
          </cell>
          <cell r="B82">
            <v>61</v>
          </cell>
          <cell r="D82">
            <v>320</v>
          </cell>
        </row>
        <row r="83">
          <cell r="A83">
            <v>31260</v>
          </cell>
          <cell r="B83">
            <v>68</v>
          </cell>
          <cell r="D83">
            <v>304</v>
          </cell>
        </row>
        <row r="84">
          <cell r="A84">
            <v>31291</v>
          </cell>
          <cell r="B84">
            <v>73</v>
          </cell>
          <cell r="D84">
            <v>304</v>
          </cell>
        </row>
        <row r="85">
          <cell r="A85">
            <v>31321</v>
          </cell>
          <cell r="B85">
            <v>72</v>
          </cell>
          <cell r="D85">
            <v>304</v>
          </cell>
        </row>
        <row r="86">
          <cell r="A86">
            <v>31352</v>
          </cell>
          <cell r="B86">
            <v>62</v>
          </cell>
          <cell r="D86">
            <v>304</v>
          </cell>
        </row>
        <row r="87">
          <cell r="A87">
            <v>31382</v>
          </cell>
          <cell r="B87">
            <v>65</v>
          </cell>
          <cell r="D87">
            <v>304</v>
          </cell>
        </row>
        <row r="88">
          <cell r="A88">
            <v>31413</v>
          </cell>
          <cell r="B88">
            <v>71</v>
          </cell>
          <cell r="D88">
            <v>304</v>
          </cell>
        </row>
        <row r="89">
          <cell r="A89">
            <v>31444</v>
          </cell>
          <cell r="B89">
            <v>76</v>
          </cell>
          <cell r="D89">
            <v>320</v>
          </cell>
        </row>
        <row r="90">
          <cell r="A90">
            <v>31472</v>
          </cell>
          <cell r="B90">
            <v>70</v>
          </cell>
          <cell r="D90">
            <v>320</v>
          </cell>
        </row>
        <row r="91">
          <cell r="A91">
            <v>31503</v>
          </cell>
          <cell r="B91">
            <v>70</v>
          </cell>
          <cell r="D91">
            <v>320</v>
          </cell>
        </row>
        <row r="92">
          <cell r="A92">
            <v>31533</v>
          </cell>
          <cell r="B92">
            <v>66</v>
          </cell>
          <cell r="D92">
            <v>305</v>
          </cell>
        </row>
        <row r="93">
          <cell r="A93">
            <v>31564</v>
          </cell>
          <cell r="B93">
            <v>63</v>
          </cell>
          <cell r="D93">
            <v>295</v>
          </cell>
        </row>
        <row r="94">
          <cell r="A94">
            <v>31594</v>
          </cell>
          <cell r="B94">
            <v>68</v>
          </cell>
          <cell r="D94">
            <v>300</v>
          </cell>
        </row>
        <row r="95">
          <cell r="A95">
            <v>31625</v>
          </cell>
          <cell r="B95">
            <v>76</v>
          </cell>
          <cell r="D95">
            <v>325</v>
          </cell>
        </row>
        <row r="96">
          <cell r="A96">
            <v>31656</v>
          </cell>
          <cell r="B96">
            <v>76</v>
          </cell>
          <cell r="D96">
            <v>340</v>
          </cell>
        </row>
        <row r="97">
          <cell r="A97">
            <v>31686</v>
          </cell>
          <cell r="B97">
            <v>78</v>
          </cell>
          <cell r="D97">
            <v>340</v>
          </cell>
        </row>
        <row r="98">
          <cell r="A98">
            <v>31717</v>
          </cell>
          <cell r="B98">
            <v>82</v>
          </cell>
          <cell r="D98">
            <v>340</v>
          </cell>
        </row>
        <row r="99">
          <cell r="A99">
            <v>31747</v>
          </cell>
          <cell r="B99">
            <v>83</v>
          </cell>
          <cell r="D99">
            <v>340</v>
          </cell>
        </row>
        <row r="100">
          <cell r="A100">
            <v>31778</v>
          </cell>
          <cell r="B100">
            <v>88</v>
          </cell>
          <cell r="D100">
            <v>340</v>
          </cell>
        </row>
        <row r="101">
          <cell r="A101">
            <v>31809</v>
          </cell>
          <cell r="B101">
            <v>93</v>
          </cell>
          <cell r="D101">
            <v>340</v>
          </cell>
        </row>
        <row r="102">
          <cell r="A102">
            <v>31837</v>
          </cell>
          <cell r="B102">
            <v>84</v>
          </cell>
          <cell r="D102">
            <v>350</v>
          </cell>
        </row>
        <row r="103">
          <cell r="A103">
            <v>31868</v>
          </cell>
          <cell r="B103">
            <v>78</v>
          </cell>
          <cell r="D103">
            <v>360</v>
          </cell>
        </row>
        <row r="104">
          <cell r="A104">
            <v>31898</v>
          </cell>
          <cell r="B104">
            <v>87</v>
          </cell>
          <cell r="D104">
            <v>360</v>
          </cell>
        </row>
        <row r="105">
          <cell r="A105">
            <v>31929</v>
          </cell>
          <cell r="B105">
            <v>99</v>
          </cell>
          <cell r="D105">
            <v>360</v>
          </cell>
        </row>
        <row r="106">
          <cell r="A106">
            <v>31959</v>
          </cell>
          <cell r="B106">
            <v>108</v>
          </cell>
          <cell r="D106">
            <v>360</v>
          </cell>
        </row>
        <row r="107">
          <cell r="A107">
            <v>31990</v>
          </cell>
          <cell r="B107">
            <v>108</v>
          </cell>
          <cell r="D107">
            <v>375</v>
          </cell>
        </row>
        <row r="108">
          <cell r="A108">
            <v>32021</v>
          </cell>
          <cell r="B108">
            <v>117</v>
          </cell>
          <cell r="D108">
            <v>375</v>
          </cell>
        </row>
        <row r="109">
          <cell r="A109">
            <v>32051</v>
          </cell>
          <cell r="B109">
            <v>139</v>
          </cell>
          <cell r="D109">
            <v>385</v>
          </cell>
        </row>
        <row r="110">
          <cell r="A110">
            <v>32082</v>
          </cell>
          <cell r="B110">
            <v>145</v>
          </cell>
          <cell r="D110">
            <v>385</v>
          </cell>
        </row>
        <row r="111">
          <cell r="A111">
            <v>32112</v>
          </cell>
          <cell r="B111">
            <v>126</v>
          </cell>
          <cell r="D111">
            <v>385</v>
          </cell>
        </row>
        <row r="112">
          <cell r="A112">
            <v>32143</v>
          </cell>
          <cell r="B112">
            <v>119</v>
          </cell>
          <cell r="D112">
            <v>385</v>
          </cell>
        </row>
        <row r="113">
          <cell r="A113">
            <v>32174</v>
          </cell>
          <cell r="B113">
            <v>145</v>
          </cell>
          <cell r="D113">
            <v>385</v>
          </cell>
        </row>
        <row r="114">
          <cell r="A114">
            <v>32203</v>
          </cell>
          <cell r="B114">
            <v>143</v>
          </cell>
          <cell r="D114">
            <v>385</v>
          </cell>
        </row>
        <row r="115">
          <cell r="A115">
            <v>32234</v>
          </cell>
          <cell r="B115">
            <v>138</v>
          </cell>
          <cell r="D115">
            <v>400</v>
          </cell>
        </row>
        <row r="116">
          <cell r="A116">
            <v>32264</v>
          </cell>
          <cell r="B116">
            <v>126</v>
          </cell>
          <cell r="D116">
            <v>425</v>
          </cell>
        </row>
        <row r="117">
          <cell r="A117">
            <v>32295</v>
          </cell>
          <cell r="B117">
            <v>116</v>
          </cell>
          <cell r="D117">
            <v>450</v>
          </cell>
        </row>
        <row r="118">
          <cell r="A118">
            <v>32325</v>
          </cell>
          <cell r="B118">
            <v>139</v>
          </cell>
          <cell r="D118">
            <v>450</v>
          </cell>
        </row>
        <row r="119">
          <cell r="A119">
            <v>32356</v>
          </cell>
          <cell r="B119">
            <v>154</v>
          </cell>
          <cell r="D119">
            <v>450</v>
          </cell>
        </row>
        <row r="120">
          <cell r="A120">
            <v>32387</v>
          </cell>
          <cell r="B120">
            <v>136</v>
          </cell>
          <cell r="D120">
            <v>430</v>
          </cell>
        </row>
        <row r="121">
          <cell r="A121">
            <v>32417</v>
          </cell>
          <cell r="B121">
            <v>140</v>
          </cell>
          <cell r="D121">
            <v>430</v>
          </cell>
        </row>
        <row r="122">
          <cell r="A122">
            <v>32448</v>
          </cell>
          <cell r="B122">
            <v>133</v>
          </cell>
          <cell r="D122">
            <v>430</v>
          </cell>
        </row>
        <row r="123">
          <cell r="A123">
            <v>32478</v>
          </cell>
          <cell r="B123">
            <v>127</v>
          </cell>
          <cell r="D123">
            <v>430</v>
          </cell>
        </row>
        <row r="124">
          <cell r="A124">
            <v>32509</v>
          </cell>
          <cell r="B124">
            <v>137</v>
          </cell>
          <cell r="D124">
            <v>410</v>
          </cell>
        </row>
        <row r="125">
          <cell r="A125">
            <v>32540</v>
          </cell>
          <cell r="B125">
            <v>144</v>
          </cell>
          <cell r="D125">
            <v>410</v>
          </cell>
        </row>
        <row r="126">
          <cell r="A126">
            <v>32568</v>
          </cell>
          <cell r="B126">
            <v>130</v>
          </cell>
          <cell r="D126">
            <v>410</v>
          </cell>
        </row>
        <row r="127">
          <cell r="A127">
            <v>32599</v>
          </cell>
          <cell r="B127">
            <v>124</v>
          </cell>
          <cell r="D127">
            <v>390</v>
          </cell>
        </row>
        <row r="128">
          <cell r="A128">
            <v>32629</v>
          </cell>
          <cell r="B128">
            <v>125</v>
          </cell>
          <cell r="D128">
            <v>390</v>
          </cell>
        </row>
        <row r="129">
          <cell r="A129">
            <v>32660</v>
          </cell>
          <cell r="B129">
            <v>120</v>
          </cell>
          <cell r="D129">
            <v>390</v>
          </cell>
        </row>
        <row r="130">
          <cell r="A130">
            <v>32690</v>
          </cell>
          <cell r="B130">
            <v>111</v>
          </cell>
          <cell r="D130">
            <v>370</v>
          </cell>
        </row>
        <row r="131">
          <cell r="A131">
            <v>32721</v>
          </cell>
          <cell r="B131">
            <v>114</v>
          </cell>
          <cell r="D131">
            <v>370</v>
          </cell>
        </row>
        <row r="132">
          <cell r="A132">
            <v>32752</v>
          </cell>
          <cell r="B132">
            <v>116</v>
          </cell>
          <cell r="D132">
            <v>370</v>
          </cell>
        </row>
        <row r="133">
          <cell r="A133">
            <v>32782</v>
          </cell>
          <cell r="B133">
            <v>106</v>
          </cell>
          <cell r="D133">
            <v>360</v>
          </cell>
        </row>
        <row r="134">
          <cell r="A134">
            <v>32813</v>
          </cell>
          <cell r="B134">
            <v>98</v>
          </cell>
          <cell r="D134">
            <v>360</v>
          </cell>
        </row>
        <row r="135">
          <cell r="A135">
            <v>32843</v>
          </cell>
          <cell r="B135">
            <v>96</v>
          </cell>
          <cell r="D135">
            <v>360</v>
          </cell>
        </row>
        <row r="136">
          <cell r="A136">
            <v>32874</v>
          </cell>
          <cell r="B136">
            <v>109</v>
          </cell>
          <cell r="D136">
            <v>345</v>
          </cell>
        </row>
        <row r="137">
          <cell r="A137">
            <v>32905</v>
          </cell>
          <cell r="B137">
            <v>106</v>
          </cell>
          <cell r="D137">
            <v>315</v>
          </cell>
        </row>
        <row r="138">
          <cell r="A138">
            <v>32933</v>
          </cell>
          <cell r="B138">
            <v>101</v>
          </cell>
          <cell r="D138">
            <v>315</v>
          </cell>
        </row>
        <row r="139">
          <cell r="A139">
            <v>32964</v>
          </cell>
          <cell r="B139">
            <v>113</v>
          </cell>
          <cell r="D139">
            <v>325</v>
          </cell>
        </row>
        <row r="140">
          <cell r="A140">
            <v>32994</v>
          </cell>
          <cell r="B140">
            <v>120</v>
          </cell>
          <cell r="D140">
            <v>325</v>
          </cell>
        </row>
        <row r="141">
          <cell r="A141">
            <v>33025</v>
          </cell>
          <cell r="B141">
            <v>113</v>
          </cell>
          <cell r="D141">
            <v>325</v>
          </cell>
        </row>
        <row r="142">
          <cell r="A142">
            <v>33055</v>
          </cell>
          <cell r="B142">
            <v>109</v>
          </cell>
          <cell r="D142">
            <v>330</v>
          </cell>
        </row>
        <row r="143">
          <cell r="A143">
            <v>33086</v>
          </cell>
          <cell r="B143">
            <v>125</v>
          </cell>
          <cell r="D143">
            <v>330</v>
          </cell>
        </row>
        <row r="144">
          <cell r="A144">
            <v>33117</v>
          </cell>
          <cell r="B144">
            <v>122</v>
          </cell>
          <cell r="D144">
            <v>330</v>
          </cell>
        </row>
        <row r="145">
          <cell r="A145">
            <v>33147</v>
          </cell>
          <cell r="B145">
            <v>122</v>
          </cell>
          <cell r="D145">
            <v>330</v>
          </cell>
        </row>
        <row r="146">
          <cell r="A146">
            <v>33178</v>
          </cell>
          <cell r="B146">
            <v>114</v>
          </cell>
          <cell r="D146">
            <v>330</v>
          </cell>
        </row>
        <row r="147">
          <cell r="A147">
            <v>33208</v>
          </cell>
          <cell r="B147">
            <v>110</v>
          </cell>
          <cell r="D147">
            <v>330</v>
          </cell>
        </row>
        <row r="148">
          <cell r="A148">
            <v>33239</v>
          </cell>
          <cell r="B148">
            <v>114</v>
          </cell>
          <cell r="D148">
            <v>310</v>
          </cell>
        </row>
        <row r="149">
          <cell r="A149">
            <v>33270</v>
          </cell>
          <cell r="B149">
            <v>104</v>
          </cell>
          <cell r="D149">
            <v>310</v>
          </cell>
        </row>
        <row r="150">
          <cell r="A150">
            <v>33298</v>
          </cell>
          <cell r="B150">
            <v>103</v>
          </cell>
          <cell r="D150">
            <v>300</v>
          </cell>
        </row>
        <row r="151">
          <cell r="A151">
            <v>33329</v>
          </cell>
          <cell r="B151">
            <v>104</v>
          </cell>
          <cell r="D151">
            <v>280</v>
          </cell>
        </row>
        <row r="152">
          <cell r="A152">
            <v>33359</v>
          </cell>
          <cell r="B152">
            <v>98</v>
          </cell>
          <cell r="D152">
            <v>280</v>
          </cell>
        </row>
        <row r="153">
          <cell r="A153">
            <v>33390</v>
          </cell>
          <cell r="B153">
            <v>90</v>
          </cell>
          <cell r="D153">
            <v>280</v>
          </cell>
        </row>
        <row r="154">
          <cell r="A154">
            <v>33420</v>
          </cell>
          <cell r="B154">
            <v>94</v>
          </cell>
          <cell r="D154">
            <v>300</v>
          </cell>
        </row>
        <row r="155">
          <cell r="A155">
            <v>33451</v>
          </cell>
          <cell r="B155">
            <v>103</v>
          </cell>
          <cell r="D155">
            <v>300</v>
          </cell>
        </row>
        <row r="156">
          <cell r="A156">
            <v>33482</v>
          </cell>
          <cell r="B156">
            <v>106</v>
          </cell>
          <cell r="D156">
            <v>300</v>
          </cell>
        </row>
        <row r="157">
          <cell r="A157">
            <v>33512</v>
          </cell>
          <cell r="B157">
            <v>106</v>
          </cell>
          <cell r="D157">
            <v>300</v>
          </cell>
        </row>
        <row r="158">
          <cell r="A158">
            <v>33543</v>
          </cell>
          <cell r="B158">
            <v>96</v>
          </cell>
          <cell r="D158">
            <v>300</v>
          </cell>
        </row>
        <row r="159">
          <cell r="A159">
            <v>33573</v>
          </cell>
          <cell r="B159">
            <v>95</v>
          </cell>
          <cell r="D159">
            <v>300</v>
          </cell>
        </row>
        <row r="160">
          <cell r="A160">
            <v>33604</v>
          </cell>
          <cell r="B160">
            <v>95</v>
          </cell>
          <cell r="D160">
            <v>300</v>
          </cell>
        </row>
        <row r="161">
          <cell r="A161">
            <v>33635</v>
          </cell>
          <cell r="B161">
            <v>96</v>
          </cell>
          <cell r="D161">
            <v>290</v>
          </cell>
        </row>
        <row r="162">
          <cell r="A162">
            <v>33664</v>
          </cell>
          <cell r="B162">
            <v>99</v>
          </cell>
          <cell r="D162">
            <v>280</v>
          </cell>
        </row>
        <row r="163">
          <cell r="A163">
            <v>33695</v>
          </cell>
          <cell r="B163">
            <v>96</v>
          </cell>
          <cell r="D163">
            <v>280</v>
          </cell>
        </row>
        <row r="164">
          <cell r="A164">
            <v>33725</v>
          </cell>
          <cell r="B164">
            <v>94</v>
          </cell>
          <cell r="D164">
            <v>290</v>
          </cell>
        </row>
        <row r="165">
          <cell r="A165">
            <v>33756</v>
          </cell>
          <cell r="B165">
            <v>89</v>
          </cell>
          <cell r="D165">
            <v>300</v>
          </cell>
        </row>
        <row r="166">
          <cell r="A166">
            <v>33786</v>
          </cell>
          <cell r="B166">
            <v>88</v>
          </cell>
          <cell r="D166">
            <v>300</v>
          </cell>
        </row>
        <row r="167">
          <cell r="A167">
            <v>33817</v>
          </cell>
          <cell r="B167">
            <v>90</v>
          </cell>
          <cell r="D167">
            <v>290</v>
          </cell>
        </row>
        <row r="168">
          <cell r="A168">
            <v>33848</v>
          </cell>
          <cell r="B168">
            <v>91</v>
          </cell>
          <cell r="D168">
            <v>290</v>
          </cell>
        </row>
        <row r="169">
          <cell r="A169">
            <v>33878</v>
          </cell>
          <cell r="B169">
            <v>88</v>
          </cell>
          <cell r="D169">
            <v>290</v>
          </cell>
        </row>
        <row r="170">
          <cell r="A170">
            <v>33909</v>
          </cell>
          <cell r="B170">
            <v>86</v>
          </cell>
          <cell r="D170">
            <v>290</v>
          </cell>
        </row>
        <row r="171">
          <cell r="A171">
            <v>33939</v>
          </cell>
          <cell r="B171">
            <v>92</v>
          </cell>
          <cell r="D171">
            <v>290</v>
          </cell>
        </row>
        <row r="172">
          <cell r="A172">
            <v>33970</v>
          </cell>
          <cell r="B172">
            <v>108</v>
          </cell>
          <cell r="D172">
            <v>300</v>
          </cell>
        </row>
        <row r="173">
          <cell r="A173">
            <v>34001</v>
          </cell>
          <cell r="B173">
            <v>118</v>
          </cell>
          <cell r="D173">
            <v>310</v>
          </cell>
        </row>
        <row r="174">
          <cell r="A174">
            <v>34029</v>
          </cell>
          <cell r="B174">
            <v>117</v>
          </cell>
          <cell r="D174">
            <v>320</v>
          </cell>
        </row>
        <row r="175">
          <cell r="A175">
            <v>34060</v>
          </cell>
          <cell r="B175">
            <v>112</v>
          </cell>
          <cell r="D175">
            <v>320</v>
          </cell>
        </row>
        <row r="176">
          <cell r="A176">
            <v>34090</v>
          </cell>
          <cell r="B176">
            <v>114</v>
          </cell>
          <cell r="D176">
            <v>320</v>
          </cell>
        </row>
        <row r="177">
          <cell r="A177">
            <v>34121</v>
          </cell>
          <cell r="B177">
            <v>120</v>
          </cell>
          <cell r="D177">
            <v>330</v>
          </cell>
        </row>
        <row r="178">
          <cell r="A178">
            <v>34151</v>
          </cell>
          <cell r="B178">
            <v>134</v>
          </cell>
          <cell r="D178">
            <v>340</v>
          </cell>
        </row>
        <row r="179">
          <cell r="A179">
            <v>34182</v>
          </cell>
          <cell r="B179">
            <v>130</v>
          </cell>
          <cell r="D179">
            <v>340</v>
          </cell>
        </row>
        <row r="180">
          <cell r="A180">
            <v>34213</v>
          </cell>
          <cell r="B180">
            <v>134</v>
          </cell>
          <cell r="D180">
            <v>357</v>
          </cell>
        </row>
        <row r="181">
          <cell r="A181">
            <v>34243</v>
          </cell>
          <cell r="B181">
            <v>149</v>
          </cell>
          <cell r="D181">
            <v>357</v>
          </cell>
        </row>
        <row r="182">
          <cell r="A182">
            <v>34274</v>
          </cell>
          <cell r="B182">
            <v>160</v>
          </cell>
          <cell r="D182">
            <v>357</v>
          </cell>
        </row>
        <row r="183">
          <cell r="A183">
            <v>34304</v>
          </cell>
          <cell r="B183">
            <v>164</v>
          </cell>
          <cell r="D183">
            <v>357</v>
          </cell>
        </row>
        <row r="184">
          <cell r="A184">
            <v>34335</v>
          </cell>
          <cell r="B184">
            <v>167</v>
          </cell>
          <cell r="D184">
            <v>357</v>
          </cell>
        </row>
        <row r="185">
          <cell r="A185">
            <v>34366</v>
          </cell>
          <cell r="B185">
            <v>166</v>
          </cell>
          <cell r="D185">
            <v>357</v>
          </cell>
        </row>
        <row r="186">
          <cell r="A186">
            <v>34394</v>
          </cell>
          <cell r="B186">
            <v>160</v>
          </cell>
          <cell r="D186">
            <v>372</v>
          </cell>
        </row>
        <row r="187">
          <cell r="A187">
            <v>34425</v>
          </cell>
          <cell r="B187">
            <v>157</v>
          </cell>
          <cell r="D187">
            <v>380</v>
          </cell>
        </row>
        <row r="188">
          <cell r="A188">
            <v>34455</v>
          </cell>
          <cell r="B188">
            <v>138</v>
          </cell>
          <cell r="D188">
            <v>380</v>
          </cell>
        </row>
        <row r="189">
          <cell r="A189">
            <v>34486</v>
          </cell>
          <cell r="B189">
            <v>125</v>
          </cell>
          <cell r="D189">
            <v>380</v>
          </cell>
        </row>
        <row r="190">
          <cell r="A190">
            <v>34516</v>
          </cell>
          <cell r="B190">
            <v>130</v>
          </cell>
          <cell r="D190">
            <v>390</v>
          </cell>
        </row>
        <row r="191">
          <cell r="A191">
            <v>34547</v>
          </cell>
          <cell r="B191">
            <v>151</v>
          </cell>
          <cell r="D191">
            <v>390</v>
          </cell>
        </row>
        <row r="192">
          <cell r="A192">
            <v>34578</v>
          </cell>
          <cell r="B192">
            <v>157</v>
          </cell>
          <cell r="D192">
            <v>390</v>
          </cell>
        </row>
        <row r="193">
          <cell r="A193">
            <v>34608</v>
          </cell>
          <cell r="B193">
            <v>152</v>
          </cell>
          <cell r="D193">
            <v>370</v>
          </cell>
        </row>
        <row r="194">
          <cell r="A194">
            <v>34639</v>
          </cell>
          <cell r="B194">
            <v>153</v>
          </cell>
          <cell r="D194">
            <v>370</v>
          </cell>
        </row>
        <row r="195">
          <cell r="A195">
            <v>34669</v>
          </cell>
          <cell r="B195">
            <v>159</v>
          </cell>
          <cell r="D195">
            <v>370</v>
          </cell>
        </row>
        <row r="196">
          <cell r="A196">
            <v>34700</v>
          </cell>
          <cell r="B196">
            <v>167</v>
          </cell>
          <cell r="D196">
            <v>380</v>
          </cell>
        </row>
        <row r="197">
          <cell r="A197">
            <v>34731</v>
          </cell>
          <cell r="B197">
            <v>162</v>
          </cell>
          <cell r="D197">
            <v>380</v>
          </cell>
        </row>
        <row r="198">
          <cell r="A198">
            <v>34759</v>
          </cell>
          <cell r="B198">
            <v>154</v>
          </cell>
          <cell r="D198">
            <v>380</v>
          </cell>
        </row>
        <row r="199">
          <cell r="A199">
            <v>34790</v>
          </cell>
          <cell r="B199">
            <v>154</v>
          </cell>
          <cell r="D199">
            <v>370</v>
          </cell>
        </row>
        <row r="200">
          <cell r="A200">
            <v>34820</v>
          </cell>
          <cell r="B200">
            <v>157</v>
          </cell>
          <cell r="D200">
            <v>360</v>
          </cell>
        </row>
        <row r="201">
          <cell r="A201">
            <v>34851</v>
          </cell>
          <cell r="B201">
            <v>153</v>
          </cell>
          <cell r="D201">
            <v>350</v>
          </cell>
        </row>
        <row r="202">
          <cell r="A202">
            <v>34881</v>
          </cell>
          <cell r="B202">
            <v>152</v>
          </cell>
          <cell r="D202">
            <v>340</v>
          </cell>
        </row>
        <row r="203">
          <cell r="A203">
            <v>34912</v>
          </cell>
          <cell r="B203">
            <v>168</v>
          </cell>
          <cell r="D203">
            <v>335</v>
          </cell>
        </row>
        <row r="204">
          <cell r="A204">
            <v>34943</v>
          </cell>
          <cell r="B204">
            <v>165</v>
          </cell>
          <cell r="D204">
            <v>330</v>
          </cell>
        </row>
        <row r="205">
          <cell r="A205">
            <v>34973</v>
          </cell>
          <cell r="B205">
            <v>160</v>
          </cell>
          <cell r="D205">
            <v>310</v>
          </cell>
        </row>
        <row r="206">
          <cell r="A206">
            <v>35004</v>
          </cell>
          <cell r="B206">
            <v>153</v>
          </cell>
          <cell r="D206">
            <v>310</v>
          </cell>
        </row>
        <row r="207">
          <cell r="A207">
            <v>35034</v>
          </cell>
          <cell r="B207">
            <v>152</v>
          </cell>
          <cell r="D207">
            <v>310</v>
          </cell>
        </row>
        <row r="208">
          <cell r="A208">
            <v>35065</v>
          </cell>
          <cell r="B208">
            <v>162</v>
          </cell>
          <cell r="D208">
            <v>300</v>
          </cell>
        </row>
        <row r="209">
          <cell r="A209">
            <v>35096</v>
          </cell>
          <cell r="B209">
            <v>160</v>
          </cell>
          <cell r="D209">
            <v>300</v>
          </cell>
        </row>
        <row r="210">
          <cell r="A210">
            <v>35125</v>
          </cell>
          <cell r="B210">
            <v>146</v>
          </cell>
          <cell r="D210">
            <v>300</v>
          </cell>
        </row>
        <row r="211">
          <cell r="A211">
            <v>35156</v>
          </cell>
          <cell r="B211">
            <v>144</v>
          </cell>
          <cell r="D211">
            <v>320</v>
          </cell>
        </row>
        <row r="212">
          <cell r="A212">
            <v>35186</v>
          </cell>
          <cell r="B212">
            <v>154</v>
          </cell>
          <cell r="D212">
            <v>320</v>
          </cell>
        </row>
        <row r="213">
          <cell r="A213">
            <v>35217</v>
          </cell>
          <cell r="B213">
            <v>151</v>
          </cell>
          <cell r="D213">
            <v>335</v>
          </cell>
        </row>
        <row r="214">
          <cell r="A214">
            <v>35247</v>
          </cell>
          <cell r="B214">
            <v>147</v>
          </cell>
          <cell r="D214">
            <v>335</v>
          </cell>
        </row>
        <row r="215">
          <cell r="A215">
            <v>35278</v>
          </cell>
          <cell r="B215">
            <v>151</v>
          </cell>
          <cell r="D215">
            <v>335</v>
          </cell>
        </row>
        <row r="216">
          <cell r="A216">
            <v>35309</v>
          </cell>
          <cell r="B216">
            <v>156</v>
          </cell>
          <cell r="D216">
            <v>335</v>
          </cell>
        </row>
        <row r="217">
          <cell r="A217">
            <v>35339</v>
          </cell>
          <cell r="B217">
            <v>148</v>
          </cell>
          <cell r="D217">
            <v>335</v>
          </cell>
        </row>
        <row r="218">
          <cell r="A218">
            <v>35370</v>
          </cell>
          <cell r="B218">
            <v>133</v>
          </cell>
          <cell r="D218">
            <v>345</v>
          </cell>
        </row>
        <row r="219">
          <cell r="A219">
            <v>35400</v>
          </cell>
          <cell r="B219">
            <v>140</v>
          </cell>
          <cell r="D219">
            <v>345</v>
          </cell>
        </row>
        <row r="220">
          <cell r="A220">
            <v>35431</v>
          </cell>
          <cell r="B220">
            <v>142</v>
          </cell>
          <cell r="D220">
            <v>335</v>
          </cell>
        </row>
        <row r="221">
          <cell r="A221">
            <v>35462</v>
          </cell>
          <cell r="B221">
            <v>154</v>
          </cell>
          <cell r="D221">
            <v>360</v>
          </cell>
        </row>
        <row r="222">
          <cell r="A222">
            <v>35490</v>
          </cell>
          <cell r="B222">
            <v>149</v>
          </cell>
          <cell r="D222">
            <v>360</v>
          </cell>
        </row>
        <row r="223">
          <cell r="A223">
            <v>35521</v>
          </cell>
          <cell r="B223">
            <v>138</v>
          </cell>
          <cell r="D223">
            <v>360</v>
          </cell>
        </row>
        <row r="224">
          <cell r="A224">
            <v>35551</v>
          </cell>
          <cell r="B224">
            <v>147</v>
          </cell>
          <cell r="D224">
            <v>360</v>
          </cell>
        </row>
        <row r="225">
          <cell r="A225">
            <v>35582</v>
          </cell>
          <cell r="B225">
            <v>145</v>
          </cell>
          <cell r="D225">
            <v>350</v>
          </cell>
        </row>
        <row r="226">
          <cell r="A226">
            <v>35612</v>
          </cell>
          <cell r="B226">
            <v>153</v>
          </cell>
          <cell r="D226">
            <v>350</v>
          </cell>
        </row>
        <row r="227">
          <cell r="A227">
            <v>35643</v>
          </cell>
          <cell r="B227">
            <v>160</v>
          </cell>
          <cell r="D227">
            <v>345</v>
          </cell>
        </row>
        <row r="228">
          <cell r="A228">
            <v>35674</v>
          </cell>
          <cell r="B228">
            <v>158</v>
          </cell>
          <cell r="D228">
            <v>320</v>
          </cell>
        </row>
        <row r="229">
          <cell r="A229">
            <v>35704</v>
          </cell>
          <cell r="B229">
            <v>163</v>
          </cell>
          <cell r="D229">
            <v>320</v>
          </cell>
        </row>
        <row r="230">
          <cell r="A230">
            <v>35735</v>
          </cell>
          <cell r="B230">
            <v>172</v>
          </cell>
          <cell r="D230">
            <v>310</v>
          </cell>
        </row>
        <row r="231">
          <cell r="A231">
            <v>35765</v>
          </cell>
          <cell r="B231">
            <v>172</v>
          </cell>
          <cell r="D231">
            <v>310</v>
          </cell>
        </row>
        <row r="232">
          <cell r="A232">
            <v>35796</v>
          </cell>
          <cell r="B232">
            <v>175</v>
          </cell>
          <cell r="D232">
            <v>320</v>
          </cell>
        </row>
        <row r="233">
          <cell r="A233">
            <v>35827</v>
          </cell>
          <cell r="B233">
            <v>167</v>
          </cell>
          <cell r="D233">
            <v>320</v>
          </cell>
        </row>
        <row r="234">
          <cell r="A234">
            <v>35855</v>
          </cell>
          <cell r="B234">
            <v>155</v>
          </cell>
          <cell r="D234">
            <v>320</v>
          </cell>
        </row>
        <row r="235">
          <cell r="A235">
            <v>35886</v>
          </cell>
          <cell r="B235">
            <v>145</v>
          </cell>
          <cell r="D235">
            <v>330</v>
          </cell>
        </row>
        <row r="236">
          <cell r="A236">
            <v>35916</v>
          </cell>
          <cell r="B236">
            <v>147</v>
          </cell>
          <cell r="D236">
            <v>330</v>
          </cell>
        </row>
        <row r="237">
          <cell r="A237">
            <v>35947</v>
          </cell>
          <cell r="B237">
            <v>147</v>
          </cell>
          <cell r="D237">
            <v>330</v>
          </cell>
        </row>
        <row r="238">
          <cell r="A238">
            <v>35977</v>
          </cell>
          <cell r="B238">
            <v>148</v>
          </cell>
          <cell r="D238">
            <v>305</v>
          </cell>
        </row>
        <row r="239">
          <cell r="A239">
            <v>36008</v>
          </cell>
          <cell r="B239">
            <v>141</v>
          </cell>
          <cell r="D239">
            <v>300</v>
          </cell>
        </row>
        <row r="240">
          <cell r="A240">
            <v>36039</v>
          </cell>
          <cell r="B240">
            <v>132</v>
          </cell>
          <cell r="D240">
            <v>300</v>
          </cell>
        </row>
        <row r="241">
          <cell r="A241">
            <v>36069</v>
          </cell>
          <cell r="B241">
            <v>111</v>
          </cell>
          <cell r="D241">
            <v>280</v>
          </cell>
        </row>
        <row r="242">
          <cell r="A242">
            <v>36100</v>
          </cell>
          <cell r="B242">
            <v>82</v>
          </cell>
          <cell r="D242">
            <v>270</v>
          </cell>
        </row>
        <row r="243">
          <cell r="A243">
            <v>36130</v>
          </cell>
          <cell r="B243">
            <v>82</v>
          </cell>
          <cell r="D243">
            <v>260</v>
          </cell>
        </row>
        <row r="244">
          <cell r="A244">
            <v>36161</v>
          </cell>
          <cell r="B244">
            <v>93</v>
          </cell>
          <cell r="D244">
            <v>250</v>
          </cell>
        </row>
        <row r="245">
          <cell r="A245">
            <v>36192</v>
          </cell>
          <cell r="B245">
            <v>115</v>
          </cell>
          <cell r="D245">
            <v>250</v>
          </cell>
        </row>
        <row r="246">
          <cell r="A246">
            <v>36220</v>
          </cell>
          <cell r="B246">
            <v>96</v>
          </cell>
          <cell r="D246">
            <v>260</v>
          </cell>
        </row>
        <row r="247">
          <cell r="A247">
            <v>36251</v>
          </cell>
          <cell r="B247">
            <v>92</v>
          </cell>
          <cell r="D247">
            <v>260</v>
          </cell>
        </row>
        <row r="248">
          <cell r="A248">
            <v>36281</v>
          </cell>
          <cell r="B248">
            <v>102</v>
          </cell>
          <cell r="D248">
            <v>270</v>
          </cell>
        </row>
        <row r="249">
          <cell r="A249">
            <v>36312</v>
          </cell>
          <cell r="B249">
            <v>108</v>
          </cell>
          <cell r="D249">
            <v>275</v>
          </cell>
        </row>
        <row r="250">
          <cell r="A250">
            <v>36342</v>
          </cell>
          <cell r="B250">
            <v>108</v>
          </cell>
          <cell r="D250">
            <v>280</v>
          </cell>
        </row>
        <row r="251">
          <cell r="A251">
            <v>36373</v>
          </cell>
          <cell r="B251">
            <v>123</v>
          </cell>
          <cell r="D251">
            <v>280</v>
          </cell>
        </row>
        <row r="252">
          <cell r="A252">
            <v>36404</v>
          </cell>
          <cell r="B252">
            <v>124</v>
          </cell>
          <cell r="D252">
            <v>290</v>
          </cell>
        </row>
        <row r="253">
          <cell r="A253">
            <v>36434</v>
          </cell>
          <cell r="B253">
            <v>129</v>
          </cell>
          <cell r="D253">
            <v>300</v>
          </cell>
        </row>
        <row r="254">
          <cell r="A254">
            <v>36465</v>
          </cell>
          <cell r="B254">
            <v>140</v>
          </cell>
          <cell r="D254">
            <v>300</v>
          </cell>
        </row>
        <row r="255">
          <cell r="A255">
            <v>36495</v>
          </cell>
          <cell r="B255">
            <v>149</v>
          </cell>
          <cell r="D255">
            <v>310</v>
          </cell>
        </row>
        <row r="256">
          <cell r="A256">
            <v>36526</v>
          </cell>
          <cell r="B256">
            <v>153</v>
          </cell>
          <cell r="D256">
            <v>320</v>
          </cell>
        </row>
        <row r="257">
          <cell r="A257">
            <v>36557</v>
          </cell>
          <cell r="B257">
            <v>137</v>
          </cell>
          <cell r="D257">
            <v>330</v>
          </cell>
        </row>
        <row r="258">
          <cell r="A258">
            <v>36586</v>
          </cell>
          <cell r="B258">
            <v>132</v>
          </cell>
          <cell r="D258">
            <v>330</v>
          </cell>
        </row>
        <row r="259">
          <cell r="A259">
            <v>36617</v>
          </cell>
          <cell r="B259">
            <v>127</v>
          </cell>
          <cell r="D259">
            <v>340</v>
          </cell>
        </row>
        <row r="260">
          <cell r="A260">
            <v>36647</v>
          </cell>
          <cell r="B260">
            <v>115</v>
          </cell>
          <cell r="D260">
            <v>340</v>
          </cell>
        </row>
        <row r="261">
          <cell r="A261">
            <v>36678</v>
          </cell>
          <cell r="B261">
            <v>111</v>
          </cell>
          <cell r="D261">
            <v>325</v>
          </cell>
        </row>
        <row r="262">
          <cell r="A262">
            <v>36708</v>
          </cell>
          <cell r="B262">
            <v>109</v>
          </cell>
          <cell r="D262">
            <v>300</v>
          </cell>
        </row>
        <row r="263">
          <cell r="A263">
            <v>36739</v>
          </cell>
          <cell r="B263">
            <v>110</v>
          </cell>
          <cell r="D263">
            <v>290</v>
          </cell>
        </row>
        <row r="264">
          <cell r="A264">
            <v>36770</v>
          </cell>
          <cell r="B264">
            <v>111</v>
          </cell>
          <cell r="D264">
            <v>270</v>
          </cell>
        </row>
        <row r="265">
          <cell r="A265">
            <v>36800</v>
          </cell>
          <cell r="B265">
            <v>98</v>
          </cell>
          <cell r="D265">
            <v>260</v>
          </cell>
        </row>
        <row r="266">
          <cell r="A266">
            <v>36831</v>
          </cell>
          <cell r="B266">
            <v>86</v>
          </cell>
          <cell r="D266">
            <v>230</v>
          </cell>
        </row>
        <row r="267">
          <cell r="A267">
            <v>36861</v>
          </cell>
          <cell r="B267">
            <v>93</v>
          </cell>
          <cell r="D267">
            <v>240</v>
          </cell>
        </row>
        <row r="268">
          <cell r="A268">
            <v>36892</v>
          </cell>
          <cell r="B268">
            <v>107</v>
          </cell>
          <cell r="D268">
            <v>225</v>
          </cell>
        </row>
        <row r="269">
          <cell r="A269">
            <v>36923</v>
          </cell>
          <cell r="B269">
            <v>87</v>
          </cell>
          <cell r="D269">
            <v>220</v>
          </cell>
        </row>
        <row r="270">
          <cell r="A270">
            <v>36951</v>
          </cell>
          <cell r="B270">
            <v>95</v>
          </cell>
          <cell r="D270">
            <v>220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enrononline.com/ho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90"/>
  <sheetViews>
    <sheetView tabSelected="1" zoomScale="50" zoomScaleNormal="50" workbookViewId="0">
      <selection activeCell="A3" sqref="A3:P3"/>
    </sheetView>
  </sheetViews>
  <sheetFormatPr defaultRowHeight="12.75" x14ac:dyDescent="0.2"/>
  <cols>
    <col min="1" max="1" width="11.28515625" customWidth="1"/>
    <col min="2" max="3" width="22" customWidth="1"/>
    <col min="4" max="4" width="13.42578125" customWidth="1"/>
    <col min="5" max="5" width="3.140625" customWidth="1"/>
    <col min="6" max="6" width="9.7109375" customWidth="1"/>
    <col min="7" max="7" width="27.7109375" customWidth="1"/>
    <col min="8" max="8" width="19.140625" customWidth="1"/>
    <col min="9" max="9" width="1.42578125" customWidth="1"/>
    <col min="10" max="10" width="22.140625" customWidth="1"/>
    <col min="11" max="11" width="17.5703125" customWidth="1"/>
    <col min="12" max="12" width="2" hidden="1" customWidth="1"/>
    <col min="13" max="13" width="56.28515625" bestFit="1" customWidth="1"/>
    <col min="14" max="14" width="18.140625" customWidth="1"/>
    <col min="15" max="15" width="13.28515625" customWidth="1"/>
    <col min="16" max="16" width="19.140625" customWidth="1"/>
    <col min="17" max="17" width="23.140625" customWidth="1"/>
    <col min="18" max="18" width="10.7109375" customWidth="1"/>
    <col min="19" max="19" width="8.85546875" customWidth="1"/>
    <col min="20" max="23" width="14.7109375" customWidth="1"/>
    <col min="24" max="24" width="9.28515625" customWidth="1"/>
    <col min="25" max="25" width="28.7109375" customWidth="1"/>
    <col min="26" max="26" width="16.7109375" customWidth="1"/>
    <col min="27" max="27" width="16.140625" customWidth="1"/>
    <col min="28" max="28" width="15.42578125" customWidth="1"/>
    <col min="29" max="29" width="17" customWidth="1"/>
    <col min="30" max="30" width="18.140625" customWidth="1"/>
    <col min="42" max="42" width="13.42578125" customWidth="1"/>
    <col min="47" max="47" width="12" customWidth="1"/>
  </cols>
  <sheetData>
    <row r="1" spans="1:25" s="9" customFormat="1" ht="23.25" customHeight="1" x14ac:dyDescent="0.4">
      <c r="A1" s="144" t="s">
        <v>44</v>
      </c>
      <c r="B1" s="144"/>
      <c r="C1" s="144"/>
      <c r="D1" s="144"/>
      <c r="E1" s="144"/>
      <c r="F1" s="144"/>
      <c r="G1" s="144"/>
      <c r="H1" s="144"/>
      <c r="I1" s="144"/>
      <c r="J1" s="144"/>
      <c r="K1" s="144"/>
      <c r="L1" s="144"/>
      <c r="M1" s="144"/>
      <c r="N1" s="144"/>
      <c r="O1" s="144"/>
      <c r="P1" s="144"/>
      <c r="Q1" s="110"/>
      <c r="R1" s="110"/>
      <c r="S1" s="110"/>
      <c r="T1" s="110"/>
      <c r="U1" s="110"/>
      <c r="V1" s="110"/>
      <c r="W1" s="110"/>
      <c r="X1" s="110"/>
      <c r="Y1" s="110"/>
    </row>
    <row r="2" spans="1:25" s="2" customFormat="1" ht="21" customHeight="1" x14ac:dyDescent="0.35">
      <c r="A2" s="142" t="s">
        <v>9</v>
      </c>
      <c r="B2" s="142"/>
      <c r="C2" s="142"/>
      <c r="D2" s="142"/>
      <c r="E2" s="142"/>
      <c r="F2" s="142"/>
      <c r="G2" s="142"/>
      <c r="H2" s="142"/>
      <c r="I2" s="142"/>
      <c r="J2" s="142"/>
      <c r="K2" s="142"/>
      <c r="L2" s="142"/>
      <c r="M2" s="142"/>
      <c r="N2" s="142"/>
      <c r="O2" s="142"/>
      <c r="P2" s="142"/>
      <c r="Q2" s="61"/>
      <c r="R2" s="61"/>
      <c r="S2" s="61"/>
      <c r="T2" s="61"/>
      <c r="U2" s="61"/>
      <c r="V2" s="61"/>
      <c r="W2" s="61"/>
      <c r="X2" s="61"/>
      <c r="Y2" s="61"/>
    </row>
    <row r="3" spans="1:25" s="2" customFormat="1" ht="23.25" customHeight="1" x14ac:dyDescent="0.35">
      <c r="A3" s="143">
        <f ca="1">NOW()</f>
        <v>41886.764057870372</v>
      </c>
      <c r="B3" s="143"/>
      <c r="C3" s="143"/>
      <c r="D3" s="143"/>
      <c r="E3" s="143"/>
      <c r="F3" s="143"/>
      <c r="G3" s="143"/>
      <c r="H3" s="143"/>
      <c r="I3" s="143"/>
      <c r="J3" s="143"/>
      <c r="K3" s="143"/>
      <c r="L3" s="143"/>
      <c r="M3" s="143"/>
      <c r="N3" s="143"/>
      <c r="O3" s="143"/>
      <c r="P3" s="143"/>
      <c r="Q3" s="111"/>
      <c r="R3" s="111"/>
      <c r="S3" s="111"/>
      <c r="T3" s="111"/>
      <c r="U3" s="111"/>
      <c r="V3" s="111"/>
      <c r="W3" s="111"/>
      <c r="X3" s="111"/>
      <c r="Y3" s="111"/>
    </row>
    <row r="4" spans="1:25" s="2" customFormat="1" ht="21" customHeight="1" x14ac:dyDescent="0.35">
      <c r="B4" s="8"/>
      <c r="C4" s="8"/>
      <c r="D4" s="8"/>
      <c r="E4" s="8"/>
      <c r="F4" s="8"/>
      <c r="G4" s="8"/>
      <c r="H4" s="8"/>
      <c r="I4" s="8"/>
      <c r="J4" s="8"/>
      <c r="K4" s="8"/>
      <c r="L4" s="8"/>
      <c r="M4" s="8"/>
      <c r="N4" s="8"/>
      <c r="O4" s="8"/>
      <c r="P4" s="8"/>
      <c r="Q4" s="8"/>
      <c r="R4" s="8"/>
      <c r="S4" s="28"/>
      <c r="T4" s="8"/>
      <c r="U4" s="8"/>
      <c r="V4" s="8"/>
      <c r="W4" s="8"/>
      <c r="X4" s="8"/>
      <c r="Y4" s="8"/>
    </row>
    <row r="5" spans="1:25" s="2" customFormat="1" ht="21.75" thickBot="1" x14ac:dyDescent="0.4">
      <c r="B5" s="8"/>
      <c r="C5" s="8"/>
      <c r="D5" s="8"/>
      <c r="E5" s="8"/>
      <c r="F5" s="8"/>
      <c r="G5" s="8"/>
      <c r="H5" s="8"/>
      <c r="I5" s="8"/>
      <c r="J5" s="8"/>
      <c r="K5" s="8"/>
      <c r="L5" s="8"/>
      <c r="M5" s="8"/>
      <c r="N5" s="8"/>
      <c r="O5" s="8"/>
      <c r="P5" s="8"/>
      <c r="Q5" s="8"/>
      <c r="R5" s="8"/>
      <c r="S5" s="28"/>
      <c r="T5" s="8"/>
      <c r="U5" s="8"/>
      <c r="V5" s="8"/>
      <c r="W5" s="8"/>
      <c r="X5" s="8"/>
      <c r="Y5" s="8"/>
    </row>
    <row r="6" spans="1:25" s="2" customFormat="1" ht="21" thickBot="1" x14ac:dyDescent="0.35">
      <c r="B6" s="145" t="s">
        <v>16</v>
      </c>
      <c r="C6" s="146"/>
      <c r="D6" s="146"/>
      <c r="E6" s="146"/>
      <c r="F6" s="146"/>
      <c r="G6" s="147"/>
      <c r="H6" s="6"/>
      <c r="I6" s="11"/>
      <c r="J6" s="145" t="s">
        <v>15</v>
      </c>
      <c r="K6" s="146"/>
      <c r="L6" s="146"/>
      <c r="M6" s="146"/>
      <c r="N6" s="146"/>
      <c r="O6" s="146"/>
      <c r="P6" s="147"/>
      <c r="Q6" s="29"/>
    </row>
    <row r="7" spans="1:25" s="2" customFormat="1" ht="16.5" x14ac:dyDescent="0.3">
      <c r="B7" s="131"/>
      <c r="C7" s="132"/>
      <c r="D7" s="132"/>
      <c r="E7" s="132"/>
      <c r="F7" s="132"/>
      <c r="G7" s="133"/>
      <c r="H7" s="6"/>
      <c r="I7" s="6"/>
      <c r="J7" s="5"/>
      <c r="K7" s="6"/>
      <c r="L7" s="6"/>
      <c r="M7" s="6"/>
      <c r="N7" s="6"/>
      <c r="O7" s="6"/>
      <c r="P7" s="7"/>
      <c r="Q7" s="29"/>
    </row>
    <row r="8" spans="1:25" s="2" customFormat="1" ht="19.5" thickBot="1" x14ac:dyDescent="0.35">
      <c r="B8" s="32" t="s">
        <v>10</v>
      </c>
      <c r="C8" s="33"/>
      <c r="D8" s="48" t="s">
        <v>50</v>
      </c>
      <c r="E8" s="48"/>
      <c r="F8" s="48"/>
      <c r="G8" s="49"/>
      <c r="H8" s="6"/>
      <c r="I8" s="6"/>
      <c r="J8" s="31" t="s">
        <v>12</v>
      </c>
      <c r="K8" s="12"/>
      <c r="L8" s="12"/>
      <c r="M8" s="12"/>
      <c r="N8" s="48" t="s">
        <v>40</v>
      </c>
      <c r="O8" s="48"/>
      <c r="P8" s="49"/>
      <c r="Q8" s="29"/>
    </row>
    <row r="9" spans="1:25" s="2" customFormat="1" ht="19.5" thickBot="1" x14ac:dyDescent="0.35">
      <c r="B9" s="134" t="s">
        <v>73</v>
      </c>
      <c r="C9" s="19"/>
      <c r="D9" s="19"/>
      <c r="E9" s="19"/>
      <c r="F9" s="19"/>
      <c r="G9" s="34"/>
      <c r="H9" s="6"/>
      <c r="I9" s="10"/>
      <c r="J9" s="87"/>
      <c r="K9" s="19"/>
      <c r="L9" s="19"/>
      <c r="M9" s="19"/>
      <c r="N9" s="19"/>
      <c r="O9" s="19"/>
      <c r="P9" s="34"/>
      <c r="Q9" s="29"/>
    </row>
    <row r="10" spans="1:25" s="2" customFormat="1" ht="34.5" x14ac:dyDescent="0.3">
      <c r="B10" s="52" t="s">
        <v>0</v>
      </c>
      <c r="C10" s="53" t="s">
        <v>1</v>
      </c>
      <c r="D10" s="53" t="s">
        <v>2</v>
      </c>
      <c r="E10" s="53"/>
      <c r="F10" s="53" t="s">
        <v>3</v>
      </c>
      <c r="G10" s="93" t="s">
        <v>63</v>
      </c>
      <c r="H10" s="6"/>
      <c r="J10" s="36" t="s">
        <v>4</v>
      </c>
      <c r="K10" s="37" t="s">
        <v>1</v>
      </c>
      <c r="L10" s="148" t="s">
        <v>0</v>
      </c>
      <c r="M10" s="148"/>
      <c r="N10" s="37" t="s">
        <v>5</v>
      </c>
      <c r="O10" s="37" t="s">
        <v>6</v>
      </c>
      <c r="P10" s="129" t="s">
        <v>61</v>
      </c>
    </row>
    <row r="11" spans="1:25" s="2" customFormat="1" ht="21" x14ac:dyDescent="0.35">
      <c r="B11" s="94" t="s">
        <v>43</v>
      </c>
      <c r="C11" s="95" t="s">
        <v>74</v>
      </c>
      <c r="D11" s="96">
        <v>220</v>
      </c>
      <c r="E11" s="96" t="s">
        <v>7</v>
      </c>
      <c r="F11" s="96">
        <v>224</v>
      </c>
      <c r="G11" s="97">
        <v>10000</v>
      </c>
      <c r="H11" s="6"/>
      <c r="J11" s="94" t="s">
        <v>13</v>
      </c>
      <c r="K11" s="95" t="s">
        <v>38</v>
      </c>
      <c r="L11" s="107"/>
      <c r="M11" s="95" t="s">
        <v>80</v>
      </c>
      <c r="N11" s="96">
        <v>199</v>
      </c>
      <c r="O11" s="96">
        <v>204</v>
      </c>
      <c r="P11" s="108">
        <v>100</v>
      </c>
    </row>
    <row r="12" spans="1:25" s="2" customFormat="1" ht="21" x14ac:dyDescent="0.35">
      <c r="B12" s="98" t="s">
        <v>43</v>
      </c>
      <c r="C12" s="99" t="s">
        <v>75</v>
      </c>
      <c r="D12" s="100">
        <v>236</v>
      </c>
      <c r="E12" s="101" t="s">
        <v>7</v>
      </c>
      <c r="F12" s="100">
        <v>241</v>
      </c>
      <c r="G12" s="102">
        <v>10000</v>
      </c>
      <c r="H12" s="6"/>
      <c r="J12" s="98" t="s">
        <v>11</v>
      </c>
      <c r="K12" s="99" t="s">
        <v>39</v>
      </c>
      <c r="L12" s="109"/>
      <c r="M12" s="99" t="s">
        <v>80</v>
      </c>
      <c r="N12" s="100">
        <v>199</v>
      </c>
      <c r="O12" s="100">
        <v>204</v>
      </c>
      <c r="P12" s="106">
        <v>100</v>
      </c>
    </row>
    <row r="13" spans="1:25" s="2" customFormat="1" ht="21" x14ac:dyDescent="0.35">
      <c r="B13" s="94" t="s">
        <v>43</v>
      </c>
      <c r="C13" s="95" t="s">
        <v>46</v>
      </c>
      <c r="D13" s="96">
        <v>225</v>
      </c>
      <c r="E13" s="96" t="s">
        <v>7</v>
      </c>
      <c r="F13" s="96">
        <v>230</v>
      </c>
      <c r="G13" s="97">
        <v>10000</v>
      </c>
      <c r="H13" s="6"/>
      <c r="J13" s="94" t="s">
        <v>13</v>
      </c>
      <c r="K13" s="112">
        <v>37258</v>
      </c>
      <c r="L13" s="107"/>
      <c r="M13" s="95" t="s">
        <v>37</v>
      </c>
      <c r="N13" s="96">
        <v>203</v>
      </c>
      <c r="O13" s="96">
        <v>211</v>
      </c>
      <c r="P13" s="108">
        <v>100</v>
      </c>
      <c r="U13"/>
    </row>
    <row r="14" spans="1:25" s="2" customFormat="1" ht="21" x14ac:dyDescent="0.35">
      <c r="B14" s="98" t="s">
        <v>43</v>
      </c>
      <c r="C14" s="103" t="s">
        <v>47</v>
      </c>
      <c r="D14" s="100">
        <v>241</v>
      </c>
      <c r="E14" s="101" t="s">
        <v>7</v>
      </c>
      <c r="F14" s="100">
        <v>247</v>
      </c>
      <c r="G14" s="102">
        <v>10000</v>
      </c>
      <c r="H14" s="6"/>
      <c r="J14" s="114" t="s">
        <v>13</v>
      </c>
      <c r="K14" s="113">
        <v>37290</v>
      </c>
      <c r="L14" s="113"/>
      <c r="M14" s="99" t="s">
        <v>37</v>
      </c>
      <c r="N14" s="100">
        <v>205</v>
      </c>
      <c r="O14" s="100">
        <v>214</v>
      </c>
      <c r="P14" s="106">
        <v>100</v>
      </c>
    </row>
    <row r="15" spans="1:25" s="2" customFormat="1" ht="21" x14ac:dyDescent="0.35">
      <c r="B15" s="94" t="s">
        <v>43</v>
      </c>
      <c r="C15" s="95" t="s">
        <v>48</v>
      </c>
      <c r="D15" s="96">
        <v>236</v>
      </c>
      <c r="E15" s="96" t="s">
        <v>7</v>
      </c>
      <c r="F15" s="96">
        <v>242</v>
      </c>
      <c r="G15" s="97">
        <v>10000</v>
      </c>
      <c r="H15" s="6"/>
      <c r="J15" s="94" t="s">
        <v>11</v>
      </c>
      <c r="K15" s="112">
        <v>37322</v>
      </c>
      <c r="L15" s="107"/>
      <c r="M15" s="95" t="s">
        <v>37</v>
      </c>
      <c r="N15" s="96">
        <v>210</v>
      </c>
      <c r="O15" s="96">
        <v>219</v>
      </c>
      <c r="P15" s="108">
        <v>100</v>
      </c>
    </row>
    <row r="16" spans="1:25" s="2" customFormat="1" ht="21" x14ac:dyDescent="0.35">
      <c r="B16" s="98" t="s">
        <v>43</v>
      </c>
      <c r="C16" s="99" t="s">
        <v>49</v>
      </c>
      <c r="D16" s="100">
        <v>248</v>
      </c>
      <c r="E16" s="101" t="s">
        <v>7</v>
      </c>
      <c r="F16" s="100">
        <v>254</v>
      </c>
      <c r="G16" s="102">
        <v>10000</v>
      </c>
      <c r="H16" s="6"/>
      <c r="J16" s="114"/>
      <c r="K16" s="113"/>
      <c r="L16" s="113"/>
      <c r="M16" s="99"/>
      <c r="N16" s="99"/>
      <c r="O16" s="99"/>
      <c r="P16" s="106"/>
    </row>
    <row r="17" spans="2:31" s="2" customFormat="1" ht="21" x14ac:dyDescent="0.35">
      <c r="B17" s="94" t="s">
        <v>43</v>
      </c>
      <c r="C17" s="95" t="s">
        <v>77</v>
      </c>
      <c r="D17" s="96">
        <v>257</v>
      </c>
      <c r="E17" s="96" t="s">
        <v>7</v>
      </c>
      <c r="F17" s="96">
        <v>267</v>
      </c>
      <c r="G17" s="97">
        <v>1000</v>
      </c>
      <c r="H17" s="6"/>
      <c r="J17" s="114"/>
      <c r="K17" s="113"/>
      <c r="L17" s="113"/>
      <c r="M17" s="99"/>
      <c r="N17" s="99"/>
      <c r="O17" s="99"/>
      <c r="P17" s="106"/>
    </row>
    <row r="18" spans="2:31" s="2" customFormat="1" ht="21" x14ac:dyDescent="0.35">
      <c r="B18" s="98"/>
      <c r="C18" s="104"/>
      <c r="D18" s="99"/>
      <c r="E18" s="101" t="s">
        <v>7</v>
      </c>
      <c r="F18" s="99"/>
      <c r="G18" s="105"/>
      <c r="H18" s="6"/>
      <c r="J18" s="46"/>
      <c r="K18" s="50"/>
      <c r="L18" s="50"/>
      <c r="M18" s="51"/>
      <c r="N18" s="48"/>
      <c r="O18" s="48"/>
      <c r="P18" s="49"/>
    </row>
    <row r="19" spans="2:31" s="2" customFormat="1" ht="21" x14ac:dyDescent="0.35">
      <c r="B19" s="94" t="s">
        <v>45</v>
      </c>
      <c r="C19" s="95" t="s">
        <v>74</v>
      </c>
      <c r="D19" s="96">
        <v>303</v>
      </c>
      <c r="E19" s="96" t="s">
        <v>7</v>
      </c>
      <c r="F19" s="96">
        <v>307</v>
      </c>
      <c r="G19" s="97">
        <v>2000</v>
      </c>
      <c r="H19" s="6"/>
      <c r="J19" s="46" t="s">
        <v>41</v>
      </c>
      <c r="K19" s="88"/>
      <c r="L19" s="88"/>
      <c r="M19" s="88"/>
      <c r="N19" s="20"/>
      <c r="O19" s="20"/>
      <c r="P19" s="22"/>
    </row>
    <row r="20" spans="2:31" s="2" customFormat="1" ht="21" x14ac:dyDescent="0.35">
      <c r="B20" s="98" t="s">
        <v>45</v>
      </c>
      <c r="C20" s="99" t="s">
        <v>75</v>
      </c>
      <c r="D20" s="100">
        <v>319</v>
      </c>
      <c r="E20" s="101" t="s">
        <v>7</v>
      </c>
      <c r="F20" s="100">
        <v>324</v>
      </c>
      <c r="G20" s="102">
        <v>2000</v>
      </c>
      <c r="H20" s="6"/>
      <c r="J20" s="46" t="s">
        <v>42</v>
      </c>
      <c r="K20" s="88"/>
      <c r="L20" s="88"/>
      <c r="M20" s="88"/>
      <c r="N20" s="20"/>
      <c r="O20" s="20"/>
      <c r="P20" s="22"/>
    </row>
    <row r="21" spans="2:31" s="2" customFormat="1" ht="21" x14ac:dyDescent="0.35">
      <c r="B21" s="94" t="s">
        <v>45</v>
      </c>
      <c r="C21" s="95" t="s">
        <v>46</v>
      </c>
      <c r="D21" s="96">
        <v>312</v>
      </c>
      <c r="E21" s="96" t="s">
        <v>7</v>
      </c>
      <c r="F21" s="96">
        <v>317</v>
      </c>
      <c r="G21" s="97">
        <v>2000</v>
      </c>
      <c r="H21" s="6"/>
      <c r="J21" s="46"/>
      <c r="K21" s="20"/>
      <c r="L21" s="20"/>
      <c r="M21" s="20"/>
      <c r="N21" s="20"/>
      <c r="O21" s="20"/>
      <c r="P21" s="22"/>
    </row>
    <row r="22" spans="2:31" s="2" customFormat="1" ht="21.75" thickBot="1" x14ac:dyDescent="0.4">
      <c r="B22" s="98" t="s">
        <v>45</v>
      </c>
      <c r="C22" s="103" t="s">
        <v>47</v>
      </c>
      <c r="D22" s="100">
        <v>326</v>
      </c>
      <c r="E22" s="101" t="s">
        <v>7</v>
      </c>
      <c r="F22" s="100">
        <v>332</v>
      </c>
      <c r="G22" s="102">
        <v>2000</v>
      </c>
      <c r="H22" s="6"/>
      <c r="J22" s="122"/>
      <c r="K22" s="118"/>
      <c r="L22" s="118"/>
      <c r="M22" s="118"/>
      <c r="N22" s="118"/>
      <c r="O22" s="118"/>
      <c r="P22" s="123"/>
    </row>
    <row r="23" spans="2:31" s="2" customFormat="1" ht="21.75" thickBot="1" x14ac:dyDescent="0.4">
      <c r="B23" s="94" t="s">
        <v>45</v>
      </c>
      <c r="C23" s="95" t="s">
        <v>48</v>
      </c>
      <c r="D23" s="96">
        <v>321</v>
      </c>
      <c r="E23" s="96" t="s">
        <v>7</v>
      </c>
      <c r="F23" s="96">
        <v>328</v>
      </c>
      <c r="G23" s="97">
        <v>2000</v>
      </c>
      <c r="H23" s="6"/>
      <c r="J23" s="6"/>
      <c r="K23" s="6"/>
      <c r="L23" s="6"/>
      <c r="M23" s="6"/>
      <c r="N23" s="88"/>
      <c r="O23" s="88"/>
      <c r="P23" s="116"/>
    </row>
    <row r="24" spans="2:31" s="2" customFormat="1" ht="21" x14ac:dyDescent="0.35">
      <c r="B24" s="98" t="s">
        <v>45</v>
      </c>
      <c r="C24" s="99" t="s">
        <v>49</v>
      </c>
      <c r="D24" s="100">
        <v>331</v>
      </c>
      <c r="E24" s="101" t="s">
        <v>7</v>
      </c>
      <c r="F24" s="100">
        <v>338</v>
      </c>
      <c r="G24" s="102">
        <v>2000</v>
      </c>
      <c r="H24" s="6"/>
      <c r="J24" s="126"/>
      <c r="K24" s="127"/>
      <c r="L24" s="127"/>
      <c r="M24" s="127"/>
      <c r="N24" s="127"/>
      <c r="O24" s="127"/>
      <c r="P24" s="128"/>
    </row>
    <row r="25" spans="2:31" s="2" customFormat="1" ht="23.25" x14ac:dyDescent="0.35">
      <c r="B25" s="94" t="s">
        <v>45</v>
      </c>
      <c r="C25" s="95" t="s">
        <v>76</v>
      </c>
      <c r="D25" s="96">
        <v>351</v>
      </c>
      <c r="E25" s="96" t="s">
        <v>7</v>
      </c>
      <c r="F25" s="96">
        <v>361</v>
      </c>
      <c r="G25" s="97">
        <v>1000</v>
      </c>
      <c r="H25" s="6"/>
      <c r="J25" s="115"/>
      <c r="K25" s="124" t="s">
        <v>64</v>
      </c>
      <c r="L25" s="125"/>
      <c r="M25" s="125"/>
      <c r="N25" s="125"/>
      <c r="O25" s="6"/>
      <c r="P25" s="7"/>
    </row>
    <row r="26" spans="2:31" s="2" customFormat="1" ht="21.75" thickBot="1" x14ac:dyDescent="0.4">
      <c r="B26" s="35"/>
      <c r="C26" s="6"/>
      <c r="D26" s="6"/>
      <c r="E26" s="6"/>
      <c r="F26" s="6"/>
      <c r="G26" s="89"/>
      <c r="H26" s="6"/>
      <c r="J26" s="117"/>
      <c r="K26" s="118"/>
      <c r="L26" s="118"/>
      <c r="M26" s="118"/>
      <c r="N26" s="118"/>
      <c r="O26" s="118"/>
      <c r="P26" s="119"/>
      <c r="AB26" s="25"/>
      <c r="AC26" s="25"/>
    </row>
    <row r="27" spans="2:31" s="2" customFormat="1" ht="21.75" thickBot="1" x14ac:dyDescent="0.4">
      <c r="B27" s="92" t="s">
        <v>51</v>
      </c>
      <c r="C27" s="88"/>
      <c r="D27" s="88"/>
      <c r="E27" s="88"/>
      <c r="F27" s="88"/>
      <c r="G27" s="89"/>
      <c r="H27" s="6"/>
      <c r="J27" s="116"/>
      <c r="K27" s="116"/>
      <c r="L27" s="116"/>
      <c r="M27" s="116"/>
      <c r="N27" s="116"/>
      <c r="O27" s="116"/>
      <c r="P27" s="116"/>
      <c r="W27" s="2" t="s">
        <v>81</v>
      </c>
    </row>
    <row r="28" spans="2:31" s="2" customFormat="1" ht="21.75" thickBot="1" x14ac:dyDescent="0.4">
      <c r="B28" s="90" t="s">
        <v>52</v>
      </c>
      <c r="C28" s="91"/>
      <c r="D28" s="91"/>
      <c r="E28" s="91"/>
      <c r="F28" s="91"/>
      <c r="G28" s="135"/>
      <c r="H28" s="6"/>
      <c r="J28" s="8"/>
      <c r="K28" s="8"/>
      <c r="L28" s="8"/>
      <c r="M28" s="8"/>
      <c r="N28" s="8"/>
      <c r="O28" s="8"/>
      <c r="P28" s="8"/>
      <c r="W28" s="25"/>
    </row>
    <row r="29" spans="2:31" s="2" customFormat="1" ht="21" thickBot="1" x14ac:dyDescent="0.35">
      <c r="B29" s="30"/>
      <c r="C29" s="20"/>
      <c r="D29" s="20"/>
      <c r="E29" s="20"/>
      <c r="F29" s="20"/>
      <c r="G29" s="20"/>
      <c r="H29" s="6"/>
      <c r="J29" s="149"/>
      <c r="K29" s="149"/>
      <c r="L29" s="149"/>
      <c r="M29" s="149"/>
      <c r="N29" s="149"/>
      <c r="O29" s="149"/>
      <c r="P29" s="149"/>
      <c r="W29" s="25"/>
    </row>
    <row r="30" spans="2:31" s="121" customFormat="1" ht="21" thickBot="1" x14ac:dyDescent="0.35">
      <c r="B30" s="145" t="s">
        <v>62</v>
      </c>
      <c r="C30" s="146"/>
      <c r="D30" s="146"/>
      <c r="E30" s="146"/>
      <c r="F30" s="146"/>
      <c r="G30" s="146"/>
      <c r="H30" s="146"/>
      <c r="I30" s="146"/>
      <c r="J30" s="146"/>
      <c r="K30" s="146"/>
      <c r="L30" s="146"/>
      <c r="M30" s="146"/>
      <c r="N30" s="146"/>
      <c r="O30" s="146"/>
      <c r="P30" s="146"/>
      <c r="Q30" s="146"/>
      <c r="R30" s="146"/>
      <c r="S30" s="147"/>
      <c r="T30" s="120"/>
      <c r="U30" s="120"/>
      <c r="V30" s="120"/>
      <c r="W30" s="120"/>
      <c r="X30" s="120"/>
      <c r="Y30" s="120"/>
      <c r="Z30" s="120"/>
      <c r="AA30" s="120"/>
      <c r="AB30" s="120"/>
      <c r="AC30" s="120"/>
      <c r="AD30" s="120"/>
      <c r="AE30" s="120"/>
    </row>
    <row r="31" spans="2:31" s="2" customFormat="1" ht="33.75" customHeight="1" x14ac:dyDescent="0.3">
      <c r="H31" s="6"/>
      <c r="J31" s="6"/>
      <c r="K31" s="20"/>
      <c r="L31" s="20"/>
      <c r="M31" s="20"/>
      <c r="N31" s="20"/>
      <c r="O31" s="20"/>
      <c r="P31" s="6"/>
      <c r="Q31" s="88"/>
      <c r="R31" s="88"/>
      <c r="S31" s="88"/>
      <c r="T31" s="88"/>
      <c r="U31" s="88"/>
      <c r="V31" s="88"/>
      <c r="W31" s="88"/>
    </row>
    <row r="32" spans="2:31" s="2" customFormat="1" ht="36.75" customHeight="1" x14ac:dyDescent="0.3">
      <c r="H32" s="6"/>
      <c r="J32" s="23"/>
      <c r="K32" s="20"/>
      <c r="L32" s="20"/>
      <c r="M32" s="20"/>
      <c r="N32" s="20"/>
      <c r="O32" s="20"/>
      <c r="P32" s="6"/>
      <c r="Q32" s="88"/>
      <c r="R32" s="88"/>
      <c r="S32" s="88"/>
      <c r="T32" s="88"/>
      <c r="U32" s="88"/>
      <c r="V32" s="88"/>
      <c r="W32" s="88"/>
    </row>
    <row r="33" spans="2:30" s="2" customFormat="1" ht="51" customHeight="1" x14ac:dyDescent="0.3">
      <c r="H33" s="20"/>
      <c r="I33" s="6"/>
      <c r="J33" s="29"/>
      <c r="K33" s="24"/>
      <c r="L33" s="24"/>
      <c r="M33" s="24"/>
      <c r="N33" s="24"/>
      <c r="O33" s="24"/>
      <c r="P33" s="6"/>
      <c r="R33" s="88"/>
      <c r="S33" s="88"/>
      <c r="T33" s="88"/>
      <c r="U33" s="88"/>
      <c r="V33" s="88"/>
      <c r="W33" s="88"/>
    </row>
    <row r="34" spans="2:30" s="2" customFormat="1" ht="16.5" x14ac:dyDescent="0.3">
      <c r="I34" s="6"/>
      <c r="J34" s="6"/>
      <c r="K34" s="6"/>
      <c r="L34" s="6"/>
      <c r="M34" s="6"/>
      <c r="N34" s="6"/>
      <c r="O34" s="6"/>
      <c r="P34" s="12"/>
      <c r="R34" s="27"/>
      <c r="AD34" s="15"/>
    </row>
    <row r="35" spans="2:30" s="2" customFormat="1" ht="16.5" x14ac:dyDescent="0.3">
      <c r="I35" s="6"/>
      <c r="J35" s="6"/>
      <c r="K35" s="6"/>
      <c r="L35" s="6"/>
      <c r="M35" s="6"/>
      <c r="N35" s="6"/>
      <c r="O35" s="6"/>
      <c r="P35" s="12"/>
      <c r="Q35" s="12"/>
      <c r="R35" s="29"/>
      <c r="AB35" s="25"/>
    </row>
    <row r="36" spans="2:30" s="2" customFormat="1" ht="16.5" x14ac:dyDescent="0.3">
      <c r="I36" s="20"/>
      <c r="J36" s="23"/>
      <c r="K36" s="23"/>
      <c r="L36" s="23"/>
      <c r="M36" s="23"/>
      <c r="N36" s="23"/>
      <c r="O36" s="23"/>
      <c r="P36" s="6"/>
      <c r="R36" s="6"/>
      <c r="AB36" s="25"/>
    </row>
    <row r="37" spans="2:30" s="2" customFormat="1" ht="16.5" x14ac:dyDescent="0.3">
      <c r="I37" s="20"/>
      <c r="J37" s="6"/>
      <c r="K37" s="6"/>
      <c r="L37" s="6"/>
      <c r="M37" s="6"/>
      <c r="N37" s="6"/>
      <c r="O37" s="6"/>
      <c r="P37" s="6"/>
      <c r="R37" s="6"/>
      <c r="AB37" s="25"/>
    </row>
    <row r="38" spans="2:30" s="2" customFormat="1" ht="16.5" x14ac:dyDescent="0.3">
      <c r="I38" s="24"/>
      <c r="J38" s="6"/>
      <c r="K38" s="6"/>
      <c r="L38" s="6"/>
      <c r="M38" s="6"/>
      <c r="N38" s="6"/>
      <c r="O38" s="6"/>
      <c r="P38" s="6"/>
      <c r="R38" s="6"/>
      <c r="AB38" s="25"/>
    </row>
    <row r="39" spans="2:30" s="2" customFormat="1" ht="16.5" x14ac:dyDescent="0.3">
      <c r="I39" s="6"/>
      <c r="J39" s="6"/>
      <c r="K39" s="6"/>
      <c r="L39" s="6"/>
      <c r="M39" s="6"/>
      <c r="N39" s="6"/>
      <c r="O39" s="6"/>
      <c r="P39" s="6"/>
      <c r="R39" s="6"/>
      <c r="AB39" s="25"/>
    </row>
    <row r="40" spans="2:30" s="2" customFormat="1" ht="46.5" customHeight="1" thickBot="1" x14ac:dyDescent="0.35">
      <c r="I40" s="6"/>
      <c r="J40" s="6"/>
      <c r="K40" s="6"/>
      <c r="L40" s="6"/>
      <c r="M40" s="6"/>
      <c r="N40" s="6"/>
      <c r="O40" s="6"/>
      <c r="P40" s="6"/>
      <c r="R40" s="6"/>
    </row>
    <row r="41" spans="2:30" s="2" customFormat="1" ht="24.95" customHeight="1" thickBot="1" x14ac:dyDescent="0.4">
      <c r="I41" s="6"/>
      <c r="J41"/>
      <c r="K41"/>
      <c r="O41" s="56"/>
      <c r="P41" s="57" t="s">
        <v>17</v>
      </c>
      <c r="Q41" s="55"/>
      <c r="R41" s="14"/>
      <c r="S41" s="13"/>
    </row>
    <row r="42" spans="2:30" s="2" customFormat="1" ht="24.95" customHeight="1" x14ac:dyDescent="0.3">
      <c r="B42"/>
      <c r="C42" s="6"/>
      <c r="D42" s="6"/>
      <c r="E42" s="6"/>
      <c r="F42" s="6"/>
      <c r="G42" s="6"/>
      <c r="I42" s="6"/>
      <c r="J42" s="23"/>
      <c r="O42" s="136" t="s">
        <v>78</v>
      </c>
      <c r="P42" s="137"/>
      <c r="Q42" s="137"/>
      <c r="R42" s="137"/>
      <c r="S42" s="138"/>
    </row>
    <row r="43" spans="2:30" s="2" customFormat="1" ht="24.95" customHeight="1" x14ac:dyDescent="0.3">
      <c r="C43" s="6"/>
      <c r="D43" s="6"/>
      <c r="E43" s="6"/>
      <c r="F43" s="6"/>
      <c r="G43" s="6"/>
      <c r="H43" s="6"/>
      <c r="I43" s="6"/>
      <c r="O43" s="46" t="s">
        <v>53</v>
      </c>
      <c r="P43" s="86"/>
      <c r="Q43" s="86"/>
      <c r="R43" s="86" t="s">
        <v>65</v>
      </c>
      <c r="S43" s="7"/>
    </row>
    <row r="44" spans="2:30" s="2" customFormat="1" ht="24.95" customHeight="1" x14ac:dyDescent="0.3">
      <c r="B44" s="6"/>
      <c r="C44" s="6"/>
      <c r="D44" s="6"/>
      <c r="E44" s="6"/>
      <c r="F44" s="6"/>
      <c r="G44" s="6"/>
      <c r="H44" s="6"/>
      <c r="I44" s="6"/>
      <c r="O44" s="46" t="s">
        <v>55</v>
      </c>
      <c r="P44" s="86"/>
      <c r="Q44" s="86"/>
      <c r="R44" s="86" t="s">
        <v>67</v>
      </c>
      <c r="S44" s="7"/>
    </row>
    <row r="45" spans="2:30" s="2" customFormat="1" ht="24.95" customHeight="1" x14ac:dyDescent="0.3">
      <c r="B45" s="6"/>
      <c r="C45" s="6"/>
      <c r="D45" s="6"/>
      <c r="E45" s="6"/>
      <c r="F45" s="6"/>
      <c r="G45" s="6"/>
      <c r="H45" s="6"/>
      <c r="I45" s="6"/>
      <c r="O45" s="139" t="s">
        <v>79</v>
      </c>
      <c r="P45" s="140"/>
      <c r="Q45" s="140"/>
      <c r="R45" s="140"/>
      <c r="S45" s="141"/>
    </row>
    <row r="46" spans="2:30" s="2" customFormat="1" ht="24.95" customHeight="1" x14ac:dyDescent="0.3">
      <c r="B46" s="6"/>
      <c r="C46" s="6"/>
      <c r="D46" s="6"/>
      <c r="E46" s="6"/>
      <c r="F46" s="6"/>
      <c r="G46" s="6"/>
      <c r="H46" s="6"/>
      <c r="I46" s="6"/>
      <c r="O46" s="46" t="s">
        <v>54</v>
      </c>
      <c r="P46" s="86"/>
      <c r="Q46" s="86"/>
      <c r="R46" s="86" t="s">
        <v>66</v>
      </c>
      <c r="S46" s="7"/>
    </row>
    <row r="47" spans="2:30" s="2" customFormat="1" ht="24.95" customHeight="1" x14ac:dyDescent="0.3">
      <c r="B47" s="6"/>
      <c r="C47" s="6"/>
      <c r="D47" s="6"/>
      <c r="E47" s="6"/>
      <c r="F47" s="6"/>
      <c r="G47" s="6"/>
      <c r="H47" s="6"/>
      <c r="I47" s="6"/>
      <c r="O47" s="46" t="s">
        <v>56</v>
      </c>
      <c r="P47" s="86"/>
      <c r="Q47" s="86"/>
      <c r="R47" s="86" t="s">
        <v>68</v>
      </c>
      <c r="S47" s="7"/>
    </row>
    <row r="48" spans="2:30" s="2" customFormat="1" ht="24.95" customHeight="1" x14ac:dyDescent="0.3">
      <c r="B48" s="6"/>
      <c r="C48" s="6"/>
      <c r="D48" s="6"/>
      <c r="E48" s="6"/>
      <c r="F48" s="6"/>
      <c r="G48" s="6"/>
      <c r="H48" s="6"/>
      <c r="I48" s="6"/>
      <c r="O48" s="46" t="s">
        <v>57</v>
      </c>
      <c r="P48" s="86"/>
      <c r="Q48" s="86"/>
      <c r="R48" s="86" t="s">
        <v>58</v>
      </c>
      <c r="S48" s="7"/>
    </row>
    <row r="49" spans="2:30" s="2" customFormat="1" ht="24.95" customHeight="1" x14ac:dyDescent="0.3">
      <c r="B49" s="6"/>
      <c r="C49" s="6"/>
      <c r="D49" s="6"/>
      <c r="E49" s="6"/>
      <c r="F49" s="6"/>
      <c r="G49" s="6"/>
      <c r="H49" s="6"/>
      <c r="I49" s="6"/>
      <c r="O49" s="46" t="s">
        <v>59</v>
      </c>
      <c r="P49" s="86"/>
      <c r="Q49" s="86"/>
      <c r="R49" s="86" t="s">
        <v>69</v>
      </c>
      <c r="S49" s="7"/>
    </row>
    <row r="50" spans="2:30" s="2" customFormat="1" ht="24.95" customHeight="1" x14ac:dyDescent="0.3">
      <c r="B50" s="6"/>
      <c r="C50" s="6"/>
      <c r="D50" s="6"/>
      <c r="E50" s="6"/>
      <c r="F50" s="6"/>
      <c r="G50" s="6"/>
      <c r="H50" s="6"/>
      <c r="I50" s="6"/>
      <c r="O50" s="46" t="s">
        <v>60</v>
      </c>
      <c r="P50" s="86"/>
      <c r="Q50" s="86"/>
      <c r="R50" s="86" t="s">
        <v>70</v>
      </c>
      <c r="S50" s="7"/>
    </row>
    <row r="51" spans="2:30" s="2" customFormat="1" ht="24.95" customHeight="1" thickBot="1" x14ac:dyDescent="0.35">
      <c r="B51" s="6"/>
      <c r="C51" s="6"/>
      <c r="D51" s="6"/>
      <c r="E51" s="6"/>
      <c r="F51" s="6"/>
      <c r="G51" s="6"/>
      <c r="H51" s="6"/>
      <c r="I51" s="6"/>
      <c r="O51" s="122" t="s">
        <v>71</v>
      </c>
      <c r="P51" s="3"/>
      <c r="Q51" s="3"/>
      <c r="R51" s="130" t="s">
        <v>72</v>
      </c>
      <c r="S51" s="4"/>
    </row>
    <row r="52" spans="2:30" s="2" customFormat="1" ht="24.95" customHeight="1" x14ac:dyDescent="0.3">
      <c r="B52" s="6"/>
      <c r="C52" s="6"/>
      <c r="D52" s="6"/>
      <c r="E52" s="6"/>
      <c r="F52" s="6"/>
      <c r="G52" s="6"/>
      <c r="H52" s="6"/>
      <c r="I52" s="6"/>
      <c r="Z52" s="17"/>
      <c r="AA52" s="12"/>
      <c r="AB52" s="12"/>
      <c r="AC52" s="16"/>
    </row>
    <row r="53" spans="2:30" s="2" customFormat="1" ht="16.5" x14ac:dyDescent="0.3">
      <c r="B53" s="6"/>
      <c r="C53" s="6"/>
      <c r="D53" s="6"/>
      <c r="E53" s="6"/>
      <c r="F53" s="6"/>
      <c r="G53" s="6"/>
      <c r="H53" s="6"/>
      <c r="I53" s="6"/>
      <c r="AA53" s="12"/>
      <c r="AB53" s="18"/>
      <c r="AC53" s="18"/>
      <c r="AD53" s="21"/>
    </row>
    <row r="54" spans="2:30" s="2" customFormat="1" ht="16.5" x14ac:dyDescent="0.3">
      <c r="B54" s="6"/>
      <c r="C54" s="6"/>
      <c r="D54" s="6"/>
      <c r="E54" s="6"/>
      <c r="F54" s="6"/>
      <c r="G54" s="6"/>
      <c r="H54" s="6"/>
      <c r="I54" s="6"/>
      <c r="AA54" s="12"/>
      <c r="AB54" s="12"/>
      <c r="AC54" s="12"/>
      <c r="AD54" s="21"/>
    </row>
    <row r="55" spans="2:30" s="2" customFormat="1" ht="16.5" x14ac:dyDescent="0.3">
      <c r="B55" s="6"/>
      <c r="C55" s="6"/>
      <c r="D55" s="6"/>
      <c r="E55" s="6"/>
      <c r="F55" s="6"/>
      <c r="G55" s="6"/>
      <c r="H55" s="6"/>
      <c r="I55" s="6"/>
      <c r="AA55" s="12"/>
      <c r="AB55" s="12"/>
      <c r="AC55" s="12"/>
      <c r="AD55" s="21"/>
    </row>
    <row r="56" spans="2:30" s="2" customFormat="1" ht="16.5" x14ac:dyDescent="0.3">
      <c r="B56" s="6"/>
      <c r="C56" s="6"/>
      <c r="D56" s="6"/>
      <c r="E56" s="6"/>
      <c r="F56" s="6"/>
      <c r="G56" s="6"/>
      <c r="H56" s="6"/>
      <c r="I56" s="6"/>
    </row>
    <row r="57" spans="2:30" s="2" customFormat="1" ht="16.5" x14ac:dyDescent="0.3">
      <c r="B57" s="6"/>
      <c r="C57" s="6"/>
      <c r="D57" s="6"/>
      <c r="E57" s="6"/>
      <c r="F57" s="6"/>
      <c r="G57" s="6"/>
      <c r="H57" s="6"/>
      <c r="I57" s="6"/>
    </row>
    <row r="58" spans="2:30" s="2" customFormat="1" ht="16.5" x14ac:dyDescent="0.3">
      <c r="C58" s="6"/>
      <c r="D58" s="6"/>
      <c r="E58" s="6"/>
      <c r="F58" s="6"/>
      <c r="G58" s="6"/>
      <c r="H58" s="6"/>
      <c r="I58" s="6"/>
    </row>
    <row r="59" spans="2:30" s="2" customFormat="1" ht="16.5" x14ac:dyDescent="0.3">
      <c r="C59" s="6"/>
      <c r="D59" s="6"/>
      <c r="E59" s="6"/>
      <c r="F59" s="6"/>
      <c r="G59" s="6"/>
      <c r="H59" s="6"/>
      <c r="I59" s="6"/>
      <c r="O59"/>
      <c r="P59"/>
      <c r="Q59"/>
      <c r="R59"/>
      <c r="S59"/>
    </row>
    <row r="60" spans="2:30" ht="16.5" x14ac:dyDescent="0.3">
      <c r="O60" s="2"/>
      <c r="P60" s="2"/>
      <c r="Q60" s="2"/>
      <c r="R60" s="2"/>
      <c r="S60" s="2"/>
    </row>
    <row r="61" spans="2:30" s="2" customFormat="1" ht="16.5" x14ac:dyDescent="0.3">
      <c r="B61" s="6"/>
      <c r="C61" s="6"/>
      <c r="D61" s="6"/>
      <c r="E61" s="6"/>
      <c r="F61" s="6"/>
      <c r="G61" s="6"/>
      <c r="H61" s="6"/>
      <c r="I61" s="6"/>
    </row>
    <row r="62" spans="2:30" s="2" customFormat="1" ht="16.5" x14ac:dyDescent="0.3">
      <c r="C62" s="6"/>
      <c r="D62" s="6"/>
      <c r="E62" s="6"/>
      <c r="F62" s="6"/>
      <c r="G62" s="6"/>
      <c r="H62" s="6"/>
      <c r="I62" s="6"/>
    </row>
    <row r="63" spans="2:30" s="2" customFormat="1" ht="16.5" x14ac:dyDescent="0.3">
      <c r="C63" s="6"/>
      <c r="D63" s="6"/>
      <c r="E63" s="6"/>
      <c r="F63" s="6"/>
      <c r="G63" s="6"/>
      <c r="H63" s="6"/>
      <c r="I63" s="6"/>
      <c r="T63"/>
    </row>
    <row r="64" spans="2:30" s="2" customFormat="1" ht="16.5" x14ac:dyDescent="0.3">
      <c r="C64" s="6"/>
      <c r="D64" s="6"/>
      <c r="E64" s="6"/>
      <c r="F64" s="6"/>
      <c r="G64" s="6"/>
      <c r="H64" s="6"/>
      <c r="I64" s="6"/>
    </row>
    <row r="65" spans="2:24" s="2" customFormat="1" ht="16.5" x14ac:dyDescent="0.3">
      <c r="C65" s="6"/>
      <c r="D65" s="6"/>
      <c r="E65" s="6"/>
      <c r="F65" s="6"/>
      <c r="G65" s="6"/>
      <c r="H65" s="6"/>
      <c r="I65" s="6"/>
    </row>
    <row r="66" spans="2:24" s="2" customFormat="1" ht="16.5" x14ac:dyDescent="0.3">
      <c r="C66" s="6"/>
      <c r="D66" s="6"/>
      <c r="E66" s="6"/>
      <c r="F66" s="6"/>
      <c r="G66" s="6"/>
      <c r="H66" s="6"/>
      <c r="I66" s="6"/>
    </row>
    <row r="67" spans="2:24" s="2" customFormat="1" ht="16.5" x14ac:dyDescent="0.3">
      <c r="C67" s="6"/>
      <c r="D67" s="6"/>
      <c r="E67" s="6"/>
      <c r="F67" s="6"/>
      <c r="G67" s="6"/>
      <c r="H67" s="6"/>
      <c r="I67" s="6"/>
    </row>
    <row r="68" spans="2:24" s="2" customFormat="1" ht="16.5" x14ac:dyDescent="0.3">
      <c r="B68" s="6"/>
      <c r="C68" s="6"/>
      <c r="D68" s="6"/>
      <c r="E68" s="6"/>
      <c r="F68" s="6"/>
      <c r="G68" s="6"/>
      <c r="H68" s="6"/>
      <c r="I68" s="6"/>
    </row>
    <row r="69" spans="2:24" s="2" customFormat="1" ht="16.5" x14ac:dyDescent="0.3">
      <c r="B69" s="6"/>
      <c r="C69" s="6"/>
      <c r="D69" s="6"/>
      <c r="E69" s="6"/>
      <c r="F69" s="6"/>
      <c r="G69" s="6"/>
      <c r="H69" s="6"/>
      <c r="I69" s="6"/>
    </row>
    <row r="70" spans="2:24" s="2" customFormat="1" ht="16.5" x14ac:dyDescent="0.3">
      <c r="B70" s="6"/>
      <c r="C70" s="6"/>
      <c r="D70" s="6"/>
      <c r="E70" s="6"/>
      <c r="F70" s="6"/>
      <c r="G70" s="6"/>
      <c r="H70" s="6"/>
      <c r="I70" s="6"/>
      <c r="S70"/>
    </row>
    <row r="71" spans="2:24" s="2" customFormat="1" ht="16.5" x14ac:dyDescent="0.3">
      <c r="B71" s="6"/>
      <c r="C71" s="6"/>
      <c r="D71" s="6"/>
      <c r="E71" s="6"/>
      <c r="F71" s="6"/>
      <c r="G71" s="6"/>
      <c r="H71" s="6"/>
      <c r="I71" s="6"/>
      <c r="S71"/>
      <c r="T71"/>
    </row>
    <row r="72" spans="2:24" s="2" customFormat="1" ht="16.5" x14ac:dyDescent="0.3">
      <c r="B72" s="6"/>
      <c r="C72" s="6"/>
      <c r="D72" s="6"/>
      <c r="E72" s="6"/>
      <c r="F72" s="6"/>
      <c r="G72" s="6"/>
      <c r="H72" s="6"/>
      <c r="I72" s="6"/>
      <c r="S72"/>
      <c r="T72"/>
      <c r="U72"/>
      <c r="V72"/>
      <c r="W72"/>
      <c r="X72"/>
    </row>
    <row r="73" spans="2:24" s="2" customFormat="1" ht="16.5" x14ac:dyDescent="0.3">
      <c r="B73" s="6"/>
      <c r="C73" s="6"/>
      <c r="D73" s="6"/>
      <c r="E73" s="6"/>
      <c r="F73" s="6"/>
      <c r="G73" s="6"/>
      <c r="H73" s="6"/>
      <c r="I73" s="6"/>
      <c r="S73"/>
      <c r="T73"/>
      <c r="U73"/>
      <c r="V73"/>
      <c r="W73"/>
      <c r="X73"/>
    </row>
    <row r="74" spans="2:24" s="2" customFormat="1" ht="16.5" x14ac:dyDescent="0.3">
      <c r="B74" s="6"/>
      <c r="C74" s="6"/>
      <c r="D74" s="6"/>
      <c r="E74" s="6"/>
      <c r="F74" s="6"/>
      <c r="G74" s="6"/>
      <c r="H74" s="6"/>
      <c r="I74" s="6"/>
      <c r="S74"/>
      <c r="T74"/>
      <c r="U74"/>
      <c r="V74"/>
      <c r="W74"/>
      <c r="X74"/>
    </row>
    <row r="75" spans="2:24" s="2" customFormat="1" ht="16.5" x14ac:dyDescent="0.3">
      <c r="B75" s="6"/>
      <c r="C75" s="6"/>
      <c r="D75" s="6"/>
      <c r="E75" s="6"/>
      <c r="F75" s="6"/>
      <c r="G75" s="6"/>
      <c r="H75" s="6"/>
      <c r="I75" s="6"/>
      <c r="S75"/>
      <c r="T75"/>
      <c r="U75"/>
      <c r="V75"/>
      <c r="W75"/>
      <c r="X75"/>
    </row>
    <row r="76" spans="2:24" s="2" customFormat="1" ht="16.5" x14ac:dyDescent="0.3">
      <c r="B76" s="6"/>
      <c r="C76" s="6"/>
      <c r="D76" s="6"/>
      <c r="E76" s="6"/>
      <c r="F76" s="6"/>
      <c r="G76" s="6"/>
      <c r="H76" s="6"/>
      <c r="I76" s="6"/>
      <c r="R76"/>
      <c r="S76"/>
      <c r="T76"/>
      <c r="U76"/>
      <c r="V76"/>
      <c r="W76"/>
      <c r="X76"/>
    </row>
    <row r="77" spans="2:24" s="2" customFormat="1" ht="16.5" x14ac:dyDescent="0.3">
      <c r="B77" s="1"/>
      <c r="C77" s="6"/>
      <c r="D77" s="6"/>
      <c r="E77" s="6"/>
      <c r="F77" s="6"/>
      <c r="G77" s="6"/>
      <c r="H77" s="6"/>
      <c r="I77" s="6"/>
      <c r="Q77"/>
      <c r="R77"/>
      <c r="S77"/>
      <c r="T77"/>
      <c r="U77"/>
      <c r="V77"/>
      <c r="W77"/>
      <c r="X77"/>
    </row>
    <row r="78" spans="2:24" ht="16.5" x14ac:dyDescent="0.3">
      <c r="B78" s="6"/>
      <c r="C78" s="6"/>
      <c r="D78" s="6"/>
      <c r="E78" s="6"/>
      <c r="F78" s="6"/>
      <c r="G78" s="6"/>
      <c r="H78" s="6"/>
      <c r="I78" s="6"/>
      <c r="J78" s="2"/>
      <c r="K78" s="2"/>
      <c r="L78" s="2"/>
      <c r="M78" s="2"/>
      <c r="N78" s="2"/>
      <c r="O78" s="2"/>
      <c r="P78" s="2"/>
    </row>
    <row r="79" spans="2:24" ht="16.5" x14ac:dyDescent="0.3">
      <c r="B79" s="6"/>
      <c r="C79" s="6"/>
      <c r="D79" s="6"/>
      <c r="E79" s="6"/>
      <c r="F79" s="6"/>
      <c r="G79" s="6"/>
      <c r="H79" s="6"/>
      <c r="I79" s="6"/>
      <c r="J79" s="2"/>
      <c r="K79" s="2"/>
      <c r="L79" s="2"/>
      <c r="M79" s="2"/>
      <c r="N79" s="2"/>
      <c r="O79" s="2"/>
      <c r="P79" s="2"/>
    </row>
    <row r="80" spans="2:24" ht="16.5" x14ac:dyDescent="0.3">
      <c r="B80" s="6"/>
      <c r="C80" s="6"/>
      <c r="D80" s="6"/>
      <c r="E80" s="6"/>
      <c r="F80" s="6"/>
      <c r="G80" s="6"/>
      <c r="H80" s="6"/>
      <c r="I80" s="6"/>
      <c r="K80" s="2"/>
      <c r="L80" s="2"/>
      <c r="M80" s="2"/>
      <c r="N80" s="2"/>
      <c r="O80" s="2"/>
      <c r="P80" s="2"/>
    </row>
    <row r="81" spans="2:16" ht="16.5" x14ac:dyDescent="0.3">
      <c r="B81" s="1"/>
      <c r="C81" s="1"/>
      <c r="D81" s="1"/>
      <c r="E81" s="1"/>
      <c r="F81" s="1"/>
      <c r="G81" s="1"/>
      <c r="H81" s="6"/>
      <c r="I81" s="6"/>
      <c r="K81" s="2"/>
      <c r="L81" s="2"/>
      <c r="M81" s="2"/>
      <c r="N81" s="2"/>
      <c r="O81" s="2"/>
      <c r="P81" s="2"/>
    </row>
    <row r="82" spans="2:16" ht="16.5" x14ac:dyDescent="0.3">
      <c r="B82" s="1"/>
      <c r="C82" s="1"/>
      <c r="D82" s="1"/>
      <c r="E82" s="1"/>
      <c r="F82" s="1"/>
      <c r="G82" s="1"/>
      <c r="H82" s="6"/>
      <c r="I82" s="6"/>
      <c r="K82" s="2"/>
      <c r="L82" s="2"/>
      <c r="M82" s="2"/>
      <c r="N82" s="2"/>
      <c r="O82" s="2"/>
    </row>
    <row r="83" spans="2:16" ht="16.5" x14ac:dyDescent="0.3">
      <c r="B83" s="1"/>
      <c r="C83" s="1"/>
      <c r="D83" s="1"/>
      <c r="E83" s="1"/>
      <c r="F83" s="1"/>
      <c r="G83" s="1"/>
      <c r="H83" s="6"/>
      <c r="I83" s="6"/>
      <c r="K83" s="2"/>
      <c r="L83" s="2"/>
      <c r="M83" s="2"/>
      <c r="N83" s="2"/>
      <c r="O83" s="2"/>
    </row>
    <row r="84" spans="2:16" ht="16.5" x14ac:dyDescent="0.3">
      <c r="B84" s="1"/>
      <c r="C84" s="1"/>
      <c r="D84" s="1"/>
      <c r="E84" s="1"/>
      <c r="F84" s="1"/>
      <c r="G84" s="1"/>
      <c r="H84" s="6"/>
      <c r="I84" s="6"/>
      <c r="K84" s="2"/>
      <c r="L84" s="2"/>
      <c r="M84" s="2"/>
      <c r="N84" s="2"/>
    </row>
    <row r="85" spans="2:16" ht="16.5" x14ac:dyDescent="0.3">
      <c r="B85" s="1"/>
      <c r="C85" s="1"/>
      <c r="D85" s="1"/>
      <c r="E85" s="1"/>
      <c r="F85" s="1"/>
      <c r="G85" s="1"/>
      <c r="H85" s="1"/>
      <c r="I85" s="1"/>
      <c r="K85" s="2"/>
      <c r="L85" s="2"/>
      <c r="M85" s="2"/>
      <c r="N85" s="2"/>
    </row>
    <row r="86" spans="2:16" x14ac:dyDescent="0.2">
      <c r="B86" s="1"/>
      <c r="C86" s="1"/>
      <c r="D86" s="1"/>
      <c r="E86" s="1"/>
      <c r="F86" s="1"/>
      <c r="G86" s="1"/>
      <c r="H86" s="1"/>
      <c r="I86" s="1"/>
    </row>
    <row r="87" spans="2:16" x14ac:dyDescent="0.2">
      <c r="H87" s="1"/>
      <c r="I87" s="1"/>
    </row>
    <row r="88" spans="2:16" x14ac:dyDescent="0.2">
      <c r="H88" s="1"/>
      <c r="I88" s="1"/>
    </row>
    <row r="89" spans="2:16" x14ac:dyDescent="0.2">
      <c r="H89" s="1"/>
      <c r="I89" s="1"/>
    </row>
    <row r="90" spans="2:16" x14ac:dyDescent="0.2">
      <c r="H90" s="1"/>
      <c r="I90" s="1"/>
    </row>
  </sheetData>
  <mergeCells count="10">
    <mergeCell ref="O42:S42"/>
    <mergeCell ref="O45:S45"/>
    <mergeCell ref="A2:P2"/>
    <mergeCell ref="A3:P3"/>
    <mergeCell ref="A1:P1"/>
    <mergeCell ref="B30:S30"/>
    <mergeCell ref="L10:M10"/>
    <mergeCell ref="J29:P29"/>
    <mergeCell ref="B6:G6"/>
    <mergeCell ref="J6:P6"/>
  </mergeCells>
  <phoneticPr fontId="0" type="noConversion"/>
  <hyperlinks>
    <hyperlink ref="K25" r:id="rId1" tooltip="www.enrononline.com" display="Please visit www.enrononline.com  for transactable prices and volumes"/>
  </hyperlinks>
  <printOptions horizontalCentered="1" verticalCentered="1"/>
  <pageMargins left="0.06" right="0.1" top="0.08" bottom="0.13" header="0.39" footer="0"/>
  <pageSetup scale="41"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98"/>
  <sheetViews>
    <sheetView topLeftCell="A12" zoomScale="50" workbookViewId="0">
      <selection activeCell="K37" sqref="K37"/>
    </sheetView>
  </sheetViews>
  <sheetFormatPr defaultColWidth="15.7109375" defaultRowHeight="12.75" x14ac:dyDescent="0.2"/>
  <cols>
    <col min="1" max="1" width="3.28515625" customWidth="1"/>
    <col min="2" max="2" width="20.42578125" customWidth="1"/>
    <col min="3" max="3" width="17.5703125" customWidth="1"/>
    <col min="4" max="4" width="0.5703125" customWidth="1"/>
    <col min="5" max="5" width="11" bestFit="1" customWidth="1"/>
    <col min="6" max="9" width="15.7109375" customWidth="1"/>
    <col min="10" max="10" width="3" customWidth="1"/>
    <col min="11" max="11" width="60.5703125" customWidth="1"/>
    <col min="12" max="12" width="20.140625" customWidth="1"/>
    <col min="13" max="19" width="15.85546875" customWidth="1"/>
  </cols>
  <sheetData>
    <row r="1" spans="2:20" s="9" customFormat="1" ht="23.25" customHeight="1" x14ac:dyDescent="0.4">
      <c r="B1" s="144" t="s">
        <v>8</v>
      </c>
      <c r="C1" s="144"/>
      <c r="D1" s="144"/>
      <c r="E1" s="144"/>
      <c r="F1" s="144"/>
      <c r="G1" s="144"/>
      <c r="H1" s="144"/>
      <c r="I1" s="144"/>
      <c r="J1" s="144"/>
      <c r="K1" s="144"/>
      <c r="L1" s="144"/>
      <c r="M1" s="144"/>
      <c r="N1" s="144"/>
      <c r="O1" s="144"/>
      <c r="P1" s="144"/>
      <c r="Q1" s="144"/>
      <c r="R1" s="144"/>
      <c r="S1" s="144"/>
      <c r="T1" s="144"/>
    </row>
    <row r="2" spans="2:20" s="2" customFormat="1" ht="21" customHeight="1" x14ac:dyDescent="0.35">
      <c r="B2" s="142" t="s">
        <v>24</v>
      </c>
      <c r="C2" s="142"/>
      <c r="D2" s="142"/>
      <c r="E2" s="142"/>
      <c r="F2" s="142"/>
      <c r="G2" s="142"/>
      <c r="H2" s="142"/>
      <c r="I2" s="142"/>
      <c r="J2" s="142"/>
      <c r="K2" s="142"/>
      <c r="L2" s="142"/>
      <c r="M2" s="142"/>
      <c r="N2" s="142"/>
      <c r="O2" s="142"/>
      <c r="P2" s="142"/>
      <c r="Q2" s="142"/>
      <c r="R2" s="142"/>
      <c r="S2" s="142"/>
      <c r="T2" s="142"/>
    </row>
    <row r="3" spans="2:20" s="2" customFormat="1" ht="21" customHeight="1" x14ac:dyDescent="0.35">
      <c r="B3" s="61"/>
      <c r="C3" s="61"/>
      <c r="D3" s="61"/>
      <c r="E3" s="61"/>
      <c r="F3" s="61"/>
      <c r="G3" s="61"/>
      <c r="H3" s="61"/>
      <c r="I3" s="61"/>
      <c r="J3" s="61"/>
      <c r="K3" s="61"/>
      <c r="L3" s="61"/>
      <c r="M3" s="61"/>
      <c r="N3" s="61"/>
      <c r="O3" s="61"/>
      <c r="P3" s="61"/>
      <c r="Q3" s="61"/>
      <c r="R3" s="61"/>
      <c r="S3" s="61"/>
      <c r="T3" s="61"/>
    </row>
    <row r="4" spans="2:20" s="2" customFormat="1" ht="21" customHeight="1" x14ac:dyDescent="0.35">
      <c r="B4" s="61"/>
      <c r="C4" s="61"/>
      <c r="D4" s="61"/>
      <c r="E4" s="61"/>
      <c r="F4" s="61"/>
      <c r="G4" s="61"/>
      <c r="H4" s="61"/>
      <c r="I4" s="61"/>
      <c r="J4" s="61"/>
      <c r="K4" s="61"/>
      <c r="L4" s="61"/>
      <c r="M4" s="61"/>
      <c r="N4" s="61"/>
      <c r="O4" s="61"/>
      <c r="P4" s="61"/>
      <c r="Q4" s="61"/>
      <c r="R4" s="61"/>
      <c r="S4" s="61"/>
      <c r="T4" s="61"/>
    </row>
    <row r="5" spans="2:20" s="2" customFormat="1" ht="21" customHeight="1" x14ac:dyDescent="0.35">
      <c r="B5" s="61"/>
      <c r="C5" s="61"/>
      <c r="D5" s="61"/>
      <c r="E5" s="61"/>
      <c r="F5" s="61"/>
      <c r="G5" s="61"/>
      <c r="H5" s="61"/>
      <c r="I5" s="61"/>
      <c r="J5" s="61"/>
      <c r="K5" s="61"/>
      <c r="L5" s="61"/>
      <c r="M5" s="61"/>
      <c r="N5" s="61"/>
      <c r="O5" s="61"/>
      <c r="P5" s="61"/>
      <c r="Q5" s="61"/>
      <c r="R5" s="61"/>
      <c r="S5" s="61"/>
      <c r="T5" s="61"/>
    </row>
    <row r="6" spans="2:20" s="2" customFormat="1" ht="21" customHeight="1" x14ac:dyDescent="0.35">
      <c r="B6" s="61"/>
      <c r="C6" s="61"/>
      <c r="D6" s="61"/>
      <c r="E6" s="61"/>
      <c r="F6" s="61"/>
      <c r="G6" s="61"/>
      <c r="H6" s="61"/>
      <c r="I6" s="61"/>
      <c r="J6" s="61"/>
      <c r="K6" s="61"/>
      <c r="L6" s="61"/>
      <c r="M6" s="61"/>
      <c r="N6" s="61"/>
      <c r="O6" s="61"/>
      <c r="P6" s="61"/>
      <c r="Q6" s="61"/>
      <c r="R6" s="61"/>
      <c r="S6" s="61"/>
      <c r="T6" s="61"/>
    </row>
    <row r="7" spans="2:20" s="2" customFormat="1" ht="21" customHeight="1" x14ac:dyDescent="0.35">
      <c r="B7" s="61"/>
      <c r="C7" s="61"/>
      <c r="D7" s="61"/>
      <c r="E7" s="61"/>
      <c r="F7" s="61"/>
      <c r="G7" s="61"/>
      <c r="H7" s="61"/>
      <c r="I7" s="61"/>
      <c r="J7" s="61"/>
      <c r="K7" s="61"/>
      <c r="L7" s="61"/>
      <c r="M7" s="61"/>
      <c r="N7" s="61"/>
      <c r="O7" s="61"/>
      <c r="P7" s="61"/>
      <c r="Q7" s="61"/>
      <c r="R7" s="61"/>
      <c r="S7" s="61"/>
      <c r="T7" s="61"/>
    </row>
    <row r="8" spans="2:20" s="2" customFormat="1" ht="23.25" x14ac:dyDescent="0.35">
      <c r="B8" s="143"/>
      <c r="C8" s="143"/>
      <c r="D8" s="143"/>
      <c r="E8" s="143"/>
      <c r="F8" s="143"/>
      <c r="G8" s="143"/>
      <c r="H8" s="143"/>
      <c r="I8" s="143"/>
      <c r="J8" s="143"/>
      <c r="K8" s="143"/>
      <c r="L8" s="143"/>
      <c r="M8" s="143"/>
      <c r="N8" s="143"/>
      <c r="O8" s="143"/>
      <c r="P8" s="143"/>
      <c r="Q8" s="143"/>
      <c r="R8" s="143"/>
      <c r="S8" s="143"/>
      <c r="T8" s="143"/>
    </row>
    <row r="9" spans="2:20" s="2" customFormat="1" ht="21.75" thickBot="1" x14ac:dyDescent="0.4">
      <c r="B9" s="8"/>
      <c r="C9" s="8"/>
      <c r="D9" s="8"/>
      <c r="E9" s="8"/>
      <c r="F9" s="8"/>
      <c r="G9" s="8"/>
      <c r="H9" s="8"/>
      <c r="I9" s="8"/>
      <c r="J9" s="8"/>
      <c r="K9" s="8"/>
      <c r="L9" s="8"/>
      <c r="M9" s="8"/>
      <c r="N9" s="8"/>
      <c r="O9" s="8"/>
      <c r="P9" s="8"/>
      <c r="Q9" s="8"/>
      <c r="R9" s="8"/>
      <c r="S9" s="8"/>
      <c r="T9" s="8"/>
    </row>
    <row r="10" spans="2:20" s="2" customFormat="1" ht="17.25" thickBot="1" x14ac:dyDescent="0.35">
      <c r="B10" s="151" t="s">
        <v>15</v>
      </c>
      <c r="C10" s="152"/>
      <c r="D10" s="152"/>
      <c r="E10" s="152"/>
      <c r="F10" s="152"/>
      <c r="G10" s="152"/>
      <c r="H10" s="152"/>
      <c r="I10" s="153"/>
      <c r="J10" s="11"/>
      <c r="K10" s="11"/>
      <c r="L10" s="151" t="s">
        <v>28</v>
      </c>
      <c r="M10" s="152"/>
      <c r="N10" s="152"/>
      <c r="O10" s="152"/>
      <c r="P10" s="152"/>
      <c r="Q10" s="152"/>
      <c r="R10" s="152"/>
      <c r="S10" s="153"/>
    </row>
    <row r="11" spans="2:20" s="2" customFormat="1" ht="16.5" x14ac:dyDescent="0.3">
      <c r="B11" s="5"/>
      <c r="C11" s="6"/>
      <c r="D11" s="6"/>
      <c r="E11" s="6"/>
      <c r="F11" s="6"/>
      <c r="G11" s="6"/>
      <c r="H11" s="6"/>
      <c r="I11" s="7"/>
      <c r="J11" s="6"/>
      <c r="K11" s="6"/>
      <c r="L11" s="5"/>
      <c r="M11" s="6"/>
      <c r="N11" s="6"/>
      <c r="O11" s="6"/>
      <c r="P11" s="6"/>
      <c r="Q11" s="6"/>
      <c r="R11" s="6"/>
      <c r="S11" s="7"/>
    </row>
    <row r="12" spans="2:20" s="2" customFormat="1" ht="17.25" customHeight="1" x14ac:dyDescent="0.3">
      <c r="B12" s="31" t="str">
        <f>'Steel Pricing Update'!J8</f>
        <v>Physical Steel, Cash</v>
      </c>
      <c r="C12" s="12"/>
      <c r="D12" s="12"/>
      <c r="E12" s="12"/>
      <c r="F12" s="150" t="str">
        <f>'Steel Pricing Update'!N8</f>
        <v xml:space="preserve">        $/ Net Ton</v>
      </c>
      <c r="G12" s="150">
        <f>'Steel Pricing Update'!O8</f>
        <v>0</v>
      </c>
      <c r="H12" s="150">
        <f>'Steel Pricing Update'!P8</f>
        <v>0</v>
      </c>
      <c r="I12" s="154" t="e">
        <f>'Steel Pricing Update'!#REF!</f>
        <v>#REF!</v>
      </c>
      <c r="J12" s="10"/>
      <c r="K12" s="10"/>
      <c r="L12" s="32" t="str">
        <f>'Steel Pricing Update'!B8</f>
        <v>Financial Steel</v>
      </c>
      <c r="M12" s="33"/>
      <c r="N12" s="150" t="str">
        <f>'Steel Pricing Update'!D8</f>
        <v xml:space="preserve">           $/ Net Ton</v>
      </c>
      <c r="O12" s="150">
        <f>'Steel Pricing Update'!E8</f>
        <v>0</v>
      </c>
      <c r="P12" s="150">
        <f>'Steel Pricing Update'!F8</f>
        <v>0</v>
      </c>
      <c r="Q12" s="150">
        <f>'Steel Pricing Update'!G8</f>
        <v>0</v>
      </c>
      <c r="R12" s="6"/>
      <c r="S12" s="7"/>
    </row>
    <row r="13" spans="2:20" s="2" customFormat="1" ht="17.25" thickBot="1" x14ac:dyDescent="0.35">
      <c r="B13" s="26">
        <f>'Steel Pricing Update'!J9</f>
        <v>0</v>
      </c>
      <c r="C13" s="19"/>
      <c r="D13" s="19"/>
      <c r="E13" s="19"/>
      <c r="F13" s="19"/>
      <c r="G13" s="19"/>
      <c r="H13" s="19"/>
      <c r="I13" s="34"/>
      <c r="J13" s="6"/>
      <c r="K13" s="6"/>
      <c r="L13" s="26" t="str">
        <f>'Steel Pricing Update'!B9</f>
        <v>November Start</v>
      </c>
      <c r="M13" s="19"/>
      <c r="N13" s="19"/>
      <c r="O13" s="19"/>
      <c r="P13" s="19"/>
      <c r="Q13" s="19"/>
      <c r="R13" s="3"/>
      <c r="S13" s="4"/>
    </row>
    <row r="14" spans="2:20" s="2" customFormat="1" ht="18.75" x14ac:dyDescent="0.3">
      <c r="B14" s="36" t="str">
        <f>'Steel Pricing Update'!J10</f>
        <v>Commodity</v>
      </c>
      <c r="C14" s="37" t="str">
        <f>'Steel Pricing Update'!K10</f>
        <v>Term</v>
      </c>
      <c r="D14" s="37" t="e">
        <f>'Steel Pricing Update'!#REF!</f>
        <v>#REF!</v>
      </c>
      <c r="E14" s="37" t="str">
        <f>'Steel Pricing Update'!L10</f>
        <v>Product</v>
      </c>
      <c r="F14" s="37" t="str">
        <f>'Steel Pricing Update'!N10</f>
        <v xml:space="preserve">Bid </v>
      </c>
      <c r="G14" s="37" t="str">
        <f>'Steel Pricing Update'!O10</f>
        <v>Offer</v>
      </c>
      <c r="H14" s="59" t="str">
        <f>'Steel Pricing Update'!P10</f>
        <v>Minimum Volume</v>
      </c>
      <c r="I14" s="38" t="e">
        <f>'Steel Pricing Update'!#REF!</f>
        <v>#REF!</v>
      </c>
      <c r="J14" s="6"/>
      <c r="K14" s="62" t="s">
        <v>18</v>
      </c>
      <c r="L14" s="52" t="str">
        <f>'Steel Pricing Update'!B10</f>
        <v>Product</v>
      </c>
      <c r="M14" s="53" t="str">
        <f>'Steel Pricing Update'!C10</f>
        <v>Term</v>
      </c>
      <c r="N14" s="53" t="str">
        <f>'Steel Pricing Update'!D10</f>
        <v>Bid</v>
      </c>
      <c r="O14" s="53">
        <f>'Steel Pricing Update'!E10</f>
        <v>0</v>
      </c>
      <c r="P14" s="53" t="str">
        <f>'Steel Pricing Update'!F10</f>
        <v xml:space="preserve">Offer </v>
      </c>
      <c r="Q14" s="58" t="str">
        <f>'Steel Pricing Update'!G10</f>
        <v>Volume/Month</v>
      </c>
      <c r="R14" s="53" t="e">
        <f>'Steel Pricing Update'!#REF!</f>
        <v>#REF!</v>
      </c>
      <c r="S14" s="54" t="e">
        <f>'Steel Pricing Update'!#REF!</f>
        <v>#REF!</v>
      </c>
    </row>
    <row r="15" spans="2:20" s="2" customFormat="1" ht="18.75" x14ac:dyDescent="0.3">
      <c r="B15" s="39" t="e">
        <f>'Steel Pricing Update'!#REF!</f>
        <v>#REF!</v>
      </c>
      <c r="C15" s="60" t="e">
        <f>'Steel Pricing Update'!#REF!</f>
        <v>#REF!</v>
      </c>
      <c r="D15" s="60" t="e">
        <f>'Steel Pricing Update'!#REF!</f>
        <v>#REF!</v>
      </c>
      <c r="E15" s="60" t="e">
        <f>'Steel Pricing Update'!#REF!</f>
        <v>#REF!</v>
      </c>
      <c r="F15" s="40" t="e">
        <f>'Steel Pricing Update'!#REF!</f>
        <v>#REF!</v>
      </c>
      <c r="G15" s="40" t="e">
        <f>'Steel Pricing Update'!#REF!</f>
        <v>#REF!</v>
      </c>
      <c r="H15" s="40" t="e">
        <f>'Steel Pricing Update'!#REF!</f>
        <v>#REF!</v>
      </c>
      <c r="I15" s="41" t="e">
        <f>'Steel Pricing Update'!#REF!</f>
        <v>#REF!</v>
      </c>
      <c r="J15" s="6"/>
      <c r="K15" s="64" t="s">
        <v>19</v>
      </c>
      <c r="L15" s="42" t="str">
        <f>'Steel Pricing Update'!B11</f>
        <v>HRC PMAG</v>
      </c>
      <c r="M15" s="43" t="str">
        <f>'Steel Pricing Update'!C11</f>
        <v>Nov 01 - Dec 01</v>
      </c>
      <c r="N15" s="44">
        <f>'Steel Pricing Update'!D11</f>
        <v>220</v>
      </c>
      <c r="O15" s="44" t="str">
        <f>'Steel Pricing Update'!E11</f>
        <v>-</v>
      </c>
      <c r="P15" s="44">
        <f>'Steel Pricing Update'!F11</f>
        <v>224</v>
      </c>
      <c r="Q15" s="44">
        <f>'Steel Pricing Update'!G11</f>
        <v>10000</v>
      </c>
      <c r="R15" s="44" t="e">
        <f>'Steel Pricing Update'!#REF!</f>
        <v>#REF!</v>
      </c>
      <c r="S15" s="45" t="e">
        <f>'Steel Pricing Update'!#REF!</f>
        <v>#REF!</v>
      </c>
    </row>
    <row r="16" spans="2:20" s="2" customFormat="1" ht="18.75" x14ac:dyDescent="0.3">
      <c r="B16" s="42" t="str">
        <f>'Steel Pricing Update'!M11</f>
        <v xml:space="preserve">10 Gauge 48" Wide Chi A1011 B </v>
      </c>
      <c r="C16" s="43" t="str">
        <f>'Steel Pricing Update'!K11</f>
        <v>Nov 01</v>
      </c>
      <c r="D16" s="43">
        <f>'Steel Pricing Update'!L11</f>
        <v>0</v>
      </c>
      <c r="E16" s="43" t="e">
        <f>'Steel Pricing Update'!#REF!</f>
        <v>#REF!</v>
      </c>
      <c r="F16" s="44">
        <f>'Steel Pricing Update'!N11</f>
        <v>199</v>
      </c>
      <c r="G16" s="44">
        <f>'Steel Pricing Update'!O11</f>
        <v>204</v>
      </c>
      <c r="H16" s="44">
        <f>'Steel Pricing Update'!P11</f>
        <v>100</v>
      </c>
      <c r="I16" s="45" t="e">
        <f>'Steel Pricing Update'!#REF!</f>
        <v>#REF!</v>
      </c>
      <c r="J16" s="6"/>
      <c r="K16" s="6"/>
      <c r="L16" s="46" t="str">
        <f>'Steel Pricing Update'!B12</f>
        <v>HRC PMAG</v>
      </c>
      <c r="M16" s="47" t="str">
        <f>'Steel Pricing Update'!C12</f>
        <v xml:space="preserve">Nov 01- Oct 02 </v>
      </c>
      <c r="N16" s="48">
        <f>'Steel Pricing Update'!D12</f>
        <v>236</v>
      </c>
      <c r="O16" s="48" t="str">
        <f>'Steel Pricing Update'!E12</f>
        <v>-</v>
      </c>
      <c r="P16" s="48">
        <f>'Steel Pricing Update'!F12</f>
        <v>241</v>
      </c>
      <c r="Q16" s="48">
        <f>'Steel Pricing Update'!G12</f>
        <v>10000</v>
      </c>
      <c r="R16" s="48" t="e">
        <f>'Steel Pricing Update'!#REF!</f>
        <v>#REF!</v>
      </c>
      <c r="S16" s="49" t="e">
        <f>'Steel Pricing Update'!#REF!</f>
        <v>#REF!</v>
      </c>
    </row>
    <row r="17" spans="2:19" s="2" customFormat="1" ht="18.75" x14ac:dyDescent="0.3">
      <c r="B17" s="46" t="str">
        <f>'Steel Pricing Update'!M12</f>
        <v xml:space="preserve">10 Gauge 48" Wide Chi A1011 B </v>
      </c>
      <c r="C17" s="47" t="str">
        <f>'Steel Pricing Update'!K12</f>
        <v>Dec 01</v>
      </c>
      <c r="D17" s="47">
        <f>'Steel Pricing Update'!L12</f>
        <v>0</v>
      </c>
      <c r="E17" s="47" t="e">
        <f>'Steel Pricing Update'!#REF!</f>
        <v>#REF!</v>
      </c>
      <c r="F17" s="48">
        <f>'Steel Pricing Update'!N12</f>
        <v>199</v>
      </c>
      <c r="G17" s="48">
        <f>'Steel Pricing Update'!O12</f>
        <v>204</v>
      </c>
      <c r="H17" s="48">
        <f>'Steel Pricing Update'!P12</f>
        <v>100</v>
      </c>
      <c r="I17" s="49" t="e">
        <f>'Steel Pricing Update'!#REF!</f>
        <v>#REF!</v>
      </c>
      <c r="J17" s="6"/>
      <c r="K17" s="62" t="s">
        <v>14</v>
      </c>
      <c r="L17" s="42" t="str">
        <f>'Steel Pricing Update'!B13</f>
        <v>HRC PMAG</v>
      </c>
      <c r="M17" s="44" t="str">
        <f>'Steel Pricing Update'!C13</f>
        <v>Jan 02 - Mar 02</v>
      </c>
      <c r="N17" s="44">
        <f>'Steel Pricing Update'!D13</f>
        <v>225</v>
      </c>
      <c r="O17" s="44" t="str">
        <f>'Steel Pricing Update'!E13</f>
        <v>-</v>
      </c>
      <c r="P17" s="44">
        <f>'Steel Pricing Update'!F13</f>
        <v>230</v>
      </c>
      <c r="Q17" s="44">
        <f>'Steel Pricing Update'!G13</f>
        <v>10000</v>
      </c>
      <c r="R17" s="44" t="e">
        <f>'Steel Pricing Update'!#REF!</f>
        <v>#REF!</v>
      </c>
      <c r="S17" s="45" t="e">
        <f>'Steel Pricing Update'!#REF!</f>
        <v>#REF!</v>
      </c>
    </row>
    <row r="18" spans="2:19" s="2" customFormat="1" ht="18.75" x14ac:dyDescent="0.3">
      <c r="B18" s="42" t="str">
        <f>'Steel Pricing Update'!J13</f>
        <v xml:space="preserve">HRC </v>
      </c>
      <c r="C18" s="43">
        <f>'Steel Pricing Update'!K13</f>
        <v>37258</v>
      </c>
      <c r="D18" s="43">
        <f>'Steel Pricing Update'!L13</f>
        <v>0</v>
      </c>
      <c r="E18" s="44" t="str">
        <f>'Steel Pricing Update'!M13</f>
        <v>Base Chi</v>
      </c>
      <c r="F18" s="44">
        <f>'Steel Pricing Update'!N13</f>
        <v>203</v>
      </c>
      <c r="G18" s="44">
        <f>'Steel Pricing Update'!O13</f>
        <v>211</v>
      </c>
      <c r="H18" s="44">
        <f>'Steel Pricing Update'!P13</f>
        <v>100</v>
      </c>
      <c r="I18" s="45" t="e">
        <f>'Steel Pricing Update'!#REF!</f>
        <v>#REF!</v>
      </c>
      <c r="J18" s="6"/>
      <c r="K18" s="64" t="s">
        <v>36</v>
      </c>
      <c r="L18" s="46" t="str">
        <f>'Steel Pricing Update'!B14</f>
        <v>HRC PMAG</v>
      </c>
      <c r="M18" s="48" t="str">
        <f>'Steel Pricing Update'!C14</f>
        <v>Jan 02 -Dec 02</v>
      </c>
      <c r="N18" s="48">
        <f>'Steel Pricing Update'!D14</f>
        <v>241</v>
      </c>
      <c r="O18" s="48" t="str">
        <f>'Steel Pricing Update'!E14</f>
        <v>-</v>
      </c>
      <c r="P18" s="48">
        <f>'Steel Pricing Update'!F14</f>
        <v>247</v>
      </c>
      <c r="Q18" s="48">
        <f>'Steel Pricing Update'!G14</f>
        <v>10000</v>
      </c>
      <c r="R18" s="48" t="e">
        <f>'Steel Pricing Update'!#REF!</f>
        <v>#REF!</v>
      </c>
      <c r="S18" s="49" t="e">
        <f>'Steel Pricing Update'!#REF!</f>
        <v>#REF!</v>
      </c>
    </row>
    <row r="19" spans="2:19" s="2" customFormat="1" ht="18.75" x14ac:dyDescent="0.3">
      <c r="B19" s="39"/>
      <c r="C19" s="79"/>
      <c r="D19" s="79"/>
      <c r="E19" s="40"/>
      <c r="F19" s="40"/>
      <c r="G19" s="40"/>
      <c r="H19" s="40"/>
      <c r="I19" s="41"/>
      <c r="J19" s="6"/>
      <c r="L19" s="42" t="str">
        <f>'Steel Pricing Update'!B15</f>
        <v>HRC PMAG</v>
      </c>
      <c r="M19" s="44" t="str">
        <f>'Steel Pricing Update'!C15</f>
        <v>Apr 02 - Jun 02</v>
      </c>
      <c r="N19" s="44">
        <f>'Steel Pricing Update'!D15</f>
        <v>236</v>
      </c>
      <c r="O19" s="44" t="str">
        <f>'Steel Pricing Update'!E15</f>
        <v>-</v>
      </c>
      <c r="P19" s="44">
        <f>'Steel Pricing Update'!F15</f>
        <v>242</v>
      </c>
      <c r="Q19" s="44">
        <f>'Steel Pricing Update'!G15</f>
        <v>10000</v>
      </c>
      <c r="R19" s="44" t="e">
        <f>'Steel Pricing Update'!#REF!</f>
        <v>#REF!</v>
      </c>
      <c r="S19" s="45" t="e">
        <f>'Steel Pricing Update'!#REF!</f>
        <v>#REF!</v>
      </c>
    </row>
    <row r="20" spans="2:19" s="2" customFormat="1" ht="18.75" x14ac:dyDescent="0.3">
      <c r="B20" s="39"/>
      <c r="C20" s="79"/>
      <c r="D20" s="79"/>
      <c r="E20" s="40"/>
      <c r="F20" s="40"/>
      <c r="G20" s="40"/>
      <c r="H20" s="40"/>
      <c r="I20" s="41"/>
      <c r="J20" s="6"/>
      <c r="K20" s="63" t="s">
        <v>20</v>
      </c>
      <c r="L20" s="46"/>
      <c r="M20" s="48"/>
      <c r="N20" s="48"/>
      <c r="O20" s="48"/>
      <c r="P20" s="48"/>
      <c r="Q20" s="48"/>
      <c r="R20" s="48"/>
      <c r="S20" s="49"/>
    </row>
    <row r="21" spans="2:19" s="2" customFormat="1" ht="18.75" x14ac:dyDescent="0.3">
      <c r="B21" s="46"/>
      <c r="C21" s="50">
        <f>'Steel Pricing Update'!K18</f>
        <v>0</v>
      </c>
      <c r="D21" s="50">
        <f>'Steel Pricing Update'!L18</f>
        <v>0</v>
      </c>
      <c r="E21" s="51"/>
      <c r="F21" s="48"/>
      <c r="G21" s="48"/>
      <c r="H21" s="48"/>
      <c r="I21" s="49"/>
      <c r="J21" s="6"/>
      <c r="K21" s="64" t="s">
        <v>21</v>
      </c>
      <c r="L21" s="46"/>
      <c r="M21" s="40"/>
      <c r="N21" s="48"/>
      <c r="O21" s="48"/>
      <c r="P21" s="48"/>
      <c r="Q21" s="48"/>
      <c r="R21" s="48"/>
      <c r="S21" s="49"/>
    </row>
    <row r="22" spans="2:19" s="2" customFormat="1" ht="18.75" x14ac:dyDescent="0.3">
      <c r="B22" s="42" t="e">
        <f>'Steel Pricing Update'!#REF!</f>
        <v>#REF!</v>
      </c>
      <c r="C22" s="43" t="e">
        <f>'Steel Pricing Update'!#REF!</f>
        <v>#REF!</v>
      </c>
      <c r="D22" s="43" t="e">
        <f>'Steel Pricing Update'!#REF!</f>
        <v>#REF!</v>
      </c>
      <c r="E22" s="44"/>
      <c r="F22" s="44">
        <f>'Steel Pricing Update'!N19</f>
        <v>0</v>
      </c>
      <c r="G22" s="44">
        <f>'Steel Pricing Update'!O19</f>
        <v>0</v>
      </c>
      <c r="H22" s="44">
        <f>'Steel Pricing Update'!P19</f>
        <v>0</v>
      </c>
      <c r="I22" s="45" t="e">
        <f>'Steel Pricing Update'!#REF!</f>
        <v>#REF!</v>
      </c>
      <c r="J22" s="6"/>
      <c r="K22" s="65" t="s">
        <v>25</v>
      </c>
      <c r="L22" s="42" t="str">
        <f>'Steel Pricing Update'!B19</f>
        <v>CRC PMAG</v>
      </c>
      <c r="M22" s="43" t="str">
        <f>'Steel Pricing Update'!C19</f>
        <v>Nov 01 - Dec 01</v>
      </c>
      <c r="N22" s="44">
        <f>'Steel Pricing Update'!D19</f>
        <v>303</v>
      </c>
      <c r="O22" s="44" t="str">
        <f>'Steel Pricing Update'!E19</f>
        <v>-</v>
      </c>
      <c r="P22" s="44">
        <f>'Steel Pricing Update'!F19</f>
        <v>307</v>
      </c>
      <c r="Q22" s="44">
        <f>'Steel Pricing Update'!G19</f>
        <v>2000</v>
      </c>
      <c r="R22" s="44" t="e">
        <f>'Steel Pricing Update'!#REF!</f>
        <v>#REF!</v>
      </c>
      <c r="S22" s="45" t="e">
        <f>'Steel Pricing Update'!#REF!</f>
        <v>#REF!</v>
      </c>
    </row>
    <row r="23" spans="2:19" s="2" customFormat="1" ht="18.75" x14ac:dyDescent="0.3">
      <c r="B23" s="46" t="e">
        <f>'Steel Pricing Update'!#REF!</f>
        <v>#REF!</v>
      </c>
      <c r="C23" s="47" t="e">
        <f>'Steel Pricing Update'!#REF!</f>
        <v>#REF!</v>
      </c>
      <c r="D23" s="47" t="e">
        <f>'Steel Pricing Update'!#REF!</f>
        <v>#REF!</v>
      </c>
      <c r="E23" s="51"/>
      <c r="F23" s="48">
        <f>'Steel Pricing Update'!N20</f>
        <v>0</v>
      </c>
      <c r="G23" s="48">
        <f>'Steel Pricing Update'!O20</f>
        <v>0</v>
      </c>
      <c r="H23" s="48">
        <f>'Steel Pricing Update'!P20</f>
        <v>0</v>
      </c>
      <c r="I23" s="49" t="e">
        <f>'Steel Pricing Update'!#REF!</f>
        <v>#REF!</v>
      </c>
      <c r="J23" s="6"/>
      <c r="K23" s="65" t="s">
        <v>26</v>
      </c>
      <c r="L23" s="46" t="str">
        <f>'Steel Pricing Update'!B20</f>
        <v>CRC PMAG</v>
      </c>
      <c r="M23" s="47" t="str">
        <f>'Steel Pricing Update'!C20</f>
        <v xml:space="preserve">Nov 01- Oct 02 </v>
      </c>
      <c r="N23" s="48">
        <f>'Steel Pricing Update'!D20</f>
        <v>319</v>
      </c>
      <c r="O23" s="48" t="str">
        <f>'Steel Pricing Update'!E20</f>
        <v>-</v>
      </c>
      <c r="P23" s="48">
        <f>'Steel Pricing Update'!F20</f>
        <v>324</v>
      </c>
      <c r="Q23" s="48">
        <f>'Steel Pricing Update'!G20</f>
        <v>2000</v>
      </c>
      <c r="R23" s="48" t="e">
        <f>'Steel Pricing Update'!#REF!</f>
        <v>#REF!</v>
      </c>
      <c r="S23" s="49" t="e">
        <f>'Steel Pricing Update'!#REF!</f>
        <v>#REF!</v>
      </c>
    </row>
    <row r="24" spans="2:19" s="2" customFormat="1" ht="19.5" thickBot="1" x14ac:dyDescent="0.35">
      <c r="B24" s="74">
        <f>'Steel Pricing Update'!J21</f>
        <v>0</v>
      </c>
      <c r="C24" s="75">
        <f>'Steel Pricing Update'!K21</f>
        <v>0</v>
      </c>
      <c r="D24" s="75">
        <f>'Steel Pricing Update'!L21</f>
        <v>0</v>
      </c>
      <c r="E24" s="76"/>
      <c r="F24" s="76">
        <f>'Steel Pricing Update'!N21</f>
        <v>0</v>
      </c>
      <c r="G24" s="76">
        <f>'Steel Pricing Update'!O21</f>
        <v>0</v>
      </c>
      <c r="H24" s="76">
        <f>'Steel Pricing Update'!P21</f>
        <v>0</v>
      </c>
      <c r="I24" s="77" t="e">
        <f>'Steel Pricing Update'!#REF!</f>
        <v>#REF!</v>
      </c>
      <c r="J24" s="6"/>
      <c r="K24" s="65" t="s">
        <v>27</v>
      </c>
      <c r="L24" s="42" t="str">
        <f>'Steel Pricing Update'!B21</f>
        <v>CRC PMAG</v>
      </c>
      <c r="M24" s="44" t="str">
        <f>'Steel Pricing Update'!C21</f>
        <v>Jan 02 - Mar 02</v>
      </c>
      <c r="N24" s="44">
        <f>'Steel Pricing Update'!D21</f>
        <v>312</v>
      </c>
      <c r="O24" s="44" t="str">
        <f>'Steel Pricing Update'!E21</f>
        <v>-</v>
      </c>
      <c r="P24" s="44">
        <f>'Steel Pricing Update'!F21</f>
        <v>317</v>
      </c>
      <c r="Q24" s="44">
        <f>'Steel Pricing Update'!G21</f>
        <v>2000</v>
      </c>
      <c r="R24" s="44" t="e">
        <f>'Steel Pricing Update'!#REF!</f>
        <v>#REF!</v>
      </c>
      <c r="S24" s="45" t="e">
        <f>'Steel Pricing Update'!#REF!</f>
        <v>#REF!</v>
      </c>
    </row>
    <row r="25" spans="2:19" s="2" customFormat="1" ht="18.75" x14ac:dyDescent="0.3">
      <c r="B25" s="78"/>
      <c r="C25" s="79"/>
      <c r="D25" s="79"/>
      <c r="E25" s="40"/>
      <c r="F25" s="40"/>
      <c r="G25" s="40"/>
      <c r="H25" s="40"/>
      <c r="I25" s="40"/>
      <c r="J25" s="6"/>
      <c r="K25" s="6"/>
      <c r="L25" s="46" t="str">
        <f>'Steel Pricing Update'!B22</f>
        <v>CRC PMAG</v>
      </c>
      <c r="M25" s="48" t="str">
        <f>'Steel Pricing Update'!C22</f>
        <v>Jan 02 -Dec 02</v>
      </c>
      <c r="N25" s="48">
        <f>'Steel Pricing Update'!D22</f>
        <v>326</v>
      </c>
      <c r="O25" s="48" t="str">
        <f>'Steel Pricing Update'!E22</f>
        <v>-</v>
      </c>
      <c r="P25" s="48">
        <f>'Steel Pricing Update'!F22</f>
        <v>332</v>
      </c>
      <c r="Q25" s="48">
        <f>'Steel Pricing Update'!G22</f>
        <v>2000</v>
      </c>
      <c r="R25" s="48" t="e">
        <f>'Steel Pricing Update'!#REF!</f>
        <v>#REF!</v>
      </c>
      <c r="S25" s="49" t="e">
        <f>'Steel Pricing Update'!#REF!</f>
        <v>#REF!</v>
      </c>
    </row>
    <row r="26" spans="2:19" s="2" customFormat="1" ht="19.5" thickBot="1" x14ac:dyDescent="0.35">
      <c r="B26" s="78"/>
      <c r="C26" s="79"/>
      <c r="D26" s="79"/>
      <c r="E26" s="40"/>
      <c r="F26" s="40"/>
      <c r="G26" s="40"/>
      <c r="H26" s="40"/>
      <c r="I26" s="40"/>
      <c r="J26" s="6"/>
      <c r="K26" s="6"/>
      <c r="L26" s="74" t="str">
        <f>'Steel Pricing Update'!B23</f>
        <v>CRC PMAG</v>
      </c>
      <c r="M26" s="76" t="str">
        <f>'Steel Pricing Update'!C23</f>
        <v>Apr 02 - Jun 02</v>
      </c>
      <c r="N26" s="76">
        <f>'Steel Pricing Update'!D23</f>
        <v>321</v>
      </c>
      <c r="O26" s="76" t="str">
        <f>'Steel Pricing Update'!E23</f>
        <v>-</v>
      </c>
      <c r="P26" s="76">
        <f>'Steel Pricing Update'!F23</f>
        <v>328</v>
      </c>
      <c r="Q26" s="76">
        <f>'Steel Pricing Update'!G23</f>
        <v>2000</v>
      </c>
      <c r="R26" s="76" t="e">
        <f>'Steel Pricing Update'!#REF!</f>
        <v>#REF!</v>
      </c>
      <c r="S26" s="77" t="e">
        <f>'Steel Pricing Update'!#REF!</f>
        <v>#REF!</v>
      </c>
    </row>
    <row r="27" spans="2:19" s="2" customFormat="1" ht="18.75" x14ac:dyDescent="0.3">
      <c r="B27" s="78"/>
      <c r="C27" s="79"/>
      <c r="D27" s="79"/>
      <c r="E27" s="40"/>
      <c r="F27" s="40"/>
      <c r="G27" s="40"/>
      <c r="H27" s="40"/>
      <c r="I27" s="40"/>
      <c r="J27" s="6"/>
      <c r="K27" s="6"/>
      <c r="L27" s="80"/>
      <c r="M27" s="80"/>
      <c r="N27" s="80"/>
      <c r="O27" s="80"/>
      <c r="P27" s="80"/>
      <c r="Q27" s="80"/>
      <c r="R27" s="80"/>
      <c r="S27" s="80"/>
    </row>
    <row r="28" spans="2:19" s="2" customFormat="1" ht="18.75" x14ac:dyDescent="0.3">
      <c r="B28" s="78"/>
      <c r="C28" s="79"/>
      <c r="D28" s="79"/>
      <c r="E28" s="40"/>
      <c r="F28" s="40"/>
      <c r="G28" s="40"/>
      <c r="I28" s="66" t="s">
        <v>22</v>
      </c>
      <c r="K28" s="29"/>
      <c r="L28" s="29"/>
      <c r="M28" s="6"/>
      <c r="N28" s="6"/>
      <c r="O28" s="6"/>
      <c r="P28" s="6"/>
      <c r="Q28" s="6"/>
      <c r="R28" s="6"/>
      <c r="S28" s="6"/>
    </row>
    <row r="29" spans="2:19" s="2" customFormat="1" ht="18.75" x14ac:dyDescent="0.3">
      <c r="B29" s="78"/>
      <c r="C29" s="79"/>
      <c r="D29" s="79"/>
      <c r="E29" s="40"/>
      <c r="F29" s="40"/>
      <c r="G29" s="40"/>
      <c r="I29" s="67" t="s">
        <v>29</v>
      </c>
      <c r="K29" s="29"/>
      <c r="L29" s="29"/>
    </row>
    <row r="30" spans="2:19" s="2" customFormat="1" ht="18.75" x14ac:dyDescent="0.3">
      <c r="B30" s="78"/>
      <c r="C30" s="79"/>
      <c r="D30" s="79"/>
      <c r="E30" s="40"/>
      <c r="F30" s="40"/>
      <c r="G30" s="40"/>
      <c r="I30" s="67"/>
      <c r="J30" s="67" t="s">
        <v>30</v>
      </c>
      <c r="K30" s="67"/>
      <c r="L30" s="29"/>
    </row>
    <row r="31" spans="2:19" s="2" customFormat="1" ht="18.75" x14ac:dyDescent="0.3">
      <c r="B31" s="82"/>
      <c r="C31" s="81"/>
      <c r="D31" s="82"/>
      <c r="E31" s="82"/>
      <c r="F31" s="82"/>
      <c r="G31" s="82"/>
      <c r="I31" s="67"/>
      <c r="J31" s="67" t="s">
        <v>33</v>
      </c>
      <c r="K31" s="67"/>
      <c r="L31" s="83"/>
    </row>
    <row r="32" spans="2:19" s="2" customFormat="1" ht="18.75" x14ac:dyDescent="0.3">
      <c r="B32" s="82"/>
      <c r="C32" s="82"/>
      <c r="D32" s="82"/>
      <c r="E32" s="82"/>
      <c r="F32" s="82"/>
      <c r="G32" s="82"/>
      <c r="I32" s="67" t="s">
        <v>35</v>
      </c>
      <c r="J32" s="67"/>
      <c r="K32" s="67"/>
      <c r="L32" s="84"/>
    </row>
    <row r="33" spans="2:19" s="2" customFormat="1" ht="18.75" x14ac:dyDescent="0.3">
      <c r="B33" s="82"/>
      <c r="C33" s="85"/>
      <c r="D33" s="82"/>
      <c r="E33" s="82"/>
      <c r="F33" s="82"/>
      <c r="G33" s="82"/>
      <c r="I33" s="67" t="s">
        <v>31</v>
      </c>
      <c r="J33" s="67"/>
      <c r="K33" s="67"/>
      <c r="L33" s="68"/>
      <c r="O33" s="6"/>
      <c r="P33" s="6"/>
      <c r="Q33" s="6"/>
      <c r="R33" s="6"/>
      <c r="S33" s="6"/>
    </row>
    <row r="34" spans="2:19" s="2" customFormat="1" ht="18.75" x14ac:dyDescent="0.3">
      <c r="B34" s="82"/>
      <c r="C34" s="82"/>
      <c r="D34" s="82"/>
      <c r="E34" s="82"/>
      <c r="F34" s="82"/>
      <c r="G34" s="82"/>
      <c r="I34" s="67" t="s">
        <v>32</v>
      </c>
      <c r="J34" s="67"/>
      <c r="K34" s="67"/>
      <c r="L34" s="68"/>
    </row>
    <row r="35" spans="2:19" s="2" customFormat="1" ht="18.75" x14ac:dyDescent="0.3">
      <c r="B35" s="20"/>
      <c r="C35" s="20"/>
      <c r="D35" s="20"/>
      <c r="E35" s="20"/>
      <c r="F35" s="20"/>
      <c r="G35" s="20"/>
      <c r="I35" s="67"/>
      <c r="J35" s="67"/>
      <c r="K35" s="67"/>
      <c r="L35" s="68"/>
    </row>
    <row r="36" spans="2:19" s="2" customFormat="1" ht="18.75" x14ac:dyDescent="0.3">
      <c r="B36" s="20"/>
      <c r="C36" s="20"/>
      <c r="D36" s="20"/>
      <c r="E36" s="20"/>
      <c r="F36" s="20"/>
      <c r="G36" s="20"/>
      <c r="I36" s="67"/>
      <c r="J36" s="67"/>
      <c r="K36" s="67"/>
      <c r="L36" s="68"/>
    </row>
    <row r="37" spans="2:19" s="2" customFormat="1" ht="18.75" x14ac:dyDescent="0.3">
      <c r="B37" s="20"/>
      <c r="C37" s="20"/>
      <c r="D37" s="20"/>
      <c r="E37" s="20"/>
      <c r="F37" s="20"/>
      <c r="G37" s="20"/>
      <c r="I37" s="67"/>
      <c r="J37" s="67"/>
      <c r="K37" s="67"/>
      <c r="L37" s="68"/>
    </row>
    <row r="38" spans="2:19" s="2" customFormat="1" ht="18.75" x14ac:dyDescent="0.3">
      <c r="B38" s="20"/>
      <c r="C38" s="20"/>
      <c r="D38" s="20"/>
      <c r="E38" s="20"/>
      <c r="F38" s="20"/>
      <c r="G38" s="20"/>
      <c r="I38" s="67"/>
      <c r="J38" s="67"/>
      <c r="K38" s="67"/>
      <c r="L38" s="68"/>
    </row>
    <row r="39" spans="2:19" s="2" customFormat="1" ht="18.75" x14ac:dyDescent="0.3">
      <c r="B39" s="20"/>
      <c r="C39" s="20"/>
      <c r="D39" s="20"/>
      <c r="E39" s="20"/>
      <c r="F39" s="20"/>
      <c r="G39" s="20"/>
      <c r="I39" s="67"/>
      <c r="J39" s="67"/>
      <c r="K39" s="67"/>
      <c r="L39" s="68"/>
    </row>
    <row r="40" spans="2:19" s="2" customFormat="1" ht="18.75" x14ac:dyDescent="0.3">
      <c r="B40" s="20"/>
      <c r="C40" s="20"/>
      <c r="D40" s="20"/>
      <c r="E40" s="20"/>
      <c r="F40" s="20"/>
      <c r="G40" s="20"/>
      <c r="I40" s="67"/>
      <c r="J40" s="67"/>
      <c r="K40" s="67"/>
      <c r="L40" s="68"/>
    </row>
    <row r="41" spans="2:19" s="2" customFormat="1" ht="18.75" x14ac:dyDescent="0.3">
      <c r="B41" s="20"/>
      <c r="C41" s="20"/>
      <c r="D41" s="20"/>
      <c r="E41" s="20"/>
      <c r="F41" s="20"/>
      <c r="G41" s="20"/>
      <c r="I41" s="67"/>
      <c r="J41" s="67"/>
      <c r="K41" s="67"/>
      <c r="L41" s="68"/>
    </row>
    <row r="42" spans="2:19" s="2" customFormat="1" ht="18.75" x14ac:dyDescent="0.3">
      <c r="B42" s="20"/>
      <c r="C42" s="20"/>
      <c r="D42" s="20"/>
      <c r="E42" s="20"/>
      <c r="F42" s="20"/>
      <c r="G42" s="20"/>
      <c r="I42" s="67"/>
      <c r="J42" s="67"/>
      <c r="K42" s="67"/>
      <c r="L42" s="68"/>
    </row>
    <row r="43" spans="2:19" s="2" customFormat="1" ht="18.75" x14ac:dyDescent="0.3">
      <c r="B43" s="20"/>
      <c r="C43" s="20"/>
      <c r="D43" s="20"/>
      <c r="E43" s="20"/>
      <c r="F43" s="20"/>
      <c r="G43" s="20"/>
      <c r="I43" s="67"/>
      <c r="J43" s="67"/>
      <c r="K43" s="67"/>
      <c r="L43" s="68"/>
    </row>
    <row r="44" spans="2:19" s="2" customFormat="1" ht="18.75" x14ac:dyDescent="0.3">
      <c r="B44" s="20"/>
      <c r="C44" s="20"/>
      <c r="D44" s="20"/>
      <c r="E44" s="20"/>
      <c r="F44" s="20"/>
      <c r="G44" s="20"/>
      <c r="I44" s="67"/>
      <c r="J44" s="67"/>
      <c r="K44" s="67"/>
      <c r="L44" s="68"/>
    </row>
    <row r="45" spans="2:19" s="2" customFormat="1" ht="18.75" x14ac:dyDescent="0.3">
      <c r="B45" s="20"/>
      <c r="C45" s="20"/>
      <c r="D45" s="20"/>
      <c r="E45" s="20"/>
      <c r="F45" s="20"/>
      <c r="G45" s="20"/>
      <c r="I45" s="67"/>
      <c r="J45" s="67"/>
      <c r="K45" s="67"/>
      <c r="L45" s="68"/>
    </row>
    <row r="46" spans="2:19" s="2" customFormat="1" ht="18.75" x14ac:dyDescent="0.3">
      <c r="B46" s="20"/>
      <c r="C46" s="20"/>
      <c r="D46" s="20"/>
      <c r="E46" s="20"/>
      <c r="F46" s="20"/>
      <c r="G46" s="20"/>
      <c r="I46" s="67"/>
      <c r="J46" s="67"/>
      <c r="K46" s="67"/>
      <c r="L46" s="68"/>
    </row>
    <row r="47" spans="2:19" s="2" customFormat="1" ht="18.75" x14ac:dyDescent="0.3">
      <c r="B47" s="20"/>
      <c r="C47" s="20"/>
      <c r="D47" s="20"/>
      <c r="E47" s="20"/>
      <c r="F47" s="20"/>
      <c r="G47" s="20"/>
      <c r="I47" s="67"/>
      <c r="J47" s="67"/>
      <c r="K47" s="67"/>
      <c r="L47" s="68"/>
    </row>
    <row r="48" spans="2:19" s="2" customFormat="1" ht="18.75" x14ac:dyDescent="0.3">
      <c r="B48" s="20"/>
      <c r="C48" s="20"/>
      <c r="D48" s="20"/>
      <c r="E48" s="20"/>
      <c r="F48" s="20"/>
      <c r="G48" s="20"/>
      <c r="I48" s="67"/>
      <c r="J48" s="67"/>
      <c r="K48" s="67"/>
      <c r="L48" s="68"/>
    </row>
    <row r="49" spans="2:12" s="2" customFormat="1" ht="18.75" x14ac:dyDescent="0.3">
      <c r="B49" s="20"/>
      <c r="C49" s="20"/>
      <c r="D49" s="20"/>
      <c r="E49" s="20"/>
      <c r="F49" s="20"/>
      <c r="G49" s="20"/>
      <c r="I49" s="67"/>
      <c r="J49" s="67"/>
      <c r="K49" s="67"/>
      <c r="L49" s="68"/>
    </row>
    <row r="50" spans="2:12" s="2" customFormat="1" ht="18.75" x14ac:dyDescent="0.3">
      <c r="B50" s="20"/>
      <c r="C50" s="20"/>
      <c r="D50" s="20"/>
      <c r="E50" s="20"/>
      <c r="F50" s="20"/>
      <c r="G50" s="20"/>
      <c r="I50" s="67"/>
      <c r="J50" s="67"/>
      <c r="K50" s="67"/>
      <c r="L50" s="68"/>
    </row>
    <row r="51" spans="2:12" s="2" customFormat="1" ht="18.75" x14ac:dyDescent="0.3">
      <c r="B51" s="20"/>
      <c r="C51" s="20"/>
      <c r="D51" s="20"/>
      <c r="E51" s="20"/>
      <c r="F51" s="20"/>
      <c r="G51" s="20"/>
      <c r="I51" s="67"/>
      <c r="J51" s="67"/>
      <c r="K51" s="67"/>
      <c r="L51" s="68"/>
    </row>
    <row r="52" spans="2:12" s="2" customFormat="1" ht="18.75" x14ac:dyDescent="0.3">
      <c r="B52" s="20"/>
      <c r="C52" s="20"/>
      <c r="D52" s="20"/>
      <c r="E52" s="20"/>
      <c r="F52" s="20"/>
      <c r="G52" s="20"/>
      <c r="I52" s="67"/>
      <c r="J52" s="67"/>
      <c r="K52" s="67"/>
      <c r="L52" s="68"/>
    </row>
    <row r="53" spans="2:12" s="2" customFormat="1" ht="18.75" x14ac:dyDescent="0.3">
      <c r="B53" s="20"/>
      <c r="C53" s="20"/>
      <c r="D53" s="20"/>
      <c r="E53" s="20"/>
      <c r="F53" s="20"/>
      <c r="G53" s="20"/>
      <c r="I53" s="67"/>
      <c r="J53" s="67"/>
      <c r="K53" s="67"/>
      <c r="L53" s="68"/>
    </row>
    <row r="54" spans="2:12" s="2" customFormat="1" ht="18.75" x14ac:dyDescent="0.3">
      <c r="B54" s="20"/>
      <c r="C54" s="20"/>
      <c r="D54" s="20"/>
      <c r="E54" s="20"/>
      <c r="F54" s="20"/>
      <c r="G54" s="20"/>
      <c r="I54" s="67"/>
      <c r="J54" s="67"/>
      <c r="K54" s="67"/>
      <c r="L54" s="68"/>
    </row>
    <row r="55" spans="2:12" s="2" customFormat="1" ht="18.75" x14ac:dyDescent="0.3">
      <c r="B55" s="20"/>
      <c r="C55" s="20"/>
      <c r="D55" s="20"/>
      <c r="E55" s="20"/>
      <c r="F55" s="20"/>
      <c r="G55" s="20"/>
      <c r="I55" s="67"/>
      <c r="J55" s="67"/>
      <c r="K55" s="67"/>
      <c r="L55" s="68"/>
    </row>
    <row r="56" spans="2:12" s="2" customFormat="1" ht="18.75" x14ac:dyDescent="0.3">
      <c r="B56" s="20"/>
      <c r="C56" s="20"/>
      <c r="D56" s="20"/>
      <c r="E56" s="20"/>
      <c r="F56" s="20"/>
      <c r="G56" s="20"/>
      <c r="I56" s="67"/>
      <c r="J56" s="67"/>
      <c r="K56" s="67"/>
      <c r="L56" s="68"/>
    </row>
    <row r="57" spans="2:12" s="2" customFormat="1" ht="18.75" x14ac:dyDescent="0.3">
      <c r="B57" s="20"/>
      <c r="C57" s="20"/>
      <c r="D57" s="20"/>
      <c r="E57" s="20"/>
      <c r="F57" s="20"/>
      <c r="G57" s="20"/>
      <c r="I57" s="67"/>
      <c r="J57" s="67"/>
      <c r="K57" s="67"/>
      <c r="L57" s="68"/>
    </row>
    <row r="58" spans="2:12" s="2" customFormat="1" ht="18.75" x14ac:dyDescent="0.3">
      <c r="B58" s="20"/>
      <c r="C58" s="20"/>
      <c r="D58" s="20"/>
      <c r="E58" s="20"/>
      <c r="F58" s="20"/>
      <c r="G58" s="20"/>
      <c r="I58" s="67"/>
      <c r="J58" s="67"/>
      <c r="K58" s="67"/>
      <c r="L58" s="68"/>
    </row>
    <row r="59" spans="2:12" s="2" customFormat="1" ht="18.75" x14ac:dyDescent="0.3">
      <c r="B59" s="20"/>
      <c r="C59" s="20"/>
      <c r="D59" s="20"/>
      <c r="E59" s="20"/>
      <c r="F59" s="20"/>
      <c r="G59" s="20"/>
      <c r="I59" s="67"/>
      <c r="J59" s="67"/>
      <c r="K59" s="67"/>
      <c r="L59" s="68"/>
    </row>
    <row r="60" spans="2:12" s="2" customFormat="1" ht="18.75" x14ac:dyDescent="0.3">
      <c r="B60" s="20"/>
      <c r="C60" s="20"/>
      <c r="D60" s="20"/>
      <c r="E60" s="20"/>
      <c r="F60" s="20"/>
      <c r="G60" s="20"/>
      <c r="I60" s="67"/>
      <c r="J60" s="67"/>
      <c r="K60" s="67"/>
      <c r="L60" s="68"/>
    </row>
    <row r="61" spans="2:12" s="2" customFormat="1" ht="18.75" x14ac:dyDescent="0.3">
      <c r="B61" s="20"/>
      <c r="C61" s="20"/>
      <c r="D61" s="20"/>
      <c r="E61" s="20"/>
      <c r="F61" s="20"/>
      <c r="G61" s="20"/>
      <c r="I61" s="67"/>
      <c r="J61" s="67"/>
      <c r="K61" s="67"/>
      <c r="L61" s="68"/>
    </row>
    <row r="62" spans="2:12" s="2" customFormat="1" ht="18.75" x14ac:dyDescent="0.3">
      <c r="B62" s="20"/>
      <c r="C62" s="20"/>
      <c r="D62" s="20"/>
      <c r="E62" s="20"/>
      <c r="F62" s="20"/>
      <c r="G62" s="20"/>
      <c r="I62" s="67"/>
      <c r="J62" s="67"/>
      <c r="K62" s="67"/>
      <c r="L62" s="68"/>
    </row>
    <row r="63" spans="2:12" s="2" customFormat="1" ht="18.75" x14ac:dyDescent="0.3">
      <c r="B63" s="20"/>
      <c r="C63" s="20"/>
      <c r="D63" s="20"/>
      <c r="E63" s="20"/>
      <c r="F63" s="20"/>
      <c r="G63" s="20"/>
      <c r="I63" s="67"/>
      <c r="J63" s="67"/>
      <c r="K63" s="67"/>
      <c r="L63" s="68"/>
    </row>
    <row r="64" spans="2:12" s="2" customFormat="1" ht="18.75" x14ac:dyDescent="0.3">
      <c r="B64" s="20"/>
      <c r="C64" s="20"/>
      <c r="D64" s="20"/>
      <c r="E64" s="20"/>
      <c r="F64" s="20"/>
      <c r="G64" s="20"/>
      <c r="I64" s="67"/>
      <c r="J64" s="67"/>
      <c r="K64" s="67"/>
      <c r="L64" s="68"/>
    </row>
    <row r="65" spans="2:12" s="2" customFormat="1" ht="18.75" x14ac:dyDescent="0.3">
      <c r="B65" s="20"/>
      <c r="C65" s="20"/>
      <c r="D65" s="20"/>
      <c r="E65" s="20"/>
      <c r="F65" s="20"/>
      <c r="G65" s="20"/>
      <c r="I65" s="67"/>
      <c r="J65" s="67"/>
      <c r="K65" s="67"/>
      <c r="L65" s="68"/>
    </row>
    <row r="66" spans="2:12" s="2" customFormat="1" ht="18.75" x14ac:dyDescent="0.3">
      <c r="B66" s="20"/>
      <c r="C66" s="20"/>
      <c r="D66" s="20"/>
      <c r="E66" s="20"/>
      <c r="F66" s="20"/>
      <c r="G66" s="20"/>
      <c r="I66" s="67"/>
      <c r="J66" s="67"/>
      <c r="K66" s="67"/>
      <c r="L66" s="68"/>
    </row>
    <row r="67" spans="2:12" s="2" customFormat="1" ht="18.75" x14ac:dyDescent="0.3">
      <c r="B67" s="20"/>
      <c r="C67" s="20"/>
      <c r="D67" s="20"/>
      <c r="E67" s="20"/>
      <c r="F67" s="20"/>
      <c r="G67" s="20"/>
      <c r="I67" s="67"/>
      <c r="J67" s="67"/>
      <c r="K67" s="67"/>
      <c r="L67" s="68"/>
    </row>
    <row r="68" spans="2:12" s="2" customFormat="1" ht="18.75" x14ac:dyDescent="0.3">
      <c r="B68" s="20"/>
      <c r="C68" s="20"/>
      <c r="D68" s="20"/>
      <c r="E68" s="20"/>
      <c r="F68" s="20"/>
      <c r="G68" s="20"/>
      <c r="I68" s="67"/>
      <c r="J68" s="67"/>
      <c r="K68" s="67"/>
      <c r="L68" s="68"/>
    </row>
    <row r="69" spans="2:12" s="2" customFormat="1" ht="18.75" x14ac:dyDescent="0.3">
      <c r="B69" s="20"/>
      <c r="C69" s="20"/>
      <c r="D69" s="20"/>
      <c r="E69" s="20"/>
      <c r="F69" s="20"/>
      <c r="G69" s="20"/>
      <c r="I69" s="67"/>
      <c r="J69" s="67"/>
      <c r="K69" s="67"/>
      <c r="L69" s="68"/>
    </row>
    <row r="70" spans="2:12" s="2" customFormat="1" ht="18.75" x14ac:dyDescent="0.3">
      <c r="B70" s="82"/>
      <c r="C70" s="81"/>
      <c r="D70" s="82"/>
      <c r="E70" s="82"/>
      <c r="F70" s="82"/>
      <c r="G70" s="82"/>
      <c r="J70" s="67"/>
      <c r="K70" s="67"/>
      <c r="L70" s="68"/>
    </row>
    <row r="71" spans="2:12" s="2" customFormat="1" ht="16.5" x14ac:dyDescent="0.3">
      <c r="B71" s="6"/>
      <c r="C71" s="6"/>
      <c r="D71" s="6"/>
      <c r="E71" s="6"/>
      <c r="F71" s="6"/>
      <c r="G71" s="6"/>
      <c r="H71" s="6"/>
      <c r="I71" s="6"/>
    </row>
    <row r="72" spans="2:12" s="2" customFormat="1" ht="18.75" x14ac:dyDescent="0.3">
      <c r="B72" s="69" t="s">
        <v>34</v>
      </c>
      <c r="C72" s="6"/>
      <c r="D72" s="6"/>
      <c r="E72" s="6"/>
      <c r="F72" s="6"/>
      <c r="G72" s="6"/>
      <c r="H72" s="6"/>
      <c r="I72" s="6"/>
      <c r="L72" s="70"/>
    </row>
    <row r="73" spans="2:12" s="2" customFormat="1" ht="17.25" x14ac:dyDescent="0.3">
      <c r="B73" s="73" t="s">
        <v>23</v>
      </c>
      <c r="C73" s="6"/>
      <c r="D73" s="6"/>
      <c r="E73" s="6"/>
      <c r="F73" s="6"/>
      <c r="G73" s="6"/>
      <c r="H73" s="6"/>
      <c r="I73" s="6"/>
      <c r="L73" s="70"/>
    </row>
    <row r="74" spans="2:12" s="2" customFormat="1" ht="17.25" x14ac:dyDescent="0.3">
      <c r="B74" s="6"/>
      <c r="C74" s="6"/>
      <c r="D74" s="6"/>
      <c r="E74" s="6"/>
      <c r="F74" s="6"/>
      <c r="G74" s="6"/>
      <c r="H74" s="6"/>
      <c r="I74" s="6"/>
      <c r="L74" s="70"/>
    </row>
    <row r="75" spans="2:12" s="2" customFormat="1" ht="18.75" x14ac:dyDescent="0.3">
      <c r="B75" s="6"/>
      <c r="C75" s="6"/>
      <c r="D75" s="6"/>
      <c r="E75" s="6"/>
      <c r="F75" s="6"/>
      <c r="G75" s="6"/>
      <c r="H75" s="6"/>
      <c r="I75" s="6"/>
      <c r="L75" s="71"/>
    </row>
    <row r="76" spans="2:12" s="2" customFormat="1" ht="18.75" x14ac:dyDescent="0.3">
      <c r="B76" s="6"/>
      <c r="C76" s="6"/>
      <c r="D76" s="6"/>
      <c r="E76" s="6"/>
      <c r="F76" s="6"/>
      <c r="G76" s="6"/>
      <c r="H76" s="6"/>
      <c r="I76" s="6"/>
      <c r="L76" s="72"/>
    </row>
    <row r="77" spans="2:12" s="2" customFormat="1" ht="18.75" x14ac:dyDescent="0.3">
      <c r="B77" s="6"/>
      <c r="C77" s="6"/>
      <c r="D77" s="6"/>
      <c r="E77" s="6"/>
      <c r="F77" s="6"/>
      <c r="G77" s="6"/>
      <c r="H77" s="6"/>
      <c r="I77" s="6"/>
      <c r="L77" s="72"/>
    </row>
    <row r="78" spans="2:12" s="2" customFormat="1" ht="18.75" x14ac:dyDescent="0.3">
      <c r="B78" s="6"/>
      <c r="C78" s="6"/>
      <c r="D78" s="6"/>
      <c r="E78" s="6"/>
      <c r="F78" s="6"/>
      <c r="G78" s="6"/>
      <c r="H78" s="6"/>
      <c r="I78" s="6"/>
      <c r="L78" s="72"/>
    </row>
    <row r="79" spans="2:12" s="2" customFormat="1" ht="18.75" x14ac:dyDescent="0.3">
      <c r="B79" s="6"/>
      <c r="C79" s="6"/>
      <c r="D79" s="6"/>
      <c r="E79" s="6"/>
      <c r="F79" s="6"/>
      <c r="G79" s="6"/>
      <c r="H79" s="6"/>
      <c r="I79" s="6"/>
      <c r="L79" s="72"/>
    </row>
    <row r="80" spans="2:12" s="2" customFormat="1" ht="18.75" x14ac:dyDescent="0.3">
      <c r="B80" s="6"/>
      <c r="C80" s="6"/>
      <c r="D80" s="6"/>
      <c r="E80" s="6"/>
      <c r="F80" s="6"/>
      <c r="G80" s="6"/>
      <c r="H80" s="6"/>
      <c r="I80" s="6"/>
      <c r="L80" s="72"/>
    </row>
    <row r="81" spans="2:19" s="2" customFormat="1" ht="16.5" x14ac:dyDescent="0.3">
      <c r="B81" s="6"/>
      <c r="C81" s="6"/>
      <c r="D81" s="6"/>
      <c r="E81" s="6"/>
      <c r="F81" s="6"/>
      <c r="G81" s="6"/>
      <c r="H81" s="6"/>
      <c r="I81" s="6"/>
    </row>
    <row r="82" spans="2:19" s="2" customFormat="1" ht="16.5" x14ac:dyDescent="0.3">
      <c r="B82" s="6"/>
      <c r="C82" s="6"/>
      <c r="D82" s="6"/>
      <c r="E82" s="6"/>
      <c r="F82" s="6"/>
      <c r="G82" s="6"/>
      <c r="H82" s="6"/>
      <c r="I82" s="6"/>
    </row>
    <row r="83" spans="2:19" ht="16.5" x14ac:dyDescent="0.3">
      <c r="C83" s="6"/>
      <c r="D83" s="6"/>
      <c r="E83" s="6"/>
      <c r="F83" s="6"/>
      <c r="G83" s="6"/>
      <c r="H83" s="6"/>
      <c r="I83" s="6"/>
      <c r="J83" s="2"/>
      <c r="K83" s="2"/>
      <c r="L83" s="2"/>
      <c r="M83" s="2"/>
      <c r="N83" s="2"/>
      <c r="O83" s="2"/>
      <c r="P83" s="2"/>
      <c r="Q83" s="2"/>
      <c r="R83" s="2"/>
      <c r="S83" s="2"/>
    </row>
    <row r="84" spans="2:19" ht="16.5" x14ac:dyDescent="0.3">
      <c r="B84" s="73"/>
      <c r="C84" s="6"/>
      <c r="D84" s="6"/>
      <c r="E84" s="6"/>
      <c r="F84" s="6"/>
      <c r="G84" s="6"/>
      <c r="H84" s="6"/>
      <c r="I84" s="6"/>
      <c r="J84" s="2"/>
      <c r="K84" s="2"/>
      <c r="L84" s="2"/>
      <c r="M84" s="2"/>
      <c r="N84" s="2"/>
      <c r="O84" s="2"/>
      <c r="P84" s="2"/>
      <c r="Q84" s="2"/>
      <c r="R84" s="2"/>
      <c r="S84" s="2"/>
    </row>
    <row r="85" spans="2:19" ht="16.5" x14ac:dyDescent="0.3">
      <c r="B85" s="73"/>
      <c r="C85" s="6"/>
      <c r="D85" s="6"/>
      <c r="E85" s="6"/>
      <c r="F85" s="6"/>
      <c r="G85" s="6"/>
      <c r="H85" s="6"/>
      <c r="I85" s="6"/>
      <c r="J85" s="2"/>
      <c r="K85" s="2"/>
      <c r="L85" s="2"/>
      <c r="M85" s="2"/>
      <c r="N85" s="2"/>
      <c r="O85" s="2"/>
      <c r="P85" s="2"/>
      <c r="Q85" s="2"/>
      <c r="R85" s="2"/>
      <c r="S85" s="2"/>
    </row>
    <row r="86" spans="2:19" ht="16.5" x14ac:dyDescent="0.3">
      <c r="B86" s="6"/>
      <c r="C86" s="6"/>
      <c r="D86" s="6"/>
      <c r="E86" s="6"/>
      <c r="F86" s="6"/>
      <c r="G86" s="6"/>
      <c r="H86" s="6"/>
      <c r="I86" s="6"/>
      <c r="J86" s="2"/>
      <c r="K86" s="2"/>
      <c r="L86" s="2"/>
      <c r="M86" s="2"/>
      <c r="N86" s="2"/>
      <c r="O86" s="2"/>
      <c r="P86" s="2"/>
      <c r="Q86" s="2"/>
      <c r="R86" s="2"/>
      <c r="S86" s="2"/>
    </row>
    <row r="87" spans="2:19" ht="16.5" x14ac:dyDescent="0.3">
      <c r="B87" s="1"/>
      <c r="C87" s="6"/>
      <c r="D87" s="6"/>
      <c r="E87" s="6"/>
      <c r="F87" s="6"/>
      <c r="G87" s="6"/>
      <c r="H87" s="6"/>
      <c r="I87" s="6"/>
      <c r="L87" s="2"/>
      <c r="M87" s="2"/>
      <c r="N87" s="2"/>
      <c r="O87" s="2"/>
      <c r="P87" s="2"/>
      <c r="Q87" s="2"/>
      <c r="R87" s="2"/>
      <c r="S87" s="2"/>
    </row>
    <row r="88" spans="2:19" ht="16.5" x14ac:dyDescent="0.3">
      <c r="B88" s="6"/>
      <c r="C88" s="6"/>
      <c r="D88" s="6"/>
      <c r="E88" s="6"/>
      <c r="F88" s="6"/>
      <c r="G88" s="6"/>
      <c r="H88" s="6"/>
      <c r="I88" s="6"/>
      <c r="L88" s="2"/>
      <c r="M88" s="2"/>
      <c r="N88" s="2"/>
      <c r="O88" s="2"/>
      <c r="P88" s="2"/>
      <c r="Q88" s="2"/>
      <c r="R88" s="2"/>
      <c r="S88" s="2"/>
    </row>
    <row r="89" spans="2:19" ht="16.5" x14ac:dyDescent="0.3">
      <c r="B89" s="6"/>
      <c r="C89" s="6"/>
      <c r="D89" s="6"/>
      <c r="E89" s="6"/>
      <c r="F89" s="6"/>
      <c r="G89" s="6"/>
      <c r="H89" s="6"/>
      <c r="I89" s="6"/>
      <c r="L89" s="2"/>
      <c r="M89" s="2"/>
      <c r="N89" s="2"/>
      <c r="O89" s="2"/>
      <c r="P89" s="2"/>
      <c r="Q89" s="2"/>
      <c r="R89" s="2"/>
      <c r="S89" s="2"/>
    </row>
    <row r="90" spans="2:19" ht="16.5" x14ac:dyDescent="0.3">
      <c r="B90" s="6"/>
      <c r="C90" s="6"/>
      <c r="D90" s="6"/>
      <c r="E90" s="6"/>
      <c r="F90" s="6"/>
      <c r="G90" s="6"/>
      <c r="H90" s="6"/>
      <c r="I90" s="6"/>
    </row>
    <row r="91" spans="2:19" ht="16.5" x14ac:dyDescent="0.3">
      <c r="B91" s="1"/>
      <c r="C91" s="1"/>
      <c r="D91" s="1"/>
      <c r="E91" s="1"/>
      <c r="F91" s="1"/>
      <c r="G91" s="1"/>
      <c r="H91" s="1"/>
      <c r="I91" s="6"/>
    </row>
    <row r="92" spans="2:19" ht="16.5" x14ac:dyDescent="0.3">
      <c r="B92" s="1"/>
      <c r="C92" s="1"/>
      <c r="D92" s="1"/>
      <c r="E92" s="1"/>
      <c r="F92" s="1"/>
      <c r="G92" s="1"/>
      <c r="H92" s="1"/>
      <c r="I92" s="6"/>
    </row>
    <row r="93" spans="2:19" x14ac:dyDescent="0.2">
      <c r="B93" s="1"/>
      <c r="C93" s="1"/>
      <c r="D93" s="1"/>
      <c r="E93" s="1"/>
      <c r="F93" s="1"/>
      <c r="G93" s="1"/>
      <c r="H93" s="1"/>
      <c r="I93" s="1"/>
    </row>
    <row r="94" spans="2:19" x14ac:dyDescent="0.2">
      <c r="B94" s="1"/>
      <c r="C94" s="1"/>
      <c r="D94" s="1"/>
      <c r="E94" s="1"/>
      <c r="F94" s="1"/>
      <c r="G94" s="1"/>
      <c r="H94" s="1"/>
      <c r="I94" s="1"/>
    </row>
    <row r="95" spans="2:19" x14ac:dyDescent="0.2">
      <c r="B95" s="1"/>
      <c r="C95" s="1"/>
      <c r="D95" s="1"/>
      <c r="E95" s="1"/>
      <c r="F95" s="1"/>
      <c r="G95" s="1"/>
      <c r="H95" s="1"/>
      <c r="I95" s="1"/>
    </row>
    <row r="96" spans="2:19" x14ac:dyDescent="0.2">
      <c r="B96" s="1"/>
      <c r="C96" s="1"/>
      <c r="D96" s="1"/>
      <c r="E96" s="1"/>
      <c r="F96" s="1"/>
      <c r="G96" s="1"/>
      <c r="H96" s="1"/>
      <c r="I96" s="1"/>
    </row>
    <row r="97" spans="9:9" x14ac:dyDescent="0.2">
      <c r="I97" s="1"/>
    </row>
    <row r="98" spans="9:9" x14ac:dyDescent="0.2">
      <c r="I98" s="1"/>
    </row>
  </sheetData>
  <mergeCells count="7">
    <mergeCell ref="N12:Q12"/>
    <mergeCell ref="L10:S10"/>
    <mergeCell ref="F12:I12"/>
    <mergeCell ref="B1:T1"/>
    <mergeCell ref="B2:T2"/>
    <mergeCell ref="B8:T8"/>
    <mergeCell ref="B10:I10"/>
  </mergeCells>
  <phoneticPr fontId="0" type="noConversion"/>
  <pageMargins left="0.63" right="0.55000000000000004" top="0.78" bottom="0.61" header="0.5" footer="0.5"/>
  <pageSetup paperSize="9" scale="3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Steel Pricing Update</vt:lpstr>
      <vt:lpstr>Glossary of Terms</vt:lpstr>
      <vt:lpstr>'Glossary of Terms'!Print_Area</vt:lpstr>
      <vt:lpstr>'Steel Pricing Update'!Print_Area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negmar</dc:creator>
  <cp:lastModifiedBy>Felienne</cp:lastModifiedBy>
  <cp:lastPrinted>2001-10-16T20:16:52Z</cp:lastPrinted>
  <dcterms:created xsi:type="dcterms:W3CDTF">2001-05-22T14:18:41Z</dcterms:created>
  <dcterms:modified xsi:type="dcterms:W3CDTF">2014-09-04T16:20:15Z</dcterms:modified>
</cp:coreProperties>
</file>