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20" windowWidth="12120" windowHeight="8865" activeTab="2"/>
  </bookViews>
  <sheets>
    <sheet name="Sheet6" sheetId="6" r:id="rId1"/>
    <sheet name="Sheet7" sheetId="7" r:id="rId2"/>
    <sheet name="SR" sheetId="1" r:id="rId3"/>
    <sheet name="Sheet2" sheetId="2" r:id="rId4"/>
    <sheet name="Sheet3" sheetId="3" r:id="rId5"/>
  </sheets>
  <calcPr calcId="152511"/>
</workbook>
</file>

<file path=xl/calcChain.xml><?xml version="1.0" encoding="utf-8"?>
<calcChain xmlns="http://schemas.openxmlformats.org/spreadsheetml/2006/main">
  <c r="C4" i="1" l="1"/>
  <c r="E4" i="1"/>
  <c r="C5" i="1"/>
  <c r="E5" i="1"/>
  <c r="C6" i="1"/>
  <c r="E6" i="1"/>
  <c r="C7" i="1"/>
  <c r="E7" i="1"/>
  <c r="C8" i="1"/>
  <c r="E8" i="1"/>
  <c r="C9" i="1"/>
  <c r="E9" i="1"/>
  <c r="J9" i="1"/>
  <c r="C10" i="1"/>
  <c r="J11" i="1" s="1"/>
  <c r="E10" i="1"/>
  <c r="G10" i="1"/>
  <c r="J10" i="1"/>
  <c r="C11" i="1"/>
  <c r="E11" i="1"/>
  <c r="G11" i="1"/>
  <c r="C12" i="1"/>
  <c r="E12" i="1"/>
  <c r="G12" i="1"/>
  <c r="J12" i="1"/>
  <c r="C13" i="1"/>
  <c r="E13" i="1"/>
  <c r="G13" i="1"/>
  <c r="C14" i="1"/>
  <c r="E14" i="1"/>
  <c r="G14" i="1"/>
  <c r="C15" i="1"/>
  <c r="E15" i="1"/>
  <c r="G15" i="1"/>
  <c r="C16" i="1"/>
  <c r="E16" i="1"/>
  <c r="G16" i="1"/>
  <c r="C17" i="1"/>
  <c r="E17" i="1"/>
  <c r="G17" i="1"/>
  <c r="C18" i="1"/>
  <c r="E18" i="1"/>
  <c r="G18" i="1"/>
  <c r="C19" i="1"/>
  <c r="E19" i="1"/>
  <c r="G19" i="1"/>
  <c r="C20" i="1"/>
  <c r="E20" i="1"/>
  <c r="G20" i="1"/>
  <c r="C21" i="1"/>
  <c r="E21" i="1"/>
  <c r="G21" i="1"/>
  <c r="C22" i="1"/>
  <c r="E22" i="1"/>
  <c r="G22" i="1"/>
  <c r="C23" i="1"/>
  <c r="E23" i="1"/>
  <c r="G23" i="1"/>
  <c r="C24" i="1"/>
  <c r="E24" i="1"/>
  <c r="G24" i="1"/>
  <c r="C25" i="1"/>
  <c r="E25" i="1"/>
  <c r="G25" i="1"/>
  <c r="C26" i="1"/>
  <c r="E26" i="1"/>
  <c r="G26" i="1"/>
  <c r="C27" i="1"/>
  <c r="E27" i="1"/>
  <c r="G27" i="1"/>
  <c r="C28" i="1"/>
  <c r="E28" i="1"/>
  <c r="G28" i="1"/>
  <c r="C29" i="1"/>
  <c r="E29" i="1"/>
  <c r="G29" i="1"/>
  <c r="C30" i="1"/>
  <c r="E30" i="1"/>
  <c r="G30" i="1"/>
  <c r="C31" i="1"/>
  <c r="E31" i="1"/>
  <c r="G31" i="1"/>
  <c r="C32" i="1"/>
  <c r="E32" i="1"/>
  <c r="G32" i="1"/>
  <c r="C33" i="1"/>
  <c r="E33" i="1"/>
  <c r="G33" i="1"/>
  <c r="C34" i="1"/>
  <c r="E34" i="1"/>
  <c r="G34" i="1"/>
  <c r="C35" i="1"/>
  <c r="E35" i="1"/>
  <c r="G35" i="1"/>
  <c r="C36" i="1"/>
  <c r="E36" i="1"/>
  <c r="G36" i="1"/>
  <c r="C37" i="1"/>
  <c r="E37" i="1"/>
  <c r="G37" i="1"/>
  <c r="C38" i="1"/>
  <c r="E38" i="1"/>
  <c r="G38" i="1"/>
  <c r="C39" i="1"/>
  <c r="E39" i="1"/>
  <c r="G39" i="1"/>
  <c r="C40" i="1"/>
  <c r="E40" i="1"/>
  <c r="G40" i="1"/>
  <c r="C41" i="1"/>
  <c r="E41" i="1"/>
  <c r="G41" i="1"/>
  <c r="C42" i="1"/>
  <c r="E42" i="1"/>
  <c r="G42" i="1"/>
  <c r="C43" i="1"/>
  <c r="E43" i="1"/>
  <c r="G43" i="1"/>
  <c r="C44" i="1"/>
  <c r="E44" i="1"/>
  <c r="G44" i="1"/>
  <c r="C45" i="1"/>
  <c r="E45" i="1"/>
  <c r="G45" i="1"/>
  <c r="C46" i="1"/>
  <c r="E46" i="1"/>
  <c r="G46" i="1"/>
  <c r="C47" i="1"/>
  <c r="E47" i="1"/>
  <c r="G47" i="1"/>
  <c r="C48" i="1"/>
  <c r="E48" i="1"/>
  <c r="G48" i="1"/>
  <c r="C49" i="1"/>
  <c r="E49" i="1"/>
  <c r="G49" i="1"/>
  <c r="C50" i="1"/>
  <c r="E50" i="1"/>
  <c r="G50" i="1"/>
  <c r="C51" i="1"/>
  <c r="E51" i="1"/>
  <c r="G51" i="1"/>
  <c r="C52" i="1"/>
  <c r="E52" i="1"/>
  <c r="G52" i="1"/>
  <c r="C53" i="1"/>
  <c r="E53" i="1"/>
  <c r="G53" i="1"/>
  <c r="C54" i="1"/>
  <c r="E54" i="1"/>
  <c r="G54" i="1"/>
  <c r="C55" i="1"/>
  <c r="E55" i="1"/>
  <c r="G55" i="1"/>
  <c r="C56" i="1"/>
  <c r="E56" i="1"/>
  <c r="G56" i="1"/>
  <c r="C57" i="1"/>
  <c r="E57" i="1"/>
  <c r="G57" i="1"/>
  <c r="C58" i="1"/>
  <c r="E58" i="1"/>
  <c r="G58" i="1"/>
  <c r="C59" i="1"/>
  <c r="E59" i="1"/>
  <c r="G59" i="1"/>
  <c r="C60" i="1"/>
  <c r="E60" i="1"/>
  <c r="G60" i="1"/>
  <c r="C61" i="1"/>
  <c r="E61" i="1"/>
  <c r="G61" i="1"/>
  <c r="C62" i="1"/>
  <c r="E62" i="1"/>
  <c r="G62" i="1"/>
  <c r="C63" i="1"/>
  <c r="E63" i="1"/>
  <c r="G63" i="1"/>
  <c r="C64" i="1"/>
  <c r="E64" i="1"/>
  <c r="G64" i="1"/>
  <c r="C65" i="1"/>
  <c r="E65" i="1"/>
  <c r="G65" i="1"/>
  <c r="C66" i="1"/>
  <c r="E66" i="1"/>
  <c r="G66" i="1"/>
  <c r="C67" i="1"/>
  <c r="E67" i="1"/>
  <c r="G67" i="1"/>
  <c r="C68" i="1"/>
  <c r="E68" i="1"/>
  <c r="G68" i="1"/>
  <c r="C69" i="1"/>
  <c r="E69" i="1"/>
  <c r="G69" i="1"/>
  <c r="C70" i="1"/>
  <c r="E70" i="1"/>
  <c r="G70" i="1"/>
  <c r="C71" i="1"/>
  <c r="E71" i="1"/>
  <c r="G71" i="1"/>
  <c r="C72" i="1"/>
  <c r="E72" i="1"/>
  <c r="G72" i="1"/>
  <c r="C73" i="1"/>
  <c r="E73" i="1"/>
  <c r="G73" i="1"/>
  <c r="C74" i="1"/>
  <c r="E74" i="1"/>
  <c r="G74" i="1"/>
</calcChain>
</file>

<file path=xl/sharedStrings.xml><?xml version="1.0" encoding="utf-8"?>
<sst xmlns="http://schemas.openxmlformats.org/spreadsheetml/2006/main" count="31" uniqueCount="18">
  <si>
    <t>NBSK</t>
  </si>
  <si>
    <t>SR</t>
  </si>
  <si>
    <t>MCL</t>
  </si>
  <si>
    <t>Change</t>
  </si>
  <si>
    <t>Column 1</t>
  </si>
  <si>
    <t>Column 2</t>
  </si>
  <si>
    <t>Column 3</t>
  </si>
  <si>
    <t>Column 4</t>
  </si>
  <si>
    <t>Column 5</t>
  </si>
  <si>
    <t>Column 6</t>
  </si>
  <si>
    <t>NBSK-MCL</t>
  </si>
  <si>
    <t>NBSK-SR</t>
  </si>
  <si>
    <t>NBSK-MCL Change</t>
  </si>
  <si>
    <t>NBSK-SR change</t>
  </si>
  <si>
    <t>Correlations</t>
  </si>
  <si>
    <t xml:space="preserve">Correlations between the stock prices of </t>
  </si>
  <si>
    <t>Moore Corp. and Standard Register versus</t>
  </si>
  <si>
    <t>the NBSK RISI price.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</si>
</sst>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5" formatCode="&quot;$&quot;#,##0_);\(&quot;$&quot;#,##0\)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i/>
      <sz val="10"/>
      <name val="Arial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17" fontId="2" fillId="0" borderId="0" xfId="0" applyNumberFormat="1" applyFont="1"/>
    <xf numFmtId="0" fontId="0" fillId="0" borderId="0" xfId="0" applyFill="1"/>
    <xf numFmtId="5" fontId="0" fillId="0" borderId="0" xfId="0" applyNumberFormat="1" applyFill="1"/>
    <xf numFmtId="5" fontId="2" fillId="0" borderId="0" xfId="0" applyNumberFormat="1" applyFont="1" applyFill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"/>
    </xf>
    <xf numFmtId="0" fontId="0" fillId="0" borderId="0" xfId="0" applyFill="1" applyBorder="1" applyAlignment="1"/>
    <xf numFmtId="10" fontId="0" fillId="0" borderId="0" xfId="1" applyNumberFormat="1" applyFont="1"/>
    <xf numFmtId="0" fontId="0" fillId="0" borderId="3" xfId="0" applyBorder="1"/>
    <xf numFmtId="10" fontId="0" fillId="0" borderId="4" xfId="1" applyNumberFormat="1" applyFont="1" applyBorder="1"/>
    <xf numFmtId="0" fontId="0" fillId="0" borderId="5" xfId="0" applyBorder="1"/>
    <xf numFmtId="10" fontId="0" fillId="0" borderId="6" xfId="1" applyNumberFormat="1" applyFont="1" applyBorder="1"/>
    <xf numFmtId="0" fontId="0" fillId="0" borderId="7" xfId="0" applyBorder="1"/>
    <xf numFmtId="10" fontId="0" fillId="0" borderId="8" xfId="1" applyNumberFormat="1" applyFont="1" applyBorder="1"/>
    <xf numFmtId="0" fontId="0" fillId="0" borderId="0" xfId="0" applyBorder="1"/>
    <xf numFmtId="10" fontId="0" fillId="0" borderId="0" xfId="1" applyNumberFormat="1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topLeftCell="A18" workbookViewId="0">
      <selection activeCell="B34" sqref="B34"/>
    </sheetView>
  </sheetViews>
  <sheetFormatPr defaultRowHeight="12.75" x14ac:dyDescent="0.2"/>
  <sheetData>
    <row r="1" spans="1:4" x14ac:dyDescent="0.2">
      <c r="A1" s="6"/>
      <c r="B1" s="6" t="s">
        <v>4</v>
      </c>
      <c r="C1" s="6" t="s">
        <v>5</v>
      </c>
      <c r="D1" s="6" t="s">
        <v>6</v>
      </c>
    </row>
    <row r="2" spans="1:4" x14ac:dyDescent="0.2">
      <c r="A2" s="7" t="s">
        <v>4</v>
      </c>
      <c r="B2" s="7">
        <v>1</v>
      </c>
      <c r="C2" s="7"/>
      <c r="D2" s="7"/>
    </row>
    <row r="3" spans="1:4" x14ac:dyDescent="0.2">
      <c r="A3" s="7" t="s">
        <v>5</v>
      </c>
      <c r="B3" s="7">
        <v>1.7845789988550617E-2</v>
      </c>
      <c r="C3" s="7">
        <v>1</v>
      </c>
      <c r="D3" s="7"/>
    </row>
    <row r="4" spans="1:4" ht="13.5" thickBot="1" x14ac:dyDescent="0.25">
      <c r="A4" s="5" t="s">
        <v>6</v>
      </c>
      <c r="B4" s="5">
        <v>6.6026749372149335E-2</v>
      </c>
      <c r="C4" s="5">
        <v>-0.11512424258984764</v>
      </c>
      <c r="D4" s="5">
        <v>1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B6" sqref="B6"/>
    </sheetView>
  </sheetViews>
  <sheetFormatPr defaultRowHeight="12.75" x14ac:dyDescent="0.2"/>
  <sheetData>
    <row r="1" spans="1:7" x14ac:dyDescent="0.2">
      <c r="A1" s="6"/>
      <c r="B1" s="6" t="s">
        <v>4</v>
      </c>
      <c r="C1" s="6" t="s">
        <v>5</v>
      </c>
      <c r="D1" s="6" t="s">
        <v>6</v>
      </c>
      <c r="E1" s="6" t="s">
        <v>7</v>
      </c>
      <c r="F1" s="6" t="s">
        <v>8</v>
      </c>
      <c r="G1" s="6" t="s">
        <v>9</v>
      </c>
    </row>
    <row r="2" spans="1:7" x14ac:dyDescent="0.2">
      <c r="A2" s="7" t="s">
        <v>4</v>
      </c>
      <c r="B2" s="7">
        <v>1</v>
      </c>
      <c r="C2" s="7"/>
      <c r="D2" s="7"/>
      <c r="E2" s="7"/>
      <c r="F2" s="7"/>
      <c r="G2" s="7"/>
    </row>
    <row r="3" spans="1:7" x14ac:dyDescent="0.2">
      <c r="A3" s="7" t="s">
        <v>5</v>
      </c>
      <c r="B3" s="7">
        <v>1.7845789988550617E-2</v>
      </c>
      <c r="C3" s="7">
        <v>1</v>
      </c>
      <c r="D3" s="7"/>
      <c r="E3" s="7"/>
      <c r="F3" s="7"/>
      <c r="G3" s="7"/>
    </row>
    <row r="4" spans="1:7" x14ac:dyDescent="0.2">
      <c r="A4" s="7" t="s">
        <v>6</v>
      </c>
      <c r="B4" s="7">
        <v>6.6026749372149335E-2</v>
      </c>
      <c r="C4" s="7">
        <v>-0.11512424258984764</v>
      </c>
      <c r="D4" s="7">
        <v>1</v>
      </c>
      <c r="E4" s="7"/>
      <c r="F4" s="7"/>
      <c r="G4" s="7"/>
    </row>
    <row r="5" spans="1:7" x14ac:dyDescent="0.2">
      <c r="A5" s="7" t="s">
        <v>7</v>
      </c>
      <c r="B5" s="7">
        <v>-2.2244604466370169E-2</v>
      </c>
      <c r="C5" s="7">
        <v>-0.11101296928537766</v>
      </c>
      <c r="D5" s="7">
        <v>5.4907504862577401E-2</v>
      </c>
      <c r="E5" s="7">
        <v>1</v>
      </c>
      <c r="F5" s="7"/>
      <c r="G5" s="7"/>
    </row>
    <row r="6" spans="1:7" x14ac:dyDescent="0.2">
      <c r="A6" s="7" t="s">
        <v>8</v>
      </c>
      <c r="B6" s="7">
        <v>-0.62029337632377557</v>
      </c>
      <c r="C6" s="7">
        <v>7.1245930602004112E-2</v>
      </c>
      <c r="D6" s="7">
        <v>0.74674209707427264</v>
      </c>
      <c r="E6" s="7">
        <v>-0.12391088244048323</v>
      </c>
      <c r="F6" s="7">
        <v>1</v>
      </c>
      <c r="G6" s="7"/>
    </row>
    <row r="7" spans="1:7" ht="13.5" thickBot="1" x14ac:dyDescent="0.25">
      <c r="A7" s="5" t="s">
        <v>9</v>
      </c>
      <c r="B7" s="5">
        <v>1.6161775410133909E-2</v>
      </c>
      <c r="C7" s="5">
        <v>-7.3894672131155109E-2</v>
      </c>
      <c r="D7" s="5">
        <v>0.16465113159462147</v>
      </c>
      <c r="E7" s="5">
        <v>0.18267101070790576</v>
      </c>
      <c r="F7" s="5">
        <v>0.18004013562109919</v>
      </c>
      <c r="G7" s="5">
        <v>1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74"/>
  <sheetViews>
    <sheetView tabSelected="1" workbookViewId="0">
      <selection activeCell="J12" sqref="J12"/>
    </sheetView>
  </sheetViews>
  <sheetFormatPr defaultRowHeight="12.75" x14ac:dyDescent="0.2"/>
  <cols>
    <col min="2" max="2" width="11.42578125" customWidth="1"/>
    <col min="3" max="3" width="8.7109375" style="2" customWidth="1"/>
    <col min="9" max="9" width="24.85546875" customWidth="1"/>
  </cols>
  <sheetData>
    <row r="2" spans="1:10" x14ac:dyDescent="0.2">
      <c r="B2" t="s">
        <v>0</v>
      </c>
      <c r="C2" s="2" t="s">
        <v>3</v>
      </c>
      <c r="D2" t="s">
        <v>2</v>
      </c>
      <c r="E2" t="s">
        <v>3</v>
      </c>
      <c r="F2" t="s">
        <v>1</v>
      </c>
      <c r="I2" t="s">
        <v>15</v>
      </c>
    </row>
    <row r="3" spans="1:10" x14ac:dyDescent="0.2">
      <c r="A3" s="1">
        <v>34926</v>
      </c>
      <c r="B3" s="3">
        <v>910</v>
      </c>
      <c r="C3" s="3"/>
      <c r="D3">
        <v>20.875</v>
      </c>
      <c r="I3" t="s">
        <v>16</v>
      </c>
      <c r="J3" s="7"/>
    </row>
    <row r="4" spans="1:10" x14ac:dyDescent="0.2">
      <c r="A4" s="1">
        <v>34957</v>
      </c>
      <c r="B4" s="3">
        <v>910</v>
      </c>
      <c r="C4" s="16">
        <f>(B4-B3)/B3</f>
        <v>0</v>
      </c>
      <c r="D4">
        <v>20.125</v>
      </c>
      <c r="E4" s="8">
        <f>(D4-D3)/D3</f>
        <v>-3.5928143712574849E-2</v>
      </c>
      <c r="I4" t="s">
        <v>17</v>
      </c>
      <c r="J4" s="7"/>
    </row>
    <row r="5" spans="1:10" x14ac:dyDescent="0.2">
      <c r="A5" s="1">
        <v>34988</v>
      </c>
      <c r="B5" s="3">
        <v>985</v>
      </c>
      <c r="C5" s="16">
        <f t="shared" ref="C5:C68" si="0">(B5-B4)/B4</f>
        <v>8.2417582417582416E-2</v>
      </c>
      <c r="D5">
        <v>19.125</v>
      </c>
      <c r="E5" s="8">
        <f t="shared" ref="E5:E68" si="1">(D5-D4)/D4</f>
        <v>-4.9689440993788817E-2</v>
      </c>
      <c r="J5" s="7"/>
    </row>
    <row r="6" spans="1:10" x14ac:dyDescent="0.2">
      <c r="A6" s="1">
        <v>35019</v>
      </c>
      <c r="B6" s="3">
        <v>985</v>
      </c>
      <c r="C6" s="16">
        <f t="shared" si="0"/>
        <v>0</v>
      </c>
      <c r="D6">
        <v>17.875</v>
      </c>
      <c r="E6" s="8">
        <f t="shared" si="1"/>
        <v>-6.535947712418301E-2</v>
      </c>
      <c r="I6" s="15"/>
      <c r="J6" s="7"/>
    </row>
    <row r="7" spans="1:10" x14ac:dyDescent="0.2">
      <c r="A7" s="1">
        <v>35050</v>
      </c>
      <c r="B7" s="3">
        <v>935</v>
      </c>
      <c r="C7" s="16">
        <f t="shared" si="0"/>
        <v>-5.0761421319796954E-2</v>
      </c>
      <c r="D7">
        <v>18.75</v>
      </c>
      <c r="E7" s="8">
        <f t="shared" si="1"/>
        <v>4.8951048951048952E-2</v>
      </c>
      <c r="I7" s="15"/>
      <c r="J7" s="15"/>
    </row>
    <row r="8" spans="1:10" ht="13.5" thickBot="1" x14ac:dyDescent="0.25">
      <c r="A8" s="1">
        <v>35081</v>
      </c>
      <c r="B8" s="3">
        <v>860</v>
      </c>
      <c r="C8" s="16">
        <f t="shared" si="0"/>
        <v>-8.0213903743315509E-2</v>
      </c>
      <c r="D8">
        <v>19.75</v>
      </c>
      <c r="E8" s="8">
        <f t="shared" si="1"/>
        <v>5.3333333333333337E-2</v>
      </c>
      <c r="I8" t="s">
        <v>14</v>
      </c>
    </row>
    <row r="9" spans="1:10" x14ac:dyDescent="0.2">
      <c r="A9" s="1">
        <v>35112</v>
      </c>
      <c r="B9" s="3">
        <v>700</v>
      </c>
      <c r="C9" s="16">
        <f t="shared" si="0"/>
        <v>-0.18604651162790697</v>
      </c>
      <c r="D9">
        <v>19.625</v>
      </c>
      <c r="E9" s="8">
        <f t="shared" si="1"/>
        <v>-6.3291139240506328E-3</v>
      </c>
      <c r="F9">
        <v>22.25</v>
      </c>
      <c r="I9" s="9" t="s">
        <v>10</v>
      </c>
      <c r="J9" s="10">
        <f>CORREL(B3:B74,D3:D74)</f>
        <v>6.4352110868342721E-2</v>
      </c>
    </row>
    <row r="10" spans="1:10" x14ac:dyDescent="0.2">
      <c r="A10" s="1">
        <v>35143</v>
      </c>
      <c r="B10" s="3">
        <v>575</v>
      </c>
      <c r="C10" s="16">
        <f t="shared" si="0"/>
        <v>-0.17857142857142858</v>
      </c>
      <c r="D10">
        <v>19.5</v>
      </c>
      <c r="E10" s="8">
        <f t="shared" si="1"/>
        <v>-6.369426751592357E-3</v>
      </c>
      <c r="F10">
        <v>23.75</v>
      </c>
      <c r="G10" s="8">
        <f>(F10-F9)/F9</f>
        <v>6.741573033707865E-2</v>
      </c>
      <c r="I10" s="11" t="s">
        <v>11</v>
      </c>
      <c r="J10" s="12">
        <f>CORREL(B9:B74,F9:F74)</f>
        <v>-0.6169829681141682</v>
      </c>
    </row>
    <row r="11" spans="1:10" x14ac:dyDescent="0.2">
      <c r="A11" s="1">
        <v>35174</v>
      </c>
      <c r="B11" s="3">
        <v>520</v>
      </c>
      <c r="C11" s="16">
        <f t="shared" si="0"/>
        <v>-9.5652173913043481E-2</v>
      </c>
      <c r="D11">
        <v>18.25</v>
      </c>
      <c r="E11" s="8">
        <f t="shared" si="1"/>
        <v>-6.4102564102564097E-2</v>
      </c>
      <c r="F11">
        <v>25.5</v>
      </c>
      <c r="G11" s="8">
        <f t="shared" ref="G11:G74" si="2">(F11-F10)/F10</f>
        <v>7.3684210526315783E-2</v>
      </c>
      <c r="I11" s="11" t="s">
        <v>12</v>
      </c>
      <c r="J11" s="12">
        <f>CORREL(C4:C74,E4:E74)</f>
        <v>-0.13259815409010961</v>
      </c>
    </row>
    <row r="12" spans="1:10" ht="13.5" thickBot="1" x14ac:dyDescent="0.25">
      <c r="A12" s="1">
        <v>35205</v>
      </c>
      <c r="B12" s="3">
        <v>520</v>
      </c>
      <c r="C12" s="16">
        <f t="shared" si="0"/>
        <v>0</v>
      </c>
      <c r="D12">
        <v>18.625</v>
      </c>
      <c r="E12" s="8">
        <f t="shared" si="1"/>
        <v>2.0547945205479451E-2</v>
      </c>
      <c r="F12">
        <v>28</v>
      </c>
      <c r="G12" s="8">
        <f t="shared" si="2"/>
        <v>9.8039215686274508E-2</v>
      </c>
      <c r="I12" s="13" t="s">
        <v>13</v>
      </c>
      <c r="J12" s="14">
        <f>CORREL(C10:C74,G10:G74)</f>
        <v>-0.11659349369034333</v>
      </c>
    </row>
    <row r="13" spans="1:10" x14ac:dyDescent="0.2">
      <c r="A13" s="1">
        <v>35236</v>
      </c>
      <c r="B13" s="3">
        <v>520</v>
      </c>
      <c r="C13" s="16">
        <f t="shared" si="0"/>
        <v>0</v>
      </c>
      <c r="D13">
        <v>18.875</v>
      </c>
      <c r="E13" s="8">
        <f t="shared" si="1"/>
        <v>1.3422818791946308E-2</v>
      </c>
      <c r="F13">
        <v>24.625</v>
      </c>
      <c r="G13" s="8">
        <f t="shared" si="2"/>
        <v>-0.12053571428571429</v>
      </c>
    </row>
    <row r="14" spans="1:10" x14ac:dyDescent="0.2">
      <c r="A14" s="1">
        <v>35267</v>
      </c>
      <c r="B14" s="3">
        <v>580</v>
      </c>
      <c r="C14" s="16">
        <f t="shared" si="0"/>
        <v>0.11538461538461539</v>
      </c>
      <c r="D14">
        <v>17.375</v>
      </c>
      <c r="E14" s="8">
        <f t="shared" si="1"/>
        <v>-7.9470198675496692E-2</v>
      </c>
      <c r="F14">
        <v>27</v>
      </c>
      <c r="G14" s="8">
        <f t="shared" si="2"/>
        <v>9.6446700507614211E-2</v>
      </c>
    </row>
    <row r="15" spans="1:10" x14ac:dyDescent="0.2">
      <c r="A15" s="1">
        <v>35298</v>
      </c>
      <c r="B15" s="3">
        <v>580</v>
      </c>
      <c r="C15" s="16">
        <f t="shared" si="0"/>
        <v>0</v>
      </c>
      <c r="D15">
        <v>17.5</v>
      </c>
      <c r="E15" s="8">
        <f t="shared" si="1"/>
        <v>7.1942446043165471E-3</v>
      </c>
      <c r="F15">
        <v>27.375</v>
      </c>
      <c r="G15" s="8">
        <f t="shared" si="2"/>
        <v>1.3888888888888888E-2</v>
      </c>
    </row>
    <row r="16" spans="1:10" x14ac:dyDescent="0.2">
      <c r="A16" s="1">
        <v>35329</v>
      </c>
      <c r="B16" s="3">
        <v>580</v>
      </c>
      <c r="C16" s="16">
        <f t="shared" si="0"/>
        <v>0</v>
      </c>
      <c r="D16">
        <v>18.375</v>
      </c>
      <c r="E16" s="8">
        <f t="shared" si="1"/>
        <v>0.05</v>
      </c>
      <c r="F16">
        <v>27.625</v>
      </c>
      <c r="G16" s="8">
        <f t="shared" si="2"/>
        <v>9.1324200913242004E-3</v>
      </c>
    </row>
    <row r="17" spans="1:7" x14ac:dyDescent="0.2">
      <c r="A17" s="1">
        <v>35360</v>
      </c>
      <c r="B17" s="3">
        <v>600</v>
      </c>
      <c r="C17" s="16">
        <f t="shared" si="0"/>
        <v>3.4482758620689655E-2</v>
      </c>
      <c r="D17">
        <v>20.25</v>
      </c>
      <c r="E17" s="8">
        <f t="shared" si="1"/>
        <v>0.10204081632653061</v>
      </c>
      <c r="F17">
        <v>26</v>
      </c>
      <c r="G17" s="8">
        <f t="shared" si="2"/>
        <v>-5.8823529411764705E-2</v>
      </c>
    </row>
    <row r="18" spans="1:7" x14ac:dyDescent="0.2">
      <c r="A18" s="1">
        <v>35391</v>
      </c>
      <c r="B18" s="3">
        <v>580</v>
      </c>
      <c r="C18" s="16">
        <f t="shared" si="0"/>
        <v>-3.3333333333333333E-2</v>
      </c>
      <c r="D18">
        <v>21</v>
      </c>
      <c r="E18" s="8">
        <f t="shared" si="1"/>
        <v>3.7037037037037035E-2</v>
      </c>
      <c r="F18">
        <v>28.25</v>
      </c>
      <c r="G18" s="8">
        <f t="shared" si="2"/>
        <v>8.6538461538461536E-2</v>
      </c>
    </row>
    <row r="19" spans="1:7" x14ac:dyDescent="0.2">
      <c r="A19" s="1">
        <v>35422</v>
      </c>
      <c r="B19" s="3">
        <v>580</v>
      </c>
      <c r="C19" s="16">
        <f t="shared" si="0"/>
        <v>0</v>
      </c>
      <c r="D19">
        <v>20.5</v>
      </c>
      <c r="E19" s="8">
        <f t="shared" si="1"/>
        <v>-2.3809523809523808E-2</v>
      </c>
      <c r="F19">
        <v>32.5</v>
      </c>
      <c r="G19" s="8">
        <f t="shared" si="2"/>
        <v>0.15044247787610621</v>
      </c>
    </row>
    <row r="20" spans="1:7" x14ac:dyDescent="0.2">
      <c r="A20" s="1">
        <v>35453</v>
      </c>
      <c r="B20" s="3">
        <v>580</v>
      </c>
      <c r="C20" s="16">
        <f t="shared" si="0"/>
        <v>0</v>
      </c>
      <c r="D20">
        <v>20.75</v>
      </c>
      <c r="E20" s="8">
        <f t="shared" si="1"/>
        <v>1.2195121951219513E-2</v>
      </c>
      <c r="F20">
        <v>34.5</v>
      </c>
      <c r="G20" s="8">
        <f t="shared" si="2"/>
        <v>6.1538461538461542E-2</v>
      </c>
    </row>
    <row r="21" spans="1:7" x14ac:dyDescent="0.2">
      <c r="A21" s="1">
        <v>35484</v>
      </c>
      <c r="B21" s="3">
        <v>580</v>
      </c>
      <c r="C21" s="16">
        <f t="shared" si="0"/>
        <v>0</v>
      </c>
      <c r="D21">
        <v>22.125</v>
      </c>
      <c r="E21" s="8">
        <f t="shared" si="1"/>
        <v>6.6265060240963861E-2</v>
      </c>
      <c r="F21">
        <v>32.625</v>
      </c>
      <c r="G21" s="8">
        <f t="shared" si="2"/>
        <v>-5.434782608695652E-2</v>
      </c>
    </row>
    <row r="22" spans="1:7" x14ac:dyDescent="0.2">
      <c r="A22" s="1">
        <v>35515</v>
      </c>
      <c r="B22" s="3">
        <v>560</v>
      </c>
      <c r="C22" s="16">
        <f t="shared" si="0"/>
        <v>-3.4482758620689655E-2</v>
      </c>
      <c r="D22">
        <v>20</v>
      </c>
      <c r="E22" s="8">
        <f t="shared" si="1"/>
        <v>-9.6045197740112997E-2</v>
      </c>
      <c r="F22">
        <v>32.75</v>
      </c>
      <c r="G22" s="8">
        <f t="shared" si="2"/>
        <v>3.8314176245210726E-3</v>
      </c>
    </row>
    <row r="23" spans="1:7" x14ac:dyDescent="0.2">
      <c r="A23" s="1">
        <v>35546</v>
      </c>
      <c r="B23" s="3">
        <v>560</v>
      </c>
      <c r="C23" s="16">
        <f t="shared" si="0"/>
        <v>0</v>
      </c>
      <c r="D23">
        <v>20.125</v>
      </c>
      <c r="E23" s="8">
        <f t="shared" si="1"/>
        <v>6.2500000000000003E-3</v>
      </c>
      <c r="F23">
        <v>32.875</v>
      </c>
      <c r="G23" s="8">
        <f t="shared" si="2"/>
        <v>3.8167938931297708E-3</v>
      </c>
    </row>
    <row r="24" spans="1:7" x14ac:dyDescent="0.2">
      <c r="A24" s="1">
        <v>35577</v>
      </c>
      <c r="B24" s="3">
        <v>580</v>
      </c>
      <c r="C24" s="16">
        <f t="shared" si="0"/>
        <v>3.5714285714285712E-2</v>
      </c>
      <c r="D24">
        <v>22.25</v>
      </c>
      <c r="E24" s="8">
        <f t="shared" si="1"/>
        <v>0.10559006211180125</v>
      </c>
      <c r="F24">
        <v>34.875</v>
      </c>
      <c r="G24" s="8">
        <f t="shared" si="2"/>
        <v>6.0836501901140684E-2</v>
      </c>
    </row>
    <row r="25" spans="1:7" x14ac:dyDescent="0.2">
      <c r="A25" s="1">
        <v>35608</v>
      </c>
      <c r="B25" s="3">
        <v>580</v>
      </c>
      <c r="C25" s="16">
        <f t="shared" si="0"/>
        <v>0</v>
      </c>
      <c r="D25">
        <v>19.625</v>
      </c>
      <c r="E25" s="8">
        <f t="shared" si="1"/>
        <v>-0.11797752808988764</v>
      </c>
      <c r="F25">
        <v>30.625</v>
      </c>
      <c r="G25" s="8">
        <f t="shared" si="2"/>
        <v>-0.12186379928315412</v>
      </c>
    </row>
    <row r="26" spans="1:7" x14ac:dyDescent="0.2">
      <c r="A26" s="1">
        <v>35639</v>
      </c>
      <c r="B26" s="3">
        <v>610</v>
      </c>
      <c r="C26" s="16">
        <f t="shared" si="0"/>
        <v>5.1724137931034482E-2</v>
      </c>
      <c r="D26">
        <v>21.6875</v>
      </c>
      <c r="E26" s="8">
        <f t="shared" si="1"/>
        <v>0.10509554140127389</v>
      </c>
      <c r="F26">
        <v>32.375</v>
      </c>
      <c r="G26" s="8">
        <f t="shared" si="2"/>
        <v>5.7142857142857141E-2</v>
      </c>
    </row>
    <row r="27" spans="1:7" x14ac:dyDescent="0.2">
      <c r="A27" s="1">
        <v>35670</v>
      </c>
      <c r="B27" s="3">
        <v>610</v>
      </c>
      <c r="C27" s="16">
        <f t="shared" si="0"/>
        <v>0</v>
      </c>
      <c r="D27">
        <v>19.875</v>
      </c>
      <c r="E27" s="8">
        <f t="shared" si="1"/>
        <v>-8.3573487031700283E-2</v>
      </c>
      <c r="F27">
        <v>34.1875</v>
      </c>
      <c r="G27" s="8">
        <f t="shared" si="2"/>
        <v>5.5984555984555984E-2</v>
      </c>
    </row>
    <row r="28" spans="1:7" x14ac:dyDescent="0.2">
      <c r="A28" s="1">
        <v>35701</v>
      </c>
      <c r="B28" s="3">
        <v>610</v>
      </c>
      <c r="C28" s="16">
        <f t="shared" si="0"/>
        <v>0</v>
      </c>
      <c r="D28">
        <v>19</v>
      </c>
      <c r="E28" s="8">
        <f t="shared" si="1"/>
        <v>-4.40251572327044E-2</v>
      </c>
      <c r="F28">
        <v>33.3125</v>
      </c>
      <c r="G28" s="8">
        <f t="shared" si="2"/>
        <v>-2.5594149908592323E-2</v>
      </c>
    </row>
    <row r="29" spans="1:7" x14ac:dyDescent="0.2">
      <c r="A29" s="1">
        <v>35732</v>
      </c>
      <c r="B29" s="3">
        <v>610</v>
      </c>
      <c r="C29" s="16">
        <f t="shared" si="0"/>
        <v>0</v>
      </c>
      <c r="D29">
        <v>16.1875</v>
      </c>
      <c r="E29" s="8">
        <f t="shared" si="1"/>
        <v>-0.14802631578947367</v>
      </c>
      <c r="F29">
        <v>32.375</v>
      </c>
      <c r="G29" s="8">
        <f t="shared" si="2"/>
        <v>-2.8142589118198873E-2</v>
      </c>
    </row>
    <row r="30" spans="1:7" x14ac:dyDescent="0.2">
      <c r="A30" s="1">
        <v>35763</v>
      </c>
      <c r="B30" s="3">
        <v>610</v>
      </c>
      <c r="C30" s="16">
        <f t="shared" si="0"/>
        <v>0</v>
      </c>
      <c r="D30">
        <v>15.5625</v>
      </c>
      <c r="E30" s="8">
        <f t="shared" si="1"/>
        <v>-3.8610038610038609E-2</v>
      </c>
      <c r="F30">
        <v>34.25</v>
      </c>
      <c r="G30" s="8">
        <f t="shared" si="2"/>
        <v>5.7915057915057917E-2</v>
      </c>
    </row>
    <row r="31" spans="1:7" x14ac:dyDescent="0.2">
      <c r="A31" s="1">
        <v>35794</v>
      </c>
      <c r="B31" s="3">
        <v>610</v>
      </c>
      <c r="C31" s="16">
        <f t="shared" si="0"/>
        <v>0</v>
      </c>
      <c r="D31">
        <v>15.125</v>
      </c>
      <c r="E31" s="8">
        <f t="shared" si="1"/>
        <v>-2.8112449799196786E-2</v>
      </c>
      <c r="F31">
        <v>34.75</v>
      </c>
      <c r="G31" s="8">
        <f t="shared" si="2"/>
        <v>1.4598540145985401E-2</v>
      </c>
    </row>
    <row r="32" spans="1:7" x14ac:dyDescent="0.2">
      <c r="A32" s="1">
        <v>35825</v>
      </c>
      <c r="B32" s="3">
        <v>590</v>
      </c>
      <c r="C32" s="16">
        <f t="shared" si="0"/>
        <v>-3.2786885245901641E-2</v>
      </c>
      <c r="D32">
        <v>15</v>
      </c>
      <c r="E32" s="8">
        <f t="shared" si="1"/>
        <v>-8.2644628099173556E-3</v>
      </c>
      <c r="F32">
        <v>34.3125</v>
      </c>
      <c r="G32" s="8">
        <f t="shared" si="2"/>
        <v>-1.2589928057553957E-2</v>
      </c>
    </row>
    <row r="33" spans="1:7" x14ac:dyDescent="0.2">
      <c r="A33" s="1">
        <v>35854</v>
      </c>
      <c r="B33" s="3">
        <v>560</v>
      </c>
      <c r="C33" s="16">
        <f t="shared" si="0"/>
        <v>-5.0847457627118647E-2</v>
      </c>
      <c r="D33">
        <v>15.6875</v>
      </c>
      <c r="E33" s="8">
        <f t="shared" si="1"/>
        <v>4.583333333333333E-2</v>
      </c>
      <c r="F33">
        <v>34.125</v>
      </c>
      <c r="G33" s="8">
        <f t="shared" si="2"/>
        <v>-5.4644808743169399E-3</v>
      </c>
    </row>
    <row r="34" spans="1:7" x14ac:dyDescent="0.2">
      <c r="A34" s="1">
        <v>35884</v>
      </c>
      <c r="B34" s="3">
        <v>550</v>
      </c>
      <c r="C34" s="16">
        <f t="shared" si="0"/>
        <v>-1.7857142857142856E-2</v>
      </c>
      <c r="D34">
        <v>16.625</v>
      </c>
      <c r="E34" s="8">
        <f t="shared" si="1"/>
        <v>5.9760956175298807E-2</v>
      </c>
      <c r="F34">
        <v>33.9375</v>
      </c>
      <c r="G34" s="8">
        <f t="shared" si="2"/>
        <v>-5.4945054945054949E-3</v>
      </c>
    </row>
    <row r="35" spans="1:7" x14ac:dyDescent="0.2">
      <c r="A35" s="1">
        <v>35914</v>
      </c>
      <c r="B35" s="3">
        <v>550</v>
      </c>
      <c r="C35" s="16">
        <f t="shared" si="0"/>
        <v>0</v>
      </c>
      <c r="D35">
        <v>15.6875</v>
      </c>
      <c r="E35" s="8">
        <f t="shared" si="1"/>
        <v>-5.6390977443609019E-2</v>
      </c>
      <c r="F35">
        <v>39.9375</v>
      </c>
      <c r="G35" s="8">
        <f t="shared" si="2"/>
        <v>0.17679558011049723</v>
      </c>
    </row>
    <row r="36" spans="1:7" x14ac:dyDescent="0.2">
      <c r="A36" s="1">
        <v>35944</v>
      </c>
      <c r="B36" s="3">
        <v>550</v>
      </c>
      <c r="C36" s="16">
        <f t="shared" si="0"/>
        <v>0</v>
      </c>
      <c r="D36">
        <v>14.5</v>
      </c>
      <c r="E36" s="8">
        <f t="shared" si="1"/>
        <v>-7.5697211155378488E-2</v>
      </c>
      <c r="F36">
        <v>36.0625</v>
      </c>
      <c r="G36" s="8">
        <f t="shared" si="2"/>
        <v>-9.7026604068857589E-2</v>
      </c>
    </row>
    <row r="37" spans="1:7" x14ac:dyDescent="0.2">
      <c r="A37" s="1">
        <v>35974</v>
      </c>
      <c r="B37" s="3">
        <v>575</v>
      </c>
      <c r="C37" s="16">
        <f t="shared" si="0"/>
        <v>4.5454545454545456E-2</v>
      </c>
      <c r="D37">
        <v>13.25</v>
      </c>
      <c r="E37" s="8">
        <f t="shared" si="1"/>
        <v>-8.6206896551724144E-2</v>
      </c>
      <c r="F37">
        <v>35.375</v>
      </c>
      <c r="G37" s="8">
        <f t="shared" si="2"/>
        <v>-1.9064124783362217E-2</v>
      </c>
    </row>
    <row r="38" spans="1:7" x14ac:dyDescent="0.2">
      <c r="A38" s="1">
        <v>36004</v>
      </c>
      <c r="B38" s="3">
        <v>575</v>
      </c>
      <c r="C38" s="16">
        <f t="shared" si="0"/>
        <v>0</v>
      </c>
      <c r="D38">
        <v>10.9375</v>
      </c>
      <c r="E38" s="8">
        <f t="shared" si="1"/>
        <v>-0.17452830188679244</v>
      </c>
      <c r="F38">
        <v>36.125</v>
      </c>
      <c r="G38" s="8">
        <f t="shared" si="2"/>
        <v>2.1201413427561839E-2</v>
      </c>
    </row>
    <row r="39" spans="1:7" x14ac:dyDescent="0.2">
      <c r="A39" s="1">
        <v>36034</v>
      </c>
      <c r="B39" s="3">
        <v>550</v>
      </c>
      <c r="C39" s="16">
        <f t="shared" si="0"/>
        <v>-4.3478260869565216E-2</v>
      </c>
      <c r="D39">
        <v>9.5625</v>
      </c>
      <c r="E39" s="8">
        <f t="shared" si="1"/>
        <v>-0.12571428571428572</v>
      </c>
      <c r="F39">
        <v>31.375</v>
      </c>
      <c r="G39" s="8">
        <f t="shared" si="2"/>
        <v>-0.13148788927335639</v>
      </c>
    </row>
    <row r="40" spans="1:7" x14ac:dyDescent="0.2">
      <c r="A40" s="1">
        <v>36064</v>
      </c>
      <c r="B40" s="3">
        <v>525</v>
      </c>
      <c r="C40" s="16">
        <f t="shared" si="0"/>
        <v>-4.5454545454545456E-2</v>
      </c>
      <c r="D40">
        <v>10.5625</v>
      </c>
      <c r="E40" s="8">
        <f t="shared" si="1"/>
        <v>0.10457516339869281</v>
      </c>
      <c r="F40">
        <v>27.1875</v>
      </c>
      <c r="G40" s="8">
        <f t="shared" si="2"/>
        <v>-0.13346613545816732</v>
      </c>
    </row>
    <row r="41" spans="1:7" x14ac:dyDescent="0.2">
      <c r="A41" s="1">
        <v>36094</v>
      </c>
      <c r="B41" s="3">
        <v>500</v>
      </c>
      <c r="C41" s="16">
        <f t="shared" si="0"/>
        <v>-4.7619047619047616E-2</v>
      </c>
      <c r="D41">
        <v>11.3125</v>
      </c>
      <c r="E41" s="8">
        <f t="shared" si="1"/>
        <v>7.1005917159763315E-2</v>
      </c>
      <c r="F41">
        <v>28.6875</v>
      </c>
      <c r="G41" s="8">
        <f t="shared" si="2"/>
        <v>5.5172413793103448E-2</v>
      </c>
    </row>
    <row r="42" spans="1:7" x14ac:dyDescent="0.2">
      <c r="A42" s="1">
        <v>36124</v>
      </c>
      <c r="B42" s="3">
        <v>500</v>
      </c>
      <c r="C42" s="16">
        <f t="shared" si="0"/>
        <v>0</v>
      </c>
      <c r="D42">
        <v>10.9375</v>
      </c>
      <c r="E42" s="8">
        <f t="shared" si="1"/>
        <v>-3.3149171270718231E-2</v>
      </c>
      <c r="F42">
        <v>29.4375</v>
      </c>
      <c r="G42" s="8">
        <f t="shared" si="2"/>
        <v>2.6143790849673203E-2</v>
      </c>
    </row>
    <row r="43" spans="1:7" x14ac:dyDescent="0.2">
      <c r="A43" s="1">
        <v>36154</v>
      </c>
      <c r="B43" s="3">
        <v>500</v>
      </c>
      <c r="C43" s="16">
        <f t="shared" si="0"/>
        <v>0</v>
      </c>
      <c r="D43">
        <v>11</v>
      </c>
      <c r="E43" s="8">
        <f t="shared" si="1"/>
        <v>5.7142857142857143E-3</v>
      </c>
      <c r="F43">
        <v>30.9375</v>
      </c>
      <c r="G43" s="8">
        <f t="shared" si="2"/>
        <v>5.0955414012738856E-2</v>
      </c>
    </row>
    <row r="44" spans="1:7" x14ac:dyDescent="0.2">
      <c r="A44" s="1">
        <v>36184</v>
      </c>
      <c r="B44" s="3">
        <v>500</v>
      </c>
      <c r="C44" s="16">
        <f t="shared" si="0"/>
        <v>0</v>
      </c>
      <c r="D44">
        <v>11.5625</v>
      </c>
      <c r="E44" s="8">
        <f t="shared" si="1"/>
        <v>5.113636363636364E-2</v>
      </c>
      <c r="F44">
        <v>31.125</v>
      </c>
      <c r="G44" s="8">
        <f t="shared" si="2"/>
        <v>6.0606060606060606E-3</v>
      </c>
    </row>
    <row r="45" spans="1:7" x14ac:dyDescent="0.2">
      <c r="A45" s="1">
        <v>36192</v>
      </c>
      <c r="B45" s="4">
        <v>490</v>
      </c>
      <c r="C45" s="16">
        <f t="shared" si="0"/>
        <v>-0.02</v>
      </c>
      <c r="D45">
        <v>10.5</v>
      </c>
      <c r="E45" s="8">
        <f t="shared" si="1"/>
        <v>-9.1891891891891897E-2</v>
      </c>
      <c r="F45">
        <v>28.9375</v>
      </c>
      <c r="G45" s="8">
        <f t="shared" si="2"/>
        <v>-7.0281124497991967E-2</v>
      </c>
    </row>
    <row r="46" spans="1:7" x14ac:dyDescent="0.2">
      <c r="A46" s="1">
        <v>36220</v>
      </c>
      <c r="B46" s="4">
        <v>490</v>
      </c>
      <c r="C46" s="16">
        <f t="shared" si="0"/>
        <v>0</v>
      </c>
      <c r="D46">
        <v>9.875</v>
      </c>
      <c r="E46" s="8">
        <f t="shared" si="1"/>
        <v>-5.9523809523809521E-2</v>
      </c>
      <c r="F46">
        <v>29.6875</v>
      </c>
      <c r="G46" s="8">
        <f t="shared" si="2"/>
        <v>2.591792656587473E-2</v>
      </c>
    </row>
    <row r="47" spans="1:7" x14ac:dyDescent="0.2">
      <c r="A47" s="1">
        <v>36251</v>
      </c>
      <c r="B47" s="3">
        <v>500</v>
      </c>
      <c r="C47" s="16">
        <f t="shared" si="0"/>
        <v>2.0408163265306121E-2</v>
      </c>
      <c r="D47">
        <v>9.875</v>
      </c>
      <c r="E47" s="8">
        <f t="shared" si="1"/>
        <v>0</v>
      </c>
      <c r="F47">
        <v>30.5</v>
      </c>
      <c r="G47" s="8">
        <f t="shared" si="2"/>
        <v>2.736842105263158E-2</v>
      </c>
    </row>
    <row r="48" spans="1:7" x14ac:dyDescent="0.2">
      <c r="A48" s="1">
        <v>36282</v>
      </c>
      <c r="B48" s="3">
        <v>520</v>
      </c>
      <c r="C48" s="16">
        <f t="shared" si="0"/>
        <v>0.04</v>
      </c>
      <c r="D48">
        <v>8.8125</v>
      </c>
      <c r="E48" s="8">
        <f t="shared" si="1"/>
        <v>-0.10759493670886076</v>
      </c>
      <c r="F48">
        <v>29.75</v>
      </c>
      <c r="G48" s="8">
        <f t="shared" si="2"/>
        <v>-2.4590163934426229E-2</v>
      </c>
    </row>
    <row r="49" spans="1:7" x14ac:dyDescent="0.2">
      <c r="A49" s="1">
        <v>36313</v>
      </c>
      <c r="B49" s="3">
        <v>540</v>
      </c>
      <c r="C49" s="16">
        <f t="shared" si="0"/>
        <v>3.8461538461538464E-2</v>
      </c>
      <c r="D49">
        <v>8.375</v>
      </c>
      <c r="E49" s="8">
        <f t="shared" si="1"/>
        <v>-4.9645390070921988E-2</v>
      </c>
      <c r="F49">
        <v>30.75</v>
      </c>
      <c r="G49" s="8">
        <f t="shared" si="2"/>
        <v>3.3613445378151259E-2</v>
      </c>
    </row>
    <row r="50" spans="1:7" x14ac:dyDescent="0.2">
      <c r="A50" s="1">
        <v>36344</v>
      </c>
      <c r="B50" s="3">
        <v>540</v>
      </c>
      <c r="C50" s="16">
        <f t="shared" si="0"/>
        <v>0</v>
      </c>
      <c r="D50">
        <v>8.3125</v>
      </c>
      <c r="E50" s="8">
        <f t="shared" si="1"/>
        <v>-7.462686567164179E-3</v>
      </c>
      <c r="F50">
        <v>29.0625</v>
      </c>
      <c r="G50" s="8">
        <f t="shared" si="2"/>
        <v>-5.4878048780487805E-2</v>
      </c>
    </row>
    <row r="51" spans="1:7" x14ac:dyDescent="0.2">
      <c r="A51" s="1">
        <v>36375</v>
      </c>
      <c r="B51" s="3">
        <v>540</v>
      </c>
      <c r="C51" s="16">
        <f t="shared" si="0"/>
        <v>0</v>
      </c>
      <c r="D51">
        <v>9.3125</v>
      </c>
      <c r="E51" s="8">
        <f t="shared" si="1"/>
        <v>0.12030075187969924</v>
      </c>
      <c r="F51">
        <v>27.0625</v>
      </c>
      <c r="G51" s="8">
        <f t="shared" si="2"/>
        <v>-6.8817204301075269E-2</v>
      </c>
    </row>
    <row r="52" spans="1:7" x14ac:dyDescent="0.2">
      <c r="A52" s="1">
        <v>36406</v>
      </c>
      <c r="B52" s="3">
        <v>580</v>
      </c>
      <c r="C52" s="16">
        <f t="shared" si="0"/>
        <v>7.407407407407407E-2</v>
      </c>
      <c r="D52">
        <v>10</v>
      </c>
      <c r="E52" s="8">
        <f t="shared" si="1"/>
        <v>7.3825503355704702E-2</v>
      </c>
      <c r="F52">
        <v>23.5</v>
      </c>
      <c r="G52" s="8">
        <f t="shared" si="2"/>
        <v>-0.13163972286374134</v>
      </c>
    </row>
    <row r="53" spans="1:7" x14ac:dyDescent="0.2">
      <c r="A53" s="1">
        <v>36437</v>
      </c>
      <c r="B53" s="3">
        <v>580</v>
      </c>
      <c r="C53" s="16">
        <f t="shared" si="0"/>
        <v>0</v>
      </c>
      <c r="D53">
        <v>8.375</v>
      </c>
      <c r="E53" s="8">
        <f t="shared" si="1"/>
        <v>-0.16250000000000001</v>
      </c>
      <c r="F53">
        <v>21.875</v>
      </c>
      <c r="G53" s="8">
        <f t="shared" si="2"/>
        <v>-6.9148936170212769E-2</v>
      </c>
    </row>
    <row r="54" spans="1:7" x14ac:dyDescent="0.2">
      <c r="A54" s="1">
        <v>36468</v>
      </c>
      <c r="B54" s="3">
        <v>610</v>
      </c>
      <c r="C54" s="16">
        <f t="shared" si="0"/>
        <v>5.1724137931034482E-2</v>
      </c>
      <c r="D54">
        <v>7.0625</v>
      </c>
      <c r="E54" s="8">
        <f t="shared" si="1"/>
        <v>-0.15671641791044777</v>
      </c>
      <c r="F54">
        <v>21.0625</v>
      </c>
      <c r="G54" s="8">
        <f t="shared" si="2"/>
        <v>-3.7142857142857144E-2</v>
      </c>
    </row>
    <row r="55" spans="1:7" x14ac:dyDescent="0.2">
      <c r="A55" s="1">
        <v>36499</v>
      </c>
      <c r="B55" s="3">
        <v>610</v>
      </c>
      <c r="C55" s="16">
        <f t="shared" si="0"/>
        <v>0</v>
      </c>
      <c r="D55">
        <v>6.0625</v>
      </c>
      <c r="E55" s="8">
        <f t="shared" si="1"/>
        <v>-0.1415929203539823</v>
      </c>
      <c r="F55">
        <v>19.375</v>
      </c>
      <c r="G55" s="8">
        <f t="shared" si="2"/>
        <v>-8.0118694362017809E-2</v>
      </c>
    </row>
    <row r="56" spans="1:7" x14ac:dyDescent="0.2">
      <c r="A56" s="1">
        <v>36530</v>
      </c>
      <c r="B56" s="3">
        <v>640</v>
      </c>
      <c r="C56" s="16">
        <f t="shared" si="0"/>
        <v>4.9180327868852458E-2</v>
      </c>
      <c r="D56">
        <v>5.8125</v>
      </c>
      <c r="E56" s="8">
        <f t="shared" si="1"/>
        <v>-4.1237113402061855E-2</v>
      </c>
      <c r="F56">
        <v>15.5</v>
      </c>
      <c r="G56" s="8">
        <f t="shared" si="2"/>
        <v>-0.2</v>
      </c>
    </row>
    <row r="57" spans="1:7" x14ac:dyDescent="0.2">
      <c r="A57" s="1">
        <v>36561</v>
      </c>
      <c r="B57" s="3">
        <v>640</v>
      </c>
      <c r="C57" s="16">
        <f t="shared" si="0"/>
        <v>0</v>
      </c>
      <c r="D57">
        <v>4.625</v>
      </c>
      <c r="E57" s="8">
        <f t="shared" si="1"/>
        <v>-0.20430107526881722</v>
      </c>
      <c r="F57">
        <v>13.625</v>
      </c>
      <c r="G57" s="8">
        <f t="shared" si="2"/>
        <v>-0.12096774193548387</v>
      </c>
    </row>
    <row r="58" spans="1:7" x14ac:dyDescent="0.2">
      <c r="A58" s="1">
        <v>36592</v>
      </c>
      <c r="B58" s="3">
        <v>640</v>
      </c>
      <c r="C58" s="16">
        <f t="shared" si="0"/>
        <v>0</v>
      </c>
      <c r="D58">
        <v>3.75</v>
      </c>
      <c r="E58" s="8">
        <f t="shared" si="1"/>
        <v>-0.1891891891891892</v>
      </c>
      <c r="F58">
        <v>12.875</v>
      </c>
      <c r="G58" s="8">
        <f t="shared" si="2"/>
        <v>-5.5045871559633031E-2</v>
      </c>
    </row>
    <row r="59" spans="1:7" x14ac:dyDescent="0.2">
      <c r="A59" s="1">
        <v>36623</v>
      </c>
      <c r="B59" s="3">
        <v>680</v>
      </c>
      <c r="C59" s="16">
        <f t="shared" si="0"/>
        <v>6.25E-2</v>
      </c>
      <c r="D59">
        <v>3.5625</v>
      </c>
      <c r="E59" s="8">
        <f t="shared" si="1"/>
        <v>-0.05</v>
      </c>
      <c r="F59">
        <v>13.0625</v>
      </c>
      <c r="G59" s="8">
        <f t="shared" si="2"/>
        <v>1.4563106796116505E-2</v>
      </c>
    </row>
    <row r="60" spans="1:7" x14ac:dyDescent="0.2">
      <c r="A60" s="1">
        <v>36654</v>
      </c>
      <c r="B60" s="3">
        <v>680</v>
      </c>
      <c r="C60" s="16">
        <f t="shared" si="0"/>
        <v>0</v>
      </c>
      <c r="D60">
        <v>2.25</v>
      </c>
      <c r="E60" s="8">
        <f t="shared" si="1"/>
        <v>-0.36842105263157893</v>
      </c>
      <c r="F60">
        <v>13.5625</v>
      </c>
      <c r="G60" s="8">
        <f t="shared" si="2"/>
        <v>3.8277511961722487E-2</v>
      </c>
    </row>
    <row r="61" spans="1:7" x14ac:dyDescent="0.2">
      <c r="A61" s="1">
        <v>36685</v>
      </c>
      <c r="B61" s="3">
        <v>680</v>
      </c>
      <c r="C61" s="16">
        <f t="shared" si="0"/>
        <v>0</v>
      </c>
      <c r="D61">
        <v>2.625</v>
      </c>
      <c r="E61" s="8">
        <f t="shared" si="1"/>
        <v>0.16666666666666666</v>
      </c>
      <c r="F61">
        <v>14.25</v>
      </c>
      <c r="G61" s="8">
        <f t="shared" si="2"/>
        <v>5.0691244239631339E-2</v>
      </c>
    </row>
    <row r="62" spans="1:7" x14ac:dyDescent="0.2">
      <c r="A62" s="1">
        <v>36716</v>
      </c>
      <c r="B62" s="3">
        <v>710</v>
      </c>
      <c r="C62" s="16">
        <f t="shared" si="0"/>
        <v>4.4117647058823532E-2</v>
      </c>
      <c r="D62">
        <v>2.8125</v>
      </c>
      <c r="E62" s="8">
        <f t="shared" si="1"/>
        <v>7.1428571428571425E-2</v>
      </c>
      <c r="F62">
        <v>12.8125</v>
      </c>
      <c r="G62" s="8">
        <f t="shared" si="2"/>
        <v>-0.10087719298245613</v>
      </c>
    </row>
    <row r="63" spans="1:7" x14ac:dyDescent="0.2">
      <c r="A63" s="1">
        <v>36747</v>
      </c>
      <c r="B63" s="3">
        <v>710</v>
      </c>
      <c r="C63" s="16">
        <f t="shared" si="0"/>
        <v>0</v>
      </c>
      <c r="D63">
        <v>3.0625</v>
      </c>
      <c r="E63" s="8">
        <f t="shared" si="1"/>
        <v>8.8888888888888892E-2</v>
      </c>
      <c r="F63">
        <v>12.8125</v>
      </c>
      <c r="G63" s="8">
        <f t="shared" si="2"/>
        <v>0</v>
      </c>
    </row>
    <row r="64" spans="1:7" x14ac:dyDescent="0.2">
      <c r="A64" s="1">
        <v>36778</v>
      </c>
      <c r="B64" s="3">
        <v>710</v>
      </c>
      <c r="C64" s="16">
        <f t="shared" si="0"/>
        <v>0</v>
      </c>
      <c r="D64">
        <v>2.875</v>
      </c>
      <c r="E64" s="8">
        <f t="shared" si="1"/>
        <v>-6.1224489795918366E-2</v>
      </c>
      <c r="F64">
        <v>16</v>
      </c>
      <c r="G64" s="8">
        <f t="shared" si="2"/>
        <v>0.24878048780487805</v>
      </c>
    </row>
    <row r="65" spans="1:7" x14ac:dyDescent="0.2">
      <c r="A65" s="1">
        <v>36809</v>
      </c>
      <c r="B65" s="3">
        <v>710</v>
      </c>
      <c r="C65" s="16">
        <f t="shared" si="0"/>
        <v>0</v>
      </c>
      <c r="D65">
        <v>2.625</v>
      </c>
      <c r="E65" s="8">
        <f t="shared" si="1"/>
        <v>-8.6956521739130432E-2</v>
      </c>
      <c r="F65">
        <v>12</v>
      </c>
      <c r="G65" s="8">
        <f t="shared" si="2"/>
        <v>-0.25</v>
      </c>
    </row>
    <row r="66" spans="1:7" x14ac:dyDescent="0.2">
      <c r="A66" s="1">
        <v>36840</v>
      </c>
      <c r="B66" s="3">
        <v>710</v>
      </c>
      <c r="C66" s="16">
        <f t="shared" si="0"/>
        <v>0</v>
      </c>
      <c r="D66">
        <v>2.5</v>
      </c>
      <c r="E66" s="8">
        <f t="shared" si="1"/>
        <v>-4.7619047619047616E-2</v>
      </c>
      <c r="F66">
        <v>12</v>
      </c>
      <c r="G66" s="8">
        <f t="shared" si="2"/>
        <v>0</v>
      </c>
    </row>
    <row r="67" spans="1:7" x14ac:dyDescent="0.2">
      <c r="A67" s="1">
        <v>36871</v>
      </c>
      <c r="B67" s="3">
        <v>710</v>
      </c>
      <c r="C67" s="16">
        <f t="shared" si="0"/>
        <v>0</v>
      </c>
      <c r="D67">
        <v>3.0625</v>
      </c>
      <c r="E67" s="8">
        <f t="shared" si="1"/>
        <v>0.22500000000000001</v>
      </c>
      <c r="F67">
        <v>14.25</v>
      </c>
      <c r="G67" s="8">
        <f t="shared" si="2"/>
        <v>0.1875</v>
      </c>
    </row>
    <row r="68" spans="1:7" x14ac:dyDescent="0.2">
      <c r="A68" s="1">
        <v>36902</v>
      </c>
      <c r="B68" s="3">
        <v>690</v>
      </c>
      <c r="C68" s="16">
        <f t="shared" si="0"/>
        <v>-2.8169014084507043E-2</v>
      </c>
      <c r="D68">
        <v>5.0999999999999996</v>
      </c>
      <c r="E68" s="8">
        <f t="shared" si="1"/>
        <v>0.66530612244897946</v>
      </c>
      <c r="F68">
        <v>17.95</v>
      </c>
      <c r="G68" s="8">
        <f t="shared" si="2"/>
        <v>0.25964912280701752</v>
      </c>
    </row>
    <row r="69" spans="1:7" x14ac:dyDescent="0.2">
      <c r="A69" s="1">
        <v>36933</v>
      </c>
      <c r="B69" s="3">
        <v>670</v>
      </c>
      <c r="C69" s="16">
        <f t="shared" ref="C69:C74" si="3">(B69-B68)/B68</f>
        <v>-2.8985507246376812E-2</v>
      </c>
      <c r="D69">
        <v>4.05</v>
      </c>
      <c r="E69" s="8">
        <f t="shared" ref="E69:E74" si="4">(D69-D68)/D68</f>
        <v>-0.20588235294117646</v>
      </c>
      <c r="F69">
        <v>17.05</v>
      </c>
      <c r="G69" s="8">
        <f t="shared" si="2"/>
        <v>-5.0139275766016636E-2</v>
      </c>
    </row>
    <row r="70" spans="1:7" x14ac:dyDescent="0.2">
      <c r="A70" s="1">
        <v>36964</v>
      </c>
      <c r="B70" s="3">
        <v>635</v>
      </c>
      <c r="C70" s="16">
        <f t="shared" si="3"/>
        <v>-5.2238805970149252E-2</v>
      </c>
      <c r="D70">
        <v>3.95</v>
      </c>
      <c r="E70" s="8">
        <f t="shared" si="4"/>
        <v>-2.469135802469127E-2</v>
      </c>
      <c r="F70">
        <v>16.3</v>
      </c>
      <c r="G70" s="8">
        <f t="shared" si="2"/>
        <v>-4.3988269794721403E-2</v>
      </c>
    </row>
    <row r="71" spans="1:7" x14ac:dyDescent="0.2">
      <c r="A71" s="1">
        <v>36982</v>
      </c>
      <c r="B71" s="3">
        <v>590</v>
      </c>
      <c r="C71" s="16">
        <f t="shared" si="3"/>
        <v>-7.0866141732283464E-2</v>
      </c>
      <c r="D71">
        <v>4.1100000000000003</v>
      </c>
      <c r="E71" s="8">
        <f t="shared" si="4"/>
        <v>4.0506329113924086E-2</v>
      </c>
      <c r="F71">
        <v>16.100000000000001</v>
      </c>
      <c r="G71" s="8">
        <f t="shared" si="2"/>
        <v>-1.2269938650306704E-2</v>
      </c>
    </row>
    <row r="72" spans="1:7" x14ac:dyDescent="0.2">
      <c r="A72" s="1">
        <v>37012</v>
      </c>
      <c r="B72" s="3">
        <v>560</v>
      </c>
      <c r="C72" s="16">
        <f t="shared" si="3"/>
        <v>-5.0847457627118647E-2</v>
      </c>
      <c r="D72">
        <v>5.5</v>
      </c>
      <c r="E72" s="8">
        <f t="shared" si="4"/>
        <v>0.33819951338199505</v>
      </c>
      <c r="F72">
        <v>16.5</v>
      </c>
      <c r="G72" s="8">
        <f t="shared" si="2"/>
        <v>2.4844720496894318E-2</v>
      </c>
    </row>
    <row r="73" spans="1:7" x14ac:dyDescent="0.2">
      <c r="A73" s="1">
        <v>37043</v>
      </c>
      <c r="B73" s="3">
        <v>530</v>
      </c>
      <c r="C73" s="16">
        <f t="shared" si="3"/>
        <v>-5.3571428571428568E-2</v>
      </c>
      <c r="D73">
        <v>5.42</v>
      </c>
      <c r="E73" s="8">
        <f t="shared" si="4"/>
        <v>-1.4545454545454558E-2</v>
      </c>
      <c r="F73">
        <v>18.5</v>
      </c>
      <c r="G73" s="8">
        <f t="shared" si="2"/>
        <v>0.12121212121212122</v>
      </c>
    </row>
    <row r="74" spans="1:7" x14ac:dyDescent="0.2">
      <c r="A74" s="1">
        <v>37073</v>
      </c>
      <c r="B74" s="2">
        <v>490</v>
      </c>
      <c r="C74" s="16">
        <f t="shared" si="3"/>
        <v>-7.5471698113207544E-2</v>
      </c>
      <c r="D74">
        <v>6.04</v>
      </c>
      <c r="E74" s="8">
        <f t="shared" si="4"/>
        <v>0.11439114391143913</v>
      </c>
      <c r="F74">
        <v>17.95</v>
      </c>
      <c r="G74" s="8">
        <f t="shared" si="2"/>
        <v>-2.972972972972977E-2</v>
      </c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Sheet6</vt:lpstr>
      <vt:lpstr>Sheet7</vt:lpstr>
      <vt:lpstr>SR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Danilo Juvane</dc:creator>
  <cp:lastModifiedBy>Felienne</cp:lastModifiedBy>
  <dcterms:created xsi:type="dcterms:W3CDTF">2001-08-27T20:02:23Z</dcterms:created>
  <dcterms:modified xsi:type="dcterms:W3CDTF">2014-09-04T08:08:27Z</dcterms:modified>
</cp:coreProperties>
</file>