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1325" windowHeight="6720"/>
  </bookViews>
  <sheets>
    <sheet name="Machinery" sheetId="1" r:id="rId1"/>
    <sheet name="Tank" sheetId="2" r:id="rId2"/>
  </sheets>
  <calcPr calcId="152511"/>
</workbook>
</file>

<file path=xl/calcChain.xml><?xml version="1.0" encoding="utf-8"?>
<calcChain xmlns="http://schemas.openxmlformats.org/spreadsheetml/2006/main">
  <c r="Q7" i="2" l="1"/>
  <c r="D8" i="2"/>
  <c r="G8" i="2"/>
  <c r="J8" i="2"/>
  <c r="M8" i="2"/>
  <c r="P8" i="2"/>
  <c r="Q8" i="2"/>
  <c r="R9" i="2" s="1"/>
  <c r="R8" i="2"/>
  <c r="D9" i="2"/>
  <c r="G9" i="2"/>
  <c r="J9" i="2"/>
  <c r="M9" i="2"/>
  <c r="P9" i="2"/>
  <c r="Q9" i="2"/>
  <c r="D10" i="2"/>
  <c r="G10" i="2"/>
  <c r="J10" i="2"/>
  <c r="M10" i="2"/>
  <c r="P10" i="2"/>
  <c r="Q10" i="2"/>
  <c r="R10" i="2"/>
  <c r="D11" i="2"/>
  <c r="G11" i="2"/>
  <c r="J11" i="2"/>
  <c r="M11" i="2"/>
  <c r="P11" i="2"/>
  <c r="Q11" i="2"/>
  <c r="R12" i="2" s="1"/>
  <c r="D12" i="2"/>
  <c r="G12" i="2"/>
  <c r="J12" i="2"/>
  <c r="M12" i="2"/>
  <c r="P12" i="2"/>
  <c r="Q12" i="2"/>
  <c r="D13" i="2"/>
  <c r="G13" i="2"/>
  <c r="J13" i="2"/>
  <c r="M13" i="2"/>
  <c r="P13" i="2"/>
  <c r="Q13" i="2"/>
  <c r="R13" i="2"/>
  <c r="D14" i="2"/>
  <c r="G14" i="2"/>
  <c r="J14" i="2"/>
  <c r="M14" i="2"/>
  <c r="P14" i="2"/>
  <c r="Q14" i="2"/>
  <c r="R14" i="2"/>
  <c r="D15" i="2"/>
  <c r="G15" i="2"/>
  <c r="J15" i="2"/>
  <c r="M15" i="2"/>
  <c r="P15" i="2"/>
  <c r="Q15" i="2"/>
  <c r="R15" i="2" s="1"/>
  <c r="D16" i="2"/>
  <c r="G16" i="2"/>
  <c r="J16" i="2"/>
  <c r="M16" i="2"/>
  <c r="P16" i="2"/>
  <c r="Q16" i="2"/>
  <c r="D17" i="2"/>
  <c r="G17" i="2"/>
  <c r="J17" i="2"/>
  <c r="M17" i="2"/>
  <c r="P17" i="2"/>
  <c r="Q17" i="2"/>
  <c r="R18" i="2" s="1"/>
  <c r="R17" i="2"/>
  <c r="D18" i="2"/>
  <c r="G18" i="2"/>
  <c r="J18" i="2"/>
  <c r="M18" i="2"/>
  <c r="P18" i="2"/>
  <c r="Q18" i="2"/>
  <c r="D19" i="2"/>
  <c r="G19" i="2"/>
  <c r="J19" i="2"/>
  <c r="M19" i="2"/>
  <c r="P19" i="2"/>
  <c r="Q19" i="2"/>
  <c r="R19" i="2" s="1"/>
  <c r="D20" i="2"/>
  <c r="G20" i="2"/>
  <c r="J20" i="2"/>
  <c r="M20" i="2"/>
  <c r="P20" i="2"/>
  <c r="Q20" i="2"/>
  <c r="R20" i="2"/>
  <c r="D21" i="2"/>
  <c r="G21" i="2"/>
  <c r="J21" i="2"/>
  <c r="M21" i="2"/>
  <c r="P21" i="2"/>
  <c r="Q21" i="2"/>
  <c r="R21" i="2"/>
  <c r="D22" i="2"/>
  <c r="G22" i="2"/>
  <c r="J22" i="2"/>
  <c r="M22" i="2"/>
  <c r="P22" i="2"/>
  <c r="Q22" i="2"/>
  <c r="R22" i="2"/>
  <c r="D23" i="2"/>
  <c r="G23" i="2"/>
  <c r="J23" i="2"/>
  <c r="M23" i="2"/>
  <c r="P23" i="2"/>
  <c r="Q23" i="2"/>
  <c r="R23" i="2"/>
  <c r="R11" i="2" l="1"/>
  <c r="R16" i="2"/>
</calcChain>
</file>

<file path=xl/sharedStrings.xml><?xml version="1.0" encoding="utf-8"?>
<sst xmlns="http://schemas.openxmlformats.org/spreadsheetml/2006/main" count="99" uniqueCount="37">
  <si>
    <t>Tank 1</t>
  </si>
  <si>
    <t>Port Pump</t>
  </si>
  <si>
    <t>Amp</t>
  </si>
  <si>
    <t>Press</t>
  </si>
  <si>
    <t>SB Pump</t>
  </si>
  <si>
    <t>Tank 2</t>
  </si>
  <si>
    <t>Tank 3</t>
  </si>
  <si>
    <t>Tank 4</t>
  </si>
  <si>
    <t>Tank 5</t>
  </si>
  <si>
    <t>Discharging Machinery Section</t>
  </si>
  <si>
    <t>Date:</t>
  </si>
  <si>
    <t>Time</t>
  </si>
  <si>
    <t>LNG Høegh Galleon</t>
  </si>
  <si>
    <t>Terminal:</t>
  </si>
  <si>
    <r>
      <t>m</t>
    </r>
    <r>
      <rPr>
        <vertAlign val="superscript"/>
        <sz val="10"/>
        <rFont val="Arial"/>
        <family val="2"/>
      </rPr>
      <t>3</t>
    </r>
  </si>
  <si>
    <t>Rate</t>
  </si>
  <si>
    <t xml:space="preserve">Total </t>
  </si>
  <si>
    <t>Hourly Cargo Log Loading/Discharging</t>
  </si>
  <si>
    <t>Sound.</t>
  </si>
  <si>
    <t>onb.</t>
  </si>
  <si>
    <t>Manif</t>
  </si>
  <si>
    <t>press</t>
  </si>
  <si>
    <t>Voyage No.: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</si>
  <si>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</si>
  <si>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</si>
  <si>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</si>
  <si>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</si>
  <si>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</si>
  <si>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</si>
  <si>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</si>
  <si>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</si>
  <si>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</si>
  <si>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</si>
  <si>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</si>
  <si>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16-17.04.01.</t>
  </si>
  <si>
    <t>Lake Charles</t>
  </si>
  <si>
    <t>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</si>
</sst>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5" x14ac:knownFonts="1">
    <font>
      <sz val="10"/>
      <name val="Arial"/>
    </font>
    <font>
      <vertAlign val="superscript"/>
      <sz val="10"/>
      <name val="Arial"/>
      <family val="2"/>
    </font>
    <font>
      <sz val="14"/>
      <name val="Arial Black"/>
      <family val="2"/>
    </font>
    <font>
      <sz val="10"/>
      <name val="Arial Black"/>
      <family val="2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0" xfId="0" applyFont="1"/>
    <xf numFmtId="0" fontId="3" fillId="0" borderId="0" xfId="0" applyFont="1"/>
    <xf numFmtId="0" fontId="4" fillId="0" borderId="7" xfId="0" applyFont="1" applyBorder="1"/>
    <xf numFmtId="0" fontId="4" fillId="0" borderId="12" xfId="0" applyFont="1" applyBorder="1"/>
    <xf numFmtId="0" fontId="4" fillId="0" borderId="9" xfId="0" applyFont="1" applyBorder="1"/>
    <xf numFmtId="0" fontId="4" fillId="0" borderId="16" xfId="0" applyFont="1" applyBorder="1"/>
    <xf numFmtId="0" fontId="4" fillId="0" borderId="5" xfId="0" applyFont="1" applyBorder="1"/>
    <xf numFmtId="49" fontId="4" fillId="0" borderId="7" xfId="0" applyNumberFormat="1" applyFont="1" applyBorder="1"/>
    <xf numFmtId="49" fontId="4" fillId="0" borderId="7" xfId="0" applyNumberFormat="1" applyFont="1" applyBorder="1" applyProtection="1">
      <protection locked="0"/>
    </xf>
    <xf numFmtId="0" fontId="4" fillId="0" borderId="9" xfId="0" applyFont="1" applyBorder="1" applyProtection="1">
      <protection locked="0"/>
    </xf>
    <xf numFmtId="172" fontId="4" fillId="0" borderId="12" xfId="0" applyNumberFormat="1" applyFont="1" applyBorder="1" applyProtection="1">
      <protection locked="0"/>
    </xf>
    <xf numFmtId="0" fontId="4" fillId="0" borderId="5" xfId="0" applyFont="1" applyBorder="1" applyProtection="1">
      <protection locked="0"/>
    </xf>
    <xf numFmtId="2" fontId="4" fillId="0" borderId="12" xfId="0" applyNumberFormat="1" applyFont="1" applyBorder="1" applyProtection="1">
      <protection locked="0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4" fillId="0" borderId="5" xfId="0" applyFont="1" applyBorder="1" applyAlignment="1">
      <alignment horizontal="right"/>
    </xf>
    <xf numFmtId="172" fontId="4" fillId="0" borderId="9" xfId="0" applyNumberFormat="1" applyFont="1" applyBorder="1"/>
    <xf numFmtId="172" fontId="4" fillId="0" borderId="7" xfId="0" applyNumberFormat="1" applyFont="1" applyBorder="1"/>
    <xf numFmtId="0" fontId="0" fillId="0" borderId="1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showGridLines="0" tabSelected="1" topLeftCell="C1" workbookViewId="0">
      <selection activeCell="Q3" sqref="Q3"/>
    </sheetView>
  </sheetViews>
  <sheetFormatPr defaultRowHeight="12.75" x14ac:dyDescent="0.2"/>
  <cols>
    <col min="1" max="21" width="6.85546875" customWidth="1"/>
  </cols>
  <sheetData>
    <row r="1" spans="1:21" ht="22.5" x14ac:dyDescent="0.45">
      <c r="A1" s="17" t="s">
        <v>9</v>
      </c>
      <c r="B1" s="17"/>
      <c r="C1" s="17"/>
      <c r="D1" s="17"/>
      <c r="E1" s="17"/>
      <c r="F1" s="17"/>
      <c r="G1" s="17"/>
      <c r="I1" s="17"/>
      <c r="J1" s="18"/>
      <c r="N1" s="17" t="s">
        <v>12</v>
      </c>
    </row>
    <row r="3" spans="1:21" x14ac:dyDescent="0.2">
      <c r="A3" s="5" t="s">
        <v>10</v>
      </c>
      <c r="B3" s="23" t="s">
        <v>34</v>
      </c>
      <c r="C3" s="5"/>
      <c r="F3" s="30" t="s">
        <v>13</v>
      </c>
      <c r="G3" s="31"/>
      <c r="H3" s="32" t="s">
        <v>35</v>
      </c>
      <c r="I3" s="5"/>
      <c r="N3" s="5" t="s">
        <v>22</v>
      </c>
      <c r="O3" s="5"/>
      <c r="P3" s="5">
        <v>1</v>
      </c>
    </row>
    <row r="5" spans="1:21" ht="22.9" customHeight="1" x14ac:dyDescent="0.2">
      <c r="A5" s="1"/>
      <c r="B5" s="12" t="s">
        <v>0</v>
      </c>
      <c r="C5" s="2"/>
      <c r="D5" s="2"/>
      <c r="E5" s="2"/>
      <c r="F5" s="12" t="s">
        <v>5</v>
      </c>
      <c r="G5" s="2"/>
      <c r="H5" s="2"/>
      <c r="I5" s="2"/>
      <c r="J5" s="12" t="s">
        <v>6</v>
      </c>
      <c r="K5" s="2"/>
      <c r="L5" s="2"/>
      <c r="M5" s="2"/>
      <c r="N5" s="12" t="s">
        <v>7</v>
      </c>
      <c r="O5" s="2"/>
      <c r="P5" s="2"/>
      <c r="Q5" s="2"/>
      <c r="R5" s="12" t="s">
        <v>8</v>
      </c>
      <c r="S5" s="2"/>
      <c r="T5" s="2"/>
      <c r="U5" s="3"/>
    </row>
    <row r="6" spans="1:21" ht="22.9" customHeight="1" x14ac:dyDescent="0.2">
      <c r="A6" s="11"/>
      <c r="B6" s="35" t="s">
        <v>1</v>
      </c>
      <c r="C6" s="36"/>
      <c r="D6" s="37" t="s">
        <v>4</v>
      </c>
      <c r="E6" s="38"/>
      <c r="F6" s="35" t="s">
        <v>1</v>
      </c>
      <c r="G6" s="36"/>
      <c r="H6" s="37" t="s">
        <v>4</v>
      </c>
      <c r="I6" s="38"/>
      <c r="J6" s="35" t="s">
        <v>1</v>
      </c>
      <c r="K6" s="36"/>
      <c r="L6" s="37" t="s">
        <v>4</v>
      </c>
      <c r="M6" s="38"/>
      <c r="N6" s="35" t="s">
        <v>1</v>
      </c>
      <c r="O6" s="36"/>
      <c r="P6" s="37" t="s">
        <v>4</v>
      </c>
      <c r="Q6" s="38"/>
      <c r="R6" s="35" t="s">
        <v>1</v>
      </c>
      <c r="S6" s="36"/>
      <c r="T6" s="8" t="s">
        <v>4</v>
      </c>
      <c r="U6" s="9"/>
    </row>
    <row r="7" spans="1:21" ht="22.9" customHeight="1" x14ac:dyDescent="0.2">
      <c r="A7" s="4" t="s">
        <v>11</v>
      </c>
      <c r="B7" s="13" t="s">
        <v>2</v>
      </c>
      <c r="C7" s="10" t="s">
        <v>3</v>
      </c>
      <c r="D7" s="10" t="s">
        <v>2</v>
      </c>
      <c r="E7" s="5" t="s">
        <v>3</v>
      </c>
      <c r="F7" s="16" t="s">
        <v>2</v>
      </c>
      <c r="G7" s="10" t="s">
        <v>3</v>
      </c>
      <c r="H7" s="10" t="s">
        <v>2</v>
      </c>
      <c r="I7" s="5" t="s">
        <v>3</v>
      </c>
      <c r="J7" s="13" t="s">
        <v>2</v>
      </c>
      <c r="K7" s="5" t="s">
        <v>3</v>
      </c>
      <c r="L7" s="10" t="s">
        <v>2</v>
      </c>
      <c r="M7" s="5" t="s">
        <v>3</v>
      </c>
      <c r="N7" s="13" t="s">
        <v>2</v>
      </c>
      <c r="O7" s="5" t="s">
        <v>3</v>
      </c>
      <c r="P7" s="10" t="s">
        <v>2</v>
      </c>
      <c r="Q7" s="5" t="s">
        <v>3</v>
      </c>
      <c r="R7" s="16" t="s">
        <v>2</v>
      </c>
      <c r="S7" s="10" t="s">
        <v>3</v>
      </c>
      <c r="T7" s="10" t="s">
        <v>2</v>
      </c>
      <c r="U7" s="6" t="s">
        <v>3</v>
      </c>
    </row>
    <row r="8" spans="1:21" ht="22.9" customHeight="1" x14ac:dyDescent="0.2">
      <c r="A8" s="24">
        <v>2200</v>
      </c>
      <c r="B8" s="20">
        <v>191.8</v>
      </c>
      <c r="C8" s="33">
        <v>4.9800000000000004</v>
      </c>
      <c r="D8" s="21">
        <v>225</v>
      </c>
      <c r="E8" s="34">
        <v>4.9800000000000004</v>
      </c>
      <c r="F8" s="20">
        <v>208.2</v>
      </c>
      <c r="G8" s="33">
        <v>5.16</v>
      </c>
      <c r="H8" s="21">
        <v>211.4</v>
      </c>
      <c r="I8" s="34">
        <v>5.16</v>
      </c>
      <c r="J8" s="20">
        <v>218.4</v>
      </c>
      <c r="K8" s="33">
        <v>5.17</v>
      </c>
      <c r="L8" s="21">
        <v>217.3</v>
      </c>
      <c r="M8" s="34">
        <v>5.17</v>
      </c>
      <c r="N8" s="20">
        <v>217.3</v>
      </c>
      <c r="O8" s="33">
        <v>5.1100000000000003</v>
      </c>
      <c r="P8" s="21">
        <v>216.6</v>
      </c>
      <c r="Q8" s="34">
        <v>5.1100000000000003</v>
      </c>
      <c r="R8" s="20">
        <v>221.6</v>
      </c>
      <c r="S8" s="33">
        <v>5.05</v>
      </c>
      <c r="T8" s="21">
        <v>218.2</v>
      </c>
      <c r="U8" s="33">
        <v>5.05</v>
      </c>
    </row>
    <row r="9" spans="1:21" ht="22.9" customHeight="1" x14ac:dyDescent="0.2">
      <c r="A9" s="24" t="s">
        <v>36</v>
      </c>
      <c r="B9" s="20">
        <v>189.1</v>
      </c>
      <c r="C9" s="33">
        <v>4.93</v>
      </c>
      <c r="D9" s="21">
        <v>225.1</v>
      </c>
      <c r="E9" s="34">
        <v>4.91</v>
      </c>
      <c r="F9" s="20">
        <v>218</v>
      </c>
      <c r="G9" s="33">
        <v>5.01</v>
      </c>
      <c r="H9" s="21">
        <v>219.4</v>
      </c>
      <c r="I9" s="34">
        <v>5.0999999999999996</v>
      </c>
      <c r="J9" s="20">
        <v>227</v>
      </c>
      <c r="K9" s="33">
        <v>4.97</v>
      </c>
      <c r="L9" s="21">
        <v>220</v>
      </c>
      <c r="M9" s="34">
        <v>4.9800000000000004</v>
      </c>
      <c r="N9" s="20">
        <v>205</v>
      </c>
      <c r="O9" s="33">
        <v>5.27</v>
      </c>
      <c r="P9" s="21">
        <v>209.1</v>
      </c>
      <c r="Q9" s="34">
        <v>5.23</v>
      </c>
      <c r="R9" s="20">
        <v>219.8</v>
      </c>
      <c r="S9" s="33">
        <v>5.14</v>
      </c>
      <c r="T9" s="21">
        <v>217.7</v>
      </c>
      <c r="U9" s="33">
        <v>5</v>
      </c>
    </row>
    <row r="10" spans="1:21" ht="22.9" customHeight="1" x14ac:dyDescent="0.2">
      <c r="A10" s="24" t="s">
        <v>23</v>
      </c>
      <c r="B10" s="20">
        <v>185</v>
      </c>
      <c r="C10" s="33">
        <v>4.8499999999999996</v>
      </c>
      <c r="D10" s="21">
        <v>220</v>
      </c>
      <c r="E10" s="34">
        <v>4.8499999999999996</v>
      </c>
      <c r="F10" s="20">
        <v>217</v>
      </c>
      <c r="G10" s="33">
        <v>5</v>
      </c>
      <c r="H10" s="21">
        <v>218</v>
      </c>
      <c r="I10" s="34">
        <v>5</v>
      </c>
      <c r="J10" s="20">
        <v>222</v>
      </c>
      <c r="K10" s="33">
        <v>5</v>
      </c>
      <c r="L10" s="21">
        <v>218</v>
      </c>
      <c r="M10" s="34">
        <v>5</v>
      </c>
      <c r="N10" s="20">
        <v>217</v>
      </c>
      <c r="O10" s="33">
        <v>5.0999999999999996</v>
      </c>
      <c r="P10" s="21">
        <v>216</v>
      </c>
      <c r="Q10" s="34">
        <v>5.0999999999999996</v>
      </c>
      <c r="R10" s="20">
        <v>217</v>
      </c>
      <c r="S10" s="33">
        <v>5</v>
      </c>
      <c r="T10" s="21">
        <v>214</v>
      </c>
      <c r="U10" s="33">
        <v>5</v>
      </c>
    </row>
    <row r="11" spans="1:21" ht="22.9" customHeight="1" x14ac:dyDescent="0.2">
      <c r="A11" s="24" t="s">
        <v>24</v>
      </c>
      <c r="B11" s="20">
        <v>183</v>
      </c>
      <c r="C11" s="33">
        <v>4.8</v>
      </c>
      <c r="D11" s="21">
        <v>222</v>
      </c>
      <c r="E11" s="34">
        <v>4.8</v>
      </c>
      <c r="F11" s="20">
        <v>214</v>
      </c>
      <c r="G11" s="33">
        <v>5</v>
      </c>
      <c r="H11" s="21">
        <v>217</v>
      </c>
      <c r="I11" s="34">
        <v>5</v>
      </c>
      <c r="J11" s="20">
        <v>221</v>
      </c>
      <c r="K11" s="33">
        <v>4.9000000000000004</v>
      </c>
      <c r="L11" s="21">
        <v>217</v>
      </c>
      <c r="M11" s="34">
        <v>4.9000000000000004</v>
      </c>
      <c r="N11" s="20">
        <v>212</v>
      </c>
      <c r="O11" s="33">
        <v>5</v>
      </c>
      <c r="P11" s="21">
        <v>209</v>
      </c>
      <c r="Q11" s="34">
        <v>5</v>
      </c>
      <c r="R11" s="20">
        <v>214</v>
      </c>
      <c r="S11" s="33">
        <v>5</v>
      </c>
      <c r="T11" s="21">
        <v>210</v>
      </c>
      <c r="U11" s="33">
        <v>4.9000000000000004</v>
      </c>
    </row>
    <row r="12" spans="1:21" ht="22.9" customHeight="1" x14ac:dyDescent="0.2">
      <c r="A12" s="24" t="s">
        <v>25</v>
      </c>
      <c r="B12" s="20">
        <v>182</v>
      </c>
      <c r="C12" s="33">
        <v>4.8</v>
      </c>
      <c r="D12" s="21">
        <v>220</v>
      </c>
      <c r="E12" s="34">
        <v>4.8099999999999996</v>
      </c>
      <c r="F12" s="20">
        <v>211</v>
      </c>
      <c r="G12" s="33">
        <v>4.9800000000000004</v>
      </c>
      <c r="H12" s="21">
        <v>215</v>
      </c>
      <c r="I12" s="34">
        <v>4.9000000000000004</v>
      </c>
      <c r="J12" s="20">
        <v>219</v>
      </c>
      <c r="K12" s="33">
        <v>4.8</v>
      </c>
      <c r="L12" s="21">
        <v>213</v>
      </c>
      <c r="M12" s="34">
        <v>4.9000000000000004</v>
      </c>
      <c r="N12" s="20">
        <v>218</v>
      </c>
      <c r="O12" s="33">
        <v>4.3</v>
      </c>
      <c r="P12" s="21">
        <v>214</v>
      </c>
      <c r="Q12" s="34">
        <v>4.8499999999999996</v>
      </c>
      <c r="R12" s="20">
        <v>217</v>
      </c>
      <c r="S12" s="33">
        <v>4.9000000000000004</v>
      </c>
      <c r="T12" s="21">
        <v>218</v>
      </c>
      <c r="U12" s="33">
        <v>4.8</v>
      </c>
    </row>
    <row r="13" spans="1:21" ht="22.9" customHeight="1" x14ac:dyDescent="0.2">
      <c r="A13" s="24" t="s">
        <v>26</v>
      </c>
      <c r="B13" s="20">
        <v>182</v>
      </c>
      <c r="C13" s="33">
        <v>4.8</v>
      </c>
      <c r="D13" s="21">
        <v>213</v>
      </c>
      <c r="E13" s="34">
        <v>4.0999999999999996</v>
      </c>
      <c r="F13" s="20">
        <v>213</v>
      </c>
      <c r="G13" s="33">
        <v>4.3099999999999996</v>
      </c>
      <c r="H13" s="21">
        <v>217</v>
      </c>
      <c r="I13" s="34">
        <v>4.9000000000000004</v>
      </c>
      <c r="J13" s="20">
        <v>220</v>
      </c>
      <c r="K13" s="33">
        <v>4.8</v>
      </c>
      <c r="L13" s="21">
        <v>212</v>
      </c>
      <c r="M13" s="34">
        <v>4.8499999999999996</v>
      </c>
      <c r="N13" s="20">
        <v>218</v>
      </c>
      <c r="O13" s="33">
        <v>4.8</v>
      </c>
      <c r="P13" s="21">
        <v>213</v>
      </c>
      <c r="Q13" s="34">
        <v>4.8099999999999996</v>
      </c>
      <c r="R13" s="20">
        <v>217</v>
      </c>
      <c r="S13" s="33">
        <v>4.88</v>
      </c>
      <c r="T13" s="21">
        <v>216</v>
      </c>
      <c r="U13" s="33">
        <v>4.75</v>
      </c>
    </row>
    <row r="14" spans="1:21" ht="22.9" customHeight="1" x14ac:dyDescent="0.2">
      <c r="A14" s="24" t="s">
        <v>27</v>
      </c>
      <c r="B14" s="20">
        <v>178</v>
      </c>
      <c r="C14" s="33">
        <v>4.5999999999999996</v>
      </c>
      <c r="D14" s="21">
        <v>220</v>
      </c>
      <c r="E14" s="34">
        <v>4.5999999999999996</v>
      </c>
      <c r="F14" s="20">
        <v>217</v>
      </c>
      <c r="G14" s="33">
        <v>4.7</v>
      </c>
      <c r="H14" s="21">
        <v>218</v>
      </c>
      <c r="I14" s="34">
        <v>4.7</v>
      </c>
      <c r="J14" s="20">
        <v>221</v>
      </c>
      <c r="K14" s="33">
        <v>4.7</v>
      </c>
      <c r="L14" s="21">
        <v>213</v>
      </c>
      <c r="M14" s="34">
        <v>4.75</v>
      </c>
      <c r="N14" s="20">
        <v>218</v>
      </c>
      <c r="O14" s="33">
        <v>4.8</v>
      </c>
      <c r="P14" s="21">
        <v>210</v>
      </c>
      <c r="Q14" s="34">
        <v>4.76</v>
      </c>
      <c r="R14" s="20">
        <v>207</v>
      </c>
      <c r="S14" s="33">
        <v>4.9000000000000004</v>
      </c>
      <c r="T14" s="21">
        <v>208</v>
      </c>
      <c r="U14" s="33">
        <v>4.8</v>
      </c>
    </row>
    <row r="15" spans="1:21" ht="22.9" customHeight="1" x14ac:dyDescent="0.2">
      <c r="A15" s="24" t="s">
        <v>28</v>
      </c>
      <c r="B15" s="20">
        <v>184</v>
      </c>
      <c r="C15" s="33">
        <v>4.5999999999999996</v>
      </c>
      <c r="D15" s="21">
        <v>218</v>
      </c>
      <c r="E15" s="34">
        <v>4.5999999999999996</v>
      </c>
      <c r="F15" s="20">
        <v>218</v>
      </c>
      <c r="G15" s="33">
        <v>4.7</v>
      </c>
      <c r="H15" s="21">
        <v>217</v>
      </c>
      <c r="I15" s="34">
        <v>4.7</v>
      </c>
      <c r="J15" s="20">
        <v>221</v>
      </c>
      <c r="K15" s="33">
        <v>4.5999999999999996</v>
      </c>
      <c r="L15" s="21">
        <v>214</v>
      </c>
      <c r="M15" s="34">
        <v>4.5999999999999996</v>
      </c>
      <c r="N15" s="20">
        <v>217</v>
      </c>
      <c r="O15" s="33">
        <v>4.7</v>
      </c>
      <c r="P15" s="21">
        <v>212</v>
      </c>
      <c r="Q15" s="34">
        <v>4.7</v>
      </c>
      <c r="R15" s="20">
        <v>197</v>
      </c>
      <c r="S15" s="33">
        <v>4.9800000000000004</v>
      </c>
      <c r="T15" s="21">
        <v>199</v>
      </c>
      <c r="U15" s="33">
        <v>4.83</v>
      </c>
    </row>
    <row r="16" spans="1:21" ht="22.9" customHeight="1" x14ac:dyDescent="0.2">
      <c r="A16" s="24" t="s">
        <v>29</v>
      </c>
      <c r="B16" s="20">
        <v>179</v>
      </c>
      <c r="C16" s="33">
        <v>4.55</v>
      </c>
      <c r="D16" s="21">
        <v>220</v>
      </c>
      <c r="E16" s="34">
        <v>4.51</v>
      </c>
      <c r="F16" s="20">
        <v>215</v>
      </c>
      <c r="G16" s="33">
        <v>4.5999999999999996</v>
      </c>
      <c r="H16" s="21">
        <v>218</v>
      </c>
      <c r="I16" s="34">
        <v>4.5599999999999996</v>
      </c>
      <c r="J16" s="20">
        <v>215</v>
      </c>
      <c r="K16" s="33">
        <v>4.5999999999999996</v>
      </c>
      <c r="L16" s="21">
        <v>218</v>
      </c>
      <c r="M16" s="34">
        <v>4.5599999999999996</v>
      </c>
      <c r="N16" s="20">
        <v>218</v>
      </c>
      <c r="O16" s="33">
        <v>4.5999999999999996</v>
      </c>
      <c r="P16" s="21">
        <v>212</v>
      </c>
      <c r="Q16" s="34">
        <v>4.63</v>
      </c>
      <c r="R16" s="20">
        <v>190</v>
      </c>
      <c r="S16" s="33">
        <v>4.9400000000000004</v>
      </c>
      <c r="T16" s="21">
        <v>192</v>
      </c>
      <c r="U16" s="33">
        <v>4.79</v>
      </c>
    </row>
    <row r="17" spans="1:21" ht="22.9" customHeight="1" x14ac:dyDescent="0.2">
      <c r="A17" s="24" t="s">
        <v>30</v>
      </c>
      <c r="B17" s="20">
        <v>189</v>
      </c>
      <c r="C17" s="33">
        <v>4.5</v>
      </c>
      <c r="D17" s="21">
        <v>220</v>
      </c>
      <c r="E17" s="34">
        <v>4.4000000000000004</v>
      </c>
      <c r="F17" s="20">
        <v>220</v>
      </c>
      <c r="G17" s="33">
        <v>4.5</v>
      </c>
      <c r="H17" s="21">
        <v>219</v>
      </c>
      <c r="I17" s="34">
        <v>4.5</v>
      </c>
      <c r="J17" s="20">
        <v>225</v>
      </c>
      <c r="K17" s="33">
        <v>4.4000000000000004</v>
      </c>
      <c r="L17" s="21">
        <v>219</v>
      </c>
      <c r="M17" s="34">
        <v>4.5</v>
      </c>
      <c r="N17" s="20">
        <v>217</v>
      </c>
      <c r="O17" s="33">
        <v>4.5</v>
      </c>
      <c r="P17" s="21">
        <v>214</v>
      </c>
      <c r="Q17" s="34">
        <v>4.5</v>
      </c>
      <c r="R17" s="20">
        <v>164</v>
      </c>
      <c r="S17" s="33">
        <v>5</v>
      </c>
      <c r="T17" s="21">
        <v>178</v>
      </c>
      <c r="U17" s="33">
        <v>4.8</v>
      </c>
    </row>
    <row r="18" spans="1:21" ht="22.9" customHeight="1" x14ac:dyDescent="0.2">
      <c r="A18" s="24" t="s">
        <v>31</v>
      </c>
      <c r="B18" s="20">
        <v>176</v>
      </c>
      <c r="C18" s="33">
        <v>4.4000000000000004</v>
      </c>
      <c r="D18" s="21">
        <v>223</v>
      </c>
      <c r="E18" s="34">
        <v>4.3</v>
      </c>
      <c r="F18" s="20">
        <v>218</v>
      </c>
      <c r="G18" s="33">
        <v>4.5</v>
      </c>
      <c r="H18" s="21">
        <v>222</v>
      </c>
      <c r="I18" s="34">
        <v>4.5</v>
      </c>
      <c r="J18" s="20">
        <v>225</v>
      </c>
      <c r="K18" s="33">
        <v>4.4000000000000004</v>
      </c>
      <c r="L18" s="21">
        <v>218</v>
      </c>
      <c r="M18" s="34">
        <v>4.4000000000000004</v>
      </c>
      <c r="N18" s="20">
        <v>223</v>
      </c>
      <c r="O18" s="33">
        <v>4.4000000000000004</v>
      </c>
      <c r="P18" s="21">
        <v>218</v>
      </c>
      <c r="Q18" s="34">
        <v>4.4000000000000004</v>
      </c>
      <c r="R18" s="20">
        <v>172</v>
      </c>
      <c r="S18" s="33">
        <v>4.9000000000000004</v>
      </c>
      <c r="T18" s="21">
        <v>177</v>
      </c>
      <c r="U18" s="33">
        <v>4.9000000000000004</v>
      </c>
    </row>
    <row r="19" spans="1:21" ht="22.9" customHeight="1" x14ac:dyDescent="0.2">
      <c r="A19" s="24" t="s">
        <v>32</v>
      </c>
      <c r="B19" s="20">
        <v>163</v>
      </c>
      <c r="C19" s="33">
        <v>4.3</v>
      </c>
      <c r="D19" s="21">
        <v>220</v>
      </c>
      <c r="E19" s="34">
        <v>4.3</v>
      </c>
      <c r="F19" s="20">
        <v>214</v>
      </c>
      <c r="G19" s="33">
        <v>4.4000000000000004</v>
      </c>
      <c r="H19" s="21">
        <v>212</v>
      </c>
      <c r="I19" s="34">
        <v>4.4000000000000004</v>
      </c>
      <c r="J19" s="20">
        <v>217</v>
      </c>
      <c r="K19" s="33">
        <v>4.3</v>
      </c>
      <c r="L19" s="21">
        <v>211</v>
      </c>
      <c r="M19" s="34">
        <v>4.3</v>
      </c>
      <c r="N19" s="20">
        <v>213</v>
      </c>
      <c r="O19" s="33">
        <v>4.4000000000000004</v>
      </c>
      <c r="P19" s="21">
        <v>207</v>
      </c>
      <c r="Q19" s="34">
        <v>4.4000000000000004</v>
      </c>
      <c r="R19" s="20">
        <v>205</v>
      </c>
      <c r="S19" s="33">
        <v>4.5</v>
      </c>
      <c r="T19" s="21">
        <v>205</v>
      </c>
      <c r="U19" s="33">
        <v>4.5</v>
      </c>
    </row>
    <row r="20" spans="1:21" ht="22.9" customHeight="1" x14ac:dyDescent="0.2">
      <c r="A20" s="24" t="s">
        <v>33</v>
      </c>
      <c r="B20" s="20">
        <v>180</v>
      </c>
      <c r="C20" s="33">
        <v>4</v>
      </c>
      <c r="D20" s="21">
        <v>230</v>
      </c>
      <c r="E20" s="34">
        <v>4</v>
      </c>
      <c r="F20" s="20">
        <v>225</v>
      </c>
      <c r="G20" s="33">
        <v>4.2</v>
      </c>
      <c r="H20" s="21">
        <v>226</v>
      </c>
      <c r="I20" s="34">
        <v>4.2</v>
      </c>
      <c r="J20" s="20">
        <v>228</v>
      </c>
      <c r="K20" s="33">
        <v>4.0999999999999996</v>
      </c>
      <c r="L20" s="21">
        <v>222</v>
      </c>
      <c r="M20" s="34">
        <v>4.0999999999999996</v>
      </c>
      <c r="N20" s="20">
        <v>200</v>
      </c>
      <c r="O20" s="33">
        <v>4.4000000000000004</v>
      </c>
      <c r="P20" s="21">
        <v>200</v>
      </c>
      <c r="Q20" s="34">
        <v>4.4000000000000004</v>
      </c>
      <c r="R20" s="20"/>
      <c r="S20" s="33"/>
      <c r="T20" s="21">
        <v>190</v>
      </c>
      <c r="U20" s="33">
        <v>4.4000000000000004</v>
      </c>
    </row>
    <row r="21" spans="1:21" ht="22.9" customHeight="1" x14ac:dyDescent="0.2">
      <c r="A21" s="24"/>
      <c r="B21" s="20"/>
      <c r="C21" s="33"/>
      <c r="D21" s="21"/>
      <c r="E21" s="34"/>
      <c r="F21" s="20"/>
      <c r="G21" s="33"/>
      <c r="H21" s="21"/>
      <c r="I21" s="34"/>
      <c r="J21" s="20"/>
      <c r="K21" s="33"/>
      <c r="L21" s="21"/>
      <c r="M21" s="34"/>
      <c r="N21" s="20"/>
      <c r="O21" s="33"/>
      <c r="P21" s="21"/>
      <c r="Q21" s="34"/>
      <c r="R21" s="20"/>
      <c r="S21" s="33"/>
      <c r="T21" s="21"/>
      <c r="U21" s="33"/>
    </row>
    <row r="22" spans="1:21" ht="22.9" customHeight="1" x14ac:dyDescent="0.2">
      <c r="A22" s="24"/>
      <c r="B22" s="20"/>
      <c r="C22" s="33"/>
      <c r="D22" s="21"/>
      <c r="E22" s="34"/>
      <c r="F22" s="20"/>
      <c r="G22" s="33"/>
      <c r="H22" s="21"/>
      <c r="I22" s="34"/>
      <c r="J22" s="20"/>
      <c r="K22" s="33"/>
      <c r="L22" s="21"/>
      <c r="M22" s="34"/>
      <c r="N22" s="20"/>
      <c r="O22" s="33"/>
      <c r="P22" s="21"/>
      <c r="Q22" s="34"/>
      <c r="R22" s="20"/>
      <c r="S22" s="33"/>
      <c r="T22" s="21"/>
      <c r="U22" s="33"/>
    </row>
    <row r="23" spans="1:21" ht="22.9" customHeight="1" x14ac:dyDescent="0.2">
      <c r="A23" s="24"/>
      <c r="B23" s="20"/>
      <c r="C23" s="33"/>
      <c r="D23" s="21"/>
      <c r="E23" s="34"/>
      <c r="F23" s="20"/>
      <c r="G23" s="33"/>
      <c r="H23" s="21"/>
      <c r="I23" s="34"/>
      <c r="J23" s="20"/>
      <c r="K23" s="33"/>
      <c r="L23" s="21"/>
      <c r="M23" s="34"/>
      <c r="N23" s="20"/>
      <c r="O23" s="33"/>
      <c r="P23" s="21"/>
      <c r="Q23" s="34"/>
      <c r="R23" s="20"/>
      <c r="S23" s="33"/>
      <c r="T23" s="21"/>
      <c r="U23" s="33"/>
    </row>
    <row r="24" spans="1:21" ht="22.9" customHeight="1" x14ac:dyDescent="0.2">
      <c r="A24" s="24"/>
      <c r="B24" s="20"/>
      <c r="C24" s="33"/>
      <c r="D24" s="21"/>
      <c r="E24" s="34"/>
      <c r="F24" s="20"/>
      <c r="G24" s="33"/>
      <c r="H24" s="21"/>
      <c r="I24" s="34"/>
      <c r="J24" s="20"/>
      <c r="K24" s="33"/>
      <c r="L24" s="21"/>
      <c r="M24" s="34"/>
      <c r="N24" s="20"/>
      <c r="O24" s="33"/>
      <c r="P24" s="21"/>
      <c r="Q24" s="34"/>
      <c r="R24" s="20"/>
      <c r="S24" s="33"/>
      <c r="T24" s="21"/>
      <c r="U24" s="33"/>
    </row>
    <row r="25" spans="1:21" ht="1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</sheetData>
  <mergeCells count="9">
    <mergeCell ref="B6:C6"/>
    <mergeCell ref="D6:E6"/>
    <mergeCell ref="F6:G6"/>
    <mergeCell ref="H6:I6"/>
    <mergeCell ref="R6:S6"/>
    <mergeCell ref="J6:K6"/>
    <mergeCell ref="L6:M6"/>
    <mergeCell ref="N6:O6"/>
    <mergeCell ref="P6:Q6"/>
  </mergeCells>
  <pageMargins left="0.25" right="0.19685039370078741" top="0.19685039370078741" bottom="0.19685039370078741" header="0.51181102362204722" footer="0.51181102362204722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showGridLines="0" zoomScale="75" workbookViewId="0">
      <selection activeCell="N3" sqref="N3"/>
    </sheetView>
  </sheetViews>
  <sheetFormatPr defaultRowHeight="12.75" x14ac:dyDescent="0.2"/>
  <cols>
    <col min="1" max="19" width="7.5703125" customWidth="1"/>
  </cols>
  <sheetData>
    <row r="1" spans="1:19" ht="22.5" x14ac:dyDescent="0.45">
      <c r="A1" s="17" t="s">
        <v>17</v>
      </c>
      <c r="B1" s="17"/>
      <c r="C1" s="17"/>
      <c r="D1" s="17"/>
      <c r="E1" s="17"/>
      <c r="F1" s="17"/>
      <c r="G1" s="17"/>
      <c r="K1" s="17" t="s">
        <v>12</v>
      </c>
    </row>
    <row r="3" spans="1:19" x14ac:dyDescent="0.2">
      <c r="A3" s="5" t="s">
        <v>10</v>
      </c>
      <c r="B3" s="28" t="s">
        <v>34</v>
      </c>
      <c r="C3" s="28"/>
      <c r="E3" s="5" t="s">
        <v>13</v>
      </c>
      <c r="F3" s="28" t="s">
        <v>35</v>
      </c>
      <c r="G3" s="28"/>
      <c r="H3" s="28"/>
      <c r="K3" s="5" t="s">
        <v>22</v>
      </c>
      <c r="L3" s="5"/>
      <c r="M3" s="28">
        <v>1</v>
      </c>
    </row>
    <row r="5" spans="1:19" ht="22.9" customHeight="1" x14ac:dyDescent="0.2">
      <c r="A5" s="1"/>
      <c r="B5" s="12" t="s">
        <v>0</v>
      </c>
      <c r="C5" s="2"/>
      <c r="D5" s="2"/>
      <c r="E5" s="12" t="s">
        <v>5</v>
      </c>
      <c r="F5" s="2"/>
      <c r="G5" s="2"/>
      <c r="H5" s="12" t="s">
        <v>6</v>
      </c>
      <c r="I5" s="2"/>
      <c r="J5" s="2"/>
      <c r="K5" s="12" t="s">
        <v>7</v>
      </c>
      <c r="L5" s="2"/>
      <c r="M5" s="2"/>
      <c r="N5" s="12" t="s">
        <v>8</v>
      </c>
      <c r="O5" s="2"/>
      <c r="P5" s="2"/>
      <c r="Q5" s="12" t="s">
        <v>16</v>
      </c>
      <c r="R5" s="12" t="s">
        <v>15</v>
      </c>
      <c r="S5" s="14" t="s">
        <v>20</v>
      </c>
    </row>
    <row r="6" spans="1:19" ht="22.9" customHeight="1" x14ac:dyDescent="0.2">
      <c r="A6" s="4" t="s">
        <v>11</v>
      </c>
      <c r="B6" s="13" t="s">
        <v>18</v>
      </c>
      <c r="C6" s="10" t="s">
        <v>14</v>
      </c>
      <c r="D6" s="8" t="s">
        <v>15</v>
      </c>
      <c r="E6" s="13" t="s">
        <v>18</v>
      </c>
      <c r="F6" s="10" t="s">
        <v>14</v>
      </c>
      <c r="G6" s="8" t="s">
        <v>15</v>
      </c>
      <c r="H6" s="13" t="s">
        <v>18</v>
      </c>
      <c r="I6" s="10" t="s">
        <v>14</v>
      </c>
      <c r="J6" s="8" t="s">
        <v>15</v>
      </c>
      <c r="K6" s="13" t="s">
        <v>18</v>
      </c>
      <c r="L6" s="10" t="s">
        <v>14</v>
      </c>
      <c r="M6" s="8" t="s">
        <v>15</v>
      </c>
      <c r="N6" s="13" t="s">
        <v>18</v>
      </c>
      <c r="O6" s="10" t="s">
        <v>14</v>
      </c>
      <c r="P6" s="8" t="s">
        <v>15</v>
      </c>
      <c r="Q6" s="16" t="s">
        <v>19</v>
      </c>
      <c r="R6" s="16"/>
      <c r="S6" s="15" t="s">
        <v>21</v>
      </c>
    </row>
    <row r="7" spans="1:19" ht="22.9" customHeight="1" x14ac:dyDescent="0.2">
      <c r="A7" s="25">
        <v>2200</v>
      </c>
      <c r="B7" s="29">
        <v>24.777000000000001</v>
      </c>
      <c r="C7" s="26">
        <v>13978</v>
      </c>
      <c r="D7" s="19"/>
      <c r="E7" s="29">
        <v>26.972999999999999</v>
      </c>
      <c r="F7" s="26">
        <v>17275</v>
      </c>
      <c r="G7" s="19"/>
      <c r="H7" s="29">
        <v>26.434999999999999</v>
      </c>
      <c r="I7" s="26">
        <v>16970</v>
      </c>
      <c r="J7" s="19"/>
      <c r="K7" s="29">
        <v>24.815000000000001</v>
      </c>
      <c r="L7" s="26">
        <v>15994</v>
      </c>
      <c r="M7" s="19"/>
      <c r="N7" s="29">
        <v>23.841000000000001</v>
      </c>
      <c r="O7" s="26">
        <v>13467</v>
      </c>
      <c r="P7" s="19"/>
      <c r="Q7" s="22">
        <f>O7+L7+I7+F7+C7</f>
        <v>77684</v>
      </c>
      <c r="R7" s="22"/>
      <c r="S7" s="27"/>
    </row>
    <row r="8" spans="1:19" ht="22.9" customHeight="1" x14ac:dyDescent="0.2">
      <c r="A8" s="25">
        <v>2300</v>
      </c>
      <c r="B8" s="29">
        <v>22.6</v>
      </c>
      <c r="C8" s="26">
        <v>12790</v>
      </c>
      <c r="D8" s="19">
        <f>IF(C8="","",ABS(C7-C8))</f>
        <v>1188</v>
      </c>
      <c r="E8" s="29">
        <v>24.795000000000002</v>
      </c>
      <c r="F8" s="26">
        <v>16002</v>
      </c>
      <c r="G8" s="19">
        <f>IF(F8="","",ABS(F7-F8))</f>
        <v>1273</v>
      </c>
      <c r="H8" s="29">
        <v>24.210999999999999</v>
      </c>
      <c r="I8" s="26">
        <v>15585</v>
      </c>
      <c r="J8" s="19">
        <f>IF(I8="","",ABS(I7-I8))</f>
        <v>1385</v>
      </c>
      <c r="K8" s="29">
        <v>23.048999999999999</v>
      </c>
      <c r="L8" s="26">
        <v>14773</v>
      </c>
      <c r="M8" s="19">
        <f>IF(L8="","",ABS(L7-L8))</f>
        <v>1221</v>
      </c>
      <c r="N8" s="29">
        <v>21.451000000000001</v>
      </c>
      <c r="O8" s="26">
        <v>12055</v>
      </c>
      <c r="P8" s="19">
        <f>IF(O8="","",ABS(O7-O8))</f>
        <v>1412</v>
      </c>
      <c r="Q8" s="22">
        <f>IF(B8="","",O8+L8+I8+F8+C8)</f>
        <v>71205</v>
      </c>
      <c r="R8" s="22">
        <f>IF(A8="","",ABS(Q7-Q8))</f>
        <v>6479</v>
      </c>
      <c r="S8" s="27">
        <v>4</v>
      </c>
    </row>
    <row r="9" spans="1:19" ht="22.9" customHeight="1" x14ac:dyDescent="0.2">
      <c r="A9" s="25" t="s">
        <v>23</v>
      </c>
      <c r="B9" s="29">
        <v>20.783000000000001</v>
      </c>
      <c r="C9" s="26">
        <v>11641</v>
      </c>
      <c r="D9" s="19">
        <f t="shared" ref="D9:D23" si="0">IF(C9="","",ABS(C8-C9))</f>
        <v>1149</v>
      </c>
      <c r="E9" s="29">
        <v>22.876000000000001</v>
      </c>
      <c r="F9" s="26">
        <v>14675</v>
      </c>
      <c r="G9" s="19">
        <f t="shared" ref="G9:G23" si="1">IF(F9="","",ABS(F8-F9))</f>
        <v>1327</v>
      </c>
      <c r="H9" s="29">
        <v>22.288</v>
      </c>
      <c r="I9" s="26">
        <v>14218</v>
      </c>
      <c r="J9" s="19">
        <f t="shared" ref="J9:J23" si="2">IF(I9="","",ABS(I8-I9))</f>
        <v>1367</v>
      </c>
      <c r="K9" s="29">
        <v>21.387</v>
      </c>
      <c r="L9" s="26">
        <v>13520</v>
      </c>
      <c r="M9" s="19">
        <f t="shared" ref="M9:M23" si="3">IF(L9="","",ABS(L8-L9))</f>
        <v>1253</v>
      </c>
      <c r="N9" s="29">
        <v>19.521999999999998</v>
      </c>
      <c r="O9" s="26">
        <v>10755</v>
      </c>
      <c r="P9" s="19">
        <f t="shared" ref="P9:P23" si="4">IF(O9="","",ABS(O8-O9))</f>
        <v>1300</v>
      </c>
      <c r="Q9" s="22">
        <f>IF(B9="","",O9+L9+I9+F9+C9)</f>
        <v>64809</v>
      </c>
      <c r="R9" s="22">
        <f t="shared" ref="R9:R23" si="5">IF(A9="","",ABS(Q8-Q9))</f>
        <v>6396</v>
      </c>
      <c r="S9" s="27">
        <v>4</v>
      </c>
    </row>
    <row r="10" spans="1:19" ht="22.9" customHeight="1" x14ac:dyDescent="0.2">
      <c r="A10" s="25" t="s">
        <v>24</v>
      </c>
      <c r="B10" s="29">
        <v>19.164000000000001</v>
      </c>
      <c r="C10" s="26">
        <v>10515</v>
      </c>
      <c r="D10" s="19">
        <f t="shared" si="0"/>
        <v>1126</v>
      </c>
      <c r="E10" s="29">
        <v>21.17</v>
      </c>
      <c r="F10" s="26">
        <v>13370</v>
      </c>
      <c r="G10" s="19">
        <f t="shared" si="1"/>
        <v>1305</v>
      </c>
      <c r="H10" s="29">
        <v>20.585000000000001</v>
      </c>
      <c r="I10" s="26">
        <v>12883</v>
      </c>
      <c r="J10" s="19">
        <f t="shared" si="2"/>
        <v>1335</v>
      </c>
      <c r="K10" s="29">
        <v>19.815999999999999</v>
      </c>
      <c r="L10" s="26">
        <v>12242</v>
      </c>
      <c r="M10" s="19">
        <f t="shared" si="3"/>
        <v>1278</v>
      </c>
      <c r="N10" s="29">
        <v>17.763000000000002</v>
      </c>
      <c r="O10" s="26">
        <v>9476</v>
      </c>
      <c r="P10" s="19">
        <f t="shared" si="4"/>
        <v>1279</v>
      </c>
      <c r="Q10" s="22">
        <f t="shared" ref="Q10:Q23" si="6">IF(B10="","",O10+L10+I10+F10+C10)</f>
        <v>58486</v>
      </c>
      <c r="R10" s="22">
        <f t="shared" si="5"/>
        <v>6323</v>
      </c>
      <c r="S10" s="27">
        <v>3.9</v>
      </c>
    </row>
    <row r="11" spans="1:19" ht="22.9" customHeight="1" x14ac:dyDescent="0.2">
      <c r="A11" s="25" t="s">
        <v>25</v>
      </c>
      <c r="B11" s="29">
        <v>17.739999999999998</v>
      </c>
      <c r="C11" s="26">
        <v>9491</v>
      </c>
      <c r="D11" s="19">
        <f t="shared" si="0"/>
        <v>1024</v>
      </c>
      <c r="E11" s="29">
        <v>19.68</v>
      </c>
      <c r="F11" s="26">
        <v>12166</v>
      </c>
      <c r="G11" s="19">
        <f t="shared" si="1"/>
        <v>1204</v>
      </c>
      <c r="H11" s="29">
        <v>18.93</v>
      </c>
      <c r="I11" s="26">
        <v>11521</v>
      </c>
      <c r="J11" s="19">
        <f t="shared" si="2"/>
        <v>1362</v>
      </c>
      <c r="K11" s="29">
        <v>18.2</v>
      </c>
      <c r="L11" s="26">
        <v>10898</v>
      </c>
      <c r="M11" s="19">
        <f t="shared" si="3"/>
        <v>1344</v>
      </c>
      <c r="N11" s="29">
        <v>16.09</v>
      </c>
      <c r="O11" s="26">
        <v>8229</v>
      </c>
      <c r="P11" s="19">
        <f t="shared" si="4"/>
        <v>1247</v>
      </c>
      <c r="Q11" s="22">
        <f t="shared" si="6"/>
        <v>52305</v>
      </c>
      <c r="R11" s="22">
        <f t="shared" si="5"/>
        <v>6181</v>
      </c>
      <c r="S11" s="27">
        <v>3.9</v>
      </c>
    </row>
    <row r="12" spans="1:19" ht="22.9" customHeight="1" x14ac:dyDescent="0.2">
      <c r="A12" s="25" t="s">
        <v>26</v>
      </c>
      <c r="B12" s="29">
        <v>16.344000000000001</v>
      </c>
      <c r="C12" s="26">
        <v>8449</v>
      </c>
      <c r="D12" s="19">
        <f t="shared" si="0"/>
        <v>1042</v>
      </c>
      <c r="E12" s="29">
        <v>18.227</v>
      </c>
      <c r="F12" s="26">
        <v>10937</v>
      </c>
      <c r="G12" s="19">
        <f t="shared" si="1"/>
        <v>1229</v>
      </c>
      <c r="H12" s="29">
        <v>17.46</v>
      </c>
      <c r="I12" s="26">
        <v>10265</v>
      </c>
      <c r="J12" s="19">
        <f t="shared" si="2"/>
        <v>1256</v>
      </c>
      <c r="K12" s="29">
        <v>16.738</v>
      </c>
      <c r="L12" s="26">
        <v>9632</v>
      </c>
      <c r="M12" s="19">
        <f t="shared" si="3"/>
        <v>1266</v>
      </c>
      <c r="N12" s="29">
        <v>14.429</v>
      </c>
      <c r="O12" s="26">
        <v>6986</v>
      </c>
      <c r="P12" s="19">
        <f t="shared" si="4"/>
        <v>1243</v>
      </c>
      <c r="Q12" s="22">
        <f t="shared" si="6"/>
        <v>46269</v>
      </c>
      <c r="R12" s="22">
        <f t="shared" si="5"/>
        <v>6036</v>
      </c>
      <c r="S12" s="27">
        <v>3.9</v>
      </c>
    </row>
    <row r="13" spans="1:19" ht="22.9" customHeight="1" x14ac:dyDescent="0.2">
      <c r="A13" s="25" t="s">
        <v>27</v>
      </c>
      <c r="B13" s="29">
        <v>15.023999999999999</v>
      </c>
      <c r="C13" s="26">
        <v>7439</v>
      </c>
      <c r="D13" s="19">
        <f t="shared" si="0"/>
        <v>1010</v>
      </c>
      <c r="E13" s="29">
        <v>16.745999999999999</v>
      </c>
      <c r="F13" s="26">
        <v>9667</v>
      </c>
      <c r="G13" s="19">
        <f t="shared" si="1"/>
        <v>1270</v>
      </c>
      <c r="H13" s="29">
        <v>15.955</v>
      </c>
      <c r="I13" s="26">
        <v>8958</v>
      </c>
      <c r="J13" s="19">
        <f t="shared" si="2"/>
        <v>1307</v>
      </c>
      <c r="K13" s="29">
        <v>15.212</v>
      </c>
      <c r="L13" s="26">
        <v>8334</v>
      </c>
      <c r="M13" s="19">
        <f t="shared" si="3"/>
        <v>1298</v>
      </c>
      <c r="N13" s="29">
        <v>12.737</v>
      </c>
      <c r="O13" s="26">
        <v>5775</v>
      </c>
      <c r="P13" s="19">
        <f t="shared" si="4"/>
        <v>1211</v>
      </c>
      <c r="Q13" s="22">
        <f t="shared" si="6"/>
        <v>40173</v>
      </c>
      <c r="R13" s="22">
        <f t="shared" si="5"/>
        <v>6096</v>
      </c>
      <c r="S13" s="27">
        <v>3.9</v>
      </c>
    </row>
    <row r="14" spans="1:19" ht="22.9" customHeight="1" x14ac:dyDescent="0.2">
      <c r="A14" s="25" t="s">
        <v>28</v>
      </c>
      <c r="B14" s="29">
        <v>13.606</v>
      </c>
      <c r="C14" s="26">
        <v>6385</v>
      </c>
      <c r="D14" s="19">
        <f t="shared" si="0"/>
        <v>1054</v>
      </c>
      <c r="E14" s="29">
        <v>15.209</v>
      </c>
      <c r="F14" s="26">
        <v>8342</v>
      </c>
      <c r="G14" s="19">
        <f t="shared" si="1"/>
        <v>1325</v>
      </c>
      <c r="H14" s="29">
        <v>14.404999999999999</v>
      </c>
      <c r="I14" s="26">
        <v>7638</v>
      </c>
      <c r="J14" s="19">
        <f t="shared" si="2"/>
        <v>1320</v>
      </c>
      <c r="K14" s="29">
        <v>13.667</v>
      </c>
      <c r="L14" s="26">
        <v>7029</v>
      </c>
      <c r="M14" s="19">
        <f t="shared" si="3"/>
        <v>1305</v>
      </c>
      <c r="N14" s="29">
        <v>11.228999999999999</v>
      </c>
      <c r="O14" s="26">
        <v>4654</v>
      </c>
      <c r="P14" s="19">
        <f t="shared" si="4"/>
        <v>1121</v>
      </c>
      <c r="Q14" s="22">
        <f t="shared" si="6"/>
        <v>34048</v>
      </c>
      <c r="R14" s="22">
        <f t="shared" si="5"/>
        <v>6125</v>
      </c>
      <c r="S14" s="27">
        <v>3.8</v>
      </c>
    </row>
    <row r="15" spans="1:19" ht="22.9" customHeight="1" x14ac:dyDescent="0.2">
      <c r="A15" s="25" t="s">
        <v>29</v>
      </c>
      <c r="B15" s="29">
        <v>12.122</v>
      </c>
      <c r="C15" s="26">
        <v>5297</v>
      </c>
      <c r="D15" s="19">
        <f t="shared" si="0"/>
        <v>1088</v>
      </c>
      <c r="E15" s="29">
        <v>13.635</v>
      </c>
      <c r="F15" s="26">
        <v>7011</v>
      </c>
      <c r="G15" s="19">
        <f t="shared" si="1"/>
        <v>1331</v>
      </c>
      <c r="H15" s="29">
        <v>12.794</v>
      </c>
      <c r="I15" s="26">
        <v>6310</v>
      </c>
      <c r="J15" s="19">
        <f t="shared" si="2"/>
        <v>1328</v>
      </c>
      <c r="K15" s="29">
        <v>12.038</v>
      </c>
      <c r="L15" s="26">
        <v>5680</v>
      </c>
      <c r="M15" s="19">
        <f t="shared" si="3"/>
        <v>1349</v>
      </c>
      <c r="N15" s="29">
        <v>9.5990000000000002</v>
      </c>
      <c r="O15" s="26">
        <v>3558</v>
      </c>
      <c r="P15" s="19">
        <f t="shared" si="4"/>
        <v>1096</v>
      </c>
      <c r="Q15" s="22">
        <f t="shared" si="6"/>
        <v>27856</v>
      </c>
      <c r="R15" s="22">
        <f t="shared" si="5"/>
        <v>6192</v>
      </c>
      <c r="S15" s="27">
        <v>3.8</v>
      </c>
    </row>
    <row r="16" spans="1:19" ht="22.9" customHeight="1" x14ac:dyDescent="0.2">
      <c r="A16" s="25" t="s">
        <v>30</v>
      </c>
      <c r="B16" s="29">
        <v>10.67</v>
      </c>
      <c r="C16" s="26">
        <v>4244</v>
      </c>
      <c r="D16" s="19">
        <f t="shared" si="0"/>
        <v>1053</v>
      </c>
      <c r="E16" s="29">
        <v>12.035</v>
      </c>
      <c r="F16" s="26">
        <v>5709</v>
      </c>
      <c r="G16" s="19">
        <f t="shared" si="1"/>
        <v>1302</v>
      </c>
      <c r="H16" s="29">
        <v>11.141</v>
      </c>
      <c r="I16" s="26">
        <v>5000</v>
      </c>
      <c r="J16" s="19">
        <f t="shared" si="2"/>
        <v>1310</v>
      </c>
      <c r="K16" s="29">
        <v>10.319000000000001</v>
      </c>
      <c r="L16" s="26">
        <v>4371</v>
      </c>
      <c r="M16" s="19">
        <f t="shared" si="3"/>
        <v>1309</v>
      </c>
      <c r="N16" s="29">
        <v>8.0399999999999991</v>
      </c>
      <c r="O16" s="26">
        <v>2604</v>
      </c>
      <c r="P16" s="19">
        <f t="shared" si="4"/>
        <v>954</v>
      </c>
      <c r="Q16" s="22">
        <f t="shared" si="6"/>
        <v>21928</v>
      </c>
      <c r="R16" s="22">
        <f t="shared" si="5"/>
        <v>5928</v>
      </c>
      <c r="S16" s="27">
        <v>3.8</v>
      </c>
    </row>
    <row r="17" spans="1:19" ht="22.9" customHeight="1" x14ac:dyDescent="0.2">
      <c r="A17" s="25" t="s">
        <v>31</v>
      </c>
      <c r="B17" s="29">
        <v>9</v>
      </c>
      <c r="C17" s="26">
        <v>3179</v>
      </c>
      <c r="D17" s="19">
        <f t="shared" si="0"/>
        <v>1065</v>
      </c>
      <c r="E17" s="29">
        <v>10.29</v>
      </c>
      <c r="F17" s="26">
        <v>4369</v>
      </c>
      <c r="G17" s="19">
        <f t="shared" si="1"/>
        <v>1340</v>
      </c>
      <c r="H17" s="29">
        <v>9.2799999999999994</v>
      </c>
      <c r="I17" s="26">
        <v>3625</v>
      </c>
      <c r="J17" s="19">
        <f t="shared" si="2"/>
        <v>1375</v>
      </c>
      <c r="K17" s="29">
        <v>8.3699999999999992</v>
      </c>
      <c r="L17" s="26">
        <v>3094</v>
      </c>
      <c r="M17" s="19">
        <f t="shared" si="3"/>
        <v>1277</v>
      </c>
      <c r="N17" s="29">
        <v>6.64</v>
      </c>
      <c r="O17" s="26">
        <v>1835</v>
      </c>
      <c r="P17" s="19">
        <f t="shared" si="4"/>
        <v>769</v>
      </c>
      <c r="Q17" s="22">
        <f t="shared" si="6"/>
        <v>16102</v>
      </c>
      <c r="R17" s="22">
        <f t="shared" si="5"/>
        <v>5826</v>
      </c>
      <c r="S17" s="27">
        <v>3.7</v>
      </c>
    </row>
    <row r="18" spans="1:19" ht="22.9" customHeight="1" x14ac:dyDescent="0.2">
      <c r="A18" s="25" t="s">
        <v>32</v>
      </c>
      <c r="B18" s="29">
        <v>7.36</v>
      </c>
      <c r="C18" s="26">
        <v>2222</v>
      </c>
      <c r="D18" s="19">
        <f t="shared" si="0"/>
        <v>957</v>
      </c>
      <c r="E18" s="29">
        <v>8.42</v>
      </c>
      <c r="F18" s="26">
        <v>3052</v>
      </c>
      <c r="G18" s="19">
        <f t="shared" si="1"/>
        <v>1317</v>
      </c>
      <c r="H18" s="29">
        <v>7.17</v>
      </c>
      <c r="I18" s="26">
        <v>2287</v>
      </c>
      <c r="J18" s="19">
        <f t="shared" si="2"/>
        <v>1338</v>
      </c>
      <c r="K18" s="29">
        <v>6.07</v>
      </c>
      <c r="L18" s="26">
        <v>1666</v>
      </c>
      <c r="M18" s="19">
        <f t="shared" si="3"/>
        <v>1428</v>
      </c>
      <c r="N18" s="29">
        <v>4.83</v>
      </c>
      <c r="O18" s="26">
        <v>1017</v>
      </c>
      <c r="P18" s="19">
        <f t="shared" si="4"/>
        <v>818</v>
      </c>
      <c r="Q18" s="22">
        <f t="shared" si="6"/>
        <v>10244</v>
      </c>
      <c r="R18" s="22">
        <f t="shared" si="5"/>
        <v>5858</v>
      </c>
      <c r="S18" s="27">
        <v>3.7</v>
      </c>
    </row>
    <row r="19" spans="1:19" ht="22.9" customHeight="1" x14ac:dyDescent="0.2">
      <c r="A19" s="25" t="s">
        <v>33</v>
      </c>
      <c r="B19" s="29">
        <v>5.41</v>
      </c>
      <c r="C19" s="26">
        <v>1265</v>
      </c>
      <c r="D19" s="19">
        <f t="shared" si="0"/>
        <v>957</v>
      </c>
      <c r="E19" s="29">
        <v>6.18</v>
      </c>
      <c r="F19" s="26">
        <v>1743</v>
      </c>
      <c r="G19" s="19">
        <f t="shared" si="1"/>
        <v>1309</v>
      </c>
      <c r="H19" s="29">
        <v>4.49</v>
      </c>
      <c r="I19" s="26">
        <v>954</v>
      </c>
      <c r="J19" s="19">
        <f t="shared" si="2"/>
        <v>1333</v>
      </c>
      <c r="K19" s="29">
        <v>3.04</v>
      </c>
      <c r="L19" s="26">
        <v>442</v>
      </c>
      <c r="M19" s="19">
        <f t="shared" si="3"/>
        <v>1224</v>
      </c>
      <c r="N19" s="29">
        <v>1.1599999999999999</v>
      </c>
      <c r="O19" s="26">
        <v>64</v>
      </c>
      <c r="P19" s="19">
        <f t="shared" si="4"/>
        <v>953</v>
      </c>
      <c r="Q19" s="22">
        <f t="shared" si="6"/>
        <v>4468</v>
      </c>
      <c r="R19" s="22">
        <f t="shared" si="5"/>
        <v>5776</v>
      </c>
      <c r="S19" s="27">
        <v>3.1</v>
      </c>
    </row>
    <row r="20" spans="1:19" ht="22.9" customHeight="1" x14ac:dyDescent="0.2">
      <c r="A20" s="25"/>
      <c r="B20" s="29"/>
      <c r="C20" s="26"/>
      <c r="D20" s="19" t="str">
        <f t="shared" si="0"/>
        <v/>
      </c>
      <c r="E20" s="29"/>
      <c r="F20" s="26"/>
      <c r="G20" s="19" t="str">
        <f t="shared" si="1"/>
        <v/>
      </c>
      <c r="H20" s="29"/>
      <c r="I20" s="26"/>
      <c r="J20" s="19" t="str">
        <f t="shared" si="2"/>
        <v/>
      </c>
      <c r="K20" s="29"/>
      <c r="L20" s="26"/>
      <c r="M20" s="19" t="str">
        <f t="shared" si="3"/>
        <v/>
      </c>
      <c r="N20" s="29"/>
      <c r="O20" s="26"/>
      <c r="P20" s="19" t="str">
        <f t="shared" si="4"/>
        <v/>
      </c>
      <c r="Q20" s="22" t="str">
        <f t="shared" si="6"/>
        <v/>
      </c>
      <c r="R20" s="22" t="str">
        <f t="shared" si="5"/>
        <v/>
      </c>
      <c r="S20" s="27"/>
    </row>
    <row r="21" spans="1:19" ht="22.9" customHeight="1" x14ac:dyDescent="0.2">
      <c r="A21" s="25"/>
      <c r="B21" s="29"/>
      <c r="C21" s="26"/>
      <c r="D21" s="19" t="str">
        <f t="shared" si="0"/>
        <v/>
      </c>
      <c r="E21" s="29"/>
      <c r="F21" s="26"/>
      <c r="G21" s="19" t="str">
        <f t="shared" si="1"/>
        <v/>
      </c>
      <c r="H21" s="29"/>
      <c r="I21" s="26"/>
      <c r="J21" s="19" t="str">
        <f t="shared" si="2"/>
        <v/>
      </c>
      <c r="K21" s="29"/>
      <c r="L21" s="26"/>
      <c r="M21" s="19" t="str">
        <f t="shared" si="3"/>
        <v/>
      </c>
      <c r="N21" s="29"/>
      <c r="O21" s="26"/>
      <c r="P21" s="19" t="str">
        <f t="shared" si="4"/>
        <v/>
      </c>
      <c r="Q21" s="22" t="str">
        <f t="shared" si="6"/>
        <v/>
      </c>
      <c r="R21" s="22" t="str">
        <f t="shared" si="5"/>
        <v/>
      </c>
      <c r="S21" s="27"/>
    </row>
    <row r="22" spans="1:19" ht="22.9" customHeight="1" x14ac:dyDescent="0.2">
      <c r="A22" s="25"/>
      <c r="B22" s="29"/>
      <c r="C22" s="26"/>
      <c r="D22" s="19" t="str">
        <f t="shared" si="0"/>
        <v/>
      </c>
      <c r="E22" s="29"/>
      <c r="F22" s="26"/>
      <c r="G22" s="19" t="str">
        <f t="shared" si="1"/>
        <v/>
      </c>
      <c r="H22" s="29"/>
      <c r="I22" s="26"/>
      <c r="J22" s="19" t="str">
        <f t="shared" si="2"/>
        <v/>
      </c>
      <c r="K22" s="29"/>
      <c r="L22" s="26"/>
      <c r="M22" s="19" t="str">
        <f t="shared" si="3"/>
        <v/>
      </c>
      <c r="N22" s="29"/>
      <c r="O22" s="26"/>
      <c r="P22" s="19" t="str">
        <f t="shared" si="4"/>
        <v/>
      </c>
      <c r="Q22" s="22" t="str">
        <f t="shared" si="6"/>
        <v/>
      </c>
      <c r="R22" s="22" t="str">
        <f t="shared" si="5"/>
        <v/>
      </c>
      <c r="S22" s="27"/>
    </row>
    <row r="23" spans="1:19" ht="22.9" customHeight="1" x14ac:dyDescent="0.2">
      <c r="A23" s="25"/>
      <c r="B23" s="29"/>
      <c r="C23" s="26"/>
      <c r="D23" s="19" t="str">
        <f t="shared" si="0"/>
        <v/>
      </c>
      <c r="E23" s="29"/>
      <c r="F23" s="26"/>
      <c r="G23" s="19" t="str">
        <f t="shared" si="1"/>
        <v/>
      </c>
      <c r="H23" s="29"/>
      <c r="I23" s="26"/>
      <c r="J23" s="19" t="str">
        <f t="shared" si="2"/>
        <v/>
      </c>
      <c r="K23" s="29"/>
      <c r="L23" s="26"/>
      <c r="M23" s="19" t="str">
        <f t="shared" si="3"/>
        <v/>
      </c>
      <c r="N23" s="29"/>
      <c r="O23" s="26"/>
      <c r="P23" s="19" t="str">
        <f t="shared" si="4"/>
        <v/>
      </c>
      <c r="Q23" s="22" t="str">
        <f t="shared" si="6"/>
        <v/>
      </c>
      <c r="R23" s="22" t="str">
        <f t="shared" si="5"/>
        <v/>
      </c>
      <c r="S23" s="27"/>
    </row>
    <row r="24" spans="1:19" ht="1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9" ht="1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9" ht="1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9" ht="1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9" ht="1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9" ht="1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9" ht="1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9" ht="1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9" ht="1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5" customHeight="1" x14ac:dyDescent="0.2"/>
    <row r="39" spans="1:18" ht="15" customHeight="1" x14ac:dyDescent="0.2"/>
    <row r="40" spans="1:18" ht="15" customHeight="1" x14ac:dyDescent="0.2"/>
    <row r="41" spans="1:18" ht="15" customHeight="1" x14ac:dyDescent="0.2"/>
    <row r="42" spans="1:18" ht="15" customHeight="1" x14ac:dyDescent="0.2"/>
    <row r="43" spans="1:18" ht="15" customHeight="1" x14ac:dyDescent="0.2"/>
    <row r="44" spans="1:18" ht="15" customHeight="1" x14ac:dyDescent="0.2"/>
    <row r="45" spans="1:18" ht="15" customHeight="1" x14ac:dyDescent="0.2"/>
    <row r="46" spans="1:18" ht="15" customHeight="1" x14ac:dyDescent="0.2"/>
    <row r="47" spans="1:18" ht="15" customHeight="1" x14ac:dyDescent="0.2"/>
    <row r="48" spans="1:18" ht="15" customHeight="1" x14ac:dyDescent="0.2"/>
    <row r="49" ht="15" customHeight="1" x14ac:dyDescent="0.2"/>
  </sheetData>
  <sheetProtection sheet="1" objects="1" scenarios="1"/>
  <pageMargins left="0.19685039370078741" right="0.19685039370078741" top="0.19685039370078741" bottom="0.19685039370078741" header="0.51181102362204722" footer="0.51181102362204722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Machinery</vt:lpstr>
      <vt:lpstr>Tank</vt:lpstr>
    </vt:vector>
  </TitlesOfParts>
  <Company>Hoegh Fleet Services 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</dc:creator>
  <cp:lastModifiedBy>Felienne</cp:lastModifiedBy>
  <cp:lastPrinted>2001-04-22T23:47:16Z</cp:lastPrinted>
  <dcterms:created xsi:type="dcterms:W3CDTF">2001-04-18T22:48:44Z</dcterms:created>
  <dcterms:modified xsi:type="dcterms:W3CDTF">2014-09-04T08:11:26Z</dcterms:modified>
</cp:coreProperties>
</file>