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D47" i="14"/>
  <c r="E47" i="14"/>
  <c r="C49" i="14"/>
  <c r="B49" i="14" s="1"/>
  <c r="D49" i="14"/>
  <c r="E49" i="14"/>
  <c r="E3" i="16"/>
  <c r="G6" i="16"/>
  <c r="J6" i="16" s="1"/>
  <c r="G7" i="16"/>
  <c r="J7" i="16"/>
  <c r="G8" i="16"/>
  <c r="J8" i="16"/>
  <c r="G9" i="16"/>
  <c r="J9" i="16" s="1"/>
  <c r="G10" i="16"/>
  <c r="J10" i="16" s="1"/>
  <c r="G11" i="16"/>
  <c r="J11" i="16"/>
  <c r="G12" i="16"/>
  <c r="J12" i="16"/>
  <c r="G13" i="16"/>
  <c r="J13" i="16" s="1"/>
  <c r="G14" i="16"/>
  <c r="J14" i="16" s="1"/>
  <c r="G15" i="16"/>
  <c r="J15" i="16"/>
  <c r="G16" i="16"/>
  <c r="J16" i="16"/>
  <c r="G17" i="16"/>
  <c r="J17" i="16" s="1"/>
  <c r="G18" i="16"/>
  <c r="J18" i="16"/>
  <c r="G19" i="16"/>
  <c r="J19" i="16"/>
  <c r="G20" i="16"/>
  <c r="J20" i="16"/>
  <c r="G21" i="16"/>
  <c r="J21" i="16" s="1"/>
  <c r="G22" i="16"/>
  <c r="J22" i="16"/>
  <c r="G23" i="16"/>
  <c r="J23" i="16"/>
  <c r="G24" i="16"/>
  <c r="J24" i="16"/>
  <c r="G25" i="16"/>
  <c r="J25" i="16" s="1"/>
  <c r="G26" i="16"/>
  <c r="J26" i="16"/>
  <c r="G27" i="16"/>
  <c r="J27" i="16"/>
  <c r="G28" i="16"/>
  <c r="J28" i="16"/>
  <c r="G29" i="16"/>
  <c r="J29" i="16" s="1"/>
  <c r="G30" i="16"/>
  <c r="J30" i="16"/>
  <c r="G31" i="16"/>
  <c r="J31" i="16"/>
  <c r="G32" i="16"/>
  <c r="J32" i="16"/>
  <c r="G33" i="16"/>
  <c r="J33" i="16" s="1"/>
  <c r="G34" i="16"/>
  <c r="J34" i="16"/>
  <c r="G35" i="16"/>
  <c r="J35" i="16"/>
  <c r="G36" i="16"/>
  <c r="J36" i="16"/>
  <c r="G37" i="16"/>
  <c r="J37" i="16" s="1"/>
  <c r="G38" i="16"/>
  <c r="J38" i="16"/>
  <c r="G39" i="16"/>
  <c r="J39" i="16"/>
  <c r="G40" i="16"/>
  <c r="J40" i="16"/>
  <c r="G41" i="16"/>
  <c r="G42" i="16"/>
  <c r="G43" i="16"/>
  <c r="J43" i="16"/>
  <c r="G44" i="16"/>
  <c r="J44" i="16"/>
  <c r="G45" i="16"/>
  <c r="J45" i="16"/>
  <c r="G46" i="16"/>
  <c r="J46" i="16" s="1"/>
  <c r="G47" i="16"/>
  <c r="J47" i="16"/>
  <c r="G48" i="16"/>
  <c r="J48" i="16"/>
  <c r="G49" i="16"/>
  <c r="J49" i="16"/>
  <c r="G50" i="16"/>
  <c r="J50" i="16" s="1"/>
  <c r="J51" i="16"/>
  <c r="C52" i="16"/>
  <c r="C61" i="16" s="1"/>
  <c r="D52" i="16"/>
  <c r="E52" i="16"/>
  <c r="F52" i="16"/>
  <c r="I52" i="16"/>
  <c r="I61" i="16" s="1"/>
  <c r="D61" i="16"/>
  <c r="E61" i="16"/>
  <c r="F61" i="16"/>
  <c r="J67" i="16"/>
  <c r="J52" i="16" l="1"/>
  <c r="J61" i="16" s="1"/>
  <c r="G52" i="16"/>
  <c r="G53" i="16" l="1"/>
  <c r="G61" i="16"/>
</calcChain>
</file>

<file path=xl/sharedStrings.xml><?xml version="1.0" encoding="utf-8"?>
<sst xmlns="http://schemas.openxmlformats.org/spreadsheetml/2006/main" count="493" uniqueCount="242">
  <si>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</si>
  <si>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</si>
  <si>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</si>
  <si>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</si>
  <si>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</si>
  <si>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</si>
  <si>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</si>
  <si>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</si>
  <si>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</si>
  <si>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</si>
  <si>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</si>
  <si>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</si>
  <si>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</si>
  <si>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</si>
  <si>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</si>
  <si>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</si>
  <si>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</si>
  <si>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</si>
  <si>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</si>
  <si>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</si>
  <si>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</si>
  <si>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</si>
  <si>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</si>
  <si>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</si>
  <si>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</si>
  <si>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</si>
  <si>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</si>
  <si>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</si>
  <si>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</si>
  <si>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</si>
  <si>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</si>
  <si>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</si>
  <si>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</si>
  <si>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</si>
  <si>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</si>
  <si>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</si>
  <si>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</si>
  <si>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</si>
  <si>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</si>
  <si>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</si>
  <si>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</si>
  <si>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</si>
  <si>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</si>
  <si>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</si>
  <si>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</si>
  <si>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</si>
  <si>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</si>
  <si>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</si>
  <si>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</si>
  <si>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</si>
  <si>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</si>
  <si>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</si>
  <si>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</si>
  <si>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</si>
  <si>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</si>
  <si>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</si>
  <si>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</si>
  <si>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</si>
  <si>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</si>
  <si>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</si>
  <si>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</si>
  <si>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</si>
  <si>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</si>
  <si>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</si>
  <si>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</si>
  <si>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</si>
  <si>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</si>
  <si>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</si>
  <si>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</si>
  <si>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</si>
  <si>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</si>
  <si>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</si>
  <si>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</si>
  <si>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</si>
  <si>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</si>
  <si>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</si>
  <si>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</si>
  <si>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</si>
  <si>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</si>
  <si>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</si>
  <si>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</si>
  <si>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</si>
  <si>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</si>
  <si>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</si>
  <si>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</si>
  <si>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</si>
  <si>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</si>
  <si>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</si>
  <si>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</si>
  <si>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</si>
  <si>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</si>
  <si>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</si>
  <si>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</si>
  <si>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</si>
  <si>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</si>
  <si>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</si>
  <si>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</si>
  <si>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</si>
  <si>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</si>
  <si>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</si>
  <si>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</si>
  <si>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</si>
  <si>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</si>
  <si>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</si>
  <si>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</si>
  <si>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</si>
  <si>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</si>
  <si>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</si>
  <si>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</si>
  <si>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</si>
  <si>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</si>
  <si>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</si>
  <si>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</si>
  <si>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</si>
  <si>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</si>
  <si>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</si>
  <si>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</si>
  <si>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</si>
  <si>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</si>
  <si>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</si>
  <si>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</si>
  <si>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</si>
  <si>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</si>
  <si>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</si>
  <si>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</si>
  <si>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</si>
  <si>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</si>
  <si>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</si>
  <si>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</si>
  <si>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</si>
  <si>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</si>
  <si>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</si>
  <si>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</si>
  <si>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</si>
  <si>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</si>
  <si>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</si>
  <si>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</si>
  <si>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</si>
  <si>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</si>
  <si>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</si>
  <si>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</si>
  <si>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</si>
  <si>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</si>
  <si>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</si>
  <si>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</si>
  <si>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</si>
  <si>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</si>
  <si>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</si>
  <si>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</si>
  <si>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</si>
  <si>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</si>
  <si>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</si>
  <si>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</si>
  <si>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</si>
  <si>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</si>
  <si>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</si>
  <si>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</si>
  <si>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</si>
  <si>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</si>
  <si>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</si>
  <si>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</si>
  <si>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</si>
  <si>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</si>
  <si>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</si>
  <si>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</si>
  <si>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</si>
  <si>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</si>
  <si>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</si>
  <si>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</si>
  <si>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</si>
  <si>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</si>
  <si>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</si>
  <si>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</si>
  <si>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</si>
  <si>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</si>
  <si>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</si>
  <si>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</si>
  <si>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</si>
  <si>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</si>
  <si>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</si>
  <si>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</si>
  <si>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</si>
  <si>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</si>
  <si>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</si>
  <si>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</si>
  <si>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</si>
  <si>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</si>
  <si>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</si>
  <si>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</si>
  <si>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</si>
  <si>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</si>
  <si>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</si>
  <si>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</si>
  <si>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</si>
  <si>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</si>
  <si>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</si>
  <si>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</si>
  <si>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</si>
  <si>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</si>
  <si>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</si>
  <si>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</si>
  <si>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</si>
  <si>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</si>
  <si>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</si>
  <si>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</si>
  <si>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</si>
  <si>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</si>
  <si>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</si>
  <si>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</si>
  <si>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</si>
  <si>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</si>
  <si>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</si>
  <si>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</si>
  <si>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</si>
  <si>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</si>
  <si>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</si>
  <si>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</si>
  <si>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</si>
  <si>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</si>
  <si>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</si>
  <si>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</si>
  <si>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</si>
  <si>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</si>
  <si>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</si>
  <si>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</si>
  <si>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</si>
  <si>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</si>
  <si>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</si>
  <si>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</si>
  <si>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</si>
  <si>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</si>
  <si>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</si>
  <si>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</si>
  <si>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</si>
  <si>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</si>
  <si>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</si>
  <si>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</si>
  <si>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last week late fees</t>
  </si>
  <si>
    <t>owes 20 from last week</t>
  </si>
  <si>
    <t>moved</t>
  </si>
  <si>
    <t>1016/00</t>
  </si>
  <si>
    <t>owes 135 on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</si>
</sst>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7" sqref="J7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212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233</v>
      </c>
    </row>
    <row r="4" spans="1:21" ht="13.5" customHeight="1" x14ac:dyDescent="0.2">
      <c r="M4" t="s">
        <v>167</v>
      </c>
      <c r="N4" t="s">
        <v>169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36811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36812</v>
      </c>
      <c r="I7" s="10">
        <v>220</v>
      </c>
      <c r="J7" s="10">
        <f t="shared" ref="J7:J49" si="1">G7-I7</f>
        <v>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>
        <v>36812</v>
      </c>
      <c r="I8" s="10">
        <v>415</v>
      </c>
      <c r="J8" s="10">
        <f t="shared" si="1"/>
        <v>0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5" customHeight="1" x14ac:dyDescent="0.2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>
        <v>36812</v>
      </c>
      <c r="I10" s="10">
        <v>160</v>
      </c>
      <c r="J10" s="10">
        <f t="shared" si="1"/>
        <v>-130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36812</v>
      </c>
      <c r="I11" s="10">
        <v>160</v>
      </c>
      <c r="J11" s="10">
        <f t="shared" si="1"/>
        <v>100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36812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36812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>
        <v>36816</v>
      </c>
      <c r="I16" s="10">
        <v>240</v>
      </c>
      <c r="J16" s="10">
        <f t="shared" si="1"/>
        <v>75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36811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>
        <v>36815</v>
      </c>
      <c r="I19" s="10">
        <v>190</v>
      </c>
      <c r="J19" s="10">
        <f t="shared" si="1"/>
        <v>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5" customHeight="1" x14ac:dyDescent="0.2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>
        <v>36812</v>
      </c>
      <c r="I20" s="10">
        <v>190</v>
      </c>
      <c r="J20" s="10">
        <f t="shared" si="1"/>
        <v>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5" customHeight="1" x14ac:dyDescent="0.2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5" customHeight="1" x14ac:dyDescent="0.2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36812</v>
      </c>
      <c r="I22" s="10">
        <v>130</v>
      </c>
      <c r="J22" s="10">
        <f t="shared" si="1"/>
        <v>87.5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36812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5" customHeight="1" x14ac:dyDescent="0.2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5" customHeight="1" x14ac:dyDescent="0.2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5" customHeight="1" x14ac:dyDescent="0.2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36812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5" customHeight="1" x14ac:dyDescent="0.2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36809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5" customHeight="1" x14ac:dyDescent="0.2">
      <c r="A29">
        <v>23</v>
      </c>
      <c r="B29" t="s">
        <v>125</v>
      </c>
      <c r="C29" t="s">
        <v>239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36812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36812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5" customHeight="1" x14ac:dyDescent="0.2">
      <c r="A33">
        <v>27</v>
      </c>
      <c r="B33" t="s">
        <v>132</v>
      </c>
      <c r="C33">
        <v>330</v>
      </c>
      <c r="D33" s="10">
        <v>130</v>
      </c>
      <c r="E33" s="10"/>
      <c r="F33" s="10"/>
      <c r="G33" s="10">
        <f t="shared" si="0"/>
        <v>460</v>
      </c>
      <c r="H33" s="11">
        <v>36812</v>
      </c>
      <c r="I33" s="10">
        <v>325</v>
      </c>
      <c r="J33" s="10">
        <f t="shared" si="1"/>
        <v>135</v>
      </c>
      <c r="K33" t="s">
        <v>241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5" customHeight="1" x14ac:dyDescent="0.2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36812</v>
      </c>
      <c r="I34" s="10">
        <v>150</v>
      </c>
      <c r="J34" s="10">
        <f t="shared" si="1"/>
        <v>0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5" customHeight="1" x14ac:dyDescent="0.2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36812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5" customHeight="1" x14ac:dyDescent="0.2">
      <c r="A36">
        <v>30</v>
      </c>
      <c r="B36" t="s">
        <v>129</v>
      </c>
      <c r="C36">
        <v>0</v>
      </c>
      <c r="D36" s="10">
        <v>400</v>
      </c>
      <c r="E36" s="10"/>
      <c r="F36" s="10"/>
      <c r="G36" s="10">
        <f t="shared" si="0"/>
        <v>400</v>
      </c>
      <c r="H36" s="11" t="s">
        <v>240</v>
      </c>
      <c r="I36" s="10">
        <v>400</v>
      </c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5" customHeight="1" x14ac:dyDescent="0.2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5" customHeight="1" x14ac:dyDescent="0.2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36812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5" customHeight="1" x14ac:dyDescent="0.2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36812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5" customHeight="1" x14ac:dyDescent="0.2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36812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5" customHeight="1" x14ac:dyDescent="0.2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>
        <v>36812</v>
      </c>
      <c r="I41" s="10">
        <v>120</v>
      </c>
      <c r="J41" s="10"/>
      <c r="K41" t="s">
        <v>237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5" customHeight="1" x14ac:dyDescent="0.2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>
        <v>36812</v>
      </c>
      <c r="I42" s="10">
        <v>125</v>
      </c>
      <c r="J42" s="10"/>
      <c r="K42" t="s">
        <v>237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36811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36814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36811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5" customHeight="1" x14ac:dyDescent="0.2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>
        <v>36812</v>
      </c>
      <c r="I48" s="10">
        <v>140</v>
      </c>
      <c r="J48" s="10">
        <f t="shared" si="1"/>
        <v>0</v>
      </c>
      <c r="K48" t="s">
        <v>238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5" customHeight="1" x14ac:dyDescent="0.2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36811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5" customHeight="1" x14ac:dyDescent="0.2">
      <c r="B52" t="s">
        <v>196</v>
      </c>
      <c r="C52">
        <f>SUM(C6:C51)</f>
        <v>831.5</v>
      </c>
      <c r="D52">
        <f>SUM(D6:D51)</f>
        <v>4450</v>
      </c>
      <c r="E52">
        <f>SUM(E6:E51)</f>
        <v>0</v>
      </c>
      <c r="F52">
        <f>SUM(F6:F51)</f>
        <v>0</v>
      </c>
      <c r="G52">
        <f>SUM(G6:G51)</f>
        <v>5281.5</v>
      </c>
      <c r="H52" s="10"/>
      <c r="I52">
        <f>SUM(I6:I51)</f>
        <v>5010</v>
      </c>
      <c r="J52">
        <f>SUM(J6:J51)</f>
        <v>267.5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D55" s="10"/>
      <c r="E55" s="10"/>
      <c r="F55" s="10"/>
      <c r="G55" s="10"/>
      <c r="H55" s="11"/>
      <c r="I55" s="10"/>
    </row>
    <row r="56" spans="1:21" x14ac:dyDescent="0.2">
      <c r="H56" s="6"/>
    </row>
    <row r="57" spans="1:21" x14ac:dyDescent="0.2">
      <c r="A57" s="1"/>
      <c r="H57" s="27"/>
      <c r="I57" s="7"/>
    </row>
    <row r="58" spans="1:21" x14ac:dyDescent="0.2">
      <c r="A58" s="1"/>
      <c r="H58" s="28"/>
      <c r="I58" s="29"/>
      <c r="J58" t="s">
        <v>8</v>
      </c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831.5</v>
      </c>
      <c r="D61" s="23">
        <f t="shared" si="2"/>
        <v>4450</v>
      </c>
      <c r="E61" s="25">
        <f>E52+SUM(E55:E60)</f>
        <v>0</v>
      </c>
      <c r="F61" s="23">
        <f t="shared" si="2"/>
        <v>0</v>
      </c>
      <c r="G61" s="23">
        <f t="shared" si="2"/>
        <v>5281.5</v>
      </c>
      <c r="H61" s="23"/>
      <c r="I61" s="26">
        <f t="shared" si="2"/>
        <v>5010</v>
      </c>
      <c r="J61" s="23">
        <f t="shared" si="2"/>
        <v>267.5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J64" s="1"/>
    </row>
    <row r="65" spans="7:10" x14ac:dyDescent="0.2">
      <c r="G65" s="10"/>
    </row>
    <row r="66" spans="7:10" x14ac:dyDescent="0.2">
      <c r="G66" s="10"/>
    </row>
    <row r="67" spans="7:10" x14ac:dyDescent="0.2">
      <c r="G67" s="10"/>
      <c r="J67">
        <f>SUM(I66:I67)</f>
        <v>0</v>
      </c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2000-10-17T17:34:24Z</cp:lastPrinted>
  <dcterms:created xsi:type="dcterms:W3CDTF">1999-09-04T22:29:17Z</dcterms:created>
  <dcterms:modified xsi:type="dcterms:W3CDTF">2014-09-04T09:50:43Z</dcterms:modified>
</cp:coreProperties>
</file>