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-15" windowWidth="6000" windowHeight="706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E3" i="16"/>
  <c r="G6" i="16"/>
  <c r="J6" i="16" s="1"/>
  <c r="G7" i="16"/>
  <c r="J7" i="16"/>
  <c r="G8" i="16"/>
  <c r="J8" i="16"/>
  <c r="G9" i="16"/>
  <c r="J9" i="16" s="1"/>
  <c r="G10" i="16"/>
  <c r="J10" i="16" s="1"/>
  <c r="G11" i="16"/>
  <c r="J11" i="16"/>
  <c r="G12" i="16"/>
  <c r="J12" i="16"/>
  <c r="G13" i="16"/>
  <c r="J13" i="16" s="1"/>
  <c r="G14" i="16"/>
  <c r="J14" i="16" s="1"/>
  <c r="G15" i="16"/>
  <c r="J15" i="16"/>
  <c r="G16" i="16"/>
  <c r="J16" i="16"/>
  <c r="G17" i="16"/>
  <c r="J17" i="16" s="1"/>
  <c r="G18" i="16"/>
  <c r="J18" i="16" s="1"/>
  <c r="G19" i="16"/>
  <c r="J19" i="16"/>
  <c r="G20" i="16"/>
  <c r="J20" i="16"/>
  <c r="G21" i="16"/>
  <c r="J21" i="16" s="1"/>
  <c r="G22" i="16"/>
  <c r="J22" i="16" s="1"/>
  <c r="G23" i="16"/>
  <c r="J23" i="16"/>
  <c r="G24" i="16"/>
  <c r="J24" i="16"/>
  <c r="G25" i="16"/>
  <c r="J25" i="16" s="1"/>
  <c r="G26" i="16"/>
  <c r="J26" i="16" s="1"/>
  <c r="G27" i="16"/>
  <c r="J27" i="16"/>
  <c r="G28" i="16"/>
  <c r="J28" i="16"/>
  <c r="G29" i="16"/>
  <c r="J29" i="16" s="1"/>
  <c r="G30" i="16"/>
  <c r="J30" i="16" s="1"/>
  <c r="G31" i="16"/>
  <c r="J31" i="16"/>
  <c r="G32" i="16"/>
  <c r="J32" i="16"/>
  <c r="G33" i="16"/>
  <c r="J33" i="16" s="1"/>
  <c r="G34" i="16"/>
  <c r="J34" i="16" s="1"/>
  <c r="G35" i="16"/>
  <c r="J35" i="16"/>
  <c r="G36" i="16"/>
  <c r="J36" i="16"/>
  <c r="G37" i="16"/>
  <c r="J37" i="16" s="1"/>
  <c r="G38" i="16"/>
  <c r="J38" i="16" s="1"/>
  <c r="G39" i="16"/>
  <c r="J39" i="16"/>
  <c r="G40" i="16"/>
  <c r="J40" i="16"/>
  <c r="G41" i="16"/>
  <c r="J41" i="16" s="1"/>
  <c r="G42" i="16"/>
  <c r="J42" i="16" s="1"/>
  <c r="G43" i="16"/>
  <c r="J43" i="16"/>
  <c r="G44" i="16"/>
  <c r="J44" i="16"/>
  <c r="G45" i="16"/>
  <c r="J45" i="16" s="1"/>
  <c r="G46" i="16"/>
  <c r="J46" i="16" s="1"/>
  <c r="G47" i="16"/>
  <c r="J47" i="16"/>
  <c r="G48" i="16"/>
  <c r="J48" i="16"/>
  <c r="G49" i="16"/>
  <c r="J49" i="16" s="1"/>
  <c r="G50" i="16"/>
  <c r="C52" i="16"/>
  <c r="D52" i="16"/>
  <c r="D61" i="16" s="1"/>
  <c r="E52" i="16"/>
  <c r="E61" i="16" s="1"/>
  <c r="F52" i="16"/>
  <c r="F61" i="16" s="1"/>
  <c r="I52" i="16"/>
  <c r="I61" i="16" s="1"/>
  <c r="J59" i="16"/>
  <c r="I64" i="16"/>
  <c r="J65" i="16"/>
  <c r="J52" i="16" l="1"/>
  <c r="J61" i="16" s="1"/>
  <c r="G52" i="16"/>
  <c r="G53" i="16" l="1"/>
  <c r="G61" i="16"/>
  <c r="J62" i="16" s="1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<sst xmlns="http://schemas.openxmlformats.org/spreadsheetml/2006/main" count="500" uniqueCount="249">
  <si>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</si>
  <si>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</si>
  <si>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</si>
  <si>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</si>
  <si>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</si>
  <si>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</si>
  <si>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</si>
  <si>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</si>
  <si>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</si>
  <si>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</si>
  <si>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</si>
  <si>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</si>
  <si>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</si>
  <si>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</si>
  <si>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</si>
  <si>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</si>
  <si>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</si>
  <si>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</si>
  <si>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</si>
  <si>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</si>
  <si>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</si>
  <si>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</si>
  <si>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</si>
  <si>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</si>
  <si>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</si>
  <si>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</si>
  <si>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</si>
  <si>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</si>
  <si>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</si>
  <si>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</si>
  <si>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</si>
  <si>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</si>
  <si>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</si>
  <si>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</si>
  <si>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</si>
  <si>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</si>
  <si>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</si>
  <si>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</si>
  <si>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</si>
  <si>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</si>
  <si>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</si>
  <si>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</si>
  <si>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</si>
  <si>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</si>
  <si>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</si>
  <si>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</si>
  <si>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</si>
  <si>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</si>
  <si>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</si>
  <si>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</si>
  <si>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</si>
  <si>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</si>
  <si>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</si>
  <si>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</si>
  <si>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</si>
  <si>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</si>
  <si>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</si>
  <si>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</si>
  <si>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</si>
  <si>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</si>
  <si>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</si>
  <si>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</si>
  <si>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</si>
  <si>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</si>
  <si>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</si>
  <si>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</si>
  <si>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</si>
  <si>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</si>
  <si>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</si>
  <si>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</si>
  <si>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</si>
  <si>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</si>
  <si>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</si>
  <si>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</si>
  <si>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</si>
  <si>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</si>
  <si>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</si>
  <si>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</si>
  <si>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</si>
  <si>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</si>
  <si>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</si>
  <si>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</si>
  <si>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</si>
  <si>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</si>
  <si>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</si>
  <si>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</si>
  <si>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</si>
  <si>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</si>
  <si>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</si>
  <si>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</si>
  <si>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</si>
  <si>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</si>
  <si>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</si>
  <si>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</si>
  <si>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</si>
  <si>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</si>
  <si>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</si>
  <si>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</si>
  <si>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</si>
  <si>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</si>
  <si>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</si>
  <si>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</si>
  <si>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</si>
  <si>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</si>
  <si>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</si>
  <si>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</si>
  <si>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</si>
  <si>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</si>
  <si>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</si>
  <si>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</si>
  <si>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</si>
  <si>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</si>
  <si>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</si>
  <si>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</si>
  <si>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</si>
  <si>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</si>
  <si>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</si>
  <si>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</si>
  <si>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</si>
  <si>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</si>
  <si>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</si>
  <si>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</si>
  <si>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</si>
  <si>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</si>
  <si>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</si>
  <si>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</si>
  <si>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</si>
  <si>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</si>
  <si>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</si>
  <si>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</si>
  <si>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</si>
  <si>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</si>
  <si>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</si>
  <si>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</si>
  <si>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</si>
  <si>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</si>
  <si>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</si>
  <si>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</si>
  <si>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</si>
  <si>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</si>
  <si>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</si>
  <si>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</si>
  <si>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</si>
  <si>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</si>
  <si>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</si>
  <si>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</si>
  <si>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</si>
  <si>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</si>
  <si>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</si>
  <si>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</si>
  <si>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</si>
  <si>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</si>
  <si>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</si>
  <si>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</si>
  <si>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</si>
  <si>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</si>
  <si>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</si>
  <si>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</si>
  <si>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</si>
  <si>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</si>
  <si>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</si>
  <si>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</si>
  <si>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</si>
  <si>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</si>
  <si>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</si>
  <si>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</si>
  <si>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</si>
  <si>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</si>
  <si>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</si>
  <si>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</si>
  <si>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</si>
  <si>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</si>
  <si>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</si>
  <si>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</si>
  <si>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</si>
  <si>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</si>
  <si>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</si>
  <si>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</si>
  <si>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</si>
  <si>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</si>
  <si>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</si>
  <si>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</si>
  <si>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</si>
  <si>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</si>
  <si>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</si>
  <si>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</si>
  <si>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</si>
  <si>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</si>
  <si>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</si>
  <si>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</si>
  <si>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</si>
  <si>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</si>
  <si>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</si>
  <si>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</si>
  <si>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</si>
  <si>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</si>
  <si>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</si>
  <si>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</si>
  <si>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</si>
  <si>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</si>
  <si>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</si>
  <si>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</si>
  <si>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</si>
  <si>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</si>
  <si>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</si>
  <si>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</si>
  <si>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</si>
  <si>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</si>
  <si>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</si>
  <si>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</si>
  <si>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</si>
  <si>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</si>
  <si>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</si>
  <si>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</si>
  <si>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</si>
  <si>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</si>
  <si>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</si>
  <si>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</si>
  <si>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</si>
  <si>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</si>
  <si>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</si>
  <si>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</si>
  <si>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</si>
  <si>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</si>
  <si>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</si>
  <si>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</si>
  <si>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</si>
  <si>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</si>
  <si>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</si>
  <si>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</si>
  <si>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</si>
  <si>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</si>
  <si>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</si>
  <si>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</si>
  <si>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</si>
  <si>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</si>
  <si>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</si>
  <si>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</si>
  <si>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</si>
  <si>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</si>
  <si>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</si>
  <si>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</si>
  <si>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</si>
  <si>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</si>
  <si>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</si>
  <si>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</si>
  <si>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</si>
  <si>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</si>
  <si>
    <t>owes 10.00/dep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</si>
</sst>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I33" sqref="I33"/>
    </sheetView>
  </sheetViews>
  <sheetFormatPr defaultRowHeight="12.75" x14ac:dyDescent="0.2"/>
  <cols>
    <col min="1" max="1" width="5.140625" customWidth="1"/>
    <col min="2" max="2" width="14.7109375" customWidth="1"/>
    <col min="4" max="4" width="9.7109375" customWidth="1"/>
    <col min="5" max="5" width="9.28515625" customWidth="1"/>
    <col min="6" max="6" width="8.7109375" customWidth="1"/>
    <col min="7" max="7" width="7.7109375" customWidth="1"/>
    <col min="8" max="8" width="12.28515625" customWidth="1"/>
    <col min="9" max="9" width="8.7109375" customWidth="1"/>
    <col min="10" max="10" width="13.7109375" customWidth="1"/>
    <col min="11" max="11" width="41.140625" customWidth="1"/>
    <col min="15" max="15" width="23.7109375" customWidth="1"/>
    <col min="18" max="18" width="11.85546875" customWidth="1"/>
    <col min="21" max="21" width="16" customWidth="1"/>
  </cols>
  <sheetData>
    <row r="1" spans="1:21" x14ac:dyDescent="0.2">
      <c r="A1" t="s">
        <v>205</v>
      </c>
      <c r="H1" s="16" t="s">
        <v>114</v>
      </c>
    </row>
    <row r="2" spans="1:21" x14ac:dyDescent="0.2">
      <c r="H2" s="16" t="s">
        <v>115</v>
      </c>
    </row>
    <row r="3" spans="1:21" x14ac:dyDescent="0.2">
      <c r="E3">
        <f>C3+D3</f>
        <v>0</v>
      </c>
      <c r="H3" s="16" t="s">
        <v>224</v>
      </c>
    </row>
    <row r="4" spans="1:21" ht="13.5" customHeight="1" x14ac:dyDescent="0.2">
      <c r="M4" t="s">
        <v>163</v>
      </c>
      <c r="N4" t="s">
        <v>165</v>
      </c>
    </row>
    <row r="5" spans="1:21" ht="12" customHeight="1" x14ac:dyDescent="0.2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242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243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5" customHeight="1" x14ac:dyDescent="0.2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241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244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245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5" customHeight="1" x14ac:dyDescent="0.2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5" customHeight="1" x14ac:dyDescent="0.2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5" customHeight="1" x14ac:dyDescent="0.2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5" customHeight="1" x14ac:dyDescent="0.2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5" customHeight="1" x14ac:dyDescent="0.2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5" customHeight="1" x14ac:dyDescent="0.2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5" customHeight="1" x14ac:dyDescent="0.2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5" customHeight="1" x14ac:dyDescent="0.2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5" customHeight="1" x14ac:dyDescent="0.2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5" customHeight="1" x14ac:dyDescent="0.2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5" customHeight="1" x14ac:dyDescent="0.2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5" customHeight="1" x14ac:dyDescent="0.2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5" customHeight="1" x14ac:dyDescent="0.2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5" customHeight="1" x14ac:dyDescent="0.2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5" customHeight="1" x14ac:dyDescent="0.2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5" customHeight="1" x14ac:dyDescent="0.2">
      <c r="A33">
        <v>27</v>
      </c>
      <c r="B33" t="s">
        <v>130</v>
      </c>
      <c r="C33">
        <v>10</v>
      </c>
      <c r="D33" s="10">
        <v>130</v>
      </c>
      <c r="E33" s="10"/>
      <c r="F33" s="10"/>
      <c r="G33" s="10">
        <f t="shared" si="0"/>
        <v>140</v>
      </c>
      <c r="H33" s="11">
        <v>36829</v>
      </c>
      <c r="I33" s="10">
        <v>150</v>
      </c>
      <c r="J33" s="10">
        <f t="shared" si="1"/>
        <v>-10</v>
      </c>
      <c r="K33" t="s">
        <v>248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5" customHeight="1" x14ac:dyDescent="0.2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5" customHeight="1" x14ac:dyDescent="0.2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5" customHeight="1" x14ac:dyDescent="0.2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5" customHeight="1" x14ac:dyDescent="0.2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5" customHeight="1" x14ac:dyDescent="0.2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5" customHeight="1" x14ac:dyDescent="0.2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5" customHeight="1" x14ac:dyDescent="0.2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246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5" customHeight="1" x14ac:dyDescent="0.2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247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5" customHeight="1" x14ac:dyDescent="0.2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240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5" customHeight="1" x14ac:dyDescent="0.2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5" customHeight="1" x14ac:dyDescent="0.2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5" customHeight="1" x14ac:dyDescent="0.2">
      <c r="D51" s="10"/>
      <c r="E51" s="10"/>
      <c r="F51" s="10"/>
      <c r="G51" s="10"/>
      <c r="H51" s="10"/>
      <c r="I51" s="10"/>
      <c r="J51" s="10"/>
    </row>
    <row r="52" spans="1:21" ht="15.95" customHeight="1" x14ac:dyDescent="0.2">
      <c r="B52" t="s">
        <v>222</v>
      </c>
      <c r="C52">
        <f>SUM(C6:C51)</f>
        <v>337.5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5117.5</v>
      </c>
      <c r="H52" s="10"/>
      <c r="I52">
        <f>SUM(I6:I51)</f>
        <v>4710</v>
      </c>
      <c r="J52">
        <f>SUM(J6:J51)</f>
        <v>407.5</v>
      </c>
      <c r="K52" s="10"/>
    </row>
    <row r="53" spans="1:21" x14ac:dyDescent="0.2">
      <c r="D53" s="10"/>
      <c r="E53" s="10"/>
      <c r="F53" s="10"/>
      <c r="G53" s="10">
        <f>SUM(C52:F52)-G52</f>
        <v>0</v>
      </c>
      <c r="H53" s="10"/>
      <c r="I53" s="10"/>
    </row>
    <row r="54" spans="1:21" x14ac:dyDescent="0.2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">
      <c r="A58" s="1"/>
      <c r="H58" s="28"/>
      <c r="I58" s="29"/>
      <c r="J58" s="7"/>
    </row>
    <row r="59" spans="1:21" ht="18" x14ac:dyDescent="0.25">
      <c r="A59" s="1"/>
      <c r="C59">
        <v>0</v>
      </c>
      <c r="H59" s="5"/>
      <c r="I59" s="5"/>
      <c r="J59" s="23">
        <f>J50+SUM(J53:J58)</f>
        <v>0</v>
      </c>
    </row>
    <row r="60" spans="1:21" ht="15.75" x14ac:dyDescent="0.25">
      <c r="A60" s="1"/>
      <c r="H60" s="4"/>
      <c r="I60" s="4"/>
    </row>
    <row r="61" spans="1:21" ht="21.75" customHeight="1" x14ac:dyDescent="0.25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5252.5</v>
      </c>
      <c r="H61" s="23"/>
      <c r="I61" s="26">
        <f>I52+SUM(I55:I60)</f>
        <v>4845</v>
      </c>
      <c r="J61" s="23">
        <f>J52+SUM(J55:J60)</f>
        <v>407.5</v>
      </c>
    </row>
    <row r="62" spans="1:21" x14ac:dyDescent="0.2">
      <c r="G62" s="10"/>
      <c r="J62" s="1">
        <f>G61-I61-J61</f>
        <v>0</v>
      </c>
    </row>
    <row r="63" spans="1:21" x14ac:dyDescent="0.2">
      <c r="G63" s="10"/>
    </row>
    <row r="64" spans="1:21" x14ac:dyDescent="0.2">
      <c r="G64" s="10"/>
      <c r="I64">
        <f>2385+2460</f>
        <v>4845</v>
      </c>
    </row>
    <row r="65" spans="7:10" x14ac:dyDescent="0.2">
      <c r="G65" s="10"/>
      <c r="J65">
        <f>SUM(I66:I67)</f>
        <v>0</v>
      </c>
    </row>
    <row r="66" spans="7:10" x14ac:dyDescent="0.2">
      <c r="G66" s="10"/>
    </row>
    <row r="67" spans="7:10" x14ac:dyDescent="0.2">
      <c r="G67" s="10"/>
    </row>
    <row r="68" spans="7:10" x14ac:dyDescent="0.2">
      <c r="G68" s="10"/>
    </row>
    <row r="69" spans="7:10" x14ac:dyDescent="0.2">
      <c r="G69" s="10"/>
    </row>
    <row r="70" spans="7:10" x14ac:dyDescent="0.2">
      <c r="G70" s="10"/>
    </row>
    <row r="71" spans="7:10" x14ac:dyDescent="0.2">
      <c r="G71" s="10"/>
    </row>
    <row r="72" spans="7:10" x14ac:dyDescent="0.2">
      <c r="G72" s="10"/>
    </row>
    <row r="73" spans="7:10" x14ac:dyDescent="0.2">
      <c r="G73" s="10"/>
    </row>
    <row r="74" spans="7:10" x14ac:dyDescent="0.2">
      <c r="G74" s="10"/>
    </row>
    <row r="75" spans="7:10" x14ac:dyDescent="0.2">
      <c r="G75" s="10"/>
    </row>
    <row r="76" spans="7:10" x14ac:dyDescent="0.2">
      <c r="G76" s="10"/>
    </row>
    <row r="77" spans="7:10" x14ac:dyDescent="0.2">
      <c r="G77" s="10"/>
    </row>
    <row r="78" spans="7:10" x14ac:dyDescent="0.2">
      <c r="G78" s="10"/>
    </row>
    <row r="79" spans="7:10" x14ac:dyDescent="0.2">
      <c r="G79" s="10"/>
    </row>
    <row r="80" spans="7:10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2000-10-26T21:37:07Z</cp:lastPrinted>
  <dcterms:created xsi:type="dcterms:W3CDTF">1999-09-04T22:29:17Z</dcterms:created>
  <dcterms:modified xsi:type="dcterms:W3CDTF">2014-09-04T09:51:13Z</dcterms:modified>
</cp:coreProperties>
</file>