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gd" sheetId="3" r:id="rId1"/>
    <sheet name="basis" sheetId="2" r:id="rId2"/>
    <sheet name="price" sheetId="1" r:id="rId3"/>
  </sheets>
  <calcPr calcId="152511"/>
</workbook>
</file>

<file path=xl/calcChain.xml><?xml version="1.0" encoding="utf-8"?>
<calcChain xmlns="http://schemas.openxmlformats.org/spreadsheetml/2006/main">
  <c r="L7" i="2" l="1"/>
  <c r="L3" i="3"/>
  <c r="N3" i="3" s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19" i="1"/>
</calcChain>
</file>

<file path=xl/sharedStrings.xml><?xml version="1.0" encoding="utf-8"?>
<sst xmlns="http://schemas.openxmlformats.org/spreadsheetml/2006/main" count="348" uniqueCount="61">
  <si>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</si>
  <si>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</si>
  <si>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</si>
  <si>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</si>
  <si>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</si>
  <si>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</si>
  <si>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</si>
  <si>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</si>
  <si>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</si>
  <si>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</si>
  <si>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</si>
  <si>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</si>
  <si>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</si>
  <si>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</si>
  <si>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</si>
  <si>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</si>
  <si>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NG-PRICE</t>
  </si>
  <si>
    <t>N88193.3</t>
  </si>
  <si>
    <t>F</t>
  </si>
  <si>
    <t>NX1</t>
  </si>
  <si>
    <t>01-MAR-2000</t>
  </si>
  <si>
    <t>N92924.4</t>
  </si>
  <si>
    <t>N92924.5</t>
  </si>
  <si>
    <t>INTRA-TEXAS</t>
  </si>
  <si>
    <t>N93347.1</t>
  </si>
  <si>
    <t>N95744.3</t>
  </si>
  <si>
    <t>N95774.1</t>
  </si>
  <si>
    <t>N95774.2</t>
  </si>
  <si>
    <t>N99879.1</t>
  </si>
  <si>
    <t>N99978.1</t>
  </si>
  <si>
    <t>NA1769.4</t>
  </si>
  <si>
    <t>NA2353.1</t>
  </si>
  <si>
    <t>NA3019.3</t>
  </si>
  <si>
    <t>NA3019.4</t>
  </si>
  <si>
    <t>NA7630.1</t>
  </si>
  <si>
    <t>FT-TEXAS</t>
  </si>
  <si>
    <t>N89684.2</t>
  </si>
  <si>
    <t>IF-HPL/SHPCHAN</t>
  </si>
  <si>
    <t>N89685.2</t>
  </si>
  <si>
    <t>NC2776.1</t>
  </si>
  <si>
    <t>GDP-HPL/SHPCH</t>
  </si>
  <si>
    <t>16-MAR-2000</t>
  </si>
  <si>
    <t>17-MAR-2000</t>
  </si>
  <si>
    <t>18-MAR-2000</t>
  </si>
  <si>
    <t>19-MAR-2000</t>
  </si>
  <si>
    <t>20-MAR-2000</t>
  </si>
  <si>
    <t>21-MAR-2000</t>
  </si>
  <si>
    <t>22-MAR-2000</t>
  </si>
  <si>
    <t>23-MAR-2000</t>
  </si>
  <si>
    <t>24-MAR-2000</t>
  </si>
  <si>
    <t>25-MAR-2000</t>
  </si>
  <si>
    <t>26-MAR-2000</t>
  </si>
  <si>
    <t>27-MAR-2000</t>
  </si>
  <si>
    <t>28-MAR-2000</t>
  </si>
  <si>
    <t>29-MAR-2000</t>
  </si>
  <si>
    <t>30-MAR-2000</t>
  </si>
  <si>
    <t>31-MAR-2000</t>
  </si>
  <si>
    <t>GD-TEXAS</t>
  </si>
  <si>
    <t>NC2776.2</t>
  </si>
  <si>
    <t>NC6307.1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</si>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</sst>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&quot;$&quot;#,##0"/>
  </numFmts>
  <fonts count="3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0" fillId="0" borderId="0" xfId="0" applyBorder="1"/>
    <xf numFmtId="2" fontId="2" fillId="0" borderId="0" xfId="0" applyNumberFormat="1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topLeftCell="A2" workbookViewId="0">
      <selection activeCell="N3" sqref="N3"/>
    </sheetView>
  </sheetViews>
  <sheetFormatPr defaultRowHeight="12.75" x14ac:dyDescent="0.2"/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12" t="s">
        <v>6</v>
      </c>
      <c r="B2" s="12" t="s">
        <v>7</v>
      </c>
      <c r="C2" s="12" t="s">
        <v>8</v>
      </c>
      <c r="D2" s="12" t="s">
        <v>9</v>
      </c>
      <c r="E2" s="13" t="s">
        <v>10</v>
      </c>
      <c r="F2" s="14" t="s">
        <v>11</v>
      </c>
      <c r="G2" s="14" t="s">
        <v>11</v>
      </c>
      <c r="H2" s="15" t="s">
        <v>12</v>
      </c>
      <c r="I2" s="16" t="s">
        <v>13</v>
      </c>
      <c r="J2" s="17" t="s">
        <v>13</v>
      </c>
      <c r="K2" s="18" t="s">
        <v>14</v>
      </c>
      <c r="L2" s="18" t="s">
        <v>15</v>
      </c>
      <c r="N2" t="s">
        <v>60</v>
      </c>
    </row>
    <row r="3" spans="1:14" x14ac:dyDescent="0.2">
      <c r="A3" s="20" t="s">
        <v>23</v>
      </c>
      <c r="B3" s="20" t="s">
        <v>39</v>
      </c>
      <c r="C3" s="20" t="s">
        <v>18</v>
      </c>
      <c r="D3" s="20" t="s">
        <v>40</v>
      </c>
      <c r="E3" s="21" t="s">
        <v>41</v>
      </c>
      <c r="F3" s="22">
        <v>-16000</v>
      </c>
      <c r="G3" s="22">
        <v>0</v>
      </c>
      <c r="H3" s="23">
        <v>1</v>
      </c>
      <c r="I3" s="24">
        <v>2.78</v>
      </c>
      <c r="J3" s="24">
        <v>2.79</v>
      </c>
      <c r="K3" s="25">
        <v>0</v>
      </c>
      <c r="L3" s="25">
        <f>+(I3-J3)*F3</f>
        <v>160.00000000000369</v>
      </c>
      <c r="N3" s="27">
        <f>SUM(L3:L44)</f>
        <v>-11435.00000000002</v>
      </c>
    </row>
    <row r="4" spans="1:14" x14ac:dyDescent="0.2">
      <c r="A4" s="20" t="s">
        <v>23</v>
      </c>
      <c r="B4" s="20" t="s">
        <v>39</v>
      </c>
      <c r="C4" s="20" t="s">
        <v>18</v>
      </c>
      <c r="D4" s="20" t="s">
        <v>40</v>
      </c>
      <c r="E4" s="21" t="s">
        <v>42</v>
      </c>
      <c r="F4" s="22">
        <v>-16000</v>
      </c>
      <c r="G4" s="22">
        <v>0</v>
      </c>
      <c r="H4" s="23">
        <v>1</v>
      </c>
      <c r="I4" s="24">
        <v>2.84</v>
      </c>
      <c r="J4" s="24">
        <v>2.79</v>
      </c>
      <c r="K4" s="25">
        <v>0</v>
      </c>
      <c r="L4" s="25">
        <f t="shared" ref="L4:L44" si="0">+(I4-J4)*F4</f>
        <v>-799.99999999999716</v>
      </c>
    </row>
    <row r="5" spans="1:14" x14ac:dyDescent="0.2">
      <c r="A5" s="20" t="s">
        <v>23</v>
      </c>
      <c r="B5" s="20" t="s">
        <v>39</v>
      </c>
      <c r="C5" s="20" t="s">
        <v>18</v>
      </c>
      <c r="D5" s="20" t="s">
        <v>40</v>
      </c>
      <c r="E5" s="21" t="s">
        <v>43</v>
      </c>
      <c r="F5" s="22">
        <v>-16000</v>
      </c>
      <c r="G5" s="22">
        <v>0</v>
      </c>
      <c r="H5" s="23">
        <v>1</v>
      </c>
      <c r="I5" s="24">
        <v>2.82</v>
      </c>
      <c r="J5" s="24">
        <v>2.79</v>
      </c>
      <c r="K5" s="25">
        <v>0</v>
      </c>
      <c r="L5" s="25">
        <f t="shared" si="0"/>
        <v>-479.99999999999687</v>
      </c>
    </row>
    <row r="6" spans="1:14" x14ac:dyDescent="0.2">
      <c r="A6" s="20" t="s">
        <v>23</v>
      </c>
      <c r="B6" s="20" t="s">
        <v>39</v>
      </c>
      <c r="C6" s="20" t="s">
        <v>18</v>
      </c>
      <c r="D6" s="20" t="s">
        <v>40</v>
      </c>
      <c r="E6" s="21" t="s">
        <v>44</v>
      </c>
      <c r="F6" s="22">
        <v>-16000</v>
      </c>
      <c r="G6" s="22">
        <v>0</v>
      </c>
      <c r="H6" s="23">
        <v>1</v>
      </c>
      <c r="I6" s="24">
        <v>2.82</v>
      </c>
      <c r="J6" s="24">
        <v>2.79</v>
      </c>
      <c r="K6" s="25">
        <v>0</v>
      </c>
      <c r="L6" s="25">
        <f t="shared" si="0"/>
        <v>-479.99999999999687</v>
      </c>
    </row>
    <row r="7" spans="1:14" x14ac:dyDescent="0.2">
      <c r="A7" s="20" t="s">
        <v>23</v>
      </c>
      <c r="B7" s="20" t="s">
        <v>39</v>
      </c>
      <c r="C7" s="20" t="s">
        <v>18</v>
      </c>
      <c r="D7" s="20" t="s">
        <v>40</v>
      </c>
      <c r="E7" s="21" t="s">
        <v>45</v>
      </c>
      <c r="F7" s="22">
        <v>-16000</v>
      </c>
      <c r="G7" s="22">
        <v>0</v>
      </c>
      <c r="H7" s="23">
        <v>1</v>
      </c>
      <c r="I7" s="24">
        <v>2.82</v>
      </c>
      <c r="J7" s="24">
        <v>2.79</v>
      </c>
      <c r="K7" s="25">
        <v>0</v>
      </c>
      <c r="L7" s="25">
        <f t="shared" si="0"/>
        <v>-479.99999999999687</v>
      </c>
    </row>
    <row r="8" spans="1:14" x14ac:dyDescent="0.2">
      <c r="A8" s="20" t="s">
        <v>23</v>
      </c>
      <c r="B8" s="20" t="s">
        <v>39</v>
      </c>
      <c r="C8" s="20" t="s">
        <v>18</v>
      </c>
      <c r="D8" s="20" t="s">
        <v>40</v>
      </c>
      <c r="E8" s="21" t="s">
        <v>46</v>
      </c>
      <c r="F8" s="22">
        <v>-16000</v>
      </c>
      <c r="G8" s="22">
        <v>0</v>
      </c>
      <c r="H8" s="23">
        <v>1</v>
      </c>
      <c r="I8" s="24">
        <v>2.75</v>
      </c>
      <c r="J8" s="24">
        <v>2.79</v>
      </c>
      <c r="K8" s="25">
        <v>0</v>
      </c>
      <c r="L8" s="25">
        <f t="shared" si="0"/>
        <v>640.00000000000057</v>
      </c>
    </row>
    <row r="9" spans="1:14" x14ac:dyDescent="0.2">
      <c r="A9" s="20" t="s">
        <v>23</v>
      </c>
      <c r="B9" s="20" t="s">
        <v>39</v>
      </c>
      <c r="C9" s="20" t="s">
        <v>18</v>
      </c>
      <c r="D9" s="20" t="s">
        <v>40</v>
      </c>
      <c r="E9" s="21" t="s">
        <v>47</v>
      </c>
      <c r="F9" s="22">
        <v>-16000</v>
      </c>
      <c r="G9" s="22">
        <v>0</v>
      </c>
      <c r="H9" s="23">
        <v>1</v>
      </c>
      <c r="I9" s="24">
        <v>2.76</v>
      </c>
      <c r="J9" s="24">
        <v>2.79</v>
      </c>
      <c r="K9" s="25">
        <v>0</v>
      </c>
      <c r="L9" s="25">
        <f t="shared" si="0"/>
        <v>480.00000000000398</v>
      </c>
    </row>
    <row r="10" spans="1:14" x14ac:dyDescent="0.2">
      <c r="A10" s="20" t="s">
        <v>23</v>
      </c>
      <c r="B10" s="20" t="s">
        <v>39</v>
      </c>
      <c r="C10" s="20" t="s">
        <v>18</v>
      </c>
      <c r="D10" s="20" t="s">
        <v>40</v>
      </c>
      <c r="E10" s="21" t="s">
        <v>48</v>
      </c>
      <c r="F10" s="22">
        <v>-16000</v>
      </c>
      <c r="G10" s="22">
        <v>0</v>
      </c>
      <c r="H10" s="23">
        <v>1</v>
      </c>
      <c r="I10" s="24">
        <v>2.7949999999999999</v>
      </c>
      <c r="J10" s="24">
        <v>2.79</v>
      </c>
      <c r="K10" s="25">
        <v>0</v>
      </c>
      <c r="L10" s="25">
        <f t="shared" si="0"/>
        <v>-79.999999999998295</v>
      </c>
    </row>
    <row r="11" spans="1:14" x14ac:dyDescent="0.2">
      <c r="A11" s="20" t="s">
        <v>23</v>
      </c>
      <c r="B11" s="20" t="s">
        <v>39</v>
      </c>
      <c r="C11" s="20" t="s">
        <v>18</v>
      </c>
      <c r="D11" s="20" t="s">
        <v>40</v>
      </c>
      <c r="E11" s="21" t="s">
        <v>49</v>
      </c>
      <c r="F11" s="22">
        <v>-16000</v>
      </c>
      <c r="G11" s="22">
        <v>0</v>
      </c>
      <c r="H11" s="23">
        <v>1</v>
      </c>
      <c r="I11" s="24">
        <v>2.78</v>
      </c>
      <c r="J11" s="24">
        <v>2.79</v>
      </c>
      <c r="K11" s="25">
        <v>0</v>
      </c>
      <c r="L11" s="25">
        <f t="shared" si="0"/>
        <v>160.00000000000369</v>
      </c>
    </row>
    <row r="12" spans="1:14" x14ac:dyDescent="0.2">
      <c r="A12" s="20" t="s">
        <v>23</v>
      </c>
      <c r="B12" s="20" t="s">
        <v>39</v>
      </c>
      <c r="C12" s="20" t="s">
        <v>18</v>
      </c>
      <c r="D12" s="20" t="s">
        <v>40</v>
      </c>
      <c r="E12" s="21" t="s">
        <v>50</v>
      </c>
      <c r="F12" s="22">
        <v>-16000</v>
      </c>
      <c r="G12" s="22">
        <v>0</v>
      </c>
      <c r="H12" s="23">
        <v>1</v>
      </c>
      <c r="I12" s="24">
        <v>2.83</v>
      </c>
      <c r="J12" s="24">
        <v>2.79</v>
      </c>
      <c r="K12" s="25">
        <v>0</v>
      </c>
      <c r="L12" s="25">
        <f t="shared" si="0"/>
        <v>-640.00000000000057</v>
      </c>
    </row>
    <row r="13" spans="1:14" x14ac:dyDescent="0.2">
      <c r="A13" s="20" t="s">
        <v>23</v>
      </c>
      <c r="B13" s="20" t="s">
        <v>39</v>
      </c>
      <c r="C13" s="20" t="s">
        <v>18</v>
      </c>
      <c r="D13" s="20" t="s">
        <v>40</v>
      </c>
      <c r="E13" s="21" t="s">
        <v>51</v>
      </c>
      <c r="F13" s="22">
        <v>-16000</v>
      </c>
      <c r="G13" s="22">
        <v>0</v>
      </c>
      <c r="H13" s="23">
        <v>1</v>
      </c>
      <c r="I13" s="24">
        <v>2.83</v>
      </c>
      <c r="J13" s="24">
        <v>2.79</v>
      </c>
      <c r="K13" s="25">
        <v>0</v>
      </c>
      <c r="L13" s="25">
        <f t="shared" si="0"/>
        <v>-640.00000000000057</v>
      </c>
    </row>
    <row r="14" spans="1:14" x14ac:dyDescent="0.2">
      <c r="A14" s="20" t="s">
        <v>23</v>
      </c>
      <c r="B14" s="20" t="s">
        <v>39</v>
      </c>
      <c r="C14" s="20" t="s">
        <v>18</v>
      </c>
      <c r="D14" s="20" t="s">
        <v>40</v>
      </c>
      <c r="E14" s="21" t="s">
        <v>52</v>
      </c>
      <c r="F14" s="22">
        <v>-16000</v>
      </c>
      <c r="G14" s="22">
        <v>0</v>
      </c>
      <c r="H14" s="23">
        <v>1</v>
      </c>
      <c r="I14" s="24">
        <v>2.83</v>
      </c>
      <c r="J14" s="24">
        <v>2.79</v>
      </c>
      <c r="K14" s="25">
        <v>0</v>
      </c>
      <c r="L14" s="25">
        <f t="shared" si="0"/>
        <v>-640.00000000000057</v>
      </c>
    </row>
    <row r="15" spans="1:14" x14ac:dyDescent="0.2">
      <c r="A15" s="20" t="s">
        <v>23</v>
      </c>
      <c r="B15" s="20" t="s">
        <v>39</v>
      </c>
      <c r="C15" s="20" t="s">
        <v>18</v>
      </c>
      <c r="D15" s="20" t="s">
        <v>40</v>
      </c>
      <c r="E15" s="21" t="s">
        <v>53</v>
      </c>
      <c r="F15" s="22">
        <v>-16000</v>
      </c>
      <c r="G15" s="22">
        <v>0</v>
      </c>
      <c r="H15" s="23">
        <v>1</v>
      </c>
      <c r="I15" s="24">
        <v>2.86</v>
      </c>
      <c r="J15" s="24">
        <v>2.79</v>
      </c>
      <c r="K15" s="25">
        <v>0</v>
      </c>
      <c r="L15" s="25">
        <f t="shared" si="0"/>
        <v>-1119.9999999999975</v>
      </c>
    </row>
    <row r="16" spans="1:14" x14ac:dyDescent="0.2">
      <c r="A16" s="20" t="s">
        <v>23</v>
      </c>
      <c r="B16" s="20" t="s">
        <v>39</v>
      </c>
      <c r="C16" s="20" t="s">
        <v>18</v>
      </c>
      <c r="D16" s="20" t="s">
        <v>40</v>
      </c>
      <c r="E16" s="21" t="s">
        <v>54</v>
      </c>
      <c r="F16" s="22">
        <v>-16000</v>
      </c>
      <c r="G16" s="22">
        <v>0</v>
      </c>
      <c r="H16" s="23">
        <v>1</v>
      </c>
      <c r="I16" s="24">
        <v>2.9750000000000001</v>
      </c>
      <c r="J16" s="24">
        <v>2.79</v>
      </c>
      <c r="K16" s="25">
        <v>0</v>
      </c>
      <c r="L16" s="25">
        <f t="shared" si="0"/>
        <v>-2960.0000000000009</v>
      </c>
    </row>
    <row r="17" spans="1:12" x14ac:dyDescent="0.2">
      <c r="A17" s="20" t="s">
        <v>23</v>
      </c>
      <c r="B17" s="20" t="s">
        <v>39</v>
      </c>
      <c r="C17" s="20" t="s">
        <v>18</v>
      </c>
      <c r="D17" s="20" t="s">
        <v>40</v>
      </c>
      <c r="E17" s="21" t="s">
        <v>55</v>
      </c>
      <c r="F17" s="22">
        <v>-16000</v>
      </c>
      <c r="G17" s="22">
        <v>0</v>
      </c>
      <c r="H17" s="23">
        <v>1</v>
      </c>
      <c r="I17" s="24">
        <v>2.9750000000000001</v>
      </c>
      <c r="J17" s="24">
        <v>2.79</v>
      </c>
      <c r="K17" s="25">
        <v>0</v>
      </c>
      <c r="L17" s="25">
        <f t="shared" si="0"/>
        <v>-2960.0000000000009</v>
      </c>
    </row>
    <row r="18" spans="1:12" x14ac:dyDescent="0.2">
      <c r="A18" s="20" t="s">
        <v>23</v>
      </c>
      <c r="B18" s="20" t="s">
        <v>39</v>
      </c>
      <c r="C18" s="20" t="s">
        <v>18</v>
      </c>
      <c r="D18" s="20" t="s">
        <v>40</v>
      </c>
      <c r="E18" s="21" t="s">
        <v>56</v>
      </c>
      <c r="F18" s="22">
        <v>-16000</v>
      </c>
      <c r="G18" s="22">
        <v>0</v>
      </c>
      <c r="H18" s="23">
        <v>1</v>
      </c>
      <c r="I18" s="24">
        <v>2.86</v>
      </c>
      <c r="J18" s="24">
        <v>2.79</v>
      </c>
      <c r="K18" s="25">
        <v>0</v>
      </c>
      <c r="L18" s="25">
        <f t="shared" si="0"/>
        <v>-1119.9999999999975</v>
      </c>
    </row>
    <row r="19" spans="1:12" x14ac:dyDescent="0.2">
      <c r="A19" s="20" t="s">
        <v>57</v>
      </c>
      <c r="B19" s="20" t="s">
        <v>58</v>
      </c>
      <c r="C19" s="20" t="s">
        <v>18</v>
      </c>
      <c r="D19" s="20" t="s">
        <v>40</v>
      </c>
      <c r="E19" s="21" t="s">
        <v>41</v>
      </c>
      <c r="F19" s="22">
        <v>15000</v>
      </c>
      <c r="G19" s="22">
        <v>0</v>
      </c>
      <c r="H19" s="23">
        <v>1</v>
      </c>
      <c r="I19" s="24">
        <v>2.78</v>
      </c>
      <c r="J19" s="24">
        <v>2.7850000000000001</v>
      </c>
      <c r="K19" s="25">
        <v>0</v>
      </c>
      <c r="L19" s="25">
        <f t="shared" si="0"/>
        <v>-75.000000000005059</v>
      </c>
    </row>
    <row r="20" spans="1:12" x14ac:dyDescent="0.2">
      <c r="A20" s="20" t="s">
        <v>57</v>
      </c>
      <c r="B20" s="20" t="s">
        <v>58</v>
      </c>
      <c r="C20" s="20" t="s">
        <v>18</v>
      </c>
      <c r="D20" s="20" t="s">
        <v>40</v>
      </c>
      <c r="E20" s="21" t="s">
        <v>42</v>
      </c>
      <c r="F20" s="22">
        <v>15000</v>
      </c>
      <c r="G20" s="22">
        <v>0</v>
      </c>
      <c r="H20" s="23">
        <v>1</v>
      </c>
      <c r="I20" s="24">
        <v>2.84</v>
      </c>
      <c r="J20" s="24">
        <v>2.7850000000000001</v>
      </c>
      <c r="K20" s="25">
        <v>0</v>
      </c>
      <c r="L20" s="25">
        <f t="shared" si="0"/>
        <v>824.99999999999568</v>
      </c>
    </row>
    <row r="21" spans="1:12" x14ac:dyDescent="0.2">
      <c r="A21" s="20" t="s">
        <v>57</v>
      </c>
      <c r="B21" s="20" t="s">
        <v>58</v>
      </c>
      <c r="C21" s="20" t="s">
        <v>18</v>
      </c>
      <c r="D21" s="20" t="s">
        <v>40</v>
      </c>
      <c r="E21" s="21" t="s">
        <v>43</v>
      </c>
      <c r="F21" s="22">
        <v>15000</v>
      </c>
      <c r="G21" s="22">
        <v>0</v>
      </c>
      <c r="H21" s="23">
        <v>1</v>
      </c>
      <c r="I21" s="24">
        <v>2.82</v>
      </c>
      <c r="J21" s="24">
        <v>2.7850000000000001</v>
      </c>
      <c r="K21" s="25">
        <v>0</v>
      </c>
      <c r="L21" s="25">
        <f t="shared" si="0"/>
        <v>524.99999999999545</v>
      </c>
    </row>
    <row r="22" spans="1:12" x14ac:dyDescent="0.2">
      <c r="A22" s="20" t="s">
        <v>57</v>
      </c>
      <c r="B22" s="20" t="s">
        <v>58</v>
      </c>
      <c r="C22" s="20" t="s">
        <v>18</v>
      </c>
      <c r="D22" s="20" t="s">
        <v>40</v>
      </c>
      <c r="E22" s="21" t="s">
        <v>44</v>
      </c>
      <c r="F22" s="22">
        <v>15000</v>
      </c>
      <c r="G22" s="22">
        <v>0</v>
      </c>
      <c r="H22" s="23">
        <v>1</v>
      </c>
      <c r="I22" s="24">
        <v>2.82</v>
      </c>
      <c r="J22" s="24">
        <v>2.7850000000000001</v>
      </c>
      <c r="K22" s="25">
        <v>0</v>
      </c>
      <c r="L22" s="25">
        <f t="shared" si="0"/>
        <v>524.99999999999545</v>
      </c>
    </row>
    <row r="23" spans="1:12" x14ac:dyDescent="0.2">
      <c r="A23" s="20" t="s">
        <v>57</v>
      </c>
      <c r="B23" s="20" t="s">
        <v>58</v>
      </c>
      <c r="C23" s="20" t="s">
        <v>18</v>
      </c>
      <c r="D23" s="20" t="s">
        <v>40</v>
      </c>
      <c r="E23" s="21" t="s">
        <v>45</v>
      </c>
      <c r="F23" s="22">
        <v>15000</v>
      </c>
      <c r="G23" s="22">
        <v>0</v>
      </c>
      <c r="H23" s="23">
        <v>1</v>
      </c>
      <c r="I23" s="24">
        <v>2.82</v>
      </c>
      <c r="J23" s="24">
        <v>2.7850000000000001</v>
      </c>
      <c r="K23" s="25">
        <v>0</v>
      </c>
      <c r="L23" s="25">
        <f t="shared" si="0"/>
        <v>524.99999999999545</v>
      </c>
    </row>
    <row r="24" spans="1:12" x14ac:dyDescent="0.2">
      <c r="A24" s="20" t="s">
        <v>57</v>
      </c>
      <c r="B24" s="20" t="s">
        <v>58</v>
      </c>
      <c r="C24" s="20" t="s">
        <v>18</v>
      </c>
      <c r="D24" s="20" t="s">
        <v>40</v>
      </c>
      <c r="E24" s="21" t="s">
        <v>46</v>
      </c>
      <c r="F24" s="22">
        <v>15000</v>
      </c>
      <c r="G24" s="22">
        <v>0</v>
      </c>
      <c r="H24" s="23">
        <v>1</v>
      </c>
      <c r="I24" s="24">
        <v>2.75</v>
      </c>
      <c r="J24" s="24">
        <v>2.7850000000000001</v>
      </c>
      <c r="K24" s="25">
        <v>0</v>
      </c>
      <c r="L24" s="25">
        <f t="shared" si="0"/>
        <v>-525.00000000000216</v>
      </c>
    </row>
    <row r="25" spans="1:12" x14ac:dyDescent="0.2">
      <c r="A25" s="20" t="s">
        <v>57</v>
      </c>
      <c r="B25" s="20" t="s">
        <v>58</v>
      </c>
      <c r="C25" s="20" t="s">
        <v>18</v>
      </c>
      <c r="D25" s="20" t="s">
        <v>40</v>
      </c>
      <c r="E25" s="21" t="s">
        <v>47</v>
      </c>
      <c r="F25" s="22">
        <v>15000</v>
      </c>
      <c r="G25" s="22">
        <v>0</v>
      </c>
      <c r="H25" s="23">
        <v>1</v>
      </c>
      <c r="I25" s="24">
        <v>2.76</v>
      </c>
      <c r="J25" s="24">
        <v>2.7850000000000001</v>
      </c>
      <c r="K25" s="25">
        <v>0</v>
      </c>
      <c r="L25" s="25">
        <f t="shared" si="0"/>
        <v>-375.00000000000534</v>
      </c>
    </row>
    <row r="26" spans="1:12" x14ac:dyDescent="0.2">
      <c r="A26" s="20" t="s">
        <v>57</v>
      </c>
      <c r="B26" s="20" t="s">
        <v>58</v>
      </c>
      <c r="C26" s="20" t="s">
        <v>18</v>
      </c>
      <c r="D26" s="20" t="s">
        <v>40</v>
      </c>
      <c r="E26" s="21" t="s">
        <v>48</v>
      </c>
      <c r="F26" s="22">
        <v>15000</v>
      </c>
      <c r="G26" s="22">
        <v>0</v>
      </c>
      <c r="H26" s="23">
        <v>1</v>
      </c>
      <c r="I26" s="24">
        <v>2.7949999999999999</v>
      </c>
      <c r="J26" s="24">
        <v>2.7850000000000001</v>
      </c>
      <c r="K26" s="25">
        <v>0</v>
      </c>
      <c r="L26" s="25">
        <f t="shared" si="0"/>
        <v>149.99999999999682</v>
      </c>
    </row>
    <row r="27" spans="1:12" x14ac:dyDescent="0.2">
      <c r="A27" s="20" t="s">
        <v>57</v>
      </c>
      <c r="B27" s="20" t="s">
        <v>58</v>
      </c>
      <c r="C27" s="20" t="s">
        <v>18</v>
      </c>
      <c r="D27" s="20" t="s">
        <v>40</v>
      </c>
      <c r="E27" s="21" t="s">
        <v>49</v>
      </c>
      <c r="F27" s="22">
        <v>15000</v>
      </c>
      <c r="G27" s="22">
        <v>0</v>
      </c>
      <c r="H27" s="23">
        <v>1</v>
      </c>
      <c r="I27" s="24">
        <v>2.78</v>
      </c>
      <c r="J27" s="24">
        <v>2.7850000000000001</v>
      </c>
      <c r="K27" s="25">
        <v>0</v>
      </c>
      <c r="L27" s="25">
        <f t="shared" si="0"/>
        <v>-75.000000000005059</v>
      </c>
    </row>
    <row r="28" spans="1:12" x14ac:dyDescent="0.2">
      <c r="A28" s="20" t="s">
        <v>57</v>
      </c>
      <c r="B28" s="20" t="s">
        <v>58</v>
      </c>
      <c r="C28" s="20" t="s">
        <v>18</v>
      </c>
      <c r="D28" s="20" t="s">
        <v>40</v>
      </c>
      <c r="E28" s="21" t="s">
        <v>50</v>
      </c>
      <c r="F28" s="22">
        <v>15000</v>
      </c>
      <c r="G28" s="22">
        <v>0</v>
      </c>
      <c r="H28" s="23">
        <v>1</v>
      </c>
      <c r="I28" s="24">
        <v>2.83</v>
      </c>
      <c r="J28" s="24">
        <v>2.7850000000000001</v>
      </c>
      <c r="K28" s="25">
        <v>0</v>
      </c>
      <c r="L28" s="25">
        <f t="shared" si="0"/>
        <v>674.99999999999898</v>
      </c>
    </row>
    <row r="29" spans="1:12" x14ac:dyDescent="0.2">
      <c r="A29" s="20" t="s">
        <v>57</v>
      </c>
      <c r="B29" s="20" t="s">
        <v>58</v>
      </c>
      <c r="C29" s="20" t="s">
        <v>18</v>
      </c>
      <c r="D29" s="20" t="s">
        <v>40</v>
      </c>
      <c r="E29" s="21" t="s">
        <v>51</v>
      </c>
      <c r="F29" s="22">
        <v>15000</v>
      </c>
      <c r="G29" s="22">
        <v>0</v>
      </c>
      <c r="H29" s="23">
        <v>1</v>
      </c>
      <c r="I29" s="24">
        <v>2.83</v>
      </c>
      <c r="J29" s="24">
        <v>2.7850000000000001</v>
      </c>
      <c r="K29" s="25">
        <v>0</v>
      </c>
      <c r="L29" s="25">
        <f t="shared" si="0"/>
        <v>674.99999999999898</v>
      </c>
    </row>
    <row r="30" spans="1:12" x14ac:dyDescent="0.2">
      <c r="A30" s="20" t="s">
        <v>57</v>
      </c>
      <c r="B30" s="20" t="s">
        <v>58</v>
      </c>
      <c r="C30" s="20" t="s">
        <v>18</v>
      </c>
      <c r="D30" s="20" t="s">
        <v>40</v>
      </c>
      <c r="E30" s="21" t="s">
        <v>52</v>
      </c>
      <c r="F30" s="22">
        <v>15000</v>
      </c>
      <c r="G30" s="22">
        <v>0</v>
      </c>
      <c r="H30" s="23">
        <v>1</v>
      </c>
      <c r="I30" s="24">
        <v>2.83</v>
      </c>
      <c r="J30" s="24">
        <v>2.7850000000000001</v>
      </c>
      <c r="K30" s="25">
        <v>0</v>
      </c>
      <c r="L30" s="25">
        <f t="shared" si="0"/>
        <v>674.99999999999898</v>
      </c>
    </row>
    <row r="31" spans="1:12" x14ac:dyDescent="0.2">
      <c r="A31" s="20" t="s">
        <v>57</v>
      </c>
      <c r="B31" s="20" t="s">
        <v>58</v>
      </c>
      <c r="C31" s="20" t="s">
        <v>18</v>
      </c>
      <c r="D31" s="20" t="s">
        <v>40</v>
      </c>
      <c r="E31" s="21" t="s">
        <v>53</v>
      </c>
      <c r="F31" s="22">
        <v>15000</v>
      </c>
      <c r="G31" s="22">
        <v>0</v>
      </c>
      <c r="H31" s="23">
        <v>1</v>
      </c>
      <c r="I31" s="24">
        <v>2.86</v>
      </c>
      <c r="J31" s="24">
        <v>2.7850000000000001</v>
      </c>
      <c r="K31" s="25">
        <v>0</v>
      </c>
      <c r="L31" s="25">
        <f t="shared" si="0"/>
        <v>1124.9999999999959</v>
      </c>
    </row>
    <row r="32" spans="1:12" x14ac:dyDescent="0.2">
      <c r="A32" s="20" t="s">
        <v>57</v>
      </c>
      <c r="B32" s="20" t="s">
        <v>58</v>
      </c>
      <c r="C32" s="20" t="s">
        <v>18</v>
      </c>
      <c r="D32" s="20" t="s">
        <v>40</v>
      </c>
      <c r="E32" s="21" t="s">
        <v>54</v>
      </c>
      <c r="F32" s="22">
        <v>15000</v>
      </c>
      <c r="G32" s="22">
        <v>0</v>
      </c>
      <c r="H32" s="23">
        <v>1</v>
      </c>
      <c r="I32" s="24">
        <v>2.9750000000000001</v>
      </c>
      <c r="J32" s="24">
        <v>2.7850000000000001</v>
      </c>
      <c r="K32" s="25">
        <v>0</v>
      </c>
      <c r="L32" s="25">
        <f t="shared" si="0"/>
        <v>2849.9999999999991</v>
      </c>
    </row>
    <row r="33" spans="1:12" x14ac:dyDescent="0.2">
      <c r="A33" s="20" t="s">
        <v>57</v>
      </c>
      <c r="B33" s="20" t="s">
        <v>58</v>
      </c>
      <c r="C33" s="20" t="s">
        <v>18</v>
      </c>
      <c r="D33" s="20" t="s">
        <v>40</v>
      </c>
      <c r="E33" s="21" t="s">
        <v>55</v>
      </c>
      <c r="F33" s="22">
        <v>15000</v>
      </c>
      <c r="G33" s="22">
        <v>0</v>
      </c>
      <c r="H33" s="23">
        <v>1</v>
      </c>
      <c r="I33" s="24">
        <v>2.9750000000000001</v>
      </c>
      <c r="J33" s="24">
        <v>2.7850000000000001</v>
      </c>
      <c r="K33" s="25">
        <v>0</v>
      </c>
      <c r="L33" s="25">
        <f t="shared" si="0"/>
        <v>2849.9999999999991</v>
      </c>
    </row>
    <row r="34" spans="1:12" x14ac:dyDescent="0.2">
      <c r="A34" s="20" t="s">
        <v>57</v>
      </c>
      <c r="B34" s="20" t="s">
        <v>58</v>
      </c>
      <c r="C34" s="20" t="s">
        <v>18</v>
      </c>
      <c r="D34" s="20" t="s">
        <v>40</v>
      </c>
      <c r="E34" s="21" t="s">
        <v>56</v>
      </c>
      <c r="F34" s="22">
        <v>15000</v>
      </c>
      <c r="G34" s="22">
        <v>0</v>
      </c>
      <c r="H34" s="23">
        <v>1</v>
      </c>
      <c r="I34" s="24">
        <v>2.86</v>
      </c>
      <c r="J34" s="24">
        <v>2.7850000000000001</v>
      </c>
      <c r="K34" s="25">
        <v>0</v>
      </c>
      <c r="L34" s="25">
        <f t="shared" si="0"/>
        <v>1124.9999999999959</v>
      </c>
    </row>
    <row r="35" spans="1:12" x14ac:dyDescent="0.2">
      <c r="A35" s="20" t="s">
        <v>23</v>
      </c>
      <c r="B35" s="20" t="s">
        <v>59</v>
      </c>
      <c r="C35" s="20" t="s">
        <v>18</v>
      </c>
      <c r="D35" s="20" t="s">
        <v>40</v>
      </c>
      <c r="E35" s="21" t="s">
        <v>47</v>
      </c>
      <c r="F35" s="22">
        <v>-10000</v>
      </c>
      <c r="G35" s="22">
        <v>0</v>
      </c>
      <c r="H35" s="23">
        <v>1</v>
      </c>
      <c r="I35" s="24">
        <v>2.76</v>
      </c>
      <c r="J35" s="24">
        <v>2.73</v>
      </c>
      <c r="K35" s="25">
        <v>0</v>
      </c>
      <c r="L35" s="25">
        <f t="shared" si="0"/>
        <v>-299.99999999999807</v>
      </c>
    </row>
    <row r="36" spans="1:12" x14ac:dyDescent="0.2">
      <c r="A36" s="20" t="s">
        <v>23</v>
      </c>
      <c r="B36" s="20" t="s">
        <v>59</v>
      </c>
      <c r="C36" s="20" t="s">
        <v>18</v>
      </c>
      <c r="D36" s="20" t="s">
        <v>40</v>
      </c>
      <c r="E36" s="21" t="s">
        <v>48</v>
      </c>
      <c r="F36" s="22">
        <v>-10000</v>
      </c>
      <c r="G36" s="22">
        <v>0</v>
      </c>
      <c r="H36" s="23">
        <v>1</v>
      </c>
      <c r="I36" s="24">
        <v>2.7949999999999999</v>
      </c>
      <c r="J36" s="24">
        <v>2.73</v>
      </c>
      <c r="K36" s="25">
        <v>0</v>
      </c>
      <c r="L36" s="25">
        <f t="shared" si="0"/>
        <v>-649.99999999999943</v>
      </c>
    </row>
    <row r="37" spans="1:12" x14ac:dyDescent="0.2">
      <c r="A37" s="20" t="s">
        <v>23</v>
      </c>
      <c r="B37" s="20" t="s">
        <v>59</v>
      </c>
      <c r="C37" s="20" t="s">
        <v>18</v>
      </c>
      <c r="D37" s="20" t="s">
        <v>40</v>
      </c>
      <c r="E37" s="21" t="s">
        <v>49</v>
      </c>
      <c r="F37" s="22">
        <v>-10000</v>
      </c>
      <c r="G37" s="22">
        <v>0</v>
      </c>
      <c r="H37" s="23">
        <v>1</v>
      </c>
      <c r="I37" s="24">
        <v>2.78</v>
      </c>
      <c r="J37" s="24">
        <v>2.73</v>
      </c>
      <c r="K37" s="25">
        <v>0</v>
      </c>
      <c r="L37" s="25">
        <f t="shared" si="0"/>
        <v>-499.99999999999824</v>
      </c>
    </row>
    <row r="38" spans="1:12" x14ac:dyDescent="0.2">
      <c r="A38" s="20" t="s">
        <v>23</v>
      </c>
      <c r="B38" s="20" t="s">
        <v>59</v>
      </c>
      <c r="C38" s="20" t="s">
        <v>18</v>
      </c>
      <c r="D38" s="20" t="s">
        <v>40</v>
      </c>
      <c r="E38" s="21" t="s">
        <v>50</v>
      </c>
      <c r="F38" s="22">
        <v>-10000</v>
      </c>
      <c r="G38" s="22">
        <v>0</v>
      </c>
      <c r="H38" s="23">
        <v>1</v>
      </c>
      <c r="I38" s="24">
        <v>2.83</v>
      </c>
      <c r="J38" s="24">
        <v>2.73</v>
      </c>
      <c r="K38" s="25">
        <v>0</v>
      </c>
      <c r="L38" s="25">
        <f t="shared" si="0"/>
        <v>-1000.0000000000009</v>
      </c>
    </row>
    <row r="39" spans="1:12" x14ac:dyDescent="0.2">
      <c r="A39" s="20" t="s">
        <v>23</v>
      </c>
      <c r="B39" s="20" t="s">
        <v>59</v>
      </c>
      <c r="C39" s="20" t="s">
        <v>18</v>
      </c>
      <c r="D39" s="20" t="s">
        <v>40</v>
      </c>
      <c r="E39" s="21" t="s">
        <v>51</v>
      </c>
      <c r="F39" s="22">
        <v>-10000</v>
      </c>
      <c r="G39" s="22">
        <v>0</v>
      </c>
      <c r="H39" s="23">
        <v>1</v>
      </c>
      <c r="I39" s="24">
        <v>2.83</v>
      </c>
      <c r="J39" s="24">
        <v>2.73</v>
      </c>
      <c r="K39" s="25">
        <v>0</v>
      </c>
      <c r="L39" s="25">
        <f t="shared" si="0"/>
        <v>-1000.0000000000009</v>
      </c>
    </row>
    <row r="40" spans="1:12" x14ac:dyDescent="0.2">
      <c r="A40" s="20" t="s">
        <v>23</v>
      </c>
      <c r="B40" s="20" t="s">
        <v>59</v>
      </c>
      <c r="C40" s="20" t="s">
        <v>18</v>
      </c>
      <c r="D40" s="20" t="s">
        <v>40</v>
      </c>
      <c r="E40" s="21" t="s">
        <v>52</v>
      </c>
      <c r="F40" s="22">
        <v>-10000</v>
      </c>
      <c r="G40" s="22">
        <v>0</v>
      </c>
      <c r="H40" s="23">
        <v>1</v>
      </c>
      <c r="I40" s="24">
        <v>2.83</v>
      </c>
      <c r="J40" s="24">
        <v>2.73</v>
      </c>
      <c r="K40" s="25">
        <v>0</v>
      </c>
      <c r="L40" s="25">
        <f t="shared" si="0"/>
        <v>-1000.0000000000009</v>
      </c>
    </row>
    <row r="41" spans="1:12" x14ac:dyDescent="0.2">
      <c r="A41" s="20" t="s">
        <v>23</v>
      </c>
      <c r="B41" s="20" t="s">
        <v>59</v>
      </c>
      <c r="C41" s="20" t="s">
        <v>18</v>
      </c>
      <c r="D41" s="20" t="s">
        <v>40</v>
      </c>
      <c r="E41" s="21" t="s">
        <v>53</v>
      </c>
      <c r="F41" s="22">
        <v>-10000</v>
      </c>
      <c r="G41" s="22">
        <v>0</v>
      </c>
      <c r="H41" s="23">
        <v>1</v>
      </c>
      <c r="I41" s="24">
        <v>2.86</v>
      </c>
      <c r="J41" s="24">
        <v>2.73</v>
      </c>
      <c r="K41" s="25">
        <v>0</v>
      </c>
      <c r="L41" s="25">
        <f t="shared" si="0"/>
        <v>-1299.9999999999989</v>
      </c>
    </row>
    <row r="42" spans="1:12" x14ac:dyDescent="0.2">
      <c r="A42" s="20" t="s">
        <v>23</v>
      </c>
      <c r="B42" s="20" t="s">
        <v>59</v>
      </c>
      <c r="C42" s="20" t="s">
        <v>18</v>
      </c>
      <c r="D42" s="20" t="s">
        <v>40</v>
      </c>
      <c r="E42" s="21" t="s">
        <v>54</v>
      </c>
      <c r="F42" s="22">
        <v>-10000</v>
      </c>
      <c r="G42" s="22">
        <v>0</v>
      </c>
      <c r="H42" s="23">
        <v>1</v>
      </c>
      <c r="I42" s="24">
        <v>2.9750000000000001</v>
      </c>
      <c r="J42" s="24">
        <v>2.73</v>
      </c>
      <c r="K42" s="25">
        <v>0</v>
      </c>
      <c r="L42" s="25">
        <f t="shared" si="0"/>
        <v>-2450.0000000000009</v>
      </c>
    </row>
    <row r="43" spans="1:12" x14ac:dyDescent="0.2">
      <c r="A43" s="20" t="s">
        <v>23</v>
      </c>
      <c r="B43" s="20" t="s">
        <v>59</v>
      </c>
      <c r="C43" s="20" t="s">
        <v>18</v>
      </c>
      <c r="D43" s="20" t="s">
        <v>40</v>
      </c>
      <c r="E43" s="21" t="s">
        <v>55</v>
      </c>
      <c r="F43" s="22">
        <v>-10000</v>
      </c>
      <c r="G43" s="22">
        <v>0</v>
      </c>
      <c r="H43" s="23">
        <v>1</v>
      </c>
      <c r="I43" s="24">
        <v>2.9750000000000001</v>
      </c>
      <c r="J43" s="24">
        <v>2.73</v>
      </c>
      <c r="K43" s="25">
        <v>0</v>
      </c>
      <c r="L43" s="25">
        <f t="shared" si="0"/>
        <v>-2450.0000000000009</v>
      </c>
    </row>
    <row r="44" spans="1:12" x14ac:dyDescent="0.2">
      <c r="A44" s="20" t="s">
        <v>23</v>
      </c>
      <c r="B44" s="20" t="s">
        <v>59</v>
      </c>
      <c r="C44" s="20" t="s">
        <v>18</v>
      </c>
      <c r="D44" s="20" t="s">
        <v>40</v>
      </c>
      <c r="E44" s="21" t="s">
        <v>56</v>
      </c>
      <c r="F44" s="22">
        <v>-10000</v>
      </c>
      <c r="G44" s="22">
        <v>0</v>
      </c>
      <c r="H44" s="23">
        <v>1</v>
      </c>
      <c r="I44" s="24">
        <v>2.86</v>
      </c>
      <c r="J44" s="24">
        <v>2.73</v>
      </c>
      <c r="K44" s="25">
        <v>0</v>
      </c>
      <c r="L44" s="25">
        <f t="shared" si="0"/>
        <v>-1299.9999999999989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workbookViewId="0">
      <selection activeCell="L8" sqref="L8"/>
    </sheetView>
  </sheetViews>
  <sheetFormatPr defaultRowHeight="12.75" x14ac:dyDescent="0.2"/>
  <sheetData>
    <row r="2" spans="1:17" s="11" customFormat="1" x14ac:dyDescent="0.2">
      <c r="A2" s="1"/>
      <c r="B2" s="1"/>
      <c r="C2" s="1" t="s">
        <v>0</v>
      </c>
      <c r="D2" s="1"/>
      <c r="E2" s="2"/>
      <c r="F2" s="3" t="s">
        <v>1</v>
      </c>
      <c r="G2" s="3" t="s">
        <v>2</v>
      </c>
      <c r="H2" s="4" t="s">
        <v>3</v>
      </c>
      <c r="I2" s="5" t="s">
        <v>4</v>
      </c>
      <c r="J2" s="6" t="s">
        <v>5</v>
      </c>
      <c r="K2" s="7"/>
      <c r="L2" s="7" t="s">
        <v>4</v>
      </c>
      <c r="M2" s="8"/>
      <c r="N2" s="8"/>
      <c r="O2" s="9"/>
      <c r="P2" s="10"/>
      <c r="Q2" s="10"/>
    </row>
    <row r="3" spans="1:17" s="11" customFormat="1" ht="12.75" customHeight="1" x14ac:dyDescent="0.2">
      <c r="A3" s="12" t="s">
        <v>6</v>
      </c>
      <c r="B3" s="12" t="s">
        <v>7</v>
      </c>
      <c r="C3" s="12" t="s">
        <v>8</v>
      </c>
      <c r="D3" s="12" t="s">
        <v>9</v>
      </c>
      <c r="E3" s="13" t="s">
        <v>10</v>
      </c>
      <c r="F3" s="14" t="s">
        <v>11</v>
      </c>
      <c r="G3" s="14" t="s">
        <v>11</v>
      </c>
      <c r="H3" s="15" t="s">
        <v>12</v>
      </c>
      <c r="I3" s="16" t="s">
        <v>13</v>
      </c>
      <c r="J3" s="17" t="s">
        <v>13</v>
      </c>
      <c r="K3" s="18" t="s">
        <v>14</v>
      </c>
      <c r="L3" s="18" t="s">
        <v>15</v>
      </c>
      <c r="M3" s="8"/>
      <c r="N3" s="8"/>
      <c r="O3" s="9"/>
      <c r="P3" s="19"/>
      <c r="Q3" s="19"/>
    </row>
    <row r="4" spans="1:17" s="11" customFormat="1" x14ac:dyDescent="0.2">
      <c r="A4" s="20" t="s">
        <v>35</v>
      </c>
      <c r="B4" s="20" t="s">
        <v>36</v>
      </c>
      <c r="C4" s="20" t="s">
        <v>18</v>
      </c>
      <c r="D4" s="20" t="s">
        <v>37</v>
      </c>
      <c r="E4" s="21" t="s">
        <v>20</v>
      </c>
      <c r="F4" s="22">
        <v>-155000</v>
      </c>
      <c r="G4" s="22">
        <v>0</v>
      </c>
      <c r="H4" s="23">
        <v>1</v>
      </c>
      <c r="I4" s="24">
        <v>-3.0000000000000001E-3</v>
      </c>
      <c r="J4" s="24">
        <v>-2.2499999999999999E-2</v>
      </c>
      <c r="K4" s="25">
        <v>0</v>
      </c>
      <c r="L4" s="25">
        <v>-3022.5</v>
      </c>
      <c r="M4" s="22"/>
      <c r="N4" s="22"/>
      <c r="P4" s="19"/>
      <c r="Q4" s="19"/>
    </row>
    <row r="5" spans="1:17" s="11" customFormat="1" x14ac:dyDescent="0.2">
      <c r="A5" s="20" t="s">
        <v>35</v>
      </c>
      <c r="B5" s="20" t="s">
        <v>38</v>
      </c>
      <c r="C5" s="20" t="s">
        <v>18</v>
      </c>
      <c r="D5" s="20" t="s">
        <v>37</v>
      </c>
      <c r="E5" s="21" t="s">
        <v>20</v>
      </c>
      <c r="F5" s="22">
        <v>-155000</v>
      </c>
      <c r="G5" s="22">
        <v>0</v>
      </c>
      <c r="H5" s="23">
        <v>1</v>
      </c>
      <c r="I5" s="24">
        <v>-3.0000000000000001E-3</v>
      </c>
      <c r="J5" s="24">
        <v>-2.2499999999999999E-2</v>
      </c>
      <c r="K5" s="25">
        <v>0</v>
      </c>
      <c r="L5" s="25">
        <v>-3022.5</v>
      </c>
      <c r="M5" s="22"/>
      <c r="N5" s="22"/>
      <c r="P5" s="19"/>
      <c r="Q5" s="26"/>
    </row>
    <row r="6" spans="1:17" s="11" customFormat="1" x14ac:dyDescent="0.2">
      <c r="A6" s="20"/>
      <c r="B6" s="20"/>
      <c r="C6" s="20"/>
      <c r="D6" s="20"/>
      <c r="E6" s="21"/>
      <c r="F6" s="22"/>
      <c r="G6" s="22"/>
      <c r="H6" s="23"/>
      <c r="I6" s="24"/>
      <c r="J6" s="24"/>
      <c r="K6" s="25"/>
      <c r="L6" s="25"/>
      <c r="M6" s="22"/>
      <c r="N6" s="22"/>
      <c r="P6" s="19"/>
      <c r="Q6" s="26"/>
    </row>
    <row r="7" spans="1:17" s="11" customFormat="1" x14ac:dyDescent="0.2">
      <c r="A7" s="20"/>
      <c r="B7" s="20"/>
      <c r="C7" s="20"/>
      <c r="D7" s="20"/>
      <c r="E7" s="21"/>
      <c r="F7" s="22"/>
      <c r="G7" s="22"/>
      <c r="H7" s="23"/>
      <c r="I7" s="24"/>
      <c r="J7" s="24"/>
      <c r="K7" s="25"/>
      <c r="L7" s="25">
        <f>SUM(L4:L6)</f>
        <v>-6045</v>
      </c>
      <c r="M7" s="22"/>
      <c r="N7" s="22"/>
      <c r="P7" s="19"/>
      <c r="Q7" s="26"/>
    </row>
    <row r="8" spans="1:17" s="11" customFormat="1" x14ac:dyDescent="0.2">
      <c r="A8" s="20"/>
      <c r="B8" s="20"/>
      <c r="C8" s="20"/>
      <c r="D8" s="20"/>
      <c r="E8" s="21"/>
      <c r="F8" s="22"/>
      <c r="G8" s="22"/>
      <c r="H8" s="23"/>
      <c r="I8" s="24"/>
      <c r="J8" s="24"/>
      <c r="K8" s="25"/>
      <c r="L8" s="25"/>
      <c r="M8" s="22"/>
      <c r="N8" s="22"/>
      <c r="P8" s="19"/>
      <c r="Q8" s="26"/>
    </row>
    <row r="9" spans="1:17" s="11" customFormat="1" x14ac:dyDescent="0.2">
      <c r="A9" s="20"/>
      <c r="B9" s="20"/>
      <c r="C9" s="20"/>
      <c r="D9" s="20"/>
      <c r="E9" s="21"/>
      <c r="F9" s="22"/>
      <c r="G9" s="22"/>
      <c r="H9" s="23"/>
      <c r="I9" s="24"/>
      <c r="J9" s="24"/>
      <c r="K9" s="25"/>
      <c r="L9" s="25"/>
      <c r="M9" s="22"/>
      <c r="N9" s="22"/>
      <c r="P9" s="19"/>
      <c r="Q9" s="26"/>
    </row>
    <row r="10" spans="1:17" s="11" customFormat="1" x14ac:dyDescent="0.2">
      <c r="A10" s="20"/>
      <c r="B10" s="20"/>
      <c r="C10" s="20"/>
      <c r="D10" s="20"/>
      <c r="E10" s="21"/>
      <c r="F10" s="22"/>
      <c r="G10" s="22"/>
      <c r="H10" s="23"/>
      <c r="I10" s="24"/>
      <c r="J10" s="24"/>
      <c r="K10" s="25"/>
      <c r="L10" s="25"/>
      <c r="M10" s="22"/>
      <c r="N10" s="22"/>
      <c r="P10" s="19"/>
      <c r="Q10" s="26"/>
    </row>
    <row r="11" spans="1:17" s="11" customFormat="1" x14ac:dyDescent="0.2">
      <c r="A11" s="20"/>
      <c r="B11" s="20"/>
      <c r="C11" s="20"/>
      <c r="D11" s="20"/>
      <c r="E11" s="21"/>
      <c r="F11" s="22"/>
      <c r="G11" s="22"/>
      <c r="H11" s="23"/>
      <c r="I11" s="24"/>
      <c r="J11" s="24"/>
      <c r="K11" s="25"/>
      <c r="L11" s="25"/>
      <c r="M11" s="22"/>
      <c r="N11" s="22"/>
      <c r="P11" s="19"/>
      <c r="Q11" s="26"/>
    </row>
    <row r="12" spans="1:17" s="11" customFormat="1" x14ac:dyDescent="0.2">
      <c r="A12" s="20"/>
      <c r="B12" s="20"/>
      <c r="C12" s="20"/>
      <c r="D12" s="20"/>
      <c r="E12" s="21"/>
      <c r="F12" s="22"/>
      <c r="G12" s="22"/>
      <c r="H12" s="23"/>
      <c r="I12" s="24"/>
      <c r="J12" s="24"/>
      <c r="K12" s="25"/>
      <c r="L12" s="25"/>
      <c r="M12" s="22"/>
      <c r="N12" s="22"/>
      <c r="P12" s="19"/>
      <c r="Q12" s="26"/>
    </row>
    <row r="13" spans="1:17" s="11" customFormat="1" x14ac:dyDescent="0.2">
      <c r="A13" s="20"/>
      <c r="B13" s="20"/>
      <c r="C13" s="20"/>
      <c r="D13" s="20"/>
      <c r="E13" s="21"/>
      <c r="F13" s="22"/>
      <c r="G13" s="22"/>
      <c r="H13" s="23"/>
      <c r="I13" s="24"/>
      <c r="J13" s="24"/>
      <c r="K13" s="25"/>
      <c r="L13" s="25"/>
      <c r="M13" s="22"/>
      <c r="N13" s="22"/>
      <c r="P13" s="19"/>
      <c r="Q13" s="26"/>
    </row>
    <row r="14" spans="1:17" s="11" customFormat="1" x14ac:dyDescent="0.2">
      <c r="A14" s="20"/>
      <c r="B14" s="20"/>
      <c r="C14" s="20"/>
      <c r="D14" s="20"/>
      <c r="E14" s="21"/>
      <c r="F14" s="22"/>
      <c r="G14" s="22"/>
      <c r="H14" s="23"/>
      <c r="I14" s="24"/>
      <c r="J14" s="24"/>
      <c r="K14" s="25"/>
      <c r="L14" s="25"/>
      <c r="M14" s="22"/>
      <c r="N14" s="22"/>
      <c r="P14" s="19"/>
      <c r="Q14" s="26"/>
    </row>
    <row r="15" spans="1:17" s="11" customFormat="1" x14ac:dyDescent="0.2">
      <c r="A15" s="20"/>
      <c r="B15" s="20"/>
      <c r="C15" s="20"/>
      <c r="D15" s="20"/>
      <c r="E15" s="21"/>
      <c r="F15" s="22"/>
      <c r="G15" s="22"/>
      <c r="H15" s="23"/>
      <c r="I15" s="24"/>
      <c r="J15" s="24"/>
      <c r="K15" s="25"/>
      <c r="L15" s="25"/>
      <c r="M15" s="22"/>
      <c r="N15" s="22"/>
      <c r="P15" s="19"/>
      <c r="Q15" s="26"/>
    </row>
    <row r="16" spans="1:17" s="11" customFormat="1" x14ac:dyDescent="0.2">
      <c r="A16" s="20"/>
      <c r="B16" s="20"/>
      <c r="C16" s="20"/>
      <c r="D16" s="20"/>
      <c r="E16" s="21"/>
      <c r="F16" s="22"/>
      <c r="G16" s="22"/>
      <c r="H16" s="23"/>
      <c r="I16" s="24"/>
      <c r="J16" s="24"/>
      <c r="K16" s="25"/>
      <c r="L16" s="25"/>
      <c r="M16" s="22"/>
      <c r="N16" s="22"/>
      <c r="P16" s="19"/>
      <c r="Q16" s="26"/>
    </row>
    <row r="17" spans="1:17" s="11" customFormat="1" x14ac:dyDescent="0.2">
      <c r="A17" s="20"/>
      <c r="B17" s="20"/>
      <c r="C17" s="20"/>
      <c r="D17" s="20"/>
      <c r="E17" s="21"/>
      <c r="F17" s="22"/>
      <c r="G17" s="22"/>
      <c r="H17" s="23"/>
      <c r="I17" s="24"/>
      <c r="J17" s="24"/>
      <c r="K17" s="25"/>
      <c r="L17" s="25"/>
      <c r="M17" s="22"/>
      <c r="N17" s="22"/>
      <c r="P17" s="19"/>
      <c r="Q17" s="26"/>
    </row>
    <row r="18" spans="1:17" s="11" customFormat="1" x14ac:dyDescent="0.2">
      <c r="A18" s="20"/>
      <c r="B18" s="20"/>
      <c r="C18" s="20"/>
      <c r="D18" s="20"/>
      <c r="E18" s="21"/>
      <c r="F18" s="22"/>
      <c r="G18" s="22"/>
      <c r="H18" s="23"/>
      <c r="I18" s="24"/>
      <c r="J18" s="24"/>
      <c r="K18" s="25"/>
      <c r="L18" s="25"/>
      <c r="M18" s="22"/>
      <c r="N18" s="22"/>
      <c r="P18" s="19"/>
      <c r="Q18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L20" sqref="L20"/>
    </sheetView>
  </sheetViews>
  <sheetFormatPr defaultRowHeight="12.75" x14ac:dyDescent="0.2"/>
  <cols>
    <col min="1" max="1" width="13" bestFit="1" customWidth="1"/>
    <col min="2" max="2" width="8.7109375" bestFit="1" customWidth="1"/>
    <col min="3" max="3" width="4.5703125" bestFit="1" customWidth="1"/>
    <col min="4" max="4" width="8.28515625" bestFit="1" customWidth="1"/>
    <col min="5" max="5" width="11.5703125" bestFit="1" customWidth="1"/>
    <col min="6" max="7" width="7.85546875" bestFit="1" customWidth="1"/>
    <col min="8" max="8" width="8" bestFit="1" customWidth="1"/>
    <col min="9" max="10" width="5.28515625" bestFit="1" customWidth="1"/>
    <col min="11" max="11" width="5" bestFit="1" customWidth="1"/>
    <col min="12" max="12" width="7.5703125" bestFit="1" customWidth="1"/>
  </cols>
  <sheetData>
    <row r="2" spans="1:17" s="11" customFormat="1" x14ac:dyDescent="0.2">
      <c r="A2" s="1"/>
      <c r="B2" s="1"/>
      <c r="C2" s="1" t="s">
        <v>0</v>
      </c>
      <c r="D2" s="1"/>
      <c r="E2" s="2"/>
      <c r="F2" s="3" t="s">
        <v>1</v>
      </c>
      <c r="G2" s="3" t="s">
        <v>2</v>
      </c>
      <c r="H2" s="4" t="s">
        <v>3</v>
      </c>
      <c r="I2" s="5" t="s">
        <v>4</v>
      </c>
      <c r="J2" s="6" t="s">
        <v>5</v>
      </c>
      <c r="K2" s="7"/>
      <c r="L2" s="7" t="s">
        <v>4</v>
      </c>
      <c r="M2" s="8"/>
      <c r="N2" s="8"/>
      <c r="O2" s="9"/>
      <c r="P2" s="10"/>
      <c r="Q2" s="10"/>
    </row>
    <row r="3" spans="1:17" s="11" customFormat="1" ht="12.75" customHeight="1" x14ac:dyDescent="0.2">
      <c r="A3" s="12" t="s">
        <v>6</v>
      </c>
      <c r="B3" s="12" t="s">
        <v>7</v>
      </c>
      <c r="C3" s="12" t="s">
        <v>8</v>
      </c>
      <c r="D3" s="12" t="s">
        <v>9</v>
      </c>
      <c r="E3" s="13" t="s">
        <v>10</v>
      </c>
      <c r="F3" s="14" t="s">
        <v>11</v>
      </c>
      <c r="G3" s="14" t="s">
        <v>11</v>
      </c>
      <c r="H3" s="15" t="s">
        <v>12</v>
      </c>
      <c r="I3" s="16" t="s">
        <v>13</v>
      </c>
      <c r="J3" s="17" t="s">
        <v>13</v>
      </c>
      <c r="K3" s="18" t="s">
        <v>14</v>
      </c>
      <c r="L3" s="18" t="s">
        <v>15</v>
      </c>
      <c r="M3" s="8"/>
      <c r="N3" s="8"/>
      <c r="O3" s="9"/>
      <c r="P3" s="19"/>
      <c r="Q3" s="19"/>
    </row>
    <row r="4" spans="1:17" s="11" customFormat="1" x14ac:dyDescent="0.2">
      <c r="A4" s="20" t="s">
        <v>16</v>
      </c>
      <c r="B4" s="20" t="s">
        <v>17</v>
      </c>
      <c r="C4" s="20" t="s">
        <v>18</v>
      </c>
      <c r="D4" s="20" t="s">
        <v>19</v>
      </c>
      <c r="E4" s="21" t="s">
        <v>20</v>
      </c>
      <c r="F4" s="22">
        <v>500000</v>
      </c>
      <c r="G4" s="22">
        <v>0</v>
      </c>
      <c r="H4" s="23">
        <v>1</v>
      </c>
      <c r="I4" s="24">
        <v>2.6030000000000002</v>
      </c>
      <c r="J4" s="24">
        <v>2.6150000000000002</v>
      </c>
      <c r="K4" s="25">
        <v>0</v>
      </c>
      <c r="L4" s="25">
        <v>-6000</v>
      </c>
      <c r="M4" s="22"/>
      <c r="N4" s="22"/>
      <c r="P4" s="19"/>
      <c r="Q4" s="19"/>
    </row>
    <row r="5" spans="1:17" s="11" customFormat="1" x14ac:dyDescent="0.2">
      <c r="A5" s="20" t="s">
        <v>16</v>
      </c>
      <c r="B5" s="20" t="s">
        <v>21</v>
      </c>
      <c r="C5" s="20" t="s">
        <v>18</v>
      </c>
      <c r="D5" s="20" t="s">
        <v>19</v>
      </c>
      <c r="E5" s="21" t="s">
        <v>20</v>
      </c>
      <c r="F5" s="22">
        <v>-155000</v>
      </c>
      <c r="G5" s="22">
        <v>0</v>
      </c>
      <c r="H5" s="23">
        <v>1</v>
      </c>
      <c r="I5" s="24">
        <v>2.6030000000000002</v>
      </c>
      <c r="J5" s="24">
        <v>2.7124999999999999</v>
      </c>
      <c r="K5" s="25">
        <v>0</v>
      </c>
      <c r="L5" s="25">
        <v>16972.5</v>
      </c>
      <c r="M5" s="22"/>
      <c r="N5" s="22"/>
      <c r="P5" s="19"/>
      <c r="Q5" s="26"/>
    </row>
    <row r="6" spans="1:17" s="11" customFormat="1" x14ac:dyDescent="0.2">
      <c r="A6" s="20" t="s">
        <v>16</v>
      </c>
      <c r="B6" s="20" t="s">
        <v>22</v>
      </c>
      <c r="C6" s="20" t="s">
        <v>18</v>
      </c>
      <c r="D6" s="20" t="s">
        <v>19</v>
      </c>
      <c r="E6" s="21" t="s">
        <v>20</v>
      </c>
      <c r="F6" s="22">
        <v>-155000</v>
      </c>
      <c r="G6" s="22">
        <v>0</v>
      </c>
      <c r="H6" s="23">
        <v>1</v>
      </c>
      <c r="I6" s="24">
        <v>2.6030000000000002</v>
      </c>
      <c r="J6" s="24">
        <v>2.71</v>
      </c>
      <c r="K6" s="25">
        <v>0</v>
      </c>
      <c r="L6" s="25">
        <v>16585</v>
      </c>
      <c r="M6" s="22"/>
      <c r="N6" s="22"/>
      <c r="P6" s="19"/>
      <c r="Q6" s="26"/>
    </row>
    <row r="7" spans="1:17" s="11" customFormat="1" x14ac:dyDescent="0.2">
      <c r="A7" s="20" t="s">
        <v>23</v>
      </c>
      <c r="B7" s="20" t="s">
        <v>24</v>
      </c>
      <c r="C7" s="20" t="s">
        <v>18</v>
      </c>
      <c r="D7" s="20" t="s">
        <v>19</v>
      </c>
      <c r="E7" s="21" t="s">
        <v>20</v>
      </c>
      <c r="F7" s="22">
        <v>-190000</v>
      </c>
      <c r="G7" s="22">
        <v>0</v>
      </c>
      <c r="H7" s="23">
        <v>1</v>
      </c>
      <c r="I7" s="24">
        <v>2.6030000000000002</v>
      </c>
      <c r="J7" s="24">
        <v>2.7124999999999999</v>
      </c>
      <c r="K7" s="25">
        <v>0</v>
      </c>
      <c r="L7" s="25">
        <v>20805</v>
      </c>
      <c r="M7" s="22"/>
      <c r="N7" s="22"/>
      <c r="P7" s="19"/>
      <c r="Q7" s="26"/>
    </row>
    <row r="8" spans="1:17" s="11" customFormat="1" x14ac:dyDescent="0.2">
      <c r="A8" s="20" t="s">
        <v>23</v>
      </c>
      <c r="B8" s="20" t="s">
        <v>25</v>
      </c>
      <c r="C8" s="20" t="s">
        <v>18</v>
      </c>
      <c r="D8" s="20" t="s">
        <v>19</v>
      </c>
      <c r="E8" s="21" t="s">
        <v>20</v>
      </c>
      <c r="F8" s="22">
        <v>-500000</v>
      </c>
      <c r="G8" s="22">
        <v>0</v>
      </c>
      <c r="H8" s="23">
        <v>1</v>
      </c>
      <c r="I8" s="24">
        <v>2.6030000000000002</v>
      </c>
      <c r="J8" s="24">
        <v>2.4900000000000002</v>
      </c>
      <c r="K8" s="25">
        <v>0</v>
      </c>
      <c r="L8" s="25">
        <v>-56500</v>
      </c>
      <c r="M8" s="22"/>
      <c r="N8" s="22"/>
      <c r="P8" s="19"/>
      <c r="Q8" s="26"/>
    </row>
    <row r="9" spans="1:17" s="11" customFormat="1" x14ac:dyDescent="0.2">
      <c r="A9" s="20" t="s">
        <v>16</v>
      </c>
      <c r="B9" s="20" t="s">
        <v>26</v>
      </c>
      <c r="C9" s="20" t="s">
        <v>18</v>
      </c>
      <c r="D9" s="20" t="s">
        <v>19</v>
      </c>
      <c r="E9" s="21" t="s">
        <v>20</v>
      </c>
      <c r="F9" s="22">
        <v>155000</v>
      </c>
      <c r="G9" s="22">
        <v>0</v>
      </c>
      <c r="H9" s="23">
        <v>1</v>
      </c>
      <c r="I9" s="24">
        <v>2.6030000000000002</v>
      </c>
      <c r="J9" s="24">
        <v>2.5125000000000002</v>
      </c>
      <c r="K9" s="25">
        <v>0</v>
      </c>
      <c r="L9" s="25">
        <v>14027.5</v>
      </c>
      <c r="M9" s="22"/>
      <c r="N9" s="22"/>
      <c r="P9" s="19"/>
      <c r="Q9" s="26"/>
    </row>
    <row r="10" spans="1:17" s="11" customFormat="1" x14ac:dyDescent="0.2">
      <c r="A10" s="20" t="s">
        <v>16</v>
      </c>
      <c r="B10" s="20" t="s">
        <v>27</v>
      </c>
      <c r="C10" s="20" t="s">
        <v>18</v>
      </c>
      <c r="D10" s="20" t="s">
        <v>19</v>
      </c>
      <c r="E10" s="21" t="s">
        <v>20</v>
      </c>
      <c r="F10" s="22">
        <v>310000</v>
      </c>
      <c r="G10" s="22">
        <v>0</v>
      </c>
      <c r="H10" s="23">
        <v>1</v>
      </c>
      <c r="I10" s="24">
        <v>2.6030000000000002</v>
      </c>
      <c r="J10" s="24">
        <v>2.5125000000000002</v>
      </c>
      <c r="K10" s="25">
        <v>0</v>
      </c>
      <c r="L10" s="25">
        <v>28055</v>
      </c>
      <c r="M10" s="22"/>
      <c r="N10" s="22"/>
      <c r="P10" s="19"/>
      <c r="Q10" s="26"/>
    </row>
    <row r="11" spans="1:17" s="11" customFormat="1" x14ac:dyDescent="0.2">
      <c r="A11" s="20" t="s">
        <v>16</v>
      </c>
      <c r="B11" s="20" t="s">
        <v>28</v>
      </c>
      <c r="C11" s="20" t="s">
        <v>18</v>
      </c>
      <c r="D11" s="20" t="s">
        <v>19</v>
      </c>
      <c r="E11" s="21" t="s">
        <v>20</v>
      </c>
      <c r="F11" s="22">
        <v>310000</v>
      </c>
      <c r="G11" s="22">
        <v>0</v>
      </c>
      <c r="H11" s="23">
        <v>1</v>
      </c>
      <c r="I11" s="24">
        <v>2.6030000000000002</v>
      </c>
      <c r="J11" s="24">
        <v>2.5750000000000002</v>
      </c>
      <c r="K11" s="25">
        <v>0</v>
      </c>
      <c r="L11" s="25">
        <v>8680</v>
      </c>
      <c r="M11" s="22"/>
      <c r="N11" s="22"/>
      <c r="P11" s="19"/>
      <c r="Q11" s="26"/>
    </row>
    <row r="12" spans="1:17" s="11" customFormat="1" x14ac:dyDescent="0.2">
      <c r="A12" s="20" t="s">
        <v>16</v>
      </c>
      <c r="B12" s="20" t="s">
        <v>29</v>
      </c>
      <c r="C12" s="20" t="s">
        <v>18</v>
      </c>
      <c r="D12" s="20" t="s">
        <v>19</v>
      </c>
      <c r="E12" s="21" t="s">
        <v>20</v>
      </c>
      <c r="F12" s="22">
        <v>500000</v>
      </c>
      <c r="G12" s="22">
        <v>0</v>
      </c>
      <c r="H12" s="23">
        <v>1</v>
      </c>
      <c r="I12" s="24">
        <v>2.6030000000000002</v>
      </c>
      <c r="J12" s="24">
        <v>2.59</v>
      </c>
      <c r="K12" s="25">
        <v>0</v>
      </c>
      <c r="L12" s="25">
        <v>6500</v>
      </c>
      <c r="M12" s="22"/>
      <c r="N12" s="22"/>
      <c r="P12" s="19"/>
      <c r="Q12" s="26"/>
    </row>
    <row r="13" spans="1:17" s="11" customFormat="1" x14ac:dyDescent="0.2">
      <c r="A13" s="20" t="s">
        <v>16</v>
      </c>
      <c r="B13" s="20" t="s">
        <v>30</v>
      </c>
      <c r="C13" s="20" t="s">
        <v>18</v>
      </c>
      <c r="D13" s="20" t="s">
        <v>19</v>
      </c>
      <c r="E13" s="21" t="s">
        <v>20</v>
      </c>
      <c r="F13" s="22">
        <v>-155000</v>
      </c>
      <c r="G13" s="22">
        <v>0</v>
      </c>
      <c r="H13" s="23">
        <v>1</v>
      </c>
      <c r="I13" s="24">
        <v>2.6030000000000002</v>
      </c>
      <c r="J13" s="24">
        <v>2.66</v>
      </c>
      <c r="K13" s="25">
        <v>0</v>
      </c>
      <c r="L13" s="25">
        <v>8835</v>
      </c>
      <c r="M13" s="22"/>
      <c r="N13" s="22"/>
      <c r="P13" s="19"/>
      <c r="Q13" s="26"/>
    </row>
    <row r="14" spans="1:17" s="11" customFormat="1" x14ac:dyDescent="0.2">
      <c r="A14" s="20" t="s">
        <v>23</v>
      </c>
      <c r="B14" s="20" t="s">
        <v>31</v>
      </c>
      <c r="C14" s="20" t="s">
        <v>18</v>
      </c>
      <c r="D14" s="20" t="s">
        <v>19</v>
      </c>
      <c r="E14" s="21" t="s">
        <v>20</v>
      </c>
      <c r="F14" s="22">
        <v>-155000</v>
      </c>
      <c r="G14" s="22">
        <v>0</v>
      </c>
      <c r="H14" s="23">
        <v>1</v>
      </c>
      <c r="I14" s="24">
        <v>2.6030000000000002</v>
      </c>
      <c r="J14" s="24">
        <v>2.65</v>
      </c>
      <c r="K14" s="25">
        <v>0</v>
      </c>
      <c r="L14" s="25">
        <v>7285</v>
      </c>
      <c r="M14" s="22"/>
      <c r="N14" s="22"/>
      <c r="P14" s="19"/>
      <c r="Q14" s="26"/>
    </row>
    <row r="15" spans="1:17" s="11" customFormat="1" x14ac:dyDescent="0.2">
      <c r="A15" s="20" t="s">
        <v>16</v>
      </c>
      <c r="B15" s="20" t="s">
        <v>32</v>
      </c>
      <c r="C15" s="20" t="s">
        <v>18</v>
      </c>
      <c r="D15" s="20" t="s">
        <v>19</v>
      </c>
      <c r="E15" s="21" t="s">
        <v>20</v>
      </c>
      <c r="F15" s="22">
        <v>-155000</v>
      </c>
      <c r="G15" s="22">
        <v>0</v>
      </c>
      <c r="H15" s="23">
        <v>1</v>
      </c>
      <c r="I15" s="24">
        <v>2.6030000000000002</v>
      </c>
      <c r="J15" s="24">
        <v>2.6324999999999998</v>
      </c>
      <c r="K15" s="25">
        <v>0</v>
      </c>
      <c r="L15" s="25">
        <v>4572.5</v>
      </c>
      <c r="M15" s="22"/>
      <c r="N15" s="22"/>
      <c r="P15" s="19"/>
      <c r="Q15" s="26"/>
    </row>
    <row r="16" spans="1:17" s="11" customFormat="1" x14ac:dyDescent="0.2">
      <c r="A16" s="20" t="s">
        <v>16</v>
      </c>
      <c r="B16" s="20" t="s">
        <v>33</v>
      </c>
      <c r="C16" s="20" t="s">
        <v>18</v>
      </c>
      <c r="D16" s="20" t="s">
        <v>19</v>
      </c>
      <c r="E16" s="21" t="s">
        <v>20</v>
      </c>
      <c r="F16" s="22">
        <v>-155000</v>
      </c>
      <c r="G16" s="22">
        <v>0</v>
      </c>
      <c r="H16" s="23">
        <v>1</v>
      </c>
      <c r="I16" s="24">
        <v>2.6030000000000002</v>
      </c>
      <c r="J16" s="24">
        <v>2.6349999999999998</v>
      </c>
      <c r="K16" s="25">
        <v>0</v>
      </c>
      <c r="L16" s="25">
        <v>4960</v>
      </c>
      <c r="M16" s="22"/>
      <c r="N16" s="22"/>
      <c r="P16" s="19"/>
      <c r="Q16" s="26"/>
    </row>
    <row r="17" spans="1:17" s="11" customFormat="1" x14ac:dyDescent="0.2">
      <c r="A17" s="20" t="s">
        <v>23</v>
      </c>
      <c r="B17" s="20" t="s">
        <v>34</v>
      </c>
      <c r="C17" s="20" t="s">
        <v>18</v>
      </c>
      <c r="D17" s="20" t="s">
        <v>19</v>
      </c>
      <c r="E17" s="21" t="s">
        <v>20</v>
      </c>
      <c r="F17" s="22">
        <v>-155000</v>
      </c>
      <c r="G17" s="22">
        <v>0</v>
      </c>
      <c r="H17" s="23">
        <v>1</v>
      </c>
      <c r="I17" s="24">
        <v>2.6030000000000002</v>
      </c>
      <c r="J17" s="24">
        <v>2.6</v>
      </c>
      <c r="K17" s="25">
        <v>0</v>
      </c>
      <c r="L17" s="25">
        <v>-465</v>
      </c>
      <c r="M17" s="22"/>
      <c r="N17" s="22"/>
      <c r="P17" s="19"/>
      <c r="Q17" s="26"/>
    </row>
    <row r="19" spans="1:17" x14ac:dyDescent="0.2">
      <c r="L19" s="27">
        <f>SUM(L4:L18)</f>
        <v>74312.5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</vt:lpstr>
      <vt:lpstr>basis</vt:lpstr>
      <vt:lpstr>price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2000-04-03T13:10:18Z</dcterms:created>
  <dcterms:modified xsi:type="dcterms:W3CDTF">2014-09-04T08:09:24Z</dcterms:modified>
</cp:coreProperties>
</file>