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2120" windowHeight="9120"/>
  </bookViews>
  <sheets>
    <sheet name="tblINTCHG_IMPEXP" sheetId="5" r:id="rId1"/>
    <sheet name="Sheet1" sheetId="1" r:id="rId2"/>
    <sheet name="Sheet5" sheetId="6" state="hidden" r:id="rId3"/>
    <sheet name="Sheet6" sheetId="7" r:id="rId4"/>
  </sheets>
  <definedNames>
    <definedName name="_xlnm._FilterDatabase" localSheetId="2" hidden="1">Sheet5!$A$2:$D$127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AD2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B2" i="6"/>
  <c r="B3" i="6"/>
  <c r="B6" i="6"/>
  <c r="B7" i="6"/>
  <c r="B9" i="6"/>
  <c r="B15" i="6"/>
  <c r="B16" i="6"/>
  <c r="B17" i="6"/>
  <c r="B18" i="6"/>
  <c r="B19" i="6"/>
  <c r="B20" i="6"/>
  <c r="B21" i="6"/>
  <c r="B24" i="6"/>
  <c r="B25" i="6"/>
  <c r="B28" i="6"/>
  <c r="B30" i="6"/>
  <c r="B33" i="6"/>
  <c r="B34" i="6"/>
  <c r="B38" i="6"/>
  <c r="B39" i="6"/>
  <c r="B41" i="6"/>
  <c r="B44" i="6"/>
  <c r="B45" i="6"/>
  <c r="B46" i="6"/>
  <c r="B54" i="6"/>
  <c r="B56" i="6"/>
  <c r="B68" i="6"/>
  <c r="B69" i="6"/>
  <c r="B71" i="6"/>
  <c r="B73" i="6"/>
  <c r="B84" i="6"/>
  <c r="B85" i="6"/>
  <c r="B94" i="6"/>
  <c r="B98" i="6"/>
  <c r="B99" i="6"/>
  <c r="B102" i="6"/>
  <c r="B107" i="6"/>
  <c r="B112" i="6"/>
  <c r="B114" i="6"/>
  <c r="B118" i="6"/>
  <c r="B120" i="6"/>
  <c r="B122" i="6"/>
  <c r="B124" i="6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I48" i="7"/>
  <c r="J48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I59" i="7"/>
  <c r="J59" i="7"/>
  <c r="I60" i="7"/>
  <c r="J60" i="7"/>
  <c r="I61" i="7"/>
  <c r="J61" i="7"/>
  <c r="I62" i="7"/>
  <c r="J62" i="7"/>
  <c r="I63" i="7"/>
  <c r="J63" i="7"/>
  <c r="I64" i="7"/>
  <c r="J64" i="7"/>
  <c r="I65" i="7"/>
  <c r="J65" i="7"/>
  <c r="I66" i="7"/>
  <c r="J66" i="7"/>
  <c r="I67" i="7"/>
  <c r="J67" i="7"/>
  <c r="I68" i="7"/>
  <c r="J68" i="7"/>
  <c r="I69" i="7"/>
  <c r="J69" i="7"/>
  <c r="I70" i="7"/>
  <c r="J70" i="7"/>
  <c r="I71" i="7"/>
  <c r="J71" i="7"/>
  <c r="I72" i="7"/>
  <c r="J72" i="7"/>
  <c r="I73" i="7"/>
  <c r="J73" i="7"/>
  <c r="I74" i="7"/>
  <c r="J74" i="7"/>
  <c r="I75" i="7"/>
  <c r="J75" i="7"/>
  <c r="I76" i="7"/>
  <c r="J76" i="7"/>
  <c r="I77" i="7"/>
  <c r="J77" i="7"/>
  <c r="I78" i="7"/>
  <c r="J7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86" i="7"/>
  <c r="J86" i="7"/>
  <c r="I87" i="7"/>
  <c r="J87" i="7"/>
  <c r="I88" i="7"/>
  <c r="J88" i="7"/>
  <c r="I89" i="7"/>
  <c r="J89" i="7"/>
  <c r="I90" i="7"/>
  <c r="J90" i="7"/>
  <c r="I91" i="7"/>
  <c r="J91" i="7"/>
  <c r="I92" i="7"/>
  <c r="J92" i="7"/>
  <c r="I93" i="7"/>
  <c r="J93" i="7"/>
  <c r="I94" i="7"/>
  <c r="J94" i="7"/>
  <c r="I95" i="7"/>
  <c r="J95" i="7"/>
  <c r="I96" i="7"/>
  <c r="J96" i="7"/>
  <c r="I97" i="7"/>
  <c r="J97" i="7"/>
  <c r="I98" i="7"/>
  <c r="J98" i="7"/>
  <c r="I99" i="7"/>
  <c r="J99" i="7"/>
  <c r="I100" i="7"/>
  <c r="J100" i="7"/>
  <c r="I101" i="7"/>
  <c r="J101" i="7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</calcChain>
</file>

<file path=xl/sharedStrings.xml><?xml version="1.0" encoding="utf-8"?>
<sst xmlns="http://schemas.openxmlformats.org/spreadsheetml/2006/main" count="2685" uniqueCount="117">
  <si>
    <t>SYSTEMID</t>
  </si>
  <si>
    <t>CUSTOMER</t>
  </si>
  <si>
    <t>LOCATION</t>
  </si>
  <si>
    <t>TRANSTYPE</t>
  </si>
  <si>
    <t>ACTDATE</t>
  </si>
  <si>
    <t>MW1</t>
  </si>
  <si>
    <t>MW2</t>
  </si>
  <si>
    <t>MW3</t>
  </si>
  <si>
    <t>MW4</t>
  </si>
  <si>
    <t>MW5</t>
  </si>
  <si>
    <t>MW6</t>
  </si>
  <si>
    <t>MW7</t>
  </si>
  <si>
    <t>MW8</t>
  </si>
  <si>
    <t>MW9</t>
  </si>
  <si>
    <t>MW10</t>
  </si>
  <si>
    <t>MW11</t>
  </si>
  <si>
    <t>MW12</t>
  </si>
  <si>
    <t>MW13</t>
  </si>
  <si>
    <t>MW14</t>
  </si>
  <si>
    <t>MW15</t>
  </si>
  <si>
    <t>MW16</t>
  </si>
  <si>
    <t>MW17</t>
  </si>
  <si>
    <t>MW18</t>
  </si>
  <si>
    <t>MW19</t>
  </si>
  <si>
    <t>MW20</t>
  </si>
  <si>
    <t>MW21</t>
  </si>
  <si>
    <t>MW22</t>
  </si>
  <si>
    <t>MW23</t>
  </si>
  <si>
    <t>MW24</t>
  </si>
  <si>
    <t>C</t>
  </si>
  <si>
    <t>PX</t>
  </si>
  <si>
    <t>LVCDAMD_S</t>
  </si>
  <si>
    <t>Total</t>
  </si>
  <si>
    <t>lSeq_ID</t>
  </si>
  <si>
    <t>TRANS_TYPE</t>
  </si>
  <si>
    <t>SC_ID</t>
  </si>
  <si>
    <t>MKT_TYPE</t>
  </si>
  <si>
    <t>TRANS_DATE</t>
  </si>
  <si>
    <t>TIE_POINT</t>
  </si>
  <si>
    <t>ENGY_TYPE</t>
  </si>
  <si>
    <t>HRLY_MW1</t>
  </si>
  <si>
    <t>HRLY_MW2</t>
  </si>
  <si>
    <t>HRLY_MW3</t>
  </si>
  <si>
    <t>HRLY_MW4</t>
  </si>
  <si>
    <t>HRLY_MW5</t>
  </si>
  <si>
    <t>HRLY_MW6</t>
  </si>
  <si>
    <t>HRLY_MW7</t>
  </si>
  <si>
    <t>HRLY_MW8</t>
  </si>
  <si>
    <t>HRLY_MW9</t>
  </si>
  <si>
    <t>HRLY_MW10</t>
  </si>
  <si>
    <t>HRLY_MW11</t>
  </si>
  <si>
    <t>HRLY_MW12</t>
  </si>
  <si>
    <t>HRLY_MW13</t>
  </si>
  <si>
    <t>HRLY_MW14</t>
  </si>
  <si>
    <t>HRLY_MW15</t>
  </si>
  <si>
    <t>HRLY_MW16</t>
  </si>
  <si>
    <t>HRLY_MW17</t>
  </si>
  <si>
    <t>HRLY_MW18</t>
  </si>
  <si>
    <t>HRLY_MW19</t>
  </si>
  <si>
    <t>HRLY_MW20</t>
  </si>
  <si>
    <t>HRLY_MW21</t>
  </si>
  <si>
    <t>HRLY_MW22</t>
  </si>
  <si>
    <t>HRLY_MW23</t>
  </si>
  <si>
    <t>HRLY_MW24</t>
  </si>
  <si>
    <t>HRLY_MW25</t>
  </si>
  <si>
    <t>RAMP_RATE21</t>
  </si>
  <si>
    <t>RAMP_RATE22</t>
  </si>
  <si>
    <t>RAMP_RATE23</t>
  </si>
  <si>
    <t>RAMP_RATE24</t>
  </si>
  <si>
    <t>RAMP_RATE25</t>
  </si>
  <si>
    <t>dFTR_MW1</t>
  </si>
  <si>
    <t>dFTR_MW2</t>
  </si>
  <si>
    <t>dFTR_MW3</t>
  </si>
  <si>
    <t>dFTR_MW4</t>
  </si>
  <si>
    <t>dFTR_MW5</t>
  </si>
  <si>
    <t>dFTR_MW6</t>
  </si>
  <si>
    <t>dFTR_MW7</t>
  </si>
  <si>
    <t>dFTR_MW8</t>
  </si>
  <si>
    <t>dFTR_MW9</t>
  </si>
  <si>
    <t>dFTR_MW10</t>
  </si>
  <si>
    <t>dFTR_MW11</t>
  </si>
  <si>
    <t>dFTR_MW12</t>
  </si>
  <si>
    <t>dFTR_MW13</t>
  </si>
  <si>
    <t>dFTR_MW14</t>
  </si>
  <si>
    <t>dFTR_MW15</t>
  </si>
  <si>
    <t>dFTR_MW16</t>
  </si>
  <si>
    <t>dFTR_MW17</t>
  </si>
  <si>
    <t>dFTR_MW18</t>
  </si>
  <si>
    <t>dFTR_MW19</t>
  </si>
  <si>
    <t>dFTR_MW20</t>
  </si>
  <si>
    <t>dFTR_MW21</t>
  </si>
  <si>
    <t>dFTR_MW22</t>
  </si>
  <si>
    <t>dFTR_MW23</t>
  </si>
  <si>
    <t>dFTR_MW24</t>
  </si>
  <si>
    <t>dFTR_MW25</t>
  </si>
  <si>
    <t>TRANS_DATE_LINK</t>
  </si>
  <si>
    <t>FINAL</t>
  </si>
  <si>
    <t>LV COGEN</t>
  </si>
  <si>
    <t>MEAD_2_WALC</t>
  </si>
  <si>
    <t>FIRM</t>
  </si>
  <si>
    <t/>
  </si>
  <si>
    <t>CRPLC</t>
  </si>
  <si>
    <t>PVERDE_5_DEVERS</t>
  </si>
  <si>
    <t>`</t>
  </si>
  <si>
    <t>ISO</t>
  </si>
  <si>
    <t>DATE</t>
  </si>
  <si>
    <t>Market</t>
  </si>
  <si>
    <t>MW</t>
  </si>
  <si>
    <t>Sum of MW</t>
  </si>
  <si>
    <t>Grand Total</t>
  </si>
  <si>
    <t>Mth</t>
  </si>
  <si>
    <t>May</t>
  </si>
  <si>
    <t>June</t>
  </si>
  <si>
    <t>July</t>
  </si>
  <si>
    <t>August</t>
  </si>
  <si>
    <t>PX %</t>
  </si>
  <si>
    <t>ISO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</si>
</sst>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sz val="10"/>
      <color indexed="12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14" fontId="0" fillId="0" borderId="0" xfId="0" applyNumberFormat="1"/>
    <xf numFmtId="1" fontId="0" fillId="0" borderId="0" xfId="0" applyNumberFormat="1"/>
    <xf numFmtId="1" fontId="2" fillId="0" borderId="0" xfId="0" applyNumberFormat="1" applyFont="1"/>
    <xf numFmtId="0" fontId="0" fillId="0" borderId="1" xfId="0" applyBorder="1"/>
    <xf numFmtId="1" fontId="2" fillId="0" borderId="2" xfId="0" applyNumberFormat="1" applyFont="1" applyBorder="1"/>
    <xf numFmtId="1" fontId="2" fillId="0" borderId="3" xfId="0" applyNumberFormat="1" applyFont="1" applyBorder="1"/>
    <xf numFmtId="1" fontId="2" fillId="0" borderId="4" xfId="0" applyNumberFormat="1" applyFont="1" applyBorder="1"/>
    <xf numFmtId="1" fontId="2" fillId="0" borderId="5" xfId="0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2" borderId="14" xfId="1" applyFont="1" applyFill="1" applyBorder="1" applyAlignment="1">
      <alignment horizontal="center"/>
    </xf>
    <xf numFmtId="0" fontId="4" fillId="0" borderId="0" xfId="1"/>
    <xf numFmtId="0" fontId="3" fillId="0" borderId="15" xfId="1" applyFont="1" applyFill="1" applyBorder="1" applyAlignment="1">
      <alignment horizontal="right" wrapText="1"/>
    </xf>
    <xf numFmtId="0" fontId="3" fillId="0" borderId="15" xfId="1" applyFont="1" applyFill="1" applyBorder="1" applyAlignment="1">
      <alignment horizontal="left" wrapText="1"/>
    </xf>
    <xf numFmtId="2" fontId="3" fillId="0" borderId="15" xfId="1" applyNumberFormat="1" applyFont="1" applyFill="1" applyBorder="1" applyAlignment="1">
      <alignment horizontal="right" wrapText="1"/>
    </xf>
    <xf numFmtId="14" fontId="3" fillId="0" borderId="15" xfId="1" applyNumberFormat="1" applyFont="1" applyFill="1" applyBorder="1" applyAlignment="1">
      <alignment horizontal="right" wrapText="1"/>
    </xf>
    <xf numFmtId="166" fontId="3" fillId="2" borderId="14" xfId="1" applyNumberFormat="1" applyFont="1" applyFill="1" applyBorder="1" applyAlignment="1">
      <alignment horizontal="center"/>
    </xf>
    <xf numFmtId="166" fontId="3" fillId="0" borderId="15" xfId="1" applyNumberFormat="1" applyFont="1" applyFill="1" applyBorder="1" applyAlignment="1">
      <alignment horizontal="right" wrapText="1"/>
    </xf>
    <xf numFmtId="166" fontId="4" fillId="0" borderId="0" xfId="1" applyNumberFormat="1"/>
    <xf numFmtId="2" fontId="0" fillId="0" borderId="0" xfId="0" applyNumberFormat="1"/>
    <xf numFmtId="166" fontId="0" fillId="0" borderId="0" xfId="0" applyNumberFormat="1"/>
    <xf numFmtId="0" fontId="0" fillId="0" borderId="16" xfId="0" applyBorder="1"/>
    <xf numFmtId="0" fontId="0" fillId="0" borderId="14" xfId="0" pivotButton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6" fontId="0" fillId="0" borderId="16" xfId="0" applyNumberFormat="1" applyBorder="1"/>
    <xf numFmtId="166" fontId="0" fillId="0" borderId="20" xfId="0" applyNumberFormat="1" applyBorder="1"/>
    <xf numFmtId="166" fontId="0" fillId="0" borderId="21" xfId="0" applyNumberFormat="1" applyBorder="1"/>
    <xf numFmtId="2" fontId="1" fillId="3" borderId="22" xfId="0" applyNumberFormat="1" applyFont="1" applyFill="1" applyBorder="1" applyAlignment="1">
      <alignment horizontal="center"/>
    </xf>
    <xf numFmtId="2" fontId="1" fillId="4" borderId="23" xfId="0" applyNumberFormat="1" applyFont="1" applyFill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1" fontId="0" fillId="0" borderId="19" xfId="0" applyNumberFormat="1" applyBorder="1"/>
    <xf numFmtId="1" fontId="0" fillId="0" borderId="24" xfId="0" applyNumberFormat="1" applyBorder="1"/>
    <xf numFmtId="1" fontId="0" fillId="0" borderId="20" xfId="0" applyNumberFormat="1" applyBorder="1"/>
    <xf numFmtId="1" fontId="0" fillId="0" borderId="17" xfId="0" applyNumberFormat="1" applyBorder="1"/>
    <xf numFmtId="1" fontId="0" fillId="0" borderId="16" xfId="0" applyNumberFormat="1" applyBorder="1"/>
    <xf numFmtId="3" fontId="0" fillId="0" borderId="21" xfId="0" applyNumberFormat="1" applyBorder="1"/>
    <xf numFmtId="3" fontId="0" fillId="0" borderId="25" xfId="0" applyNumberFormat="1" applyBorder="1"/>
    <xf numFmtId="3" fontId="0" fillId="0" borderId="14" xfId="0" applyNumberFormat="1" applyBorder="1"/>
    <xf numFmtId="0" fontId="0" fillId="0" borderId="16" xfId="0" pivotButton="1" applyBorder="1"/>
  </cellXfs>
  <cellStyles count="2">
    <cellStyle name="Normal" xfId="0" builtinId="0"/>
    <cellStyle name="Normal_tblINTCHG_IMPEXP" xfId="1"/>
  </cellStyles>
  <dxfs count="2">
    <dxf>
      <numFmt numFmtId="3" formatCode="#,##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jo" refreshedDate="36777.766833912036" createdVersion="1" recordCount="126" upgradeOnRefresh="1">
  <cacheSource type="worksheet">
    <worksheetSource ref="A2:D127" sheet="Sheet5"/>
  </cacheSource>
  <cacheFields count="4">
    <cacheField name="Mth" numFmtId="0">
      <sharedItems count="4">
        <s v="May"/>
        <s v="June"/>
        <s v="July"/>
        <s v="August"/>
      </sharedItems>
    </cacheField>
    <cacheField name="DATE" numFmtId="0">
      <sharedItems containsSemiMixedTypes="0" containsNonDate="0" containsDate="1" containsString="0" minDate="2000-05-01T00:00:00" maxDate="2000-08-15T00:00:00" count="97">
        <d v="2000-05-01T00:00:00"/>
        <d v="2000-05-02T00:00:00"/>
        <d v="2000-05-04T00:00:00"/>
        <d v="2000-05-05T00:00:00"/>
        <d v="2000-05-10T00:00:00"/>
        <d v="2000-05-15T00:00:00"/>
        <d v="2000-05-16T00:00:00"/>
        <d v="2000-05-17T00:00:00"/>
        <d v="2000-05-18T00:00:00"/>
        <d v="2000-05-19T00:00:00"/>
        <d v="2000-05-22T00:00:00"/>
        <d v="2000-05-25T00:00:00"/>
        <d v="2000-05-26T00:00:00"/>
        <d v="2000-05-28T00:00:00"/>
        <d v="2000-05-29T00:00:00"/>
        <d v="2000-06-01T00:00:00"/>
        <d v="2000-06-02T00:00:00"/>
        <d v="2000-06-03T00:00:00"/>
        <d v="2000-06-05T00:00:00"/>
        <d v="2000-06-06T00:00:00"/>
        <d v="2000-06-13T00:00:00"/>
        <d v="2000-06-14T00:00:00"/>
        <d v="2000-06-26T00:00:00"/>
        <d v="2000-06-28T00:00:00"/>
        <d v="2000-06-29T00:00:00"/>
        <d v="2000-07-09T00:00:00"/>
        <d v="2000-07-10T00:00:00"/>
        <d v="2000-07-20T00:00:00"/>
        <d v="2000-07-23T00:00:00"/>
        <d v="2000-07-26T00:00:00"/>
        <d v="2000-07-28T00:00:00"/>
        <d v="2000-08-01T00:00:00"/>
        <d v="2000-08-05T00:00:00"/>
        <d v="2000-08-06T00:00:00"/>
        <d v="2000-08-09T00:00:00"/>
        <d v="2000-08-10T00:00:00"/>
        <d v="2000-08-11T00:00:00"/>
        <d v="2000-08-12T00:00:00"/>
        <d v="2000-05-03T00:00:00"/>
        <d v="2000-05-11T00:00:00"/>
        <d v="2000-05-12T00:00:00"/>
        <d v="2000-05-13T00:00:00"/>
        <d v="2000-05-14T00:00:00"/>
        <d v="2000-05-20T00:00:00"/>
        <d v="2000-05-21T00:00:00"/>
        <d v="2000-05-23T00:00:00"/>
        <d v="2000-05-24T00:00:00"/>
        <d v="2000-05-27T00:00:00"/>
        <d v="2000-05-30T00:00:00"/>
        <d v="2000-05-31T00:00:00"/>
        <d v="2000-06-04T00:00:00"/>
        <d v="2000-06-07T00:00:00"/>
        <d v="2000-06-08T00:00:00"/>
        <d v="2000-06-09T00:00:00"/>
        <d v="2000-06-10T00:00:00"/>
        <d v="2000-06-11T00:00:00"/>
        <d v="2000-06-12T00:00:00"/>
        <d v="2000-06-15T00:00:00"/>
        <d v="2000-06-16T00:00:00"/>
        <d v="2000-06-17T00:00:00"/>
        <d v="2000-06-18T00:00:00"/>
        <d v="2000-06-19T00:00:00"/>
        <d v="2000-06-20T00:00:00"/>
        <d v="2000-06-21T00:00:00"/>
        <d v="2000-06-22T00:00:00"/>
        <d v="2000-06-23T00:00:00"/>
        <d v="2000-06-24T00:00:00"/>
        <d v="2000-06-27T00:00:00"/>
        <d v="2000-06-30T00:00:00"/>
        <d v="2000-07-01T00:00:00"/>
        <d v="2000-07-02T00:00:00"/>
        <d v="2000-07-03T00:00:00"/>
        <d v="2000-07-04T00:00:00"/>
        <d v="2000-07-05T00:00:00"/>
        <d v="2000-07-06T00:00:00"/>
        <d v="2000-07-07T00:00:00"/>
        <d v="2000-07-08T00:00:00"/>
        <d v="2000-07-11T00:00:00"/>
        <d v="2000-07-12T00:00:00"/>
        <d v="2000-07-13T00:00:00"/>
        <d v="2000-07-14T00:00:00"/>
        <d v="2000-07-15T00:00:00"/>
        <d v="2000-07-18T00:00:00"/>
        <d v="2000-07-19T00:00:00"/>
        <d v="2000-07-21T00:00:00"/>
        <d v="2000-07-22T00:00:00"/>
        <d v="2000-07-27T00:00:00"/>
        <d v="2000-07-29T00:00:00"/>
        <d v="2000-07-30T00:00:00"/>
        <d v="2000-07-31T00:00:00"/>
        <d v="2000-08-02T00:00:00"/>
        <d v="2000-08-03T00:00:00"/>
        <d v="2000-08-04T00:00:00"/>
        <d v="2000-08-07T00:00:00"/>
        <d v="2000-08-08T00:00:00"/>
        <d v="2000-08-13T00:00:00"/>
        <d v="2000-08-14T00:00:00"/>
      </sharedItems>
    </cacheField>
    <cacheField name="Market" numFmtId="0">
      <sharedItems count="2">
        <s v="ISO"/>
        <s v="PX"/>
      </sharedItems>
    </cacheField>
    <cacheField name="MW" numFmtId="0">
      <sharedItems containsSemiMixedTypes="0" containsString="0" containsNumber="1" minValue="0" maxValue="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x v="0"/>
    <x v="0"/>
    <x v="0"/>
    <n v="225"/>
  </r>
  <r>
    <x v="0"/>
    <x v="1"/>
    <x v="0"/>
    <n v="45"/>
  </r>
  <r>
    <x v="0"/>
    <x v="2"/>
    <x v="0"/>
    <n v="116.94"/>
  </r>
  <r>
    <x v="0"/>
    <x v="3"/>
    <x v="0"/>
    <n v="6"/>
  </r>
  <r>
    <x v="0"/>
    <x v="4"/>
    <x v="0"/>
    <n v="0"/>
  </r>
  <r>
    <x v="0"/>
    <x v="5"/>
    <x v="0"/>
    <n v="384.06"/>
  </r>
  <r>
    <x v="0"/>
    <x v="6"/>
    <x v="0"/>
    <n v="225"/>
  </r>
  <r>
    <x v="0"/>
    <x v="7"/>
    <x v="0"/>
    <n v="174"/>
  </r>
  <r>
    <x v="0"/>
    <x v="8"/>
    <x v="0"/>
    <n v="513.97"/>
  </r>
  <r>
    <x v="0"/>
    <x v="9"/>
    <x v="0"/>
    <n v="12"/>
  </r>
  <r>
    <x v="0"/>
    <x v="9"/>
    <x v="0"/>
    <n v="257.91000000000003"/>
  </r>
  <r>
    <x v="0"/>
    <x v="9"/>
    <x v="0"/>
    <n v="51"/>
  </r>
  <r>
    <x v="0"/>
    <x v="10"/>
    <x v="0"/>
    <n v="50"/>
  </r>
  <r>
    <x v="0"/>
    <x v="10"/>
    <x v="0"/>
    <n v="0.17"/>
  </r>
  <r>
    <x v="0"/>
    <x v="11"/>
    <x v="0"/>
    <n v="499.97"/>
  </r>
  <r>
    <x v="0"/>
    <x v="12"/>
    <x v="0"/>
    <n v="150"/>
  </r>
  <r>
    <x v="0"/>
    <x v="13"/>
    <x v="0"/>
    <n v="603.79"/>
  </r>
  <r>
    <x v="0"/>
    <x v="14"/>
    <x v="0"/>
    <n v="211.94"/>
  </r>
  <r>
    <x v="1"/>
    <x v="15"/>
    <x v="0"/>
    <n v="498"/>
  </r>
  <r>
    <x v="1"/>
    <x v="16"/>
    <x v="0"/>
    <n v="236.03"/>
  </r>
  <r>
    <x v="1"/>
    <x v="17"/>
    <x v="0"/>
    <n v="18.940000000000001"/>
  </r>
  <r>
    <x v="1"/>
    <x v="18"/>
    <x v="0"/>
    <n v="34.97"/>
  </r>
  <r>
    <x v="1"/>
    <x v="18"/>
    <x v="0"/>
    <n v="50"/>
  </r>
  <r>
    <x v="1"/>
    <x v="19"/>
    <x v="0"/>
    <n v="100"/>
  </r>
  <r>
    <x v="1"/>
    <x v="20"/>
    <x v="0"/>
    <n v="62.52"/>
  </r>
  <r>
    <x v="1"/>
    <x v="21"/>
    <x v="0"/>
    <n v="75"/>
  </r>
  <r>
    <x v="1"/>
    <x v="22"/>
    <x v="0"/>
    <n v="394.06"/>
  </r>
  <r>
    <x v="1"/>
    <x v="22"/>
    <x v="0"/>
    <n v="190.94"/>
  </r>
  <r>
    <x v="1"/>
    <x v="23"/>
    <x v="0"/>
    <n v="294"/>
  </r>
  <r>
    <x v="1"/>
    <x v="24"/>
    <x v="0"/>
    <n v="342.94"/>
  </r>
  <r>
    <x v="2"/>
    <x v="25"/>
    <x v="0"/>
    <n v="98"/>
  </r>
  <r>
    <x v="2"/>
    <x v="26"/>
    <x v="0"/>
    <n v="211.97"/>
  </r>
  <r>
    <x v="2"/>
    <x v="27"/>
    <x v="0"/>
    <n v="6"/>
  </r>
  <r>
    <x v="2"/>
    <x v="28"/>
    <x v="0"/>
    <n v="88.97"/>
  </r>
  <r>
    <x v="2"/>
    <x v="29"/>
    <x v="0"/>
    <n v="259.88"/>
  </r>
  <r>
    <x v="2"/>
    <x v="30"/>
    <x v="0"/>
    <n v="35.880000000000003"/>
  </r>
  <r>
    <x v="3"/>
    <x v="31"/>
    <x v="0"/>
    <n v="11"/>
  </r>
  <r>
    <x v="3"/>
    <x v="32"/>
    <x v="0"/>
    <n v="10.93"/>
  </r>
  <r>
    <x v="3"/>
    <x v="33"/>
    <x v="0"/>
    <n v="44"/>
  </r>
  <r>
    <x v="3"/>
    <x v="34"/>
    <x v="0"/>
    <n v="38"/>
  </r>
  <r>
    <x v="3"/>
    <x v="35"/>
    <x v="0"/>
    <n v="62.02"/>
  </r>
  <r>
    <x v="3"/>
    <x v="36"/>
    <x v="0"/>
    <n v="36.03"/>
  </r>
  <r>
    <x v="3"/>
    <x v="37"/>
    <x v="0"/>
    <n v="45.97"/>
  </r>
  <r>
    <x v="0"/>
    <x v="1"/>
    <x v="1"/>
    <n v="282"/>
  </r>
  <r>
    <x v="0"/>
    <x v="38"/>
    <x v="1"/>
    <n v="327"/>
  </r>
  <r>
    <x v="0"/>
    <x v="3"/>
    <x v="1"/>
    <n v="168"/>
  </r>
  <r>
    <x v="0"/>
    <x v="4"/>
    <x v="1"/>
    <n v="276"/>
  </r>
  <r>
    <x v="0"/>
    <x v="39"/>
    <x v="1"/>
    <n v="225"/>
  </r>
  <r>
    <x v="0"/>
    <x v="40"/>
    <x v="1"/>
    <n v="276"/>
  </r>
  <r>
    <x v="0"/>
    <x v="41"/>
    <x v="1"/>
    <n v="225"/>
  </r>
  <r>
    <x v="0"/>
    <x v="42"/>
    <x v="1"/>
    <n v="123"/>
  </r>
  <r>
    <x v="0"/>
    <x v="43"/>
    <x v="1"/>
    <n v="276"/>
  </r>
  <r>
    <x v="0"/>
    <x v="44"/>
    <x v="1"/>
    <n v="225"/>
  </r>
  <r>
    <x v="0"/>
    <x v="45"/>
    <x v="1"/>
    <n v="360.99"/>
  </r>
  <r>
    <x v="0"/>
    <x v="46"/>
    <x v="1"/>
    <n v="315"/>
  </r>
  <r>
    <x v="0"/>
    <x v="11"/>
    <x v="1"/>
    <n v="366"/>
  </r>
  <r>
    <x v="0"/>
    <x v="12"/>
    <x v="1"/>
    <n v="360"/>
  </r>
  <r>
    <x v="0"/>
    <x v="47"/>
    <x v="1"/>
    <n v="208.7"/>
  </r>
  <r>
    <x v="0"/>
    <x v="14"/>
    <x v="1"/>
    <n v="158"/>
  </r>
  <r>
    <x v="0"/>
    <x v="48"/>
    <x v="1"/>
    <n v="244"/>
  </r>
  <r>
    <x v="0"/>
    <x v="49"/>
    <x v="1"/>
    <n v="244"/>
  </r>
  <r>
    <x v="1"/>
    <x v="16"/>
    <x v="1"/>
    <n v="293"/>
  </r>
  <r>
    <x v="1"/>
    <x v="17"/>
    <x v="1"/>
    <n v="273.85000000000002"/>
  </r>
  <r>
    <x v="1"/>
    <x v="50"/>
    <x v="1"/>
    <n v="106.6"/>
  </r>
  <r>
    <x v="1"/>
    <x v="19"/>
    <x v="1"/>
    <n v="293"/>
  </r>
  <r>
    <x v="1"/>
    <x v="51"/>
    <x v="1"/>
    <n v="293"/>
  </r>
  <r>
    <x v="1"/>
    <x v="52"/>
    <x v="1"/>
    <n v="293"/>
  </r>
  <r>
    <x v="1"/>
    <x v="53"/>
    <x v="1"/>
    <n v="310"/>
  </r>
  <r>
    <x v="1"/>
    <x v="54"/>
    <x v="1"/>
    <n v="160"/>
  </r>
  <r>
    <x v="1"/>
    <x v="55"/>
    <x v="1"/>
    <n v="110"/>
  </r>
  <r>
    <x v="1"/>
    <x v="56"/>
    <x v="1"/>
    <n v="254.36"/>
  </r>
  <r>
    <x v="1"/>
    <x v="20"/>
    <x v="1"/>
    <n v="30"/>
  </r>
  <r>
    <x v="1"/>
    <x v="21"/>
    <x v="1"/>
    <n v="235"/>
  </r>
  <r>
    <x v="1"/>
    <x v="57"/>
    <x v="1"/>
    <n v="211.65"/>
  </r>
  <r>
    <x v="1"/>
    <x v="58"/>
    <x v="1"/>
    <n v="310"/>
  </r>
  <r>
    <x v="1"/>
    <x v="59"/>
    <x v="1"/>
    <n v="110"/>
  </r>
  <r>
    <x v="1"/>
    <x v="60"/>
    <x v="1"/>
    <n v="110"/>
  </r>
  <r>
    <x v="1"/>
    <x v="61"/>
    <x v="1"/>
    <n v="260"/>
  </r>
  <r>
    <x v="1"/>
    <x v="62"/>
    <x v="1"/>
    <n v="160"/>
  </r>
  <r>
    <x v="1"/>
    <x v="63"/>
    <x v="1"/>
    <n v="310"/>
  </r>
  <r>
    <x v="1"/>
    <x v="64"/>
    <x v="1"/>
    <n v="360"/>
  </r>
  <r>
    <x v="1"/>
    <x v="65"/>
    <x v="1"/>
    <n v="244"/>
  </r>
  <r>
    <x v="1"/>
    <x v="66"/>
    <x v="1"/>
    <n v="146"/>
  </r>
  <r>
    <x v="1"/>
    <x v="67"/>
    <x v="1"/>
    <n v="293"/>
  </r>
  <r>
    <x v="1"/>
    <x v="23"/>
    <x v="1"/>
    <n v="342"/>
  </r>
  <r>
    <x v="1"/>
    <x v="24"/>
    <x v="1"/>
    <n v="293"/>
  </r>
  <r>
    <x v="1"/>
    <x v="68"/>
    <x v="1"/>
    <n v="391"/>
  </r>
  <r>
    <x v="2"/>
    <x v="69"/>
    <x v="1"/>
    <n v="244"/>
  </r>
  <r>
    <x v="2"/>
    <x v="70"/>
    <x v="1"/>
    <n v="195"/>
  </r>
  <r>
    <x v="2"/>
    <x v="71"/>
    <x v="1"/>
    <n v="293"/>
  </r>
  <r>
    <x v="2"/>
    <x v="72"/>
    <x v="1"/>
    <n v="32"/>
  </r>
  <r>
    <x v="2"/>
    <x v="73"/>
    <x v="1"/>
    <n v="187"/>
  </r>
  <r>
    <x v="2"/>
    <x v="74"/>
    <x v="1"/>
    <n v="32"/>
  </r>
  <r>
    <x v="2"/>
    <x v="75"/>
    <x v="1"/>
    <n v="93"/>
  </r>
  <r>
    <x v="2"/>
    <x v="76"/>
    <x v="1"/>
    <n v="89"/>
  </r>
  <r>
    <x v="2"/>
    <x v="26"/>
    <x v="1"/>
    <n v="73"/>
  </r>
  <r>
    <x v="2"/>
    <x v="77"/>
    <x v="1"/>
    <n v="242.9"/>
  </r>
  <r>
    <x v="2"/>
    <x v="78"/>
    <x v="1"/>
    <n v="146"/>
  </r>
  <r>
    <x v="2"/>
    <x v="79"/>
    <x v="1"/>
    <n v="195"/>
  </r>
  <r>
    <x v="2"/>
    <x v="80"/>
    <x v="1"/>
    <n v="195"/>
  </r>
  <r>
    <x v="2"/>
    <x v="81"/>
    <x v="1"/>
    <n v="244"/>
  </r>
  <r>
    <x v="2"/>
    <x v="82"/>
    <x v="1"/>
    <n v="216"/>
  </r>
  <r>
    <x v="2"/>
    <x v="83"/>
    <x v="1"/>
    <n v="244"/>
  </r>
  <r>
    <x v="2"/>
    <x v="27"/>
    <x v="1"/>
    <n v="391"/>
  </r>
  <r>
    <x v="2"/>
    <x v="84"/>
    <x v="1"/>
    <n v="342"/>
  </r>
  <r>
    <x v="2"/>
    <x v="85"/>
    <x v="1"/>
    <n v="244"/>
  </r>
  <r>
    <x v="2"/>
    <x v="29"/>
    <x v="1"/>
    <n v="342"/>
  </r>
  <r>
    <x v="2"/>
    <x v="86"/>
    <x v="1"/>
    <n v="244"/>
  </r>
  <r>
    <x v="2"/>
    <x v="30"/>
    <x v="1"/>
    <n v="353"/>
  </r>
  <r>
    <x v="2"/>
    <x v="87"/>
    <x v="1"/>
    <n v="293"/>
  </r>
  <r>
    <x v="2"/>
    <x v="88"/>
    <x v="1"/>
    <n v="146"/>
  </r>
  <r>
    <x v="2"/>
    <x v="89"/>
    <x v="1"/>
    <n v="195"/>
  </r>
  <r>
    <x v="3"/>
    <x v="31"/>
    <x v="1"/>
    <n v="331.24"/>
  </r>
  <r>
    <x v="3"/>
    <x v="90"/>
    <x v="1"/>
    <n v="636"/>
  </r>
  <r>
    <x v="3"/>
    <x v="91"/>
    <x v="1"/>
    <n v="420"/>
  </r>
  <r>
    <x v="3"/>
    <x v="92"/>
    <x v="1"/>
    <n v="132"/>
  </r>
  <r>
    <x v="3"/>
    <x v="32"/>
    <x v="1"/>
    <n v="324"/>
  </r>
  <r>
    <x v="3"/>
    <x v="33"/>
    <x v="1"/>
    <n v="179"/>
  </r>
  <r>
    <x v="3"/>
    <x v="93"/>
    <x v="1"/>
    <n v="312"/>
  </r>
  <r>
    <x v="3"/>
    <x v="94"/>
    <x v="1"/>
    <n v="293"/>
  </r>
  <r>
    <x v="3"/>
    <x v="34"/>
    <x v="1"/>
    <n v="216"/>
  </r>
  <r>
    <x v="3"/>
    <x v="35"/>
    <x v="1"/>
    <n v="170.44"/>
  </r>
  <r>
    <x v="3"/>
    <x v="36"/>
    <x v="1"/>
    <n v="255.5"/>
  </r>
  <r>
    <x v="3"/>
    <x v="37"/>
    <x v="1"/>
    <n v="164"/>
  </r>
  <r>
    <x v="3"/>
    <x v="95"/>
    <x v="1"/>
    <n v="210"/>
  </r>
  <r>
    <x v="3"/>
    <x v="96"/>
    <x v="1"/>
    <n v="3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D3:G102" firstHeaderRow="1" firstDataRow="2" firstDataCol="1"/>
  <pivotFields count="4">
    <pivotField compact="0" outline="0" subtotalTop="0" showAll="0" includeNewItemsInFilter="1">
      <items count="5">
        <item x="0"/>
        <item x="1"/>
        <item x="2"/>
        <item x="3"/>
        <item t="default"/>
      </items>
    </pivotField>
    <pivotField axis="axisRow" compact="0" numFmtId="166" outline="0" subtotalTop="0" showAll="0" includeNewItemsInFilter="1">
      <items count="98">
        <item x="0"/>
        <item x="1"/>
        <item x="38"/>
        <item x="2"/>
        <item x="3"/>
        <item x="4"/>
        <item x="39"/>
        <item x="40"/>
        <item x="41"/>
        <item x="42"/>
        <item x="5"/>
        <item x="6"/>
        <item x="7"/>
        <item x="8"/>
        <item x="9"/>
        <item x="43"/>
        <item x="44"/>
        <item x="10"/>
        <item x="45"/>
        <item x="46"/>
        <item x="11"/>
        <item x="12"/>
        <item x="47"/>
        <item x="13"/>
        <item x="14"/>
        <item x="48"/>
        <item x="49"/>
        <item x="15"/>
        <item x="16"/>
        <item x="17"/>
        <item x="50"/>
        <item x="18"/>
        <item x="19"/>
        <item x="51"/>
        <item x="52"/>
        <item x="53"/>
        <item x="54"/>
        <item x="55"/>
        <item x="56"/>
        <item x="20"/>
        <item x="21"/>
        <item x="57"/>
        <item x="58"/>
        <item x="59"/>
        <item x="60"/>
        <item x="61"/>
        <item x="62"/>
        <item x="63"/>
        <item x="64"/>
        <item x="65"/>
        <item x="66"/>
        <item x="22"/>
        <item x="67"/>
        <item x="23"/>
        <item x="24"/>
        <item x="68"/>
        <item x="69"/>
        <item x="70"/>
        <item x="71"/>
        <item x="72"/>
        <item x="73"/>
        <item x="74"/>
        <item x="75"/>
        <item x="76"/>
        <item x="25"/>
        <item x="26"/>
        <item x="77"/>
        <item x="78"/>
        <item x="79"/>
        <item x="80"/>
        <item x="81"/>
        <item x="82"/>
        <item x="83"/>
        <item x="27"/>
        <item x="84"/>
        <item x="85"/>
        <item x="28"/>
        <item x="29"/>
        <item x="86"/>
        <item x="30"/>
        <item x="87"/>
        <item x="88"/>
        <item x="89"/>
        <item x="31"/>
        <item x="90"/>
        <item x="91"/>
        <item x="92"/>
        <item x="32"/>
        <item x="33"/>
        <item x="93"/>
        <item x="94"/>
        <item x="34"/>
        <item x="35"/>
        <item x="36"/>
        <item x="37"/>
        <item x="95"/>
        <item x="96"/>
        <item t="default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1">
    <field x="1"/>
  </rowFields>
  <rowItems count="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MW" fld="3" baseField="0" baseItem="0" numFmtId="1"/>
  </dataFields>
  <formats count="2">
    <format dxfId="1">
      <pivotArea type="all" outline="0" fieldPosition="0"/>
    </format>
    <format dxfId="0">
      <pivotArea grandRow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4"/>
  <sheetViews>
    <sheetView tabSelected="1" zoomScale="75" workbookViewId="0">
      <pane xSplit="5" topLeftCell="P1" activePane="topRight" state="frozen"/>
      <selection pane="topRight" activeCell="C10" sqref="C10"/>
    </sheetView>
  </sheetViews>
  <sheetFormatPr defaultRowHeight="12.75" x14ac:dyDescent="0.2"/>
  <cols>
    <col min="1" max="1" width="14" style="20" customWidth="1"/>
    <col min="2" max="2" width="12.85546875" style="20" customWidth="1"/>
    <col min="3" max="3" width="14" style="20" customWidth="1"/>
    <col min="4" max="4" width="9" style="20" customWidth="1"/>
    <col min="5" max="5" width="14" style="27" customWidth="1"/>
    <col min="6" max="6" width="23.28515625" style="20" customWidth="1"/>
    <col min="7" max="63" width="14" style="20" customWidth="1"/>
    <col min="64" max="16384" width="9.140625" style="20"/>
  </cols>
  <sheetData>
    <row r="1" spans="1:63" ht="13.5" customHeight="1" x14ac:dyDescent="0.2">
      <c r="A1" s="19" t="s">
        <v>33</v>
      </c>
      <c r="B1" s="19" t="s">
        <v>34</v>
      </c>
      <c r="C1" s="19" t="s">
        <v>35</v>
      </c>
      <c r="D1" s="19" t="s">
        <v>36</v>
      </c>
      <c r="E1" s="25" t="s">
        <v>37</v>
      </c>
      <c r="F1" s="19" t="s">
        <v>38</v>
      </c>
      <c r="G1" s="19" t="s">
        <v>39</v>
      </c>
      <c r="H1" s="19" t="s">
        <v>40</v>
      </c>
      <c r="I1" s="19" t="s">
        <v>41</v>
      </c>
      <c r="J1" s="19" t="s">
        <v>42</v>
      </c>
      <c r="K1" s="19" t="s">
        <v>43</v>
      </c>
      <c r="L1" s="19" t="s">
        <v>44</v>
      </c>
      <c r="M1" s="19" t="s">
        <v>45</v>
      </c>
      <c r="N1" s="19" t="s">
        <v>46</v>
      </c>
      <c r="O1" s="19" t="s">
        <v>47</v>
      </c>
      <c r="P1" s="19" t="s">
        <v>48</v>
      </c>
      <c r="Q1" s="19" t="s">
        <v>49</v>
      </c>
      <c r="R1" s="19" t="s">
        <v>50</v>
      </c>
      <c r="S1" s="19" t="s">
        <v>51</v>
      </c>
      <c r="T1" s="19" t="s">
        <v>52</v>
      </c>
      <c r="U1" s="19" t="s">
        <v>53</v>
      </c>
      <c r="V1" s="19" t="s">
        <v>54</v>
      </c>
      <c r="W1" s="19" t="s">
        <v>55</v>
      </c>
      <c r="X1" s="19" t="s">
        <v>56</v>
      </c>
      <c r="Y1" s="19" t="s">
        <v>57</v>
      </c>
      <c r="Z1" s="19" t="s">
        <v>58</v>
      </c>
      <c r="AA1" s="19" t="s">
        <v>59</v>
      </c>
      <c r="AB1" s="19" t="s">
        <v>60</v>
      </c>
      <c r="AC1" s="19" t="s">
        <v>61</v>
      </c>
      <c r="AD1" s="19" t="s">
        <v>62</v>
      </c>
      <c r="AE1" s="19" t="s">
        <v>63</v>
      </c>
      <c r="AF1" s="19" t="s">
        <v>64</v>
      </c>
      <c r="AG1" s="19" t="s">
        <v>65</v>
      </c>
      <c r="AH1" s="19" t="s">
        <v>66</v>
      </c>
      <c r="AI1" s="19" t="s">
        <v>67</v>
      </c>
      <c r="AJ1" s="19" t="s">
        <v>68</v>
      </c>
      <c r="AK1" s="19" t="s">
        <v>69</v>
      </c>
      <c r="AL1" s="19" t="s">
        <v>70</v>
      </c>
      <c r="AM1" s="19" t="s">
        <v>71</v>
      </c>
      <c r="AN1" s="19" t="s">
        <v>72</v>
      </c>
      <c r="AO1" s="19" t="s">
        <v>73</v>
      </c>
      <c r="AP1" s="19" t="s">
        <v>74</v>
      </c>
      <c r="AQ1" s="19" t="s">
        <v>75</v>
      </c>
      <c r="AR1" s="19" t="s">
        <v>76</v>
      </c>
      <c r="AS1" s="19" t="s">
        <v>77</v>
      </c>
      <c r="AT1" s="19" t="s">
        <v>78</v>
      </c>
      <c r="AU1" s="19" t="s">
        <v>79</v>
      </c>
      <c r="AV1" s="19" t="s">
        <v>80</v>
      </c>
      <c r="AW1" s="19" t="s">
        <v>81</v>
      </c>
      <c r="AX1" s="19" t="s">
        <v>82</v>
      </c>
      <c r="AY1" s="19" t="s">
        <v>83</v>
      </c>
      <c r="AZ1" s="19" t="s">
        <v>84</v>
      </c>
      <c r="BA1" s="19" t="s">
        <v>85</v>
      </c>
      <c r="BB1" s="19" t="s">
        <v>86</v>
      </c>
      <c r="BC1" s="19" t="s">
        <v>87</v>
      </c>
      <c r="BD1" s="19" t="s">
        <v>88</v>
      </c>
      <c r="BE1" s="19" t="s">
        <v>89</v>
      </c>
      <c r="BF1" s="19" t="s">
        <v>90</v>
      </c>
      <c r="BG1" s="19" t="s">
        <v>91</v>
      </c>
      <c r="BH1" s="19" t="s">
        <v>92</v>
      </c>
      <c r="BI1" s="19" t="s">
        <v>93</v>
      </c>
      <c r="BJ1" s="19" t="s">
        <v>94</v>
      </c>
      <c r="BK1" s="19" t="s">
        <v>95</v>
      </c>
    </row>
    <row r="2" spans="1:63" ht="13.5" customHeight="1" x14ac:dyDescent="0.2">
      <c r="A2" s="21">
        <v>25434</v>
      </c>
      <c r="B2" s="22" t="s">
        <v>103</v>
      </c>
      <c r="C2" s="22" t="s">
        <v>97</v>
      </c>
      <c r="D2" s="21">
        <v>2</v>
      </c>
      <c r="E2" s="26">
        <v>36647</v>
      </c>
      <c r="F2" s="22" t="s">
        <v>98</v>
      </c>
      <c r="G2" s="22" t="s">
        <v>99</v>
      </c>
      <c r="H2" s="23" t="s">
        <v>100</v>
      </c>
      <c r="I2" s="23" t="s">
        <v>100</v>
      </c>
      <c r="J2" s="23" t="s">
        <v>100</v>
      </c>
      <c r="K2" s="23" t="s">
        <v>100</v>
      </c>
      <c r="L2" s="23" t="s">
        <v>100</v>
      </c>
      <c r="M2" s="23" t="s">
        <v>100</v>
      </c>
      <c r="N2" s="23" t="s">
        <v>100</v>
      </c>
      <c r="O2" s="23">
        <v>51</v>
      </c>
      <c r="P2" s="23">
        <v>51</v>
      </c>
      <c r="Q2" s="23">
        <v>51</v>
      </c>
      <c r="R2" s="23">
        <v>6</v>
      </c>
      <c r="S2" s="23">
        <v>6</v>
      </c>
      <c r="T2" s="23">
        <v>6</v>
      </c>
      <c r="U2" s="23">
        <v>6</v>
      </c>
      <c r="V2" s="23">
        <v>6</v>
      </c>
      <c r="W2" s="23">
        <v>6</v>
      </c>
      <c r="X2" s="23">
        <v>6</v>
      </c>
      <c r="Y2" s="23">
        <v>6</v>
      </c>
      <c r="Z2" s="23">
        <v>6</v>
      </c>
      <c r="AA2" s="23">
        <v>6</v>
      </c>
      <c r="AB2" s="23">
        <v>6</v>
      </c>
      <c r="AC2" s="23">
        <v>6</v>
      </c>
      <c r="AD2" s="23" t="s">
        <v>100</v>
      </c>
      <c r="AE2" s="23" t="s">
        <v>100</v>
      </c>
      <c r="AF2" s="23">
        <f t="shared" ref="AF2:AF42" si="0">SUM(H2:AE2)</f>
        <v>225</v>
      </c>
      <c r="AG2" s="23" t="s">
        <v>100</v>
      </c>
      <c r="AH2" s="23" t="s">
        <v>100</v>
      </c>
      <c r="AI2" s="23" t="s">
        <v>100</v>
      </c>
      <c r="AJ2" s="23" t="s">
        <v>100</v>
      </c>
      <c r="AK2" s="23" t="s">
        <v>100</v>
      </c>
      <c r="AL2" s="23" t="s">
        <v>100</v>
      </c>
      <c r="AM2" s="23" t="s">
        <v>100</v>
      </c>
      <c r="AN2" s="23" t="s">
        <v>100</v>
      </c>
      <c r="AO2" s="23" t="s">
        <v>100</v>
      </c>
      <c r="AP2" s="23" t="s">
        <v>100</v>
      </c>
      <c r="AQ2" s="23" t="s">
        <v>100</v>
      </c>
      <c r="AR2" s="23" t="s">
        <v>100</v>
      </c>
      <c r="AS2" s="23" t="s">
        <v>100</v>
      </c>
      <c r="AT2" s="23" t="s">
        <v>100</v>
      </c>
      <c r="AU2" s="23" t="s">
        <v>100</v>
      </c>
      <c r="AV2" s="23" t="s">
        <v>100</v>
      </c>
      <c r="AW2" s="23" t="s">
        <v>100</v>
      </c>
      <c r="AX2" s="23" t="s">
        <v>100</v>
      </c>
      <c r="AY2" s="23" t="s">
        <v>100</v>
      </c>
      <c r="AZ2" s="23" t="s">
        <v>100</v>
      </c>
      <c r="BA2" s="23" t="s">
        <v>100</v>
      </c>
      <c r="BB2" s="23" t="s">
        <v>100</v>
      </c>
      <c r="BC2" s="23" t="s">
        <v>100</v>
      </c>
      <c r="BD2" s="23" t="s">
        <v>100</v>
      </c>
      <c r="BE2" s="23" t="s">
        <v>100</v>
      </c>
      <c r="BF2" s="23" t="s">
        <v>100</v>
      </c>
      <c r="BG2" s="23" t="s">
        <v>100</v>
      </c>
      <c r="BH2" s="23" t="s">
        <v>100</v>
      </c>
      <c r="BI2" s="23" t="s">
        <v>100</v>
      </c>
      <c r="BJ2" s="23" t="s">
        <v>100</v>
      </c>
      <c r="BK2" s="24" t="s">
        <v>100</v>
      </c>
    </row>
    <row r="3" spans="1:63" ht="13.5" customHeight="1" x14ac:dyDescent="0.2">
      <c r="A3" s="21">
        <v>25501</v>
      </c>
      <c r="B3" s="22" t="s">
        <v>96</v>
      </c>
      <c r="C3" s="22" t="s">
        <v>97</v>
      </c>
      <c r="D3" s="21">
        <v>2</v>
      </c>
      <c r="E3" s="26">
        <v>36648</v>
      </c>
      <c r="F3" s="22" t="s">
        <v>98</v>
      </c>
      <c r="G3" s="22" t="s">
        <v>99</v>
      </c>
      <c r="H3" s="23" t="s">
        <v>100</v>
      </c>
      <c r="I3" s="23" t="s">
        <v>100</v>
      </c>
      <c r="J3" s="23" t="s">
        <v>100</v>
      </c>
      <c r="K3" s="23" t="s">
        <v>100</v>
      </c>
      <c r="L3" s="23" t="s">
        <v>100</v>
      </c>
      <c r="M3" s="23" t="s">
        <v>100</v>
      </c>
      <c r="N3" s="23" t="s">
        <v>100</v>
      </c>
      <c r="O3" s="23" t="s">
        <v>100</v>
      </c>
      <c r="P3" s="23" t="s">
        <v>100</v>
      </c>
      <c r="Q3" s="23">
        <v>45</v>
      </c>
      <c r="R3" s="23" t="s">
        <v>100</v>
      </c>
      <c r="S3" s="23" t="s">
        <v>100</v>
      </c>
      <c r="T3" s="23" t="s">
        <v>100</v>
      </c>
      <c r="U3" s="23" t="s">
        <v>100</v>
      </c>
      <c r="V3" s="23" t="s">
        <v>100</v>
      </c>
      <c r="W3" s="23" t="s">
        <v>100</v>
      </c>
      <c r="X3" s="23" t="s">
        <v>100</v>
      </c>
      <c r="Y3" s="23" t="s">
        <v>100</v>
      </c>
      <c r="Z3" s="23" t="s">
        <v>100</v>
      </c>
      <c r="AA3" s="23" t="s">
        <v>100</v>
      </c>
      <c r="AB3" s="23" t="s">
        <v>100</v>
      </c>
      <c r="AC3" s="23" t="s">
        <v>100</v>
      </c>
      <c r="AD3" s="23" t="s">
        <v>100</v>
      </c>
      <c r="AE3" s="23" t="s">
        <v>100</v>
      </c>
      <c r="AF3" s="23">
        <f t="shared" si="0"/>
        <v>45</v>
      </c>
      <c r="AG3" s="23" t="s">
        <v>100</v>
      </c>
      <c r="AH3" s="23" t="s">
        <v>100</v>
      </c>
      <c r="AI3" s="23" t="s">
        <v>100</v>
      </c>
      <c r="AJ3" s="23" t="s">
        <v>100</v>
      </c>
      <c r="AK3" s="23" t="s">
        <v>100</v>
      </c>
      <c r="AL3" s="23" t="s">
        <v>100</v>
      </c>
      <c r="AM3" s="23" t="s">
        <v>100</v>
      </c>
      <c r="AN3" s="23" t="s">
        <v>100</v>
      </c>
      <c r="AO3" s="23" t="s">
        <v>100</v>
      </c>
      <c r="AP3" s="23" t="s">
        <v>100</v>
      </c>
      <c r="AQ3" s="23" t="s">
        <v>100</v>
      </c>
      <c r="AR3" s="23" t="s">
        <v>100</v>
      </c>
      <c r="AS3" s="23" t="s">
        <v>100</v>
      </c>
      <c r="AT3" s="23" t="s">
        <v>100</v>
      </c>
      <c r="AU3" s="23" t="s">
        <v>100</v>
      </c>
      <c r="AV3" s="23" t="s">
        <v>100</v>
      </c>
      <c r="AW3" s="23" t="s">
        <v>100</v>
      </c>
      <c r="AX3" s="23" t="s">
        <v>100</v>
      </c>
      <c r="AY3" s="23" t="s">
        <v>100</v>
      </c>
      <c r="AZ3" s="23" t="s">
        <v>100</v>
      </c>
      <c r="BA3" s="23" t="s">
        <v>100</v>
      </c>
      <c r="BB3" s="23" t="s">
        <v>100</v>
      </c>
      <c r="BC3" s="23" t="s">
        <v>100</v>
      </c>
      <c r="BD3" s="23" t="s">
        <v>100</v>
      </c>
      <c r="BE3" s="23" t="s">
        <v>100</v>
      </c>
      <c r="BF3" s="23" t="s">
        <v>100</v>
      </c>
      <c r="BG3" s="23" t="s">
        <v>100</v>
      </c>
      <c r="BH3" s="23" t="s">
        <v>100</v>
      </c>
      <c r="BI3" s="23" t="s">
        <v>100</v>
      </c>
      <c r="BJ3" s="23" t="s">
        <v>100</v>
      </c>
      <c r="BK3" s="24" t="s">
        <v>100</v>
      </c>
    </row>
    <row r="4" spans="1:63" ht="13.5" customHeight="1" x14ac:dyDescent="0.2">
      <c r="A4" s="21">
        <v>25611</v>
      </c>
      <c r="B4" s="22" t="s">
        <v>96</v>
      </c>
      <c r="C4" s="22" t="s">
        <v>97</v>
      </c>
      <c r="D4" s="21">
        <v>2</v>
      </c>
      <c r="E4" s="26">
        <v>36650</v>
      </c>
      <c r="F4" s="22" t="s">
        <v>98</v>
      </c>
      <c r="G4" s="22" t="s">
        <v>99</v>
      </c>
      <c r="H4" s="23" t="s">
        <v>100</v>
      </c>
      <c r="I4" s="23" t="s">
        <v>100</v>
      </c>
      <c r="J4" s="23" t="s">
        <v>100</v>
      </c>
      <c r="K4" s="23" t="s">
        <v>100</v>
      </c>
      <c r="L4" s="23" t="s">
        <v>100</v>
      </c>
      <c r="M4" s="23" t="s">
        <v>100</v>
      </c>
      <c r="N4" s="23" t="s">
        <v>100</v>
      </c>
      <c r="O4" s="23" t="s">
        <v>100</v>
      </c>
      <c r="P4" s="23" t="s">
        <v>100</v>
      </c>
      <c r="Q4" s="23">
        <v>50.97</v>
      </c>
      <c r="R4" s="23">
        <v>5.97</v>
      </c>
      <c r="S4" s="23">
        <v>6</v>
      </c>
      <c r="T4" s="23">
        <v>6</v>
      </c>
      <c r="U4" s="23">
        <v>6</v>
      </c>
      <c r="V4" s="23">
        <v>6</v>
      </c>
      <c r="W4" s="23">
        <v>6</v>
      </c>
      <c r="X4" s="23">
        <v>6</v>
      </c>
      <c r="Y4" s="23">
        <v>6</v>
      </c>
      <c r="Z4" s="23">
        <v>6</v>
      </c>
      <c r="AA4" s="23" t="s">
        <v>100</v>
      </c>
      <c r="AB4" s="23">
        <v>6</v>
      </c>
      <c r="AC4" s="23">
        <v>6</v>
      </c>
      <c r="AD4" s="23" t="s">
        <v>100</v>
      </c>
      <c r="AE4" s="23" t="s">
        <v>100</v>
      </c>
      <c r="AF4" s="23">
        <f t="shared" si="0"/>
        <v>116.94</v>
      </c>
      <c r="AG4" s="23" t="s">
        <v>100</v>
      </c>
      <c r="AH4" s="23" t="s">
        <v>100</v>
      </c>
      <c r="AI4" s="23" t="s">
        <v>100</v>
      </c>
      <c r="AJ4" s="23" t="s">
        <v>100</v>
      </c>
      <c r="AK4" s="23" t="s">
        <v>100</v>
      </c>
      <c r="AL4" s="23" t="s">
        <v>100</v>
      </c>
      <c r="AM4" s="23" t="s">
        <v>100</v>
      </c>
      <c r="AN4" s="23" t="s">
        <v>100</v>
      </c>
      <c r="AO4" s="23" t="s">
        <v>100</v>
      </c>
      <c r="AP4" s="23" t="s">
        <v>100</v>
      </c>
      <c r="AQ4" s="23" t="s">
        <v>100</v>
      </c>
      <c r="AR4" s="23" t="s">
        <v>100</v>
      </c>
      <c r="AS4" s="23" t="s">
        <v>100</v>
      </c>
      <c r="AT4" s="23" t="s">
        <v>100</v>
      </c>
      <c r="AU4" s="23" t="s">
        <v>100</v>
      </c>
      <c r="AV4" s="23" t="s">
        <v>100</v>
      </c>
      <c r="AW4" s="23" t="s">
        <v>100</v>
      </c>
      <c r="AX4" s="23" t="s">
        <v>100</v>
      </c>
      <c r="AY4" s="23" t="s">
        <v>100</v>
      </c>
      <c r="AZ4" s="23" t="s">
        <v>100</v>
      </c>
      <c r="BA4" s="23" t="s">
        <v>100</v>
      </c>
      <c r="BB4" s="23" t="s">
        <v>100</v>
      </c>
      <c r="BC4" s="23" t="s">
        <v>100</v>
      </c>
      <c r="BD4" s="23" t="s">
        <v>100</v>
      </c>
      <c r="BE4" s="23" t="s">
        <v>100</v>
      </c>
      <c r="BF4" s="23" t="s">
        <v>100</v>
      </c>
      <c r="BG4" s="23" t="s">
        <v>100</v>
      </c>
      <c r="BH4" s="23" t="s">
        <v>100</v>
      </c>
      <c r="BI4" s="23" t="s">
        <v>100</v>
      </c>
      <c r="BJ4" s="23" t="s">
        <v>100</v>
      </c>
      <c r="BK4" s="24" t="s">
        <v>100</v>
      </c>
    </row>
    <row r="5" spans="1:63" ht="13.5" customHeight="1" x14ac:dyDescent="0.2">
      <c r="A5" s="21">
        <v>25660</v>
      </c>
      <c r="B5" s="22" t="s">
        <v>96</v>
      </c>
      <c r="C5" s="22" t="s">
        <v>97</v>
      </c>
      <c r="D5" s="21">
        <v>2</v>
      </c>
      <c r="E5" s="26">
        <v>36651</v>
      </c>
      <c r="F5" s="22" t="s">
        <v>98</v>
      </c>
      <c r="G5" s="22" t="s">
        <v>99</v>
      </c>
      <c r="H5" s="23" t="s">
        <v>100</v>
      </c>
      <c r="I5" s="23" t="s">
        <v>100</v>
      </c>
      <c r="J5" s="23" t="s">
        <v>100</v>
      </c>
      <c r="K5" s="23" t="s">
        <v>100</v>
      </c>
      <c r="L5" s="23" t="s">
        <v>100</v>
      </c>
      <c r="M5" s="23" t="s">
        <v>100</v>
      </c>
      <c r="N5" s="23" t="s">
        <v>100</v>
      </c>
      <c r="O5" s="23" t="s">
        <v>100</v>
      </c>
      <c r="P5" s="23" t="s">
        <v>100</v>
      </c>
      <c r="Q5" s="23" t="s">
        <v>100</v>
      </c>
      <c r="R5" s="23" t="s">
        <v>100</v>
      </c>
      <c r="S5" s="23" t="s">
        <v>100</v>
      </c>
      <c r="T5" s="23" t="s">
        <v>100</v>
      </c>
      <c r="U5" s="23" t="s">
        <v>100</v>
      </c>
      <c r="V5" s="23" t="s">
        <v>100</v>
      </c>
      <c r="W5" s="23" t="s">
        <v>100</v>
      </c>
      <c r="X5" s="23" t="s">
        <v>100</v>
      </c>
      <c r="Y5" s="23" t="s">
        <v>100</v>
      </c>
      <c r="Z5" s="23">
        <v>6</v>
      </c>
      <c r="AA5" s="23" t="s">
        <v>100</v>
      </c>
      <c r="AB5" s="23" t="s">
        <v>100</v>
      </c>
      <c r="AC5" s="23" t="s">
        <v>100</v>
      </c>
      <c r="AD5" s="23" t="s">
        <v>100</v>
      </c>
      <c r="AE5" s="23" t="s">
        <v>100</v>
      </c>
      <c r="AF5" s="23">
        <f t="shared" si="0"/>
        <v>6</v>
      </c>
      <c r="AG5" s="23" t="s">
        <v>100</v>
      </c>
      <c r="AH5" s="23" t="s">
        <v>100</v>
      </c>
      <c r="AI5" s="23" t="s">
        <v>100</v>
      </c>
      <c r="AJ5" s="23" t="s">
        <v>100</v>
      </c>
      <c r="AK5" s="23" t="s">
        <v>100</v>
      </c>
      <c r="AL5" s="23" t="s">
        <v>100</v>
      </c>
      <c r="AM5" s="23" t="s">
        <v>100</v>
      </c>
      <c r="AN5" s="23" t="s">
        <v>100</v>
      </c>
      <c r="AO5" s="23" t="s">
        <v>100</v>
      </c>
      <c r="AP5" s="23" t="s">
        <v>100</v>
      </c>
      <c r="AQ5" s="23" t="s">
        <v>100</v>
      </c>
      <c r="AR5" s="23" t="s">
        <v>100</v>
      </c>
      <c r="AS5" s="23" t="s">
        <v>100</v>
      </c>
      <c r="AT5" s="23" t="s">
        <v>100</v>
      </c>
      <c r="AU5" s="23" t="s">
        <v>100</v>
      </c>
      <c r="AV5" s="23" t="s">
        <v>100</v>
      </c>
      <c r="AW5" s="23" t="s">
        <v>100</v>
      </c>
      <c r="AX5" s="23" t="s">
        <v>100</v>
      </c>
      <c r="AY5" s="23" t="s">
        <v>100</v>
      </c>
      <c r="AZ5" s="23" t="s">
        <v>100</v>
      </c>
      <c r="BA5" s="23" t="s">
        <v>100</v>
      </c>
      <c r="BB5" s="23" t="s">
        <v>100</v>
      </c>
      <c r="BC5" s="23" t="s">
        <v>100</v>
      </c>
      <c r="BD5" s="23" t="s">
        <v>100</v>
      </c>
      <c r="BE5" s="23" t="s">
        <v>100</v>
      </c>
      <c r="BF5" s="23" t="s">
        <v>100</v>
      </c>
      <c r="BG5" s="23" t="s">
        <v>100</v>
      </c>
      <c r="BH5" s="23" t="s">
        <v>100</v>
      </c>
      <c r="BI5" s="23" t="s">
        <v>100</v>
      </c>
      <c r="BJ5" s="23" t="s">
        <v>100</v>
      </c>
      <c r="BK5" s="24" t="s">
        <v>100</v>
      </c>
    </row>
    <row r="6" spans="1:63" ht="13.5" customHeight="1" x14ac:dyDescent="0.2">
      <c r="A6" s="21">
        <v>25801</v>
      </c>
      <c r="B6" s="22" t="s">
        <v>96</v>
      </c>
      <c r="C6" s="22" t="s">
        <v>97</v>
      </c>
      <c r="D6" s="21">
        <v>2</v>
      </c>
      <c r="E6" s="26">
        <v>36656</v>
      </c>
      <c r="F6" s="22" t="s">
        <v>98</v>
      </c>
      <c r="G6" s="22" t="s">
        <v>99</v>
      </c>
      <c r="H6" s="23" t="s">
        <v>100</v>
      </c>
      <c r="I6" s="23" t="s">
        <v>100</v>
      </c>
      <c r="J6" s="23" t="s">
        <v>100</v>
      </c>
      <c r="K6" s="23" t="s">
        <v>100</v>
      </c>
      <c r="L6" s="23" t="s">
        <v>100</v>
      </c>
      <c r="M6" s="23" t="s">
        <v>100</v>
      </c>
      <c r="N6" s="23">
        <v>0</v>
      </c>
      <c r="O6" s="23" t="s">
        <v>100</v>
      </c>
      <c r="P6" s="23" t="s">
        <v>100</v>
      </c>
      <c r="Q6" s="23" t="s">
        <v>100</v>
      </c>
      <c r="R6" s="23" t="s">
        <v>100</v>
      </c>
      <c r="S6" s="23" t="s">
        <v>100</v>
      </c>
      <c r="T6" s="23" t="s">
        <v>100</v>
      </c>
      <c r="U6" s="23" t="s">
        <v>100</v>
      </c>
      <c r="V6" s="23" t="s">
        <v>100</v>
      </c>
      <c r="W6" s="23" t="s">
        <v>100</v>
      </c>
      <c r="X6" s="23" t="s">
        <v>100</v>
      </c>
      <c r="Y6" s="23" t="s">
        <v>100</v>
      </c>
      <c r="Z6" s="23" t="s">
        <v>100</v>
      </c>
      <c r="AA6" s="23" t="s">
        <v>100</v>
      </c>
      <c r="AB6" s="23" t="s">
        <v>100</v>
      </c>
      <c r="AC6" s="23" t="s">
        <v>100</v>
      </c>
      <c r="AD6" s="23" t="s">
        <v>100</v>
      </c>
      <c r="AE6" s="23" t="s">
        <v>100</v>
      </c>
      <c r="AF6" s="23">
        <f t="shared" si="0"/>
        <v>0</v>
      </c>
      <c r="AG6" s="23" t="s">
        <v>100</v>
      </c>
      <c r="AH6" s="23" t="s">
        <v>100</v>
      </c>
      <c r="AI6" s="23" t="s">
        <v>100</v>
      </c>
      <c r="AJ6" s="23" t="s">
        <v>100</v>
      </c>
      <c r="AK6" s="23" t="s">
        <v>100</v>
      </c>
      <c r="AL6" s="23" t="s">
        <v>100</v>
      </c>
      <c r="AM6" s="23" t="s">
        <v>100</v>
      </c>
      <c r="AN6" s="23" t="s">
        <v>100</v>
      </c>
      <c r="AO6" s="23" t="s">
        <v>100</v>
      </c>
      <c r="AP6" s="23" t="s">
        <v>100</v>
      </c>
      <c r="AQ6" s="23" t="s">
        <v>100</v>
      </c>
      <c r="AR6" s="23" t="s">
        <v>100</v>
      </c>
      <c r="AS6" s="23" t="s">
        <v>100</v>
      </c>
      <c r="AT6" s="23" t="s">
        <v>100</v>
      </c>
      <c r="AU6" s="23" t="s">
        <v>100</v>
      </c>
      <c r="AV6" s="23" t="s">
        <v>100</v>
      </c>
      <c r="AW6" s="23" t="s">
        <v>100</v>
      </c>
      <c r="AX6" s="23" t="s">
        <v>100</v>
      </c>
      <c r="AY6" s="23" t="s">
        <v>100</v>
      </c>
      <c r="AZ6" s="23" t="s">
        <v>100</v>
      </c>
      <c r="BA6" s="23" t="s">
        <v>100</v>
      </c>
      <c r="BB6" s="23" t="s">
        <v>100</v>
      </c>
      <c r="BC6" s="23" t="s">
        <v>100</v>
      </c>
      <c r="BD6" s="23" t="s">
        <v>100</v>
      </c>
      <c r="BE6" s="23" t="s">
        <v>100</v>
      </c>
      <c r="BF6" s="23" t="s">
        <v>100</v>
      </c>
      <c r="BG6" s="23" t="s">
        <v>100</v>
      </c>
      <c r="BH6" s="23" t="s">
        <v>100</v>
      </c>
      <c r="BI6" s="23" t="s">
        <v>100</v>
      </c>
      <c r="BJ6" s="23" t="s">
        <v>100</v>
      </c>
      <c r="BK6" s="24" t="s">
        <v>100</v>
      </c>
    </row>
    <row r="7" spans="1:63" ht="13.5" customHeight="1" x14ac:dyDescent="0.2">
      <c r="A7" s="21">
        <v>25976</v>
      </c>
      <c r="B7" s="22" t="s">
        <v>96</v>
      </c>
      <c r="C7" s="22" t="s">
        <v>97</v>
      </c>
      <c r="D7" s="21">
        <v>2</v>
      </c>
      <c r="E7" s="26">
        <v>36661</v>
      </c>
      <c r="F7" s="22" t="s">
        <v>98</v>
      </c>
      <c r="G7" s="22" t="s">
        <v>99</v>
      </c>
      <c r="H7" s="23" t="s">
        <v>100</v>
      </c>
      <c r="I7" s="23" t="s">
        <v>100</v>
      </c>
      <c r="J7" s="23" t="s">
        <v>100</v>
      </c>
      <c r="K7" s="23" t="s">
        <v>100</v>
      </c>
      <c r="L7" s="23" t="s">
        <v>100</v>
      </c>
      <c r="M7" s="23">
        <v>51</v>
      </c>
      <c r="N7" s="23">
        <v>25.63</v>
      </c>
      <c r="O7" s="23">
        <v>51</v>
      </c>
      <c r="P7" s="23">
        <v>31.43</v>
      </c>
      <c r="Q7" s="23">
        <v>51</v>
      </c>
      <c r="R7" s="23">
        <v>6</v>
      </c>
      <c r="S7" s="23">
        <v>6</v>
      </c>
      <c r="T7" s="23">
        <v>6</v>
      </c>
      <c r="U7" s="23">
        <v>6</v>
      </c>
      <c r="V7" s="23">
        <v>6</v>
      </c>
      <c r="W7" s="23">
        <v>6</v>
      </c>
      <c r="X7" s="23">
        <v>6</v>
      </c>
      <c r="Y7" s="23">
        <v>6</v>
      </c>
      <c r="Z7" s="23">
        <v>6</v>
      </c>
      <c r="AA7" s="23">
        <v>6</v>
      </c>
      <c r="AB7" s="23">
        <v>6</v>
      </c>
      <c r="AC7" s="23">
        <v>6</v>
      </c>
      <c r="AD7" s="23">
        <v>51</v>
      </c>
      <c r="AE7" s="23">
        <v>51</v>
      </c>
      <c r="AF7" s="23">
        <f t="shared" si="0"/>
        <v>384.06</v>
      </c>
      <c r="AG7" s="23" t="s">
        <v>100</v>
      </c>
      <c r="AH7" s="23" t="s">
        <v>100</v>
      </c>
      <c r="AI7" s="23" t="s">
        <v>100</v>
      </c>
      <c r="AJ7" s="23" t="s">
        <v>100</v>
      </c>
      <c r="AK7" s="23" t="s">
        <v>100</v>
      </c>
      <c r="AL7" s="23" t="s">
        <v>100</v>
      </c>
      <c r="AM7" s="23" t="s">
        <v>100</v>
      </c>
      <c r="AN7" s="23" t="s">
        <v>100</v>
      </c>
      <c r="AO7" s="23" t="s">
        <v>100</v>
      </c>
      <c r="AP7" s="23" t="s">
        <v>100</v>
      </c>
      <c r="AQ7" s="23" t="s">
        <v>100</v>
      </c>
      <c r="AR7" s="23" t="s">
        <v>100</v>
      </c>
      <c r="AS7" s="23" t="s">
        <v>100</v>
      </c>
      <c r="AT7" s="23" t="s">
        <v>100</v>
      </c>
      <c r="AU7" s="23" t="s">
        <v>100</v>
      </c>
      <c r="AV7" s="23" t="s">
        <v>100</v>
      </c>
      <c r="AW7" s="23" t="s">
        <v>100</v>
      </c>
      <c r="AX7" s="23" t="s">
        <v>100</v>
      </c>
      <c r="AY7" s="23" t="s">
        <v>100</v>
      </c>
      <c r="AZ7" s="23" t="s">
        <v>100</v>
      </c>
      <c r="BA7" s="23" t="s">
        <v>100</v>
      </c>
      <c r="BB7" s="23" t="s">
        <v>100</v>
      </c>
      <c r="BC7" s="23" t="s">
        <v>100</v>
      </c>
      <c r="BD7" s="23" t="s">
        <v>100</v>
      </c>
      <c r="BE7" s="23" t="s">
        <v>100</v>
      </c>
      <c r="BF7" s="23" t="s">
        <v>100</v>
      </c>
      <c r="BG7" s="23" t="s">
        <v>100</v>
      </c>
      <c r="BH7" s="23" t="s">
        <v>100</v>
      </c>
      <c r="BI7" s="23" t="s">
        <v>100</v>
      </c>
      <c r="BJ7" s="23" t="s">
        <v>100</v>
      </c>
      <c r="BK7" s="24" t="s">
        <v>100</v>
      </c>
    </row>
    <row r="8" spans="1:63" ht="13.5" customHeight="1" x14ac:dyDescent="0.2">
      <c r="A8" s="21">
        <v>26020</v>
      </c>
      <c r="B8" s="22" t="s">
        <v>96</v>
      </c>
      <c r="C8" s="22" t="s">
        <v>97</v>
      </c>
      <c r="D8" s="21">
        <v>2</v>
      </c>
      <c r="E8" s="26">
        <v>36662</v>
      </c>
      <c r="F8" s="22" t="s">
        <v>98</v>
      </c>
      <c r="G8" s="22" t="s">
        <v>99</v>
      </c>
      <c r="H8" s="23" t="s">
        <v>100</v>
      </c>
      <c r="I8" s="23" t="s">
        <v>100</v>
      </c>
      <c r="J8" s="23" t="s">
        <v>100</v>
      </c>
      <c r="K8" s="23" t="s">
        <v>100</v>
      </c>
      <c r="L8" s="23" t="s">
        <v>100</v>
      </c>
      <c r="M8" s="23" t="s">
        <v>100</v>
      </c>
      <c r="N8" s="23" t="s">
        <v>100</v>
      </c>
      <c r="O8" s="23">
        <v>51</v>
      </c>
      <c r="P8" s="23">
        <v>51</v>
      </c>
      <c r="Q8" s="23">
        <v>51</v>
      </c>
      <c r="R8" s="23">
        <v>6</v>
      </c>
      <c r="S8" s="23">
        <v>6</v>
      </c>
      <c r="T8" s="23">
        <v>6</v>
      </c>
      <c r="U8" s="23">
        <v>6</v>
      </c>
      <c r="V8" s="23">
        <v>6</v>
      </c>
      <c r="W8" s="23">
        <v>6</v>
      </c>
      <c r="X8" s="23">
        <v>6</v>
      </c>
      <c r="Y8" s="23">
        <v>6</v>
      </c>
      <c r="Z8" s="23">
        <v>6</v>
      </c>
      <c r="AA8" s="23">
        <v>6</v>
      </c>
      <c r="AB8" s="23">
        <v>6</v>
      </c>
      <c r="AC8" s="23">
        <v>6</v>
      </c>
      <c r="AD8" s="23" t="s">
        <v>100</v>
      </c>
      <c r="AE8" s="23" t="s">
        <v>100</v>
      </c>
      <c r="AF8" s="23">
        <f t="shared" si="0"/>
        <v>225</v>
      </c>
      <c r="AG8" s="23" t="s">
        <v>100</v>
      </c>
      <c r="AH8" s="23" t="s">
        <v>100</v>
      </c>
      <c r="AI8" s="23" t="s">
        <v>100</v>
      </c>
      <c r="AJ8" s="23" t="s">
        <v>100</v>
      </c>
      <c r="AK8" s="23" t="s">
        <v>100</v>
      </c>
      <c r="AL8" s="23" t="s">
        <v>100</v>
      </c>
      <c r="AM8" s="23" t="s">
        <v>100</v>
      </c>
      <c r="AN8" s="23" t="s">
        <v>100</v>
      </c>
      <c r="AO8" s="23" t="s">
        <v>100</v>
      </c>
      <c r="AP8" s="23" t="s">
        <v>100</v>
      </c>
      <c r="AQ8" s="23" t="s">
        <v>100</v>
      </c>
      <c r="AR8" s="23" t="s">
        <v>100</v>
      </c>
      <c r="AS8" s="23" t="s">
        <v>100</v>
      </c>
      <c r="AT8" s="23" t="s">
        <v>100</v>
      </c>
      <c r="AU8" s="23" t="s">
        <v>100</v>
      </c>
      <c r="AV8" s="23" t="s">
        <v>100</v>
      </c>
      <c r="AW8" s="23" t="s">
        <v>100</v>
      </c>
      <c r="AX8" s="23" t="s">
        <v>100</v>
      </c>
      <c r="AY8" s="23" t="s">
        <v>100</v>
      </c>
      <c r="AZ8" s="23" t="s">
        <v>100</v>
      </c>
      <c r="BA8" s="23" t="s">
        <v>100</v>
      </c>
      <c r="BB8" s="23" t="s">
        <v>100</v>
      </c>
      <c r="BC8" s="23" t="s">
        <v>100</v>
      </c>
      <c r="BD8" s="23" t="s">
        <v>100</v>
      </c>
      <c r="BE8" s="23" t="s">
        <v>100</v>
      </c>
      <c r="BF8" s="23" t="s">
        <v>100</v>
      </c>
      <c r="BG8" s="23" t="s">
        <v>100</v>
      </c>
      <c r="BH8" s="23" t="s">
        <v>100</v>
      </c>
      <c r="BI8" s="23" t="s">
        <v>100</v>
      </c>
      <c r="BJ8" s="23" t="s">
        <v>100</v>
      </c>
      <c r="BK8" s="24" t="s">
        <v>100</v>
      </c>
    </row>
    <row r="9" spans="1:63" ht="13.5" customHeight="1" x14ac:dyDescent="0.2">
      <c r="A9" s="21">
        <v>26067</v>
      </c>
      <c r="B9" s="22" t="s">
        <v>96</v>
      </c>
      <c r="C9" s="22" t="s">
        <v>97</v>
      </c>
      <c r="D9" s="21">
        <v>2</v>
      </c>
      <c r="E9" s="26">
        <v>36663</v>
      </c>
      <c r="F9" s="22" t="s">
        <v>98</v>
      </c>
      <c r="G9" s="22" t="s">
        <v>99</v>
      </c>
      <c r="H9" s="23" t="s">
        <v>100</v>
      </c>
      <c r="I9" s="23" t="s">
        <v>100</v>
      </c>
      <c r="J9" s="23" t="s">
        <v>100</v>
      </c>
      <c r="K9" s="23" t="s">
        <v>100</v>
      </c>
      <c r="L9" s="23" t="s">
        <v>100</v>
      </c>
      <c r="M9" s="23" t="s">
        <v>100</v>
      </c>
      <c r="N9" s="23" t="s">
        <v>100</v>
      </c>
      <c r="O9" s="23" t="s">
        <v>100</v>
      </c>
      <c r="P9" s="23" t="s">
        <v>100</v>
      </c>
      <c r="Q9" s="23" t="s">
        <v>100</v>
      </c>
      <c r="R9" s="23">
        <v>6</v>
      </c>
      <c r="S9" s="23">
        <v>6</v>
      </c>
      <c r="T9" s="23">
        <v>6</v>
      </c>
      <c r="U9" s="23">
        <v>6</v>
      </c>
      <c r="V9" s="23">
        <v>6</v>
      </c>
      <c r="W9" s="23">
        <v>6</v>
      </c>
      <c r="X9" s="23">
        <v>6</v>
      </c>
      <c r="Y9" s="23">
        <v>6</v>
      </c>
      <c r="Z9" s="23">
        <v>6</v>
      </c>
      <c r="AA9" s="23">
        <v>6</v>
      </c>
      <c r="AB9" s="23">
        <v>6</v>
      </c>
      <c r="AC9" s="23">
        <v>6</v>
      </c>
      <c r="AD9" s="23">
        <v>51</v>
      </c>
      <c r="AE9" s="23">
        <v>51</v>
      </c>
      <c r="AF9" s="23">
        <f t="shared" si="0"/>
        <v>174</v>
      </c>
      <c r="AG9" s="23" t="s">
        <v>100</v>
      </c>
      <c r="AH9" s="23" t="s">
        <v>100</v>
      </c>
      <c r="AI9" s="23" t="s">
        <v>100</v>
      </c>
      <c r="AJ9" s="23" t="s">
        <v>100</v>
      </c>
      <c r="AK9" s="23" t="s">
        <v>100</v>
      </c>
      <c r="AL9" s="23" t="s">
        <v>100</v>
      </c>
      <c r="AM9" s="23" t="s">
        <v>100</v>
      </c>
      <c r="AN9" s="23" t="s">
        <v>100</v>
      </c>
      <c r="AO9" s="23" t="s">
        <v>100</v>
      </c>
      <c r="AP9" s="23" t="s">
        <v>100</v>
      </c>
      <c r="AQ9" s="23" t="s">
        <v>100</v>
      </c>
      <c r="AR9" s="23" t="s">
        <v>100</v>
      </c>
      <c r="AS9" s="23" t="s">
        <v>100</v>
      </c>
      <c r="AT9" s="23" t="s">
        <v>100</v>
      </c>
      <c r="AU9" s="23" t="s">
        <v>100</v>
      </c>
      <c r="AV9" s="23" t="s">
        <v>100</v>
      </c>
      <c r="AW9" s="23" t="s">
        <v>100</v>
      </c>
      <c r="AX9" s="23" t="s">
        <v>100</v>
      </c>
      <c r="AY9" s="23" t="s">
        <v>100</v>
      </c>
      <c r="AZ9" s="23" t="s">
        <v>100</v>
      </c>
      <c r="BA9" s="23" t="s">
        <v>100</v>
      </c>
      <c r="BB9" s="23" t="s">
        <v>100</v>
      </c>
      <c r="BC9" s="23" t="s">
        <v>100</v>
      </c>
      <c r="BD9" s="23" t="s">
        <v>100</v>
      </c>
      <c r="BE9" s="23" t="s">
        <v>100</v>
      </c>
      <c r="BF9" s="23" t="s">
        <v>100</v>
      </c>
      <c r="BG9" s="23" t="s">
        <v>100</v>
      </c>
      <c r="BH9" s="23" t="s">
        <v>100</v>
      </c>
      <c r="BI9" s="23" t="s">
        <v>100</v>
      </c>
      <c r="BJ9" s="23" t="s">
        <v>100</v>
      </c>
      <c r="BK9" s="24" t="s">
        <v>100</v>
      </c>
    </row>
    <row r="10" spans="1:63" ht="13.5" customHeight="1" x14ac:dyDescent="0.2">
      <c r="A10" s="21">
        <v>26111</v>
      </c>
      <c r="B10" s="22" t="s">
        <v>96</v>
      </c>
      <c r="C10" s="22" t="s">
        <v>97</v>
      </c>
      <c r="D10" s="21">
        <v>2</v>
      </c>
      <c r="E10" s="26">
        <v>36664</v>
      </c>
      <c r="F10" s="22" t="s">
        <v>98</v>
      </c>
      <c r="G10" s="22" t="s">
        <v>99</v>
      </c>
      <c r="H10" s="23">
        <v>51</v>
      </c>
      <c r="I10" s="23">
        <v>0</v>
      </c>
      <c r="J10" s="23">
        <v>0</v>
      </c>
      <c r="K10" s="23">
        <v>26</v>
      </c>
      <c r="L10" s="23">
        <v>26</v>
      </c>
      <c r="M10" s="23">
        <v>50.97</v>
      </c>
      <c r="N10" s="23">
        <v>51</v>
      </c>
      <c r="O10" s="23">
        <v>51</v>
      </c>
      <c r="P10" s="23">
        <v>51</v>
      </c>
      <c r="Q10" s="23">
        <v>51</v>
      </c>
      <c r="R10" s="23">
        <v>6</v>
      </c>
      <c r="S10" s="23">
        <v>6</v>
      </c>
      <c r="T10" s="23">
        <v>6</v>
      </c>
      <c r="U10" s="23">
        <v>6</v>
      </c>
      <c r="V10" s="23">
        <v>6</v>
      </c>
      <c r="W10" s="23">
        <v>6</v>
      </c>
      <c r="X10" s="23" t="s">
        <v>100</v>
      </c>
      <c r="Y10" s="23" t="s">
        <v>100</v>
      </c>
      <c r="Z10" s="23" t="s">
        <v>100</v>
      </c>
      <c r="AA10" s="23">
        <v>6</v>
      </c>
      <c r="AB10" s="23">
        <v>6</v>
      </c>
      <c r="AC10" s="23">
        <v>6</v>
      </c>
      <c r="AD10" s="23">
        <v>51</v>
      </c>
      <c r="AE10" s="23">
        <v>51</v>
      </c>
      <c r="AF10" s="23">
        <f t="shared" si="0"/>
        <v>513.97</v>
      </c>
      <c r="AG10" s="23" t="s">
        <v>100</v>
      </c>
      <c r="AH10" s="23" t="s">
        <v>100</v>
      </c>
      <c r="AI10" s="23" t="s">
        <v>100</v>
      </c>
      <c r="AJ10" s="23" t="s">
        <v>100</v>
      </c>
      <c r="AK10" s="23" t="s">
        <v>100</v>
      </c>
      <c r="AL10" s="23" t="s">
        <v>100</v>
      </c>
      <c r="AM10" s="23" t="s">
        <v>100</v>
      </c>
      <c r="AN10" s="23" t="s">
        <v>100</v>
      </c>
      <c r="AO10" s="23" t="s">
        <v>100</v>
      </c>
      <c r="AP10" s="23" t="s">
        <v>100</v>
      </c>
      <c r="AQ10" s="23" t="s">
        <v>100</v>
      </c>
      <c r="AR10" s="23" t="s">
        <v>100</v>
      </c>
      <c r="AS10" s="23" t="s">
        <v>100</v>
      </c>
      <c r="AT10" s="23" t="s">
        <v>100</v>
      </c>
      <c r="AU10" s="23" t="s">
        <v>100</v>
      </c>
      <c r="AV10" s="23" t="s">
        <v>100</v>
      </c>
      <c r="AW10" s="23" t="s">
        <v>100</v>
      </c>
      <c r="AX10" s="23" t="s">
        <v>100</v>
      </c>
      <c r="AY10" s="23" t="s">
        <v>100</v>
      </c>
      <c r="AZ10" s="23" t="s">
        <v>100</v>
      </c>
      <c r="BA10" s="23" t="s">
        <v>100</v>
      </c>
      <c r="BB10" s="23" t="s">
        <v>100</v>
      </c>
      <c r="BC10" s="23" t="s">
        <v>100</v>
      </c>
      <c r="BD10" s="23" t="s">
        <v>100</v>
      </c>
      <c r="BE10" s="23" t="s">
        <v>100</v>
      </c>
      <c r="BF10" s="23" t="s">
        <v>100</v>
      </c>
      <c r="BG10" s="23" t="s">
        <v>100</v>
      </c>
      <c r="BH10" s="23" t="s">
        <v>100</v>
      </c>
      <c r="BI10" s="23" t="s">
        <v>100</v>
      </c>
      <c r="BJ10" s="23" t="s">
        <v>100</v>
      </c>
      <c r="BK10" s="24" t="s">
        <v>100</v>
      </c>
    </row>
    <row r="11" spans="1:63" ht="13.5" customHeight="1" x14ac:dyDescent="0.2">
      <c r="A11" s="21">
        <v>26158</v>
      </c>
      <c r="B11" s="22" t="s">
        <v>96</v>
      </c>
      <c r="C11" s="22" t="s">
        <v>97</v>
      </c>
      <c r="D11" s="21">
        <v>2</v>
      </c>
      <c r="E11" s="26">
        <v>36665</v>
      </c>
      <c r="F11" s="22" t="s">
        <v>98</v>
      </c>
      <c r="G11" s="22" t="s">
        <v>101</v>
      </c>
      <c r="H11" s="23" t="s">
        <v>100</v>
      </c>
      <c r="I11" s="23" t="s">
        <v>100</v>
      </c>
      <c r="J11" s="23" t="s">
        <v>100</v>
      </c>
      <c r="K11" s="23" t="s">
        <v>100</v>
      </c>
      <c r="L11" s="23" t="s">
        <v>100</v>
      </c>
      <c r="M11" s="23" t="s">
        <v>100</v>
      </c>
      <c r="N11" s="23" t="s">
        <v>100</v>
      </c>
      <c r="O11" s="23" t="s">
        <v>100</v>
      </c>
      <c r="P11" s="23" t="s">
        <v>100</v>
      </c>
      <c r="Q11" s="23" t="s">
        <v>100</v>
      </c>
      <c r="R11" s="23" t="s">
        <v>100</v>
      </c>
      <c r="S11" s="23" t="s">
        <v>100</v>
      </c>
      <c r="T11" s="23" t="s">
        <v>100</v>
      </c>
      <c r="U11" s="23" t="s">
        <v>100</v>
      </c>
      <c r="V11" s="23" t="s">
        <v>100</v>
      </c>
      <c r="W11" s="23" t="s">
        <v>100</v>
      </c>
      <c r="X11" s="23" t="s">
        <v>100</v>
      </c>
      <c r="Y11" s="23">
        <v>6</v>
      </c>
      <c r="Z11" s="23">
        <v>6</v>
      </c>
      <c r="AA11" s="23">
        <v>0</v>
      </c>
      <c r="AB11" s="23" t="s">
        <v>100</v>
      </c>
      <c r="AC11" s="23" t="s">
        <v>100</v>
      </c>
      <c r="AD11" s="23" t="s">
        <v>100</v>
      </c>
      <c r="AE11" s="23" t="s">
        <v>100</v>
      </c>
      <c r="AF11" s="23">
        <f t="shared" si="0"/>
        <v>12</v>
      </c>
      <c r="AG11" s="23" t="s">
        <v>100</v>
      </c>
      <c r="AH11" s="23" t="s">
        <v>100</v>
      </c>
      <c r="AI11" s="23" t="s">
        <v>100</v>
      </c>
      <c r="AJ11" s="23" t="s">
        <v>100</v>
      </c>
      <c r="AK11" s="23" t="s">
        <v>100</v>
      </c>
      <c r="AL11" s="23" t="s">
        <v>100</v>
      </c>
      <c r="AM11" s="23" t="s">
        <v>100</v>
      </c>
      <c r="AN11" s="23" t="s">
        <v>100</v>
      </c>
      <c r="AO11" s="23" t="s">
        <v>100</v>
      </c>
      <c r="AP11" s="23" t="s">
        <v>100</v>
      </c>
      <c r="AQ11" s="23" t="s">
        <v>100</v>
      </c>
      <c r="AR11" s="23" t="s">
        <v>100</v>
      </c>
      <c r="AS11" s="23" t="s">
        <v>100</v>
      </c>
      <c r="AT11" s="23" t="s">
        <v>100</v>
      </c>
      <c r="AU11" s="23" t="s">
        <v>100</v>
      </c>
      <c r="AV11" s="23" t="s">
        <v>100</v>
      </c>
      <c r="AW11" s="23" t="s">
        <v>100</v>
      </c>
      <c r="AX11" s="23" t="s">
        <v>100</v>
      </c>
      <c r="AY11" s="23" t="s">
        <v>100</v>
      </c>
      <c r="AZ11" s="23" t="s">
        <v>100</v>
      </c>
      <c r="BA11" s="23" t="s">
        <v>100</v>
      </c>
      <c r="BB11" s="23" t="s">
        <v>100</v>
      </c>
      <c r="BC11" s="23" t="s">
        <v>100</v>
      </c>
      <c r="BD11" s="23" t="s">
        <v>100</v>
      </c>
      <c r="BE11" s="23" t="s">
        <v>100</v>
      </c>
      <c r="BF11" s="23" t="s">
        <v>100</v>
      </c>
      <c r="BG11" s="23" t="s">
        <v>100</v>
      </c>
      <c r="BH11" s="23" t="s">
        <v>100</v>
      </c>
      <c r="BI11" s="23" t="s">
        <v>100</v>
      </c>
      <c r="BJ11" s="23" t="s">
        <v>100</v>
      </c>
      <c r="BK11" s="24" t="s">
        <v>100</v>
      </c>
    </row>
    <row r="12" spans="1:63" ht="13.5" customHeight="1" x14ac:dyDescent="0.2">
      <c r="A12" s="21">
        <v>26159</v>
      </c>
      <c r="B12" s="22" t="s">
        <v>96</v>
      </c>
      <c r="C12" s="22" t="s">
        <v>97</v>
      </c>
      <c r="D12" s="21">
        <v>2</v>
      </c>
      <c r="E12" s="26">
        <v>36665</v>
      </c>
      <c r="F12" s="22" t="s">
        <v>98</v>
      </c>
      <c r="G12" s="22" t="s">
        <v>99</v>
      </c>
      <c r="H12" s="23" t="s">
        <v>100</v>
      </c>
      <c r="I12" s="23" t="s">
        <v>100</v>
      </c>
      <c r="J12" s="23" t="s">
        <v>100</v>
      </c>
      <c r="K12" s="23" t="s">
        <v>100</v>
      </c>
      <c r="L12" s="23" t="s">
        <v>100</v>
      </c>
      <c r="M12" s="23" t="s">
        <v>100</v>
      </c>
      <c r="N12" s="23">
        <v>51</v>
      </c>
      <c r="O12" s="23">
        <v>51</v>
      </c>
      <c r="P12" s="23">
        <v>51</v>
      </c>
      <c r="Q12" s="23">
        <v>51</v>
      </c>
      <c r="R12" s="23">
        <v>6</v>
      </c>
      <c r="S12" s="23">
        <v>6</v>
      </c>
      <c r="T12" s="23">
        <v>6</v>
      </c>
      <c r="U12" s="23">
        <v>6</v>
      </c>
      <c r="V12" s="23">
        <v>6</v>
      </c>
      <c r="W12" s="23">
        <v>5.91</v>
      </c>
      <c r="X12" s="23" t="s">
        <v>100</v>
      </c>
      <c r="Y12" s="23">
        <v>6</v>
      </c>
      <c r="Z12" s="23" t="s">
        <v>100</v>
      </c>
      <c r="AA12" s="23">
        <v>6</v>
      </c>
      <c r="AB12" s="23" t="s">
        <v>100</v>
      </c>
      <c r="AC12" s="23">
        <v>6</v>
      </c>
      <c r="AD12" s="23" t="s">
        <v>100</v>
      </c>
      <c r="AE12" s="23" t="s">
        <v>100</v>
      </c>
      <c r="AF12" s="23">
        <f t="shared" si="0"/>
        <v>257.90999999999997</v>
      </c>
      <c r="AG12" s="23" t="s">
        <v>100</v>
      </c>
      <c r="AH12" s="23" t="s">
        <v>100</v>
      </c>
      <c r="AI12" s="23" t="s">
        <v>100</v>
      </c>
      <c r="AJ12" s="23" t="s">
        <v>100</v>
      </c>
      <c r="AK12" s="23" t="s">
        <v>100</v>
      </c>
      <c r="AL12" s="23" t="s">
        <v>100</v>
      </c>
      <c r="AM12" s="23" t="s">
        <v>100</v>
      </c>
      <c r="AN12" s="23" t="s">
        <v>100</v>
      </c>
      <c r="AO12" s="23" t="s">
        <v>100</v>
      </c>
      <c r="AP12" s="23" t="s">
        <v>100</v>
      </c>
      <c r="AQ12" s="23" t="s">
        <v>100</v>
      </c>
      <c r="AR12" s="23" t="s">
        <v>100</v>
      </c>
      <c r="AS12" s="23" t="s">
        <v>100</v>
      </c>
      <c r="AT12" s="23" t="s">
        <v>100</v>
      </c>
      <c r="AU12" s="23" t="s">
        <v>100</v>
      </c>
      <c r="AV12" s="23" t="s">
        <v>100</v>
      </c>
      <c r="AW12" s="23" t="s">
        <v>100</v>
      </c>
      <c r="AX12" s="23" t="s">
        <v>100</v>
      </c>
      <c r="AY12" s="23" t="s">
        <v>100</v>
      </c>
      <c r="AZ12" s="23" t="s">
        <v>100</v>
      </c>
      <c r="BA12" s="23" t="s">
        <v>100</v>
      </c>
      <c r="BB12" s="23" t="s">
        <v>100</v>
      </c>
      <c r="BC12" s="23" t="s">
        <v>100</v>
      </c>
      <c r="BD12" s="23" t="s">
        <v>100</v>
      </c>
      <c r="BE12" s="23" t="s">
        <v>100</v>
      </c>
      <c r="BF12" s="23" t="s">
        <v>100</v>
      </c>
      <c r="BG12" s="23" t="s">
        <v>100</v>
      </c>
      <c r="BH12" s="23" t="s">
        <v>100</v>
      </c>
      <c r="BI12" s="23" t="s">
        <v>100</v>
      </c>
      <c r="BJ12" s="23" t="s">
        <v>100</v>
      </c>
      <c r="BK12" s="24" t="s">
        <v>100</v>
      </c>
    </row>
    <row r="13" spans="1:63" ht="13.5" customHeight="1" x14ac:dyDescent="0.2">
      <c r="A13" s="21">
        <v>26160</v>
      </c>
      <c r="B13" s="22" t="s">
        <v>96</v>
      </c>
      <c r="C13" s="22" t="s">
        <v>97</v>
      </c>
      <c r="D13" s="21">
        <v>2</v>
      </c>
      <c r="E13" s="26">
        <v>36665</v>
      </c>
      <c r="F13" s="22" t="s">
        <v>98</v>
      </c>
      <c r="G13" s="22" t="s">
        <v>99</v>
      </c>
      <c r="H13" s="23">
        <v>51</v>
      </c>
      <c r="I13" s="23" t="s">
        <v>100</v>
      </c>
      <c r="J13" s="23" t="s">
        <v>100</v>
      </c>
      <c r="K13" s="23" t="s">
        <v>100</v>
      </c>
      <c r="L13" s="23" t="s">
        <v>100</v>
      </c>
      <c r="M13" s="23" t="s">
        <v>100</v>
      </c>
      <c r="N13" s="23" t="s">
        <v>100</v>
      </c>
      <c r="O13" s="23" t="s">
        <v>100</v>
      </c>
      <c r="P13" s="23" t="s">
        <v>100</v>
      </c>
      <c r="Q13" s="23" t="s">
        <v>100</v>
      </c>
      <c r="R13" s="23" t="s">
        <v>100</v>
      </c>
      <c r="S13" s="23" t="s">
        <v>100</v>
      </c>
      <c r="T13" s="23" t="s">
        <v>100</v>
      </c>
      <c r="U13" s="23" t="s">
        <v>100</v>
      </c>
      <c r="V13" s="23" t="s">
        <v>100</v>
      </c>
      <c r="W13" s="23" t="s">
        <v>100</v>
      </c>
      <c r="X13" s="23" t="s">
        <v>100</v>
      </c>
      <c r="Y13" s="23" t="s">
        <v>100</v>
      </c>
      <c r="Z13" s="23" t="s">
        <v>100</v>
      </c>
      <c r="AA13" s="23" t="s">
        <v>100</v>
      </c>
      <c r="AB13" s="23" t="s">
        <v>100</v>
      </c>
      <c r="AC13" s="23" t="s">
        <v>100</v>
      </c>
      <c r="AD13" s="23" t="s">
        <v>100</v>
      </c>
      <c r="AE13" s="23" t="s">
        <v>100</v>
      </c>
      <c r="AF13" s="23">
        <f t="shared" si="0"/>
        <v>51</v>
      </c>
      <c r="AG13" s="23" t="s">
        <v>100</v>
      </c>
      <c r="AH13" s="23" t="s">
        <v>100</v>
      </c>
      <c r="AI13" s="23" t="s">
        <v>100</v>
      </c>
      <c r="AJ13" s="23" t="s">
        <v>100</v>
      </c>
      <c r="AK13" s="23" t="s">
        <v>100</v>
      </c>
      <c r="AL13" s="23" t="s">
        <v>100</v>
      </c>
      <c r="AM13" s="23" t="s">
        <v>100</v>
      </c>
      <c r="AN13" s="23" t="s">
        <v>100</v>
      </c>
      <c r="AO13" s="23" t="s">
        <v>100</v>
      </c>
      <c r="AP13" s="23" t="s">
        <v>100</v>
      </c>
      <c r="AQ13" s="23" t="s">
        <v>100</v>
      </c>
      <c r="AR13" s="23" t="s">
        <v>100</v>
      </c>
      <c r="AS13" s="23" t="s">
        <v>100</v>
      </c>
      <c r="AT13" s="23" t="s">
        <v>100</v>
      </c>
      <c r="AU13" s="23" t="s">
        <v>100</v>
      </c>
      <c r="AV13" s="23" t="s">
        <v>100</v>
      </c>
      <c r="AW13" s="23" t="s">
        <v>100</v>
      </c>
      <c r="AX13" s="23" t="s">
        <v>100</v>
      </c>
      <c r="AY13" s="23" t="s">
        <v>100</v>
      </c>
      <c r="AZ13" s="23" t="s">
        <v>100</v>
      </c>
      <c r="BA13" s="23" t="s">
        <v>100</v>
      </c>
      <c r="BB13" s="23" t="s">
        <v>100</v>
      </c>
      <c r="BC13" s="23" t="s">
        <v>100</v>
      </c>
      <c r="BD13" s="23" t="s">
        <v>100</v>
      </c>
      <c r="BE13" s="23" t="s">
        <v>100</v>
      </c>
      <c r="BF13" s="23" t="s">
        <v>100</v>
      </c>
      <c r="BG13" s="23" t="s">
        <v>100</v>
      </c>
      <c r="BH13" s="23" t="s">
        <v>100</v>
      </c>
      <c r="BI13" s="23" t="s">
        <v>100</v>
      </c>
      <c r="BJ13" s="23" t="s">
        <v>100</v>
      </c>
      <c r="BK13" s="24" t="s">
        <v>100</v>
      </c>
    </row>
    <row r="14" spans="1:63" ht="13.5" customHeight="1" x14ac:dyDescent="0.2">
      <c r="A14" s="21">
        <v>26312</v>
      </c>
      <c r="B14" s="22" t="s">
        <v>96</v>
      </c>
      <c r="C14" s="22" t="s">
        <v>97</v>
      </c>
      <c r="D14" s="21">
        <v>2</v>
      </c>
      <c r="E14" s="26">
        <v>36668</v>
      </c>
      <c r="F14" s="22" t="s">
        <v>98</v>
      </c>
      <c r="G14" s="22" t="s">
        <v>101</v>
      </c>
      <c r="H14" s="23" t="s">
        <v>100</v>
      </c>
      <c r="I14" s="23" t="s">
        <v>100</v>
      </c>
      <c r="J14" s="23" t="s">
        <v>100</v>
      </c>
      <c r="K14" s="23" t="s">
        <v>100</v>
      </c>
      <c r="L14" s="23" t="s">
        <v>100</v>
      </c>
      <c r="M14" s="23" t="s">
        <v>100</v>
      </c>
      <c r="N14" s="23" t="s">
        <v>100</v>
      </c>
      <c r="O14" s="23" t="s">
        <v>100</v>
      </c>
      <c r="P14" s="23" t="s">
        <v>100</v>
      </c>
      <c r="Q14" s="23" t="s">
        <v>100</v>
      </c>
      <c r="R14" s="23">
        <v>0</v>
      </c>
      <c r="S14" s="23">
        <v>5</v>
      </c>
      <c r="T14" s="23">
        <v>5</v>
      </c>
      <c r="U14" s="23">
        <v>5</v>
      </c>
      <c r="V14" s="23">
        <v>5</v>
      </c>
      <c r="W14" s="23">
        <v>5</v>
      </c>
      <c r="X14" s="23">
        <v>5</v>
      </c>
      <c r="Y14" s="23">
        <v>5</v>
      </c>
      <c r="Z14" s="23">
        <v>5</v>
      </c>
      <c r="AA14" s="23">
        <v>5</v>
      </c>
      <c r="AB14" s="23">
        <v>5</v>
      </c>
      <c r="AC14" s="23">
        <v>0</v>
      </c>
      <c r="AD14" s="23" t="s">
        <v>100</v>
      </c>
      <c r="AE14" s="23" t="s">
        <v>100</v>
      </c>
      <c r="AF14" s="23">
        <f t="shared" si="0"/>
        <v>50</v>
      </c>
      <c r="AG14" s="23" t="s">
        <v>100</v>
      </c>
      <c r="AH14" s="23" t="s">
        <v>100</v>
      </c>
      <c r="AI14" s="23" t="s">
        <v>100</v>
      </c>
      <c r="AJ14" s="23" t="s">
        <v>100</v>
      </c>
      <c r="AK14" s="23" t="s">
        <v>100</v>
      </c>
      <c r="AL14" s="23" t="s">
        <v>100</v>
      </c>
      <c r="AM14" s="23" t="s">
        <v>100</v>
      </c>
      <c r="AN14" s="23" t="s">
        <v>100</v>
      </c>
      <c r="AO14" s="23" t="s">
        <v>100</v>
      </c>
      <c r="AP14" s="23" t="s">
        <v>100</v>
      </c>
      <c r="AQ14" s="23" t="s">
        <v>100</v>
      </c>
      <c r="AR14" s="23" t="s">
        <v>100</v>
      </c>
      <c r="AS14" s="23" t="s">
        <v>100</v>
      </c>
      <c r="AT14" s="23" t="s">
        <v>100</v>
      </c>
      <c r="AU14" s="23" t="s">
        <v>100</v>
      </c>
      <c r="AV14" s="23" t="s">
        <v>100</v>
      </c>
      <c r="AW14" s="23" t="s">
        <v>100</v>
      </c>
      <c r="AX14" s="23" t="s">
        <v>100</v>
      </c>
      <c r="AY14" s="23" t="s">
        <v>100</v>
      </c>
      <c r="AZ14" s="23" t="s">
        <v>100</v>
      </c>
      <c r="BA14" s="23" t="s">
        <v>100</v>
      </c>
      <c r="BB14" s="23" t="s">
        <v>100</v>
      </c>
      <c r="BC14" s="23" t="s">
        <v>100</v>
      </c>
      <c r="BD14" s="23" t="s">
        <v>100</v>
      </c>
      <c r="BE14" s="23" t="s">
        <v>100</v>
      </c>
      <c r="BF14" s="23" t="s">
        <v>100</v>
      </c>
      <c r="BG14" s="23" t="s">
        <v>100</v>
      </c>
      <c r="BH14" s="23" t="s">
        <v>100</v>
      </c>
      <c r="BI14" s="23" t="s">
        <v>100</v>
      </c>
      <c r="BJ14" s="23" t="s">
        <v>100</v>
      </c>
      <c r="BK14" s="24" t="s">
        <v>100</v>
      </c>
    </row>
    <row r="15" spans="1:63" ht="13.5" customHeight="1" x14ac:dyDescent="0.2">
      <c r="A15" s="21">
        <v>26313</v>
      </c>
      <c r="B15" s="22" t="s">
        <v>96</v>
      </c>
      <c r="C15" s="22" t="s">
        <v>97</v>
      </c>
      <c r="D15" s="21">
        <v>2</v>
      </c>
      <c r="E15" s="26">
        <v>36668</v>
      </c>
      <c r="F15" s="22" t="s">
        <v>98</v>
      </c>
      <c r="G15" s="22" t="s">
        <v>99</v>
      </c>
      <c r="H15" s="23">
        <v>0.03</v>
      </c>
      <c r="I15" s="23">
        <v>0.06</v>
      </c>
      <c r="J15" s="23">
        <v>0.08</v>
      </c>
      <c r="K15" s="23">
        <v>0</v>
      </c>
      <c r="L15" s="23">
        <v>0</v>
      </c>
      <c r="M15" s="23">
        <v>0</v>
      </c>
      <c r="N15" s="23" t="s">
        <v>100</v>
      </c>
      <c r="O15" s="23" t="s">
        <v>100</v>
      </c>
      <c r="P15" s="23" t="s">
        <v>100</v>
      </c>
      <c r="Q15" s="23" t="s">
        <v>100</v>
      </c>
      <c r="R15" s="23" t="s">
        <v>100</v>
      </c>
      <c r="S15" s="23" t="s">
        <v>100</v>
      </c>
      <c r="T15" s="23" t="s">
        <v>100</v>
      </c>
      <c r="U15" s="23" t="s">
        <v>100</v>
      </c>
      <c r="V15" s="23" t="s">
        <v>100</v>
      </c>
      <c r="W15" s="23" t="s">
        <v>100</v>
      </c>
      <c r="X15" s="23" t="s">
        <v>100</v>
      </c>
      <c r="Y15" s="23" t="s">
        <v>100</v>
      </c>
      <c r="Z15" s="23" t="s">
        <v>100</v>
      </c>
      <c r="AA15" s="23" t="s">
        <v>100</v>
      </c>
      <c r="AB15" s="23" t="s">
        <v>100</v>
      </c>
      <c r="AC15" s="23" t="s">
        <v>100</v>
      </c>
      <c r="AD15" s="23" t="s">
        <v>100</v>
      </c>
      <c r="AE15" s="23">
        <v>0</v>
      </c>
      <c r="AF15" s="23">
        <f t="shared" si="0"/>
        <v>0.16999999999999998</v>
      </c>
      <c r="AG15" s="23" t="s">
        <v>100</v>
      </c>
      <c r="AH15" s="23" t="s">
        <v>100</v>
      </c>
      <c r="AI15" s="23" t="s">
        <v>100</v>
      </c>
      <c r="AJ15" s="23" t="s">
        <v>100</v>
      </c>
      <c r="AK15" s="23" t="s">
        <v>100</v>
      </c>
      <c r="AL15" s="23" t="s">
        <v>100</v>
      </c>
      <c r="AM15" s="23" t="s">
        <v>100</v>
      </c>
      <c r="AN15" s="23" t="s">
        <v>100</v>
      </c>
      <c r="AO15" s="23" t="s">
        <v>100</v>
      </c>
      <c r="AP15" s="23" t="s">
        <v>100</v>
      </c>
      <c r="AQ15" s="23" t="s">
        <v>100</v>
      </c>
      <c r="AR15" s="23" t="s">
        <v>100</v>
      </c>
      <c r="AS15" s="23" t="s">
        <v>100</v>
      </c>
      <c r="AT15" s="23" t="s">
        <v>100</v>
      </c>
      <c r="AU15" s="23" t="s">
        <v>100</v>
      </c>
      <c r="AV15" s="23" t="s">
        <v>100</v>
      </c>
      <c r="AW15" s="23" t="s">
        <v>100</v>
      </c>
      <c r="AX15" s="23" t="s">
        <v>100</v>
      </c>
      <c r="AY15" s="23" t="s">
        <v>100</v>
      </c>
      <c r="AZ15" s="23" t="s">
        <v>100</v>
      </c>
      <c r="BA15" s="23" t="s">
        <v>100</v>
      </c>
      <c r="BB15" s="23" t="s">
        <v>100</v>
      </c>
      <c r="BC15" s="23" t="s">
        <v>100</v>
      </c>
      <c r="BD15" s="23" t="s">
        <v>100</v>
      </c>
      <c r="BE15" s="23" t="s">
        <v>100</v>
      </c>
      <c r="BF15" s="23" t="s">
        <v>100</v>
      </c>
      <c r="BG15" s="23" t="s">
        <v>100</v>
      </c>
      <c r="BH15" s="23" t="s">
        <v>100</v>
      </c>
      <c r="BI15" s="23" t="s">
        <v>100</v>
      </c>
      <c r="BJ15" s="23" t="s">
        <v>100</v>
      </c>
      <c r="BK15" s="24" t="s">
        <v>100</v>
      </c>
    </row>
    <row r="16" spans="1:63" ht="13.5" customHeight="1" x14ac:dyDescent="0.2">
      <c r="A16" s="21">
        <v>26428</v>
      </c>
      <c r="B16" s="22" t="s">
        <v>96</v>
      </c>
      <c r="C16" s="22" t="s">
        <v>97</v>
      </c>
      <c r="D16" s="21">
        <v>2</v>
      </c>
      <c r="E16" s="26">
        <v>36671</v>
      </c>
      <c r="F16" s="22" t="s">
        <v>102</v>
      </c>
      <c r="G16" s="22" t="s">
        <v>99</v>
      </c>
      <c r="H16" s="23">
        <v>49.97</v>
      </c>
      <c r="I16" s="23">
        <v>50</v>
      </c>
      <c r="J16" s="23">
        <v>50</v>
      </c>
      <c r="K16" s="23">
        <v>50</v>
      </c>
      <c r="L16" s="23">
        <v>50</v>
      </c>
      <c r="M16" s="23">
        <v>50</v>
      </c>
      <c r="N16" s="23" t="s">
        <v>100</v>
      </c>
      <c r="O16" s="23" t="s">
        <v>100</v>
      </c>
      <c r="P16" s="23" t="s">
        <v>100</v>
      </c>
      <c r="Q16" s="23" t="s">
        <v>100</v>
      </c>
      <c r="R16" s="23" t="s">
        <v>100</v>
      </c>
      <c r="S16" s="23" t="s">
        <v>100</v>
      </c>
      <c r="T16" s="23" t="s">
        <v>100</v>
      </c>
      <c r="U16" s="23" t="s">
        <v>100</v>
      </c>
      <c r="V16" s="23" t="s">
        <v>100</v>
      </c>
      <c r="W16" s="23" t="s">
        <v>100</v>
      </c>
      <c r="X16" s="23" t="s">
        <v>100</v>
      </c>
      <c r="Y16" s="23" t="s">
        <v>100</v>
      </c>
      <c r="Z16" s="23" t="s">
        <v>100</v>
      </c>
      <c r="AA16" s="23" t="s">
        <v>100</v>
      </c>
      <c r="AB16" s="23">
        <v>50</v>
      </c>
      <c r="AC16" s="23">
        <v>50</v>
      </c>
      <c r="AD16" s="23">
        <v>50</v>
      </c>
      <c r="AE16" s="23">
        <v>50</v>
      </c>
      <c r="AF16" s="23">
        <f t="shared" si="0"/>
        <v>499.97</v>
      </c>
      <c r="AG16" s="23" t="s">
        <v>100</v>
      </c>
      <c r="AH16" s="23" t="s">
        <v>100</v>
      </c>
      <c r="AI16" s="23" t="s">
        <v>100</v>
      </c>
      <c r="AJ16" s="23" t="s">
        <v>100</v>
      </c>
      <c r="AK16" s="23" t="s">
        <v>100</v>
      </c>
      <c r="AL16" s="23" t="s">
        <v>100</v>
      </c>
      <c r="AM16" s="23" t="s">
        <v>100</v>
      </c>
      <c r="AN16" s="23" t="s">
        <v>100</v>
      </c>
      <c r="AO16" s="23" t="s">
        <v>100</v>
      </c>
      <c r="AP16" s="23" t="s">
        <v>100</v>
      </c>
      <c r="AQ16" s="23" t="s">
        <v>100</v>
      </c>
      <c r="AR16" s="23" t="s">
        <v>100</v>
      </c>
      <c r="AS16" s="23" t="s">
        <v>100</v>
      </c>
      <c r="AT16" s="23" t="s">
        <v>100</v>
      </c>
      <c r="AU16" s="23" t="s">
        <v>100</v>
      </c>
      <c r="AV16" s="23" t="s">
        <v>100</v>
      </c>
      <c r="AW16" s="23" t="s">
        <v>100</v>
      </c>
      <c r="AX16" s="23" t="s">
        <v>100</v>
      </c>
      <c r="AY16" s="23" t="s">
        <v>100</v>
      </c>
      <c r="AZ16" s="23" t="s">
        <v>100</v>
      </c>
      <c r="BA16" s="23" t="s">
        <v>100</v>
      </c>
      <c r="BB16" s="23" t="s">
        <v>100</v>
      </c>
      <c r="BC16" s="23" t="s">
        <v>100</v>
      </c>
      <c r="BD16" s="23" t="s">
        <v>100</v>
      </c>
      <c r="BE16" s="23" t="s">
        <v>100</v>
      </c>
      <c r="BF16" s="23" t="s">
        <v>100</v>
      </c>
      <c r="BG16" s="23" t="s">
        <v>100</v>
      </c>
      <c r="BH16" s="23" t="s">
        <v>100</v>
      </c>
      <c r="BI16" s="23" t="s">
        <v>100</v>
      </c>
      <c r="BJ16" s="23" t="s">
        <v>100</v>
      </c>
      <c r="BK16" s="24" t="s">
        <v>100</v>
      </c>
    </row>
    <row r="17" spans="1:63" ht="13.5" customHeight="1" x14ac:dyDescent="0.2">
      <c r="A17" s="21">
        <v>26464</v>
      </c>
      <c r="B17" s="22" t="s">
        <v>96</v>
      </c>
      <c r="C17" s="22" t="s">
        <v>97</v>
      </c>
      <c r="D17" s="21">
        <v>2</v>
      </c>
      <c r="E17" s="26">
        <v>36672</v>
      </c>
      <c r="F17" s="22" t="s">
        <v>102</v>
      </c>
      <c r="G17" s="22" t="s">
        <v>99</v>
      </c>
      <c r="H17" s="23">
        <v>50</v>
      </c>
      <c r="I17" s="23">
        <v>50</v>
      </c>
      <c r="J17" s="23">
        <v>50</v>
      </c>
      <c r="K17" s="23" t="s">
        <v>100</v>
      </c>
      <c r="L17" s="23" t="s">
        <v>100</v>
      </c>
      <c r="M17" s="23" t="s">
        <v>100</v>
      </c>
      <c r="N17" s="23" t="s">
        <v>100</v>
      </c>
      <c r="O17" s="23" t="s">
        <v>100</v>
      </c>
      <c r="P17" s="23" t="s">
        <v>100</v>
      </c>
      <c r="Q17" s="23" t="s">
        <v>100</v>
      </c>
      <c r="R17" s="23" t="s">
        <v>100</v>
      </c>
      <c r="S17" s="23" t="s">
        <v>100</v>
      </c>
      <c r="T17" s="23" t="s">
        <v>100</v>
      </c>
      <c r="U17" s="23" t="s">
        <v>100</v>
      </c>
      <c r="V17" s="23" t="s">
        <v>100</v>
      </c>
      <c r="W17" s="23" t="s">
        <v>100</v>
      </c>
      <c r="X17" s="23" t="s">
        <v>100</v>
      </c>
      <c r="Y17" s="23" t="s">
        <v>100</v>
      </c>
      <c r="Z17" s="23" t="s">
        <v>100</v>
      </c>
      <c r="AA17" s="23" t="s">
        <v>100</v>
      </c>
      <c r="AB17" s="23" t="s">
        <v>100</v>
      </c>
      <c r="AC17" s="23" t="s">
        <v>100</v>
      </c>
      <c r="AD17" s="23" t="s">
        <v>100</v>
      </c>
      <c r="AE17" s="23" t="s">
        <v>100</v>
      </c>
      <c r="AF17" s="23">
        <f t="shared" si="0"/>
        <v>150</v>
      </c>
      <c r="AG17" s="23" t="s">
        <v>100</v>
      </c>
      <c r="AH17" s="23" t="s">
        <v>100</v>
      </c>
      <c r="AI17" s="23" t="s">
        <v>100</v>
      </c>
      <c r="AJ17" s="23" t="s">
        <v>100</v>
      </c>
      <c r="AK17" s="23" t="s">
        <v>100</v>
      </c>
      <c r="AL17" s="23" t="s">
        <v>100</v>
      </c>
      <c r="AM17" s="23" t="s">
        <v>100</v>
      </c>
      <c r="AN17" s="23" t="s">
        <v>100</v>
      </c>
      <c r="AO17" s="23" t="s">
        <v>100</v>
      </c>
      <c r="AP17" s="23" t="s">
        <v>100</v>
      </c>
      <c r="AQ17" s="23" t="s">
        <v>100</v>
      </c>
      <c r="AR17" s="23" t="s">
        <v>100</v>
      </c>
      <c r="AS17" s="23" t="s">
        <v>100</v>
      </c>
      <c r="AT17" s="23" t="s">
        <v>100</v>
      </c>
      <c r="AU17" s="23" t="s">
        <v>100</v>
      </c>
      <c r="AV17" s="23" t="s">
        <v>100</v>
      </c>
      <c r="AW17" s="23" t="s">
        <v>100</v>
      </c>
      <c r="AX17" s="23" t="s">
        <v>100</v>
      </c>
      <c r="AY17" s="23" t="s">
        <v>100</v>
      </c>
      <c r="AZ17" s="23" t="s">
        <v>100</v>
      </c>
      <c r="BA17" s="23" t="s">
        <v>100</v>
      </c>
      <c r="BB17" s="23" t="s">
        <v>100</v>
      </c>
      <c r="BC17" s="23" t="s">
        <v>100</v>
      </c>
      <c r="BD17" s="23" t="s">
        <v>100</v>
      </c>
      <c r="BE17" s="23" t="s">
        <v>100</v>
      </c>
      <c r="BF17" s="23" t="s">
        <v>100</v>
      </c>
      <c r="BG17" s="23" t="s">
        <v>100</v>
      </c>
      <c r="BH17" s="23" t="s">
        <v>100</v>
      </c>
      <c r="BI17" s="23" t="s">
        <v>100</v>
      </c>
      <c r="BJ17" s="23" t="s">
        <v>100</v>
      </c>
      <c r="BK17" s="24" t="s">
        <v>100</v>
      </c>
    </row>
    <row r="18" spans="1:63" ht="13.5" customHeight="1" x14ac:dyDescent="0.2">
      <c r="A18" s="21">
        <v>26545</v>
      </c>
      <c r="B18" s="22" t="s">
        <v>96</v>
      </c>
      <c r="C18" s="22" t="s">
        <v>97</v>
      </c>
      <c r="D18" s="21">
        <v>2</v>
      </c>
      <c r="E18" s="26">
        <v>36674</v>
      </c>
      <c r="F18" s="22" t="s">
        <v>98</v>
      </c>
      <c r="G18" s="22" t="s">
        <v>99</v>
      </c>
      <c r="H18" s="23">
        <v>48.97</v>
      </c>
      <c r="I18" s="23">
        <v>48.97</v>
      </c>
      <c r="J18" s="23">
        <v>49</v>
      </c>
      <c r="K18" s="23">
        <v>49</v>
      </c>
      <c r="L18" s="23">
        <v>49</v>
      </c>
      <c r="M18" s="23">
        <v>49</v>
      </c>
      <c r="N18" s="23">
        <v>48.97</v>
      </c>
      <c r="O18" s="23">
        <v>48.97</v>
      </c>
      <c r="P18" s="23">
        <v>48.97</v>
      </c>
      <c r="Q18" s="23">
        <v>48.97</v>
      </c>
      <c r="R18" s="23">
        <v>3.97</v>
      </c>
      <c r="S18" s="23">
        <v>4</v>
      </c>
      <c r="T18" s="23">
        <v>4</v>
      </c>
      <c r="U18" s="23">
        <v>4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49</v>
      </c>
      <c r="AE18" s="23">
        <v>49</v>
      </c>
      <c r="AF18" s="23">
        <f t="shared" si="0"/>
        <v>603.79000000000008</v>
      </c>
      <c r="AG18" s="23" t="s">
        <v>100</v>
      </c>
      <c r="AH18" s="23" t="s">
        <v>100</v>
      </c>
      <c r="AI18" s="23" t="s">
        <v>100</v>
      </c>
      <c r="AJ18" s="23" t="s">
        <v>100</v>
      </c>
      <c r="AK18" s="23" t="s">
        <v>100</v>
      </c>
      <c r="AL18" s="23" t="s">
        <v>100</v>
      </c>
      <c r="AM18" s="23" t="s">
        <v>100</v>
      </c>
      <c r="AN18" s="23" t="s">
        <v>100</v>
      </c>
      <c r="AO18" s="23" t="s">
        <v>100</v>
      </c>
      <c r="AP18" s="23" t="s">
        <v>100</v>
      </c>
      <c r="AQ18" s="23" t="s">
        <v>100</v>
      </c>
      <c r="AR18" s="23" t="s">
        <v>100</v>
      </c>
      <c r="AS18" s="23" t="s">
        <v>100</v>
      </c>
      <c r="AT18" s="23" t="s">
        <v>100</v>
      </c>
      <c r="AU18" s="23" t="s">
        <v>100</v>
      </c>
      <c r="AV18" s="23" t="s">
        <v>100</v>
      </c>
      <c r="AW18" s="23" t="s">
        <v>100</v>
      </c>
      <c r="AX18" s="23" t="s">
        <v>100</v>
      </c>
      <c r="AY18" s="23" t="s">
        <v>100</v>
      </c>
      <c r="AZ18" s="23" t="s">
        <v>100</v>
      </c>
      <c r="BA18" s="23" t="s">
        <v>100</v>
      </c>
      <c r="BB18" s="23" t="s">
        <v>100</v>
      </c>
      <c r="BC18" s="23" t="s">
        <v>100</v>
      </c>
      <c r="BD18" s="23" t="s">
        <v>100</v>
      </c>
      <c r="BE18" s="23" t="s">
        <v>100</v>
      </c>
      <c r="BF18" s="23" t="s">
        <v>100</v>
      </c>
      <c r="BG18" s="23" t="s">
        <v>100</v>
      </c>
      <c r="BH18" s="23" t="s">
        <v>100</v>
      </c>
      <c r="BI18" s="23" t="s">
        <v>100</v>
      </c>
      <c r="BJ18" s="23" t="s">
        <v>100</v>
      </c>
      <c r="BK18" s="24" t="s">
        <v>100</v>
      </c>
    </row>
    <row r="19" spans="1:63" ht="13.5" customHeight="1" x14ac:dyDescent="0.2">
      <c r="A19" s="21">
        <v>26569</v>
      </c>
      <c r="B19" s="22" t="s">
        <v>96</v>
      </c>
      <c r="C19" s="22" t="s">
        <v>97</v>
      </c>
      <c r="D19" s="21">
        <v>2</v>
      </c>
      <c r="E19" s="26">
        <v>36675</v>
      </c>
      <c r="F19" s="22" t="s">
        <v>98</v>
      </c>
      <c r="G19" s="22" t="s">
        <v>99</v>
      </c>
      <c r="H19" s="23" t="s">
        <v>100</v>
      </c>
      <c r="I19" s="23" t="s">
        <v>100</v>
      </c>
      <c r="J19" s="23" t="s">
        <v>100</v>
      </c>
      <c r="K19" s="23" t="s">
        <v>100</v>
      </c>
      <c r="L19" s="23" t="s">
        <v>100</v>
      </c>
      <c r="M19" s="23" t="s">
        <v>100</v>
      </c>
      <c r="N19" s="23">
        <v>49</v>
      </c>
      <c r="O19" s="23">
        <v>49</v>
      </c>
      <c r="P19" s="23">
        <v>49</v>
      </c>
      <c r="Q19" s="23">
        <v>49</v>
      </c>
      <c r="R19" s="23">
        <v>4</v>
      </c>
      <c r="S19" s="23">
        <v>4</v>
      </c>
      <c r="T19" s="23">
        <v>3.97</v>
      </c>
      <c r="U19" s="23">
        <v>3.97</v>
      </c>
      <c r="V19" s="23">
        <v>0</v>
      </c>
      <c r="W19" s="23">
        <v>0</v>
      </c>
      <c r="X19" s="23">
        <v>0</v>
      </c>
      <c r="Y19" s="23">
        <v>0</v>
      </c>
      <c r="Z19" s="23" t="s">
        <v>100</v>
      </c>
      <c r="AA19" s="23" t="s">
        <v>100</v>
      </c>
      <c r="AB19" s="23" t="s">
        <v>100</v>
      </c>
      <c r="AC19" s="23" t="s">
        <v>100</v>
      </c>
      <c r="AD19" s="23" t="s">
        <v>100</v>
      </c>
      <c r="AE19" s="23" t="s">
        <v>100</v>
      </c>
      <c r="AF19" s="23">
        <f t="shared" si="0"/>
        <v>211.94</v>
      </c>
      <c r="AG19" s="23" t="s">
        <v>100</v>
      </c>
      <c r="AH19" s="23" t="s">
        <v>100</v>
      </c>
      <c r="AI19" s="23" t="s">
        <v>100</v>
      </c>
      <c r="AJ19" s="23" t="s">
        <v>100</v>
      </c>
      <c r="AK19" s="23" t="s">
        <v>100</v>
      </c>
      <c r="AL19" s="23" t="s">
        <v>100</v>
      </c>
      <c r="AM19" s="23" t="s">
        <v>100</v>
      </c>
      <c r="AN19" s="23" t="s">
        <v>100</v>
      </c>
      <c r="AO19" s="23" t="s">
        <v>100</v>
      </c>
      <c r="AP19" s="23" t="s">
        <v>100</v>
      </c>
      <c r="AQ19" s="23" t="s">
        <v>100</v>
      </c>
      <c r="AR19" s="23" t="s">
        <v>100</v>
      </c>
      <c r="AS19" s="23" t="s">
        <v>100</v>
      </c>
      <c r="AT19" s="23" t="s">
        <v>100</v>
      </c>
      <c r="AU19" s="23" t="s">
        <v>100</v>
      </c>
      <c r="AV19" s="23" t="s">
        <v>100</v>
      </c>
      <c r="AW19" s="23" t="s">
        <v>100</v>
      </c>
      <c r="AX19" s="23" t="s">
        <v>100</v>
      </c>
      <c r="AY19" s="23" t="s">
        <v>100</v>
      </c>
      <c r="AZ19" s="23" t="s">
        <v>100</v>
      </c>
      <c r="BA19" s="23" t="s">
        <v>100</v>
      </c>
      <c r="BB19" s="23" t="s">
        <v>100</v>
      </c>
      <c r="BC19" s="23" t="s">
        <v>100</v>
      </c>
      <c r="BD19" s="23" t="s">
        <v>100</v>
      </c>
      <c r="BE19" s="23" t="s">
        <v>100</v>
      </c>
      <c r="BF19" s="23" t="s">
        <v>100</v>
      </c>
      <c r="BG19" s="23" t="s">
        <v>100</v>
      </c>
      <c r="BH19" s="23" t="s">
        <v>100</v>
      </c>
      <c r="BI19" s="23" t="s">
        <v>100</v>
      </c>
      <c r="BJ19" s="23" t="s">
        <v>100</v>
      </c>
      <c r="BK19" s="24" t="s">
        <v>100</v>
      </c>
    </row>
    <row r="20" spans="1:63" ht="13.5" customHeight="1" x14ac:dyDescent="0.2">
      <c r="A20" s="21">
        <v>26640</v>
      </c>
      <c r="B20" s="22" t="s">
        <v>96</v>
      </c>
      <c r="C20" s="22" t="s">
        <v>97</v>
      </c>
      <c r="D20" s="21">
        <v>2</v>
      </c>
      <c r="E20" s="26">
        <v>36678</v>
      </c>
      <c r="F20" s="22" t="s">
        <v>98</v>
      </c>
      <c r="G20" s="22" t="s">
        <v>99</v>
      </c>
      <c r="H20" s="23">
        <v>50</v>
      </c>
      <c r="I20" s="23">
        <v>50</v>
      </c>
      <c r="J20" s="23">
        <v>50</v>
      </c>
      <c r="K20" s="23">
        <v>0</v>
      </c>
      <c r="L20" s="23">
        <v>0</v>
      </c>
      <c r="M20" s="23">
        <v>50</v>
      </c>
      <c r="N20" s="23">
        <v>50</v>
      </c>
      <c r="O20" s="23">
        <v>0</v>
      </c>
      <c r="P20" s="23">
        <v>50</v>
      </c>
      <c r="Q20" s="23">
        <v>50</v>
      </c>
      <c r="R20" s="23">
        <v>4</v>
      </c>
      <c r="S20" s="23">
        <v>4</v>
      </c>
      <c r="T20" s="23">
        <v>4</v>
      </c>
      <c r="U20" s="23">
        <v>4</v>
      </c>
      <c r="V20" s="23">
        <v>4</v>
      </c>
      <c r="W20" s="23">
        <v>4</v>
      </c>
      <c r="X20" s="23">
        <v>4</v>
      </c>
      <c r="Y20" s="23">
        <v>4</v>
      </c>
      <c r="Z20" s="23">
        <v>4</v>
      </c>
      <c r="AA20" s="23">
        <v>4</v>
      </c>
      <c r="AB20" s="23">
        <v>4</v>
      </c>
      <c r="AC20" s="23">
        <v>4</v>
      </c>
      <c r="AD20" s="23">
        <v>50</v>
      </c>
      <c r="AE20" s="23">
        <v>50</v>
      </c>
      <c r="AF20" s="23">
        <f t="shared" si="0"/>
        <v>498</v>
      </c>
      <c r="AG20" s="23" t="s">
        <v>100</v>
      </c>
      <c r="AH20" s="23" t="s">
        <v>100</v>
      </c>
      <c r="AI20" s="23" t="s">
        <v>100</v>
      </c>
      <c r="AJ20" s="23" t="s">
        <v>100</v>
      </c>
      <c r="AK20" s="23" t="s">
        <v>100</v>
      </c>
      <c r="AL20" s="23" t="s">
        <v>100</v>
      </c>
      <c r="AM20" s="23" t="s">
        <v>100</v>
      </c>
      <c r="AN20" s="23" t="s">
        <v>100</v>
      </c>
      <c r="AO20" s="23" t="s">
        <v>100</v>
      </c>
      <c r="AP20" s="23" t="s">
        <v>100</v>
      </c>
      <c r="AQ20" s="23" t="s">
        <v>100</v>
      </c>
      <c r="AR20" s="23" t="s">
        <v>100</v>
      </c>
      <c r="AS20" s="23" t="s">
        <v>100</v>
      </c>
      <c r="AT20" s="23" t="s">
        <v>100</v>
      </c>
      <c r="AU20" s="23" t="s">
        <v>100</v>
      </c>
      <c r="AV20" s="23" t="s">
        <v>100</v>
      </c>
      <c r="AW20" s="23" t="s">
        <v>100</v>
      </c>
      <c r="AX20" s="23" t="s">
        <v>100</v>
      </c>
      <c r="AY20" s="23" t="s">
        <v>100</v>
      </c>
      <c r="AZ20" s="23" t="s">
        <v>100</v>
      </c>
      <c r="BA20" s="23" t="s">
        <v>100</v>
      </c>
      <c r="BB20" s="23" t="s">
        <v>100</v>
      </c>
      <c r="BC20" s="23" t="s">
        <v>100</v>
      </c>
      <c r="BD20" s="23" t="s">
        <v>100</v>
      </c>
      <c r="BE20" s="23" t="s">
        <v>100</v>
      </c>
      <c r="BF20" s="23" t="s">
        <v>100</v>
      </c>
      <c r="BG20" s="23" t="s">
        <v>100</v>
      </c>
      <c r="BH20" s="23" t="s">
        <v>100</v>
      </c>
      <c r="BI20" s="23" t="s">
        <v>100</v>
      </c>
      <c r="BJ20" s="23" t="s">
        <v>100</v>
      </c>
      <c r="BK20" s="24" t="s">
        <v>100</v>
      </c>
    </row>
    <row r="21" spans="1:63" ht="13.5" customHeight="1" x14ac:dyDescent="0.2">
      <c r="A21" s="21">
        <v>26674</v>
      </c>
      <c r="B21" s="22" t="s">
        <v>96</v>
      </c>
      <c r="C21" s="22" t="s">
        <v>97</v>
      </c>
      <c r="D21" s="21">
        <v>2</v>
      </c>
      <c r="E21" s="26">
        <v>36679</v>
      </c>
      <c r="F21" s="22" t="s">
        <v>98</v>
      </c>
      <c r="G21" s="22" t="s">
        <v>99</v>
      </c>
      <c r="H21" s="23">
        <v>50</v>
      </c>
      <c r="I21" s="23">
        <v>50</v>
      </c>
      <c r="J21" s="23">
        <v>0</v>
      </c>
      <c r="K21" s="23">
        <v>0</v>
      </c>
      <c r="L21" s="23">
        <v>35.03</v>
      </c>
      <c r="M21" s="23">
        <v>52</v>
      </c>
      <c r="N21" s="23">
        <v>49</v>
      </c>
      <c r="O21" s="23" t="s">
        <v>100</v>
      </c>
      <c r="P21" s="23" t="s">
        <v>100</v>
      </c>
      <c r="Q21" s="23" t="s">
        <v>100</v>
      </c>
      <c r="R21" s="23" t="s">
        <v>100</v>
      </c>
      <c r="S21" s="23" t="s">
        <v>100</v>
      </c>
      <c r="T21" s="23" t="s">
        <v>100</v>
      </c>
      <c r="U21" s="23" t="s">
        <v>100</v>
      </c>
      <c r="V21" s="23" t="s">
        <v>100</v>
      </c>
      <c r="W21" s="23" t="s">
        <v>100</v>
      </c>
      <c r="X21" s="23" t="s">
        <v>100</v>
      </c>
      <c r="Y21" s="23" t="s">
        <v>100</v>
      </c>
      <c r="Z21" s="23" t="s">
        <v>100</v>
      </c>
      <c r="AA21" s="23" t="s">
        <v>100</v>
      </c>
      <c r="AB21" s="23" t="s">
        <v>100</v>
      </c>
      <c r="AC21" s="23" t="s">
        <v>100</v>
      </c>
      <c r="AD21" s="23" t="s">
        <v>100</v>
      </c>
      <c r="AE21" s="23" t="s">
        <v>100</v>
      </c>
      <c r="AF21" s="23">
        <f t="shared" si="0"/>
        <v>236.03</v>
      </c>
      <c r="AG21" s="23" t="s">
        <v>100</v>
      </c>
      <c r="AH21" s="23" t="s">
        <v>100</v>
      </c>
      <c r="AI21" s="23" t="s">
        <v>100</v>
      </c>
      <c r="AJ21" s="23" t="s">
        <v>100</v>
      </c>
      <c r="AK21" s="23" t="s">
        <v>100</v>
      </c>
      <c r="AL21" s="23" t="s">
        <v>100</v>
      </c>
      <c r="AM21" s="23" t="s">
        <v>100</v>
      </c>
      <c r="AN21" s="23" t="s">
        <v>100</v>
      </c>
      <c r="AO21" s="23" t="s">
        <v>100</v>
      </c>
      <c r="AP21" s="23" t="s">
        <v>100</v>
      </c>
      <c r="AQ21" s="23" t="s">
        <v>100</v>
      </c>
      <c r="AR21" s="23" t="s">
        <v>100</v>
      </c>
      <c r="AS21" s="23" t="s">
        <v>100</v>
      </c>
      <c r="AT21" s="23" t="s">
        <v>100</v>
      </c>
      <c r="AU21" s="23" t="s">
        <v>100</v>
      </c>
      <c r="AV21" s="23" t="s">
        <v>100</v>
      </c>
      <c r="AW21" s="23" t="s">
        <v>100</v>
      </c>
      <c r="AX21" s="23" t="s">
        <v>100</v>
      </c>
      <c r="AY21" s="23" t="s">
        <v>100</v>
      </c>
      <c r="AZ21" s="23" t="s">
        <v>100</v>
      </c>
      <c r="BA21" s="23" t="s">
        <v>100</v>
      </c>
      <c r="BB21" s="23" t="s">
        <v>100</v>
      </c>
      <c r="BC21" s="23" t="s">
        <v>100</v>
      </c>
      <c r="BD21" s="23" t="s">
        <v>100</v>
      </c>
      <c r="BE21" s="23" t="s">
        <v>100</v>
      </c>
      <c r="BF21" s="23" t="s">
        <v>100</v>
      </c>
      <c r="BG21" s="23" t="s">
        <v>100</v>
      </c>
      <c r="BH21" s="23" t="s">
        <v>100</v>
      </c>
      <c r="BI21" s="23" t="s">
        <v>100</v>
      </c>
      <c r="BJ21" s="23" t="s">
        <v>100</v>
      </c>
      <c r="BK21" s="24" t="s">
        <v>100</v>
      </c>
    </row>
    <row r="22" spans="1:63" ht="13.5" customHeight="1" x14ac:dyDescent="0.2">
      <c r="A22" s="21">
        <v>26706</v>
      </c>
      <c r="B22" s="22" t="s">
        <v>96</v>
      </c>
      <c r="C22" s="22" t="s">
        <v>97</v>
      </c>
      <c r="D22" s="21">
        <v>2</v>
      </c>
      <c r="E22" s="26">
        <v>36680</v>
      </c>
      <c r="F22" s="22" t="s">
        <v>98</v>
      </c>
      <c r="G22" s="22" t="s">
        <v>99</v>
      </c>
      <c r="H22" s="23" t="s">
        <v>100</v>
      </c>
      <c r="I22" s="23" t="s">
        <v>100</v>
      </c>
      <c r="J22" s="23" t="s">
        <v>100</v>
      </c>
      <c r="K22" s="23" t="s">
        <v>100</v>
      </c>
      <c r="L22" s="23" t="s">
        <v>100</v>
      </c>
      <c r="M22" s="23" t="s">
        <v>100</v>
      </c>
      <c r="N22" s="23" t="s">
        <v>100</v>
      </c>
      <c r="O22" s="23">
        <v>18.940000000000001</v>
      </c>
      <c r="P22" s="23" t="s">
        <v>100</v>
      </c>
      <c r="Q22" s="23" t="s">
        <v>100</v>
      </c>
      <c r="R22" s="23" t="s">
        <v>100</v>
      </c>
      <c r="S22" s="23" t="s">
        <v>100</v>
      </c>
      <c r="T22" s="23" t="s">
        <v>100</v>
      </c>
      <c r="U22" s="23" t="s">
        <v>100</v>
      </c>
      <c r="V22" s="23" t="s">
        <v>100</v>
      </c>
      <c r="W22" s="23" t="s">
        <v>100</v>
      </c>
      <c r="X22" s="23" t="s">
        <v>100</v>
      </c>
      <c r="Y22" s="23" t="s">
        <v>100</v>
      </c>
      <c r="Z22" s="23" t="s">
        <v>100</v>
      </c>
      <c r="AA22" s="23" t="s">
        <v>100</v>
      </c>
      <c r="AB22" s="23" t="s">
        <v>100</v>
      </c>
      <c r="AC22" s="23" t="s">
        <v>100</v>
      </c>
      <c r="AD22" s="23" t="s">
        <v>100</v>
      </c>
      <c r="AE22" s="23" t="s">
        <v>100</v>
      </c>
      <c r="AF22" s="23">
        <f t="shared" si="0"/>
        <v>18.940000000000001</v>
      </c>
      <c r="AG22" s="23" t="s">
        <v>100</v>
      </c>
      <c r="AH22" s="23" t="s">
        <v>100</v>
      </c>
      <c r="AI22" s="23" t="s">
        <v>100</v>
      </c>
      <c r="AJ22" s="23" t="s">
        <v>100</v>
      </c>
      <c r="AK22" s="23" t="s">
        <v>100</v>
      </c>
      <c r="AL22" s="23" t="s">
        <v>100</v>
      </c>
      <c r="AM22" s="23" t="s">
        <v>100</v>
      </c>
      <c r="AN22" s="23" t="s">
        <v>100</v>
      </c>
      <c r="AO22" s="23" t="s">
        <v>100</v>
      </c>
      <c r="AP22" s="23" t="s">
        <v>100</v>
      </c>
      <c r="AQ22" s="23" t="s">
        <v>100</v>
      </c>
      <c r="AR22" s="23" t="s">
        <v>100</v>
      </c>
      <c r="AS22" s="23" t="s">
        <v>100</v>
      </c>
      <c r="AT22" s="23" t="s">
        <v>100</v>
      </c>
      <c r="AU22" s="23" t="s">
        <v>100</v>
      </c>
      <c r="AV22" s="23" t="s">
        <v>100</v>
      </c>
      <c r="AW22" s="23" t="s">
        <v>100</v>
      </c>
      <c r="AX22" s="23" t="s">
        <v>100</v>
      </c>
      <c r="AY22" s="23" t="s">
        <v>100</v>
      </c>
      <c r="AZ22" s="23" t="s">
        <v>100</v>
      </c>
      <c r="BA22" s="23" t="s">
        <v>100</v>
      </c>
      <c r="BB22" s="23" t="s">
        <v>100</v>
      </c>
      <c r="BC22" s="23" t="s">
        <v>100</v>
      </c>
      <c r="BD22" s="23" t="s">
        <v>100</v>
      </c>
      <c r="BE22" s="23" t="s">
        <v>100</v>
      </c>
      <c r="BF22" s="23" t="s">
        <v>100</v>
      </c>
      <c r="BG22" s="23" t="s">
        <v>100</v>
      </c>
      <c r="BH22" s="23" t="s">
        <v>100</v>
      </c>
      <c r="BI22" s="23" t="s">
        <v>100</v>
      </c>
      <c r="BJ22" s="23" t="s">
        <v>100</v>
      </c>
      <c r="BK22" s="24" t="s">
        <v>100</v>
      </c>
    </row>
    <row r="23" spans="1:63" ht="13.5" customHeight="1" x14ac:dyDescent="0.2">
      <c r="A23" s="21">
        <v>26779</v>
      </c>
      <c r="B23" s="22" t="s">
        <v>96</v>
      </c>
      <c r="C23" s="22" t="s">
        <v>97</v>
      </c>
      <c r="D23" s="21">
        <v>2</v>
      </c>
      <c r="E23" s="26">
        <v>36682</v>
      </c>
      <c r="F23" s="22" t="s">
        <v>98</v>
      </c>
      <c r="G23" s="22" t="s">
        <v>99</v>
      </c>
      <c r="H23" s="23" t="s">
        <v>100</v>
      </c>
      <c r="I23" s="23" t="s">
        <v>100</v>
      </c>
      <c r="J23" s="23" t="s">
        <v>100</v>
      </c>
      <c r="K23" s="23" t="s">
        <v>100</v>
      </c>
      <c r="L23" s="23" t="s">
        <v>100</v>
      </c>
      <c r="M23" s="23" t="s">
        <v>100</v>
      </c>
      <c r="N23" s="23" t="s">
        <v>100</v>
      </c>
      <c r="O23" s="23" t="s">
        <v>100</v>
      </c>
      <c r="P23" s="23" t="s">
        <v>100</v>
      </c>
      <c r="Q23" s="23" t="s">
        <v>100</v>
      </c>
      <c r="R23" s="23">
        <v>5</v>
      </c>
      <c r="S23" s="23">
        <v>5</v>
      </c>
      <c r="T23" s="23">
        <v>5</v>
      </c>
      <c r="U23" s="23">
        <v>5</v>
      </c>
      <c r="V23" s="23">
        <v>5</v>
      </c>
      <c r="W23" s="23">
        <v>4.97</v>
      </c>
      <c r="X23" s="23">
        <v>5</v>
      </c>
      <c r="Y23" s="23" t="s">
        <v>100</v>
      </c>
      <c r="Z23" s="23" t="s">
        <v>100</v>
      </c>
      <c r="AA23" s="23" t="s">
        <v>100</v>
      </c>
      <c r="AB23" s="23" t="s">
        <v>100</v>
      </c>
      <c r="AC23" s="23" t="s">
        <v>100</v>
      </c>
      <c r="AD23" s="23" t="s">
        <v>100</v>
      </c>
      <c r="AE23" s="23" t="s">
        <v>100</v>
      </c>
      <c r="AF23" s="23">
        <f t="shared" si="0"/>
        <v>34.97</v>
      </c>
      <c r="AG23" s="23" t="s">
        <v>100</v>
      </c>
      <c r="AH23" s="23" t="s">
        <v>100</v>
      </c>
      <c r="AI23" s="23" t="s">
        <v>100</v>
      </c>
      <c r="AJ23" s="23" t="s">
        <v>100</v>
      </c>
      <c r="AK23" s="23" t="s">
        <v>100</v>
      </c>
      <c r="AL23" s="23" t="s">
        <v>100</v>
      </c>
      <c r="AM23" s="23" t="s">
        <v>100</v>
      </c>
      <c r="AN23" s="23" t="s">
        <v>100</v>
      </c>
      <c r="AO23" s="23" t="s">
        <v>100</v>
      </c>
      <c r="AP23" s="23" t="s">
        <v>100</v>
      </c>
      <c r="AQ23" s="23" t="s">
        <v>100</v>
      </c>
      <c r="AR23" s="23" t="s">
        <v>100</v>
      </c>
      <c r="AS23" s="23" t="s">
        <v>100</v>
      </c>
      <c r="AT23" s="23" t="s">
        <v>100</v>
      </c>
      <c r="AU23" s="23" t="s">
        <v>100</v>
      </c>
      <c r="AV23" s="23" t="s">
        <v>100</v>
      </c>
      <c r="AW23" s="23" t="s">
        <v>100</v>
      </c>
      <c r="AX23" s="23" t="s">
        <v>100</v>
      </c>
      <c r="AY23" s="23" t="s">
        <v>100</v>
      </c>
      <c r="AZ23" s="23" t="s">
        <v>100</v>
      </c>
      <c r="BA23" s="23" t="s">
        <v>100</v>
      </c>
      <c r="BB23" s="23" t="s">
        <v>100</v>
      </c>
      <c r="BC23" s="23" t="s">
        <v>100</v>
      </c>
      <c r="BD23" s="23" t="s">
        <v>100</v>
      </c>
      <c r="BE23" s="23" t="s">
        <v>100</v>
      </c>
      <c r="BF23" s="23" t="s">
        <v>100</v>
      </c>
      <c r="BG23" s="23" t="s">
        <v>100</v>
      </c>
      <c r="BH23" s="23" t="s">
        <v>100</v>
      </c>
      <c r="BI23" s="23" t="s">
        <v>100</v>
      </c>
      <c r="BJ23" s="23" t="s">
        <v>100</v>
      </c>
      <c r="BK23" s="24" t="s">
        <v>100</v>
      </c>
    </row>
    <row r="24" spans="1:63" ht="13.5" customHeight="1" x14ac:dyDescent="0.2">
      <c r="A24" s="21">
        <v>26780</v>
      </c>
      <c r="B24" s="22" t="s">
        <v>96</v>
      </c>
      <c r="C24" s="22" t="s">
        <v>97</v>
      </c>
      <c r="D24" s="21">
        <v>2</v>
      </c>
      <c r="E24" s="26">
        <v>36682</v>
      </c>
      <c r="F24" s="22" t="s">
        <v>102</v>
      </c>
      <c r="G24" s="22" t="s">
        <v>99</v>
      </c>
      <c r="H24" s="23" t="s">
        <v>100</v>
      </c>
      <c r="I24" s="23" t="s">
        <v>100</v>
      </c>
      <c r="J24" s="23" t="s">
        <v>100</v>
      </c>
      <c r="K24" s="23" t="s">
        <v>100</v>
      </c>
      <c r="L24" s="23" t="s">
        <v>100</v>
      </c>
      <c r="M24" s="23" t="s">
        <v>100</v>
      </c>
      <c r="N24" s="23" t="s">
        <v>100</v>
      </c>
      <c r="O24" s="23" t="s">
        <v>100</v>
      </c>
      <c r="P24" s="23" t="s">
        <v>100</v>
      </c>
      <c r="Q24" s="23">
        <v>50</v>
      </c>
      <c r="R24" s="23" t="s">
        <v>100</v>
      </c>
      <c r="S24" s="23" t="s">
        <v>100</v>
      </c>
      <c r="T24" s="23" t="s">
        <v>100</v>
      </c>
      <c r="U24" s="23" t="s">
        <v>100</v>
      </c>
      <c r="V24" s="23" t="s">
        <v>100</v>
      </c>
      <c r="W24" s="23" t="s">
        <v>100</v>
      </c>
      <c r="X24" s="23" t="s">
        <v>100</v>
      </c>
      <c r="Y24" s="23" t="s">
        <v>100</v>
      </c>
      <c r="Z24" s="23" t="s">
        <v>100</v>
      </c>
      <c r="AA24" s="23" t="s">
        <v>100</v>
      </c>
      <c r="AB24" s="23" t="s">
        <v>100</v>
      </c>
      <c r="AC24" s="23" t="s">
        <v>100</v>
      </c>
      <c r="AD24" s="23" t="s">
        <v>100</v>
      </c>
      <c r="AE24" s="23" t="s">
        <v>100</v>
      </c>
      <c r="AF24" s="23">
        <f t="shared" si="0"/>
        <v>50</v>
      </c>
      <c r="AG24" s="23" t="s">
        <v>100</v>
      </c>
      <c r="AH24" s="23" t="s">
        <v>100</v>
      </c>
      <c r="AI24" s="23" t="s">
        <v>100</v>
      </c>
      <c r="AJ24" s="23" t="s">
        <v>100</v>
      </c>
      <c r="AK24" s="23" t="s">
        <v>100</v>
      </c>
      <c r="AL24" s="23" t="s">
        <v>100</v>
      </c>
      <c r="AM24" s="23" t="s">
        <v>100</v>
      </c>
      <c r="AN24" s="23" t="s">
        <v>100</v>
      </c>
      <c r="AO24" s="23" t="s">
        <v>100</v>
      </c>
      <c r="AP24" s="23" t="s">
        <v>100</v>
      </c>
      <c r="AQ24" s="23" t="s">
        <v>100</v>
      </c>
      <c r="AR24" s="23" t="s">
        <v>100</v>
      </c>
      <c r="AS24" s="23" t="s">
        <v>100</v>
      </c>
      <c r="AT24" s="23" t="s">
        <v>100</v>
      </c>
      <c r="AU24" s="23" t="s">
        <v>100</v>
      </c>
      <c r="AV24" s="23" t="s">
        <v>100</v>
      </c>
      <c r="AW24" s="23" t="s">
        <v>100</v>
      </c>
      <c r="AX24" s="23" t="s">
        <v>100</v>
      </c>
      <c r="AY24" s="23" t="s">
        <v>100</v>
      </c>
      <c r="AZ24" s="23" t="s">
        <v>100</v>
      </c>
      <c r="BA24" s="23" t="s">
        <v>100</v>
      </c>
      <c r="BB24" s="23" t="s">
        <v>100</v>
      </c>
      <c r="BC24" s="23" t="s">
        <v>100</v>
      </c>
      <c r="BD24" s="23" t="s">
        <v>100</v>
      </c>
      <c r="BE24" s="23" t="s">
        <v>100</v>
      </c>
      <c r="BF24" s="23" t="s">
        <v>100</v>
      </c>
      <c r="BG24" s="23" t="s">
        <v>100</v>
      </c>
      <c r="BH24" s="23" t="s">
        <v>100</v>
      </c>
      <c r="BI24" s="23" t="s">
        <v>100</v>
      </c>
      <c r="BJ24" s="23" t="s">
        <v>100</v>
      </c>
      <c r="BK24" s="24" t="s">
        <v>100</v>
      </c>
    </row>
    <row r="25" spans="1:63" ht="13.5" customHeight="1" x14ac:dyDescent="0.2">
      <c r="A25" s="21">
        <v>26822</v>
      </c>
      <c r="B25" s="22" t="s">
        <v>96</v>
      </c>
      <c r="C25" s="22" t="s">
        <v>97</v>
      </c>
      <c r="D25" s="21">
        <v>2</v>
      </c>
      <c r="E25" s="26">
        <v>36683</v>
      </c>
      <c r="F25" s="22" t="s">
        <v>98</v>
      </c>
      <c r="G25" s="22" t="s">
        <v>99</v>
      </c>
      <c r="H25" s="23" t="s">
        <v>100</v>
      </c>
      <c r="I25" s="23" t="s">
        <v>100</v>
      </c>
      <c r="J25" s="23" t="s">
        <v>100</v>
      </c>
      <c r="K25" s="23" t="s">
        <v>100</v>
      </c>
      <c r="L25" s="23" t="s">
        <v>100</v>
      </c>
      <c r="M25" s="23" t="s">
        <v>100</v>
      </c>
      <c r="N25" s="23" t="s">
        <v>100</v>
      </c>
      <c r="O25" s="23">
        <v>50</v>
      </c>
      <c r="P25" s="23">
        <v>50</v>
      </c>
      <c r="Q25" s="23">
        <v>0</v>
      </c>
      <c r="R25" s="23" t="s">
        <v>100</v>
      </c>
      <c r="S25" s="23" t="s">
        <v>100</v>
      </c>
      <c r="T25" s="23" t="s">
        <v>100</v>
      </c>
      <c r="U25" s="23" t="s">
        <v>100</v>
      </c>
      <c r="V25" s="23" t="s">
        <v>100</v>
      </c>
      <c r="W25" s="23" t="s">
        <v>100</v>
      </c>
      <c r="X25" s="23" t="s">
        <v>100</v>
      </c>
      <c r="Y25" s="23" t="s">
        <v>100</v>
      </c>
      <c r="Z25" s="23" t="s">
        <v>100</v>
      </c>
      <c r="AA25" s="23" t="s">
        <v>100</v>
      </c>
      <c r="AB25" s="23" t="s">
        <v>100</v>
      </c>
      <c r="AC25" s="23" t="s">
        <v>100</v>
      </c>
      <c r="AD25" s="23" t="s">
        <v>100</v>
      </c>
      <c r="AE25" s="23" t="s">
        <v>100</v>
      </c>
      <c r="AF25" s="23">
        <f t="shared" si="0"/>
        <v>100</v>
      </c>
      <c r="AG25" s="23" t="s">
        <v>100</v>
      </c>
      <c r="AH25" s="23" t="s">
        <v>100</v>
      </c>
      <c r="AI25" s="23" t="s">
        <v>100</v>
      </c>
      <c r="AJ25" s="23" t="s">
        <v>100</v>
      </c>
      <c r="AK25" s="23" t="s">
        <v>100</v>
      </c>
      <c r="AL25" s="23" t="s">
        <v>100</v>
      </c>
      <c r="AM25" s="23" t="s">
        <v>100</v>
      </c>
      <c r="AN25" s="23" t="s">
        <v>100</v>
      </c>
      <c r="AO25" s="23" t="s">
        <v>100</v>
      </c>
      <c r="AP25" s="23" t="s">
        <v>100</v>
      </c>
      <c r="AQ25" s="23" t="s">
        <v>100</v>
      </c>
      <c r="AR25" s="23" t="s">
        <v>100</v>
      </c>
      <c r="AS25" s="23" t="s">
        <v>100</v>
      </c>
      <c r="AT25" s="23" t="s">
        <v>100</v>
      </c>
      <c r="AU25" s="23" t="s">
        <v>100</v>
      </c>
      <c r="AV25" s="23" t="s">
        <v>100</v>
      </c>
      <c r="AW25" s="23" t="s">
        <v>100</v>
      </c>
      <c r="AX25" s="23" t="s">
        <v>100</v>
      </c>
      <c r="AY25" s="23" t="s">
        <v>100</v>
      </c>
      <c r="AZ25" s="23" t="s">
        <v>100</v>
      </c>
      <c r="BA25" s="23" t="s">
        <v>100</v>
      </c>
      <c r="BB25" s="23" t="s">
        <v>100</v>
      </c>
      <c r="BC25" s="23" t="s">
        <v>100</v>
      </c>
      <c r="BD25" s="23" t="s">
        <v>100</v>
      </c>
      <c r="BE25" s="23" t="s">
        <v>100</v>
      </c>
      <c r="BF25" s="23" t="s">
        <v>100</v>
      </c>
      <c r="BG25" s="23" t="s">
        <v>100</v>
      </c>
      <c r="BH25" s="23" t="s">
        <v>100</v>
      </c>
      <c r="BI25" s="23" t="s">
        <v>100</v>
      </c>
      <c r="BJ25" s="23" t="s">
        <v>100</v>
      </c>
      <c r="BK25" s="24" t="s">
        <v>100</v>
      </c>
    </row>
    <row r="26" spans="1:63" ht="13.5" customHeight="1" x14ac:dyDescent="0.2">
      <c r="A26" s="21">
        <v>27053</v>
      </c>
      <c r="B26" s="22" t="s">
        <v>96</v>
      </c>
      <c r="C26" s="22" t="s">
        <v>97</v>
      </c>
      <c r="D26" s="21">
        <v>2</v>
      </c>
      <c r="E26" s="26">
        <v>36690</v>
      </c>
      <c r="F26" s="22" t="s">
        <v>98</v>
      </c>
      <c r="G26" s="22" t="s">
        <v>101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50</v>
      </c>
      <c r="R26" s="23">
        <v>5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5</v>
      </c>
      <c r="AA26" s="23">
        <v>2.52</v>
      </c>
      <c r="AB26" s="23">
        <v>0</v>
      </c>
      <c r="AC26" s="23">
        <v>0</v>
      </c>
      <c r="AD26" s="23">
        <v>0</v>
      </c>
      <c r="AE26" s="23">
        <v>0</v>
      </c>
      <c r="AF26" s="23">
        <f t="shared" si="0"/>
        <v>62.52</v>
      </c>
      <c r="AG26" s="23" t="s">
        <v>100</v>
      </c>
      <c r="AH26" s="23" t="s">
        <v>100</v>
      </c>
      <c r="AI26" s="23" t="s">
        <v>100</v>
      </c>
      <c r="AJ26" s="23" t="s">
        <v>100</v>
      </c>
      <c r="AK26" s="23" t="s">
        <v>100</v>
      </c>
      <c r="AL26" s="23" t="s">
        <v>100</v>
      </c>
      <c r="AM26" s="23" t="s">
        <v>100</v>
      </c>
      <c r="AN26" s="23" t="s">
        <v>100</v>
      </c>
      <c r="AO26" s="23" t="s">
        <v>100</v>
      </c>
      <c r="AP26" s="23" t="s">
        <v>100</v>
      </c>
      <c r="AQ26" s="23" t="s">
        <v>100</v>
      </c>
      <c r="AR26" s="23" t="s">
        <v>100</v>
      </c>
      <c r="AS26" s="23" t="s">
        <v>100</v>
      </c>
      <c r="AT26" s="23" t="s">
        <v>100</v>
      </c>
      <c r="AU26" s="23" t="s">
        <v>100</v>
      </c>
      <c r="AV26" s="23" t="s">
        <v>100</v>
      </c>
      <c r="AW26" s="23" t="s">
        <v>100</v>
      </c>
      <c r="AX26" s="23" t="s">
        <v>100</v>
      </c>
      <c r="AY26" s="23" t="s">
        <v>100</v>
      </c>
      <c r="AZ26" s="23" t="s">
        <v>100</v>
      </c>
      <c r="BA26" s="23" t="s">
        <v>100</v>
      </c>
      <c r="BB26" s="23" t="s">
        <v>100</v>
      </c>
      <c r="BC26" s="23" t="s">
        <v>100</v>
      </c>
      <c r="BD26" s="23" t="s">
        <v>100</v>
      </c>
      <c r="BE26" s="23" t="s">
        <v>100</v>
      </c>
      <c r="BF26" s="23" t="s">
        <v>100</v>
      </c>
      <c r="BG26" s="23" t="s">
        <v>100</v>
      </c>
      <c r="BH26" s="23" t="s">
        <v>100</v>
      </c>
      <c r="BI26" s="23" t="s">
        <v>100</v>
      </c>
      <c r="BJ26" s="23" t="s">
        <v>100</v>
      </c>
      <c r="BK26" s="24" t="s">
        <v>100</v>
      </c>
    </row>
    <row r="27" spans="1:63" ht="13.5" customHeight="1" x14ac:dyDescent="0.2">
      <c r="A27" s="21">
        <v>27102</v>
      </c>
      <c r="B27" s="22" t="s">
        <v>96</v>
      </c>
      <c r="C27" s="22" t="s">
        <v>97</v>
      </c>
      <c r="D27" s="21">
        <v>2</v>
      </c>
      <c r="E27" s="26">
        <v>36691</v>
      </c>
      <c r="F27" s="22" t="s">
        <v>98</v>
      </c>
      <c r="G27" s="22" t="s">
        <v>101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25</v>
      </c>
      <c r="P27" s="23">
        <v>25</v>
      </c>
      <c r="Q27" s="23">
        <v>25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f t="shared" si="0"/>
        <v>75</v>
      </c>
      <c r="AG27" s="23" t="s">
        <v>100</v>
      </c>
      <c r="AH27" s="23" t="s">
        <v>100</v>
      </c>
      <c r="AI27" s="23" t="s">
        <v>100</v>
      </c>
      <c r="AJ27" s="23" t="s">
        <v>100</v>
      </c>
      <c r="AK27" s="23" t="s">
        <v>100</v>
      </c>
      <c r="AL27" s="23" t="s">
        <v>100</v>
      </c>
      <c r="AM27" s="23" t="s">
        <v>100</v>
      </c>
      <c r="AN27" s="23" t="s">
        <v>100</v>
      </c>
      <c r="AO27" s="23" t="s">
        <v>100</v>
      </c>
      <c r="AP27" s="23" t="s">
        <v>100</v>
      </c>
      <c r="AQ27" s="23" t="s">
        <v>100</v>
      </c>
      <c r="AR27" s="23" t="s">
        <v>100</v>
      </c>
      <c r="AS27" s="23" t="s">
        <v>100</v>
      </c>
      <c r="AT27" s="23" t="s">
        <v>100</v>
      </c>
      <c r="AU27" s="23" t="s">
        <v>100</v>
      </c>
      <c r="AV27" s="23" t="s">
        <v>100</v>
      </c>
      <c r="AW27" s="23" t="s">
        <v>100</v>
      </c>
      <c r="AX27" s="23" t="s">
        <v>100</v>
      </c>
      <c r="AY27" s="23" t="s">
        <v>100</v>
      </c>
      <c r="AZ27" s="23" t="s">
        <v>100</v>
      </c>
      <c r="BA27" s="23" t="s">
        <v>100</v>
      </c>
      <c r="BB27" s="23" t="s">
        <v>100</v>
      </c>
      <c r="BC27" s="23" t="s">
        <v>100</v>
      </c>
      <c r="BD27" s="23" t="s">
        <v>100</v>
      </c>
      <c r="BE27" s="23" t="s">
        <v>100</v>
      </c>
      <c r="BF27" s="23" t="s">
        <v>100</v>
      </c>
      <c r="BG27" s="23" t="s">
        <v>100</v>
      </c>
      <c r="BH27" s="23" t="s">
        <v>100</v>
      </c>
      <c r="BI27" s="23" t="s">
        <v>100</v>
      </c>
      <c r="BJ27" s="23" t="s">
        <v>100</v>
      </c>
      <c r="BK27" s="24" t="s">
        <v>100</v>
      </c>
    </row>
    <row r="28" spans="1:63" ht="13.5" customHeight="1" x14ac:dyDescent="0.2">
      <c r="A28" s="21">
        <v>27875</v>
      </c>
      <c r="B28" s="22" t="s">
        <v>96</v>
      </c>
      <c r="C28" s="22" t="s">
        <v>97</v>
      </c>
      <c r="D28" s="21">
        <v>2</v>
      </c>
      <c r="E28" s="26">
        <v>36703</v>
      </c>
      <c r="F28" s="22" t="s">
        <v>98</v>
      </c>
      <c r="G28" s="22" t="s">
        <v>99</v>
      </c>
      <c r="H28" s="23">
        <v>49</v>
      </c>
      <c r="I28" s="23">
        <v>49</v>
      </c>
      <c r="J28" s="23">
        <v>49</v>
      </c>
      <c r="K28" s="23">
        <v>49</v>
      </c>
      <c r="L28" s="23">
        <v>49</v>
      </c>
      <c r="M28" s="23">
        <v>49</v>
      </c>
      <c r="N28" s="23">
        <v>0.06</v>
      </c>
      <c r="O28" s="23">
        <v>0</v>
      </c>
      <c r="P28" s="23">
        <v>0</v>
      </c>
      <c r="Q28" s="23">
        <v>0</v>
      </c>
      <c r="R28" s="23" t="s">
        <v>100</v>
      </c>
      <c r="S28" s="23" t="s">
        <v>100</v>
      </c>
      <c r="T28" s="23" t="s">
        <v>100</v>
      </c>
      <c r="U28" s="23" t="s">
        <v>100</v>
      </c>
      <c r="V28" s="23" t="s">
        <v>100</v>
      </c>
      <c r="W28" s="23" t="s">
        <v>100</v>
      </c>
      <c r="X28" s="23" t="s">
        <v>100</v>
      </c>
      <c r="Y28" s="23" t="s">
        <v>100</v>
      </c>
      <c r="Z28" s="23" t="s">
        <v>100</v>
      </c>
      <c r="AA28" s="23" t="s">
        <v>100</v>
      </c>
      <c r="AB28" s="23" t="s">
        <v>100</v>
      </c>
      <c r="AC28" s="23" t="s">
        <v>100</v>
      </c>
      <c r="AD28" s="23">
        <v>50</v>
      </c>
      <c r="AE28" s="23">
        <v>50</v>
      </c>
      <c r="AF28" s="23">
        <f t="shared" si="0"/>
        <v>394.06</v>
      </c>
      <c r="AG28" s="23" t="s">
        <v>100</v>
      </c>
      <c r="AH28" s="23" t="s">
        <v>100</v>
      </c>
      <c r="AI28" s="23" t="s">
        <v>100</v>
      </c>
      <c r="AJ28" s="23" t="s">
        <v>100</v>
      </c>
      <c r="AK28" s="23" t="s">
        <v>100</v>
      </c>
      <c r="AL28" s="23" t="s">
        <v>100</v>
      </c>
      <c r="AM28" s="23" t="s">
        <v>100</v>
      </c>
      <c r="AN28" s="23" t="s">
        <v>100</v>
      </c>
      <c r="AO28" s="23" t="s">
        <v>100</v>
      </c>
      <c r="AP28" s="23" t="s">
        <v>100</v>
      </c>
      <c r="AQ28" s="23" t="s">
        <v>100</v>
      </c>
      <c r="AR28" s="23" t="s">
        <v>100</v>
      </c>
      <c r="AS28" s="23" t="s">
        <v>100</v>
      </c>
      <c r="AT28" s="23" t="s">
        <v>100</v>
      </c>
      <c r="AU28" s="23" t="s">
        <v>100</v>
      </c>
      <c r="AV28" s="23" t="s">
        <v>100</v>
      </c>
      <c r="AW28" s="23" t="s">
        <v>100</v>
      </c>
      <c r="AX28" s="23" t="s">
        <v>100</v>
      </c>
      <c r="AY28" s="23" t="s">
        <v>100</v>
      </c>
      <c r="AZ28" s="23" t="s">
        <v>100</v>
      </c>
      <c r="BA28" s="23" t="s">
        <v>100</v>
      </c>
      <c r="BB28" s="23" t="s">
        <v>100</v>
      </c>
      <c r="BC28" s="23" t="s">
        <v>100</v>
      </c>
      <c r="BD28" s="23" t="s">
        <v>100</v>
      </c>
      <c r="BE28" s="23" t="s">
        <v>100</v>
      </c>
      <c r="BF28" s="23" t="s">
        <v>100</v>
      </c>
      <c r="BG28" s="23" t="s">
        <v>100</v>
      </c>
      <c r="BH28" s="23" t="s">
        <v>100</v>
      </c>
      <c r="BI28" s="23" t="s">
        <v>100</v>
      </c>
      <c r="BJ28" s="23" t="s">
        <v>100</v>
      </c>
      <c r="BK28" s="24" t="s">
        <v>100</v>
      </c>
    </row>
    <row r="29" spans="1:63" ht="13.5" customHeight="1" x14ac:dyDescent="0.2">
      <c r="A29" s="21">
        <v>27876</v>
      </c>
      <c r="B29" s="22" t="s">
        <v>96</v>
      </c>
      <c r="C29" s="22" t="s">
        <v>97</v>
      </c>
      <c r="D29" s="21">
        <v>2</v>
      </c>
      <c r="E29" s="26">
        <v>36703</v>
      </c>
      <c r="F29" s="22" t="s">
        <v>102</v>
      </c>
      <c r="G29" s="22" t="s">
        <v>99</v>
      </c>
      <c r="H29" s="23" t="s">
        <v>100</v>
      </c>
      <c r="I29" s="23" t="s">
        <v>100</v>
      </c>
      <c r="J29" s="23" t="s">
        <v>100</v>
      </c>
      <c r="K29" s="23" t="s">
        <v>100</v>
      </c>
      <c r="L29" s="23" t="s">
        <v>100</v>
      </c>
      <c r="M29" s="23" t="s">
        <v>100</v>
      </c>
      <c r="N29" s="23" t="s">
        <v>100</v>
      </c>
      <c r="O29" s="23">
        <v>49</v>
      </c>
      <c r="P29" s="23">
        <v>49</v>
      </c>
      <c r="Q29" s="23">
        <v>49</v>
      </c>
      <c r="R29" s="23">
        <v>4</v>
      </c>
      <c r="S29" s="23">
        <v>4</v>
      </c>
      <c r="T29" s="23">
        <v>4</v>
      </c>
      <c r="U29" s="23">
        <v>3.97</v>
      </c>
      <c r="V29" s="23">
        <v>4</v>
      </c>
      <c r="W29" s="23">
        <v>4</v>
      </c>
      <c r="X29" s="23" t="s">
        <v>100</v>
      </c>
      <c r="Y29" s="23">
        <v>4</v>
      </c>
      <c r="Z29" s="23">
        <v>3.97</v>
      </c>
      <c r="AA29" s="23">
        <v>4</v>
      </c>
      <c r="AB29" s="23">
        <v>4</v>
      </c>
      <c r="AC29" s="23">
        <v>4</v>
      </c>
      <c r="AD29" s="23" t="s">
        <v>100</v>
      </c>
      <c r="AE29" s="23" t="s">
        <v>100</v>
      </c>
      <c r="AF29" s="23">
        <f t="shared" si="0"/>
        <v>190.94</v>
      </c>
      <c r="AG29" s="23" t="s">
        <v>100</v>
      </c>
      <c r="AH29" s="23" t="s">
        <v>100</v>
      </c>
      <c r="AI29" s="23" t="s">
        <v>100</v>
      </c>
      <c r="AJ29" s="23" t="s">
        <v>100</v>
      </c>
      <c r="AK29" s="23" t="s">
        <v>100</v>
      </c>
      <c r="AL29" s="23" t="s">
        <v>100</v>
      </c>
      <c r="AM29" s="23" t="s">
        <v>100</v>
      </c>
      <c r="AN29" s="23" t="s">
        <v>100</v>
      </c>
      <c r="AO29" s="23" t="s">
        <v>100</v>
      </c>
      <c r="AP29" s="23" t="s">
        <v>100</v>
      </c>
      <c r="AQ29" s="23" t="s">
        <v>100</v>
      </c>
      <c r="AR29" s="23" t="s">
        <v>100</v>
      </c>
      <c r="AS29" s="23" t="s">
        <v>100</v>
      </c>
      <c r="AT29" s="23" t="s">
        <v>100</v>
      </c>
      <c r="AU29" s="23" t="s">
        <v>100</v>
      </c>
      <c r="AV29" s="23" t="s">
        <v>100</v>
      </c>
      <c r="AW29" s="23" t="s">
        <v>100</v>
      </c>
      <c r="AX29" s="23" t="s">
        <v>100</v>
      </c>
      <c r="AY29" s="23" t="s">
        <v>100</v>
      </c>
      <c r="AZ29" s="23" t="s">
        <v>100</v>
      </c>
      <c r="BA29" s="23" t="s">
        <v>100</v>
      </c>
      <c r="BB29" s="23" t="s">
        <v>100</v>
      </c>
      <c r="BC29" s="23" t="s">
        <v>100</v>
      </c>
      <c r="BD29" s="23" t="s">
        <v>100</v>
      </c>
      <c r="BE29" s="23" t="s">
        <v>100</v>
      </c>
      <c r="BF29" s="23" t="s">
        <v>100</v>
      </c>
      <c r="BG29" s="23" t="s">
        <v>100</v>
      </c>
      <c r="BH29" s="23" t="s">
        <v>100</v>
      </c>
      <c r="BI29" s="23" t="s">
        <v>100</v>
      </c>
      <c r="BJ29" s="23" t="s">
        <v>100</v>
      </c>
      <c r="BK29" s="24" t="s">
        <v>100</v>
      </c>
    </row>
    <row r="30" spans="1:63" ht="13.5" customHeight="1" x14ac:dyDescent="0.2">
      <c r="A30" s="21">
        <v>28095</v>
      </c>
      <c r="B30" s="22" t="s">
        <v>96</v>
      </c>
      <c r="C30" s="22" t="s">
        <v>97</v>
      </c>
      <c r="D30" s="21">
        <v>2</v>
      </c>
      <c r="E30" s="26">
        <v>36705</v>
      </c>
      <c r="F30" s="22" t="s">
        <v>98</v>
      </c>
      <c r="G30" s="22" t="s">
        <v>99</v>
      </c>
      <c r="H30" s="23">
        <v>0</v>
      </c>
      <c r="I30" s="23">
        <v>49</v>
      </c>
      <c r="J30" s="23">
        <v>49</v>
      </c>
      <c r="K30" s="23">
        <v>49</v>
      </c>
      <c r="L30" s="23">
        <v>49</v>
      </c>
      <c r="M30" s="23">
        <v>49</v>
      </c>
      <c r="N30" s="23">
        <v>49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f t="shared" si="0"/>
        <v>294</v>
      </c>
      <c r="AG30" s="23" t="s">
        <v>100</v>
      </c>
      <c r="AH30" s="23" t="s">
        <v>100</v>
      </c>
      <c r="AI30" s="23" t="s">
        <v>100</v>
      </c>
      <c r="AJ30" s="23" t="s">
        <v>100</v>
      </c>
      <c r="AK30" s="23" t="s">
        <v>100</v>
      </c>
      <c r="AL30" s="23" t="s">
        <v>100</v>
      </c>
      <c r="AM30" s="23" t="s">
        <v>100</v>
      </c>
      <c r="AN30" s="23" t="s">
        <v>100</v>
      </c>
      <c r="AO30" s="23" t="s">
        <v>100</v>
      </c>
      <c r="AP30" s="23" t="s">
        <v>100</v>
      </c>
      <c r="AQ30" s="23" t="s">
        <v>100</v>
      </c>
      <c r="AR30" s="23" t="s">
        <v>100</v>
      </c>
      <c r="AS30" s="23" t="s">
        <v>100</v>
      </c>
      <c r="AT30" s="23" t="s">
        <v>100</v>
      </c>
      <c r="AU30" s="23" t="s">
        <v>100</v>
      </c>
      <c r="AV30" s="23" t="s">
        <v>100</v>
      </c>
      <c r="AW30" s="23" t="s">
        <v>100</v>
      </c>
      <c r="AX30" s="23" t="s">
        <v>100</v>
      </c>
      <c r="AY30" s="23" t="s">
        <v>100</v>
      </c>
      <c r="AZ30" s="23" t="s">
        <v>100</v>
      </c>
      <c r="BA30" s="23" t="s">
        <v>100</v>
      </c>
      <c r="BB30" s="23" t="s">
        <v>100</v>
      </c>
      <c r="BC30" s="23" t="s">
        <v>100</v>
      </c>
      <c r="BD30" s="23" t="s">
        <v>100</v>
      </c>
      <c r="BE30" s="23" t="s">
        <v>100</v>
      </c>
      <c r="BF30" s="23" t="s">
        <v>100</v>
      </c>
      <c r="BG30" s="23" t="s">
        <v>100</v>
      </c>
      <c r="BH30" s="23" t="s">
        <v>100</v>
      </c>
      <c r="BI30" s="23" t="s">
        <v>100</v>
      </c>
      <c r="BJ30" s="23" t="s">
        <v>100</v>
      </c>
      <c r="BK30" s="24" t="s">
        <v>100</v>
      </c>
    </row>
    <row r="31" spans="1:63" ht="13.5" customHeight="1" x14ac:dyDescent="0.2">
      <c r="A31" s="21">
        <v>28231</v>
      </c>
      <c r="B31" s="22" t="s">
        <v>96</v>
      </c>
      <c r="C31" s="22" t="s">
        <v>97</v>
      </c>
      <c r="D31" s="21">
        <v>2</v>
      </c>
      <c r="E31" s="26">
        <v>36706</v>
      </c>
      <c r="F31" s="22" t="s">
        <v>98</v>
      </c>
      <c r="G31" s="22" t="s">
        <v>99</v>
      </c>
      <c r="H31" s="23">
        <v>49</v>
      </c>
      <c r="I31" s="23">
        <v>49</v>
      </c>
      <c r="J31" s="23">
        <v>49</v>
      </c>
      <c r="K31" s="23">
        <v>49</v>
      </c>
      <c r="L31" s="23">
        <v>49</v>
      </c>
      <c r="M31" s="23">
        <v>48.97</v>
      </c>
      <c r="N31" s="23">
        <v>48.97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f t="shared" si="0"/>
        <v>342.94000000000005</v>
      </c>
      <c r="AG31" s="23" t="s">
        <v>100</v>
      </c>
      <c r="AH31" s="23" t="s">
        <v>100</v>
      </c>
      <c r="AI31" s="23" t="s">
        <v>100</v>
      </c>
      <c r="AJ31" s="23" t="s">
        <v>100</v>
      </c>
      <c r="AK31" s="23" t="s">
        <v>100</v>
      </c>
      <c r="AL31" s="23" t="s">
        <v>100</v>
      </c>
      <c r="AM31" s="23" t="s">
        <v>100</v>
      </c>
      <c r="AN31" s="23" t="s">
        <v>100</v>
      </c>
      <c r="AO31" s="23" t="s">
        <v>100</v>
      </c>
      <c r="AP31" s="23" t="s">
        <v>100</v>
      </c>
      <c r="AQ31" s="23" t="s">
        <v>100</v>
      </c>
      <c r="AR31" s="23" t="s">
        <v>100</v>
      </c>
      <c r="AS31" s="23" t="s">
        <v>100</v>
      </c>
      <c r="AT31" s="23" t="s">
        <v>100</v>
      </c>
      <c r="AU31" s="23" t="s">
        <v>100</v>
      </c>
      <c r="AV31" s="23" t="s">
        <v>100</v>
      </c>
      <c r="AW31" s="23" t="s">
        <v>100</v>
      </c>
      <c r="AX31" s="23" t="s">
        <v>100</v>
      </c>
      <c r="AY31" s="23" t="s">
        <v>100</v>
      </c>
      <c r="AZ31" s="23" t="s">
        <v>100</v>
      </c>
      <c r="BA31" s="23" t="s">
        <v>100</v>
      </c>
      <c r="BB31" s="23" t="s">
        <v>100</v>
      </c>
      <c r="BC31" s="23" t="s">
        <v>100</v>
      </c>
      <c r="BD31" s="23" t="s">
        <v>100</v>
      </c>
      <c r="BE31" s="23" t="s">
        <v>100</v>
      </c>
      <c r="BF31" s="23" t="s">
        <v>100</v>
      </c>
      <c r="BG31" s="23" t="s">
        <v>100</v>
      </c>
      <c r="BH31" s="23" t="s">
        <v>100</v>
      </c>
      <c r="BI31" s="23" t="s">
        <v>100</v>
      </c>
      <c r="BJ31" s="23" t="s">
        <v>100</v>
      </c>
      <c r="BK31" s="24" t="s">
        <v>100</v>
      </c>
    </row>
    <row r="32" spans="1:63" ht="13.5" customHeight="1" x14ac:dyDescent="0.2">
      <c r="A32" s="21">
        <v>28544</v>
      </c>
      <c r="B32" s="22" t="s">
        <v>96</v>
      </c>
      <c r="C32" s="22" t="s">
        <v>97</v>
      </c>
      <c r="D32" s="21">
        <v>2</v>
      </c>
      <c r="E32" s="26">
        <v>36716</v>
      </c>
      <c r="F32" s="22" t="s">
        <v>98</v>
      </c>
      <c r="G32" s="22" t="s">
        <v>99</v>
      </c>
      <c r="H32" s="23" t="s">
        <v>100</v>
      </c>
      <c r="I32" s="23" t="s">
        <v>100</v>
      </c>
      <c r="J32" s="23" t="s">
        <v>100</v>
      </c>
      <c r="K32" s="23" t="s">
        <v>100</v>
      </c>
      <c r="L32" s="23" t="s">
        <v>100</v>
      </c>
      <c r="M32" s="23" t="s">
        <v>100</v>
      </c>
      <c r="N32" s="23" t="s">
        <v>100</v>
      </c>
      <c r="O32" s="23" t="s">
        <v>100</v>
      </c>
      <c r="P32" s="23" t="s">
        <v>100</v>
      </c>
      <c r="Q32" s="23" t="s">
        <v>100</v>
      </c>
      <c r="R32" s="23" t="s">
        <v>100</v>
      </c>
      <c r="S32" s="23" t="s">
        <v>100</v>
      </c>
      <c r="T32" s="23" t="s">
        <v>100</v>
      </c>
      <c r="U32" s="23" t="s">
        <v>100</v>
      </c>
      <c r="V32" s="23" t="s">
        <v>100</v>
      </c>
      <c r="W32" s="23" t="s">
        <v>100</v>
      </c>
      <c r="X32" s="23" t="s">
        <v>100</v>
      </c>
      <c r="Y32" s="23" t="s">
        <v>100</v>
      </c>
      <c r="Z32" s="23" t="s">
        <v>100</v>
      </c>
      <c r="AA32" s="23" t="s">
        <v>100</v>
      </c>
      <c r="AB32" s="23" t="s">
        <v>100</v>
      </c>
      <c r="AC32" s="23" t="s">
        <v>100</v>
      </c>
      <c r="AD32" s="23">
        <v>49</v>
      </c>
      <c r="AE32" s="23">
        <v>49</v>
      </c>
      <c r="AF32" s="23">
        <f t="shared" si="0"/>
        <v>98</v>
      </c>
      <c r="AG32" s="23" t="s">
        <v>100</v>
      </c>
      <c r="AH32" s="23" t="s">
        <v>100</v>
      </c>
      <c r="AI32" s="23" t="s">
        <v>100</v>
      </c>
      <c r="AJ32" s="23" t="s">
        <v>100</v>
      </c>
      <c r="AK32" s="23" t="s">
        <v>100</v>
      </c>
      <c r="AL32" s="23" t="s">
        <v>100</v>
      </c>
      <c r="AM32" s="23" t="s">
        <v>100</v>
      </c>
      <c r="AN32" s="23" t="s">
        <v>100</v>
      </c>
      <c r="AO32" s="23" t="s">
        <v>100</v>
      </c>
      <c r="AP32" s="23" t="s">
        <v>100</v>
      </c>
      <c r="AQ32" s="23" t="s">
        <v>100</v>
      </c>
      <c r="AR32" s="23" t="s">
        <v>100</v>
      </c>
      <c r="AS32" s="23" t="s">
        <v>100</v>
      </c>
      <c r="AT32" s="23" t="s">
        <v>100</v>
      </c>
      <c r="AU32" s="23" t="s">
        <v>100</v>
      </c>
      <c r="AV32" s="23" t="s">
        <v>100</v>
      </c>
      <c r="AW32" s="23" t="s">
        <v>100</v>
      </c>
      <c r="AX32" s="23" t="s">
        <v>100</v>
      </c>
      <c r="AY32" s="23" t="s">
        <v>100</v>
      </c>
      <c r="AZ32" s="23" t="s">
        <v>100</v>
      </c>
      <c r="BA32" s="23" t="s">
        <v>100</v>
      </c>
      <c r="BB32" s="23" t="s">
        <v>100</v>
      </c>
      <c r="BC32" s="23" t="s">
        <v>100</v>
      </c>
      <c r="BD32" s="23" t="s">
        <v>100</v>
      </c>
      <c r="BE32" s="23" t="s">
        <v>100</v>
      </c>
      <c r="BF32" s="23" t="s">
        <v>100</v>
      </c>
      <c r="BG32" s="23" t="s">
        <v>100</v>
      </c>
      <c r="BH32" s="23" t="s">
        <v>100</v>
      </c>
      <c r="BI32" s="23" t="s">
        <v>100</v>
      </c>
      <c r="BJ32" s="23" t="s">
        <v>100</v>
      </c>
      <c r="BK32" s="24" t="s">
        <v>100</v>
      </c>
    </row>
    <row r="33" spans="1:63" ht="13.5" customHeight="1" x14ac:dyDescent="0.2">
      <c r="A33" s="21">
        <v>28580</v>
      </c>
      <c r="B33" s="22" t="s">
        <v>96</v>
      </c>
      <c r="C33" s="22" t="s">
        <v>97</v>
      </c>
      <c r="D33" s="21">
        <v>2</v>
      </c>
      <c r="E33" s="26">
        <v>36717</v>
      </c>
      <c r="F33" s="22" t="s">
        <v>98</v>
      </c>
      <c r="G33" s="22" t="s">
        <v>99</v>
      </c>
      <c r="H33" s="23">
        <v>49</v>
      </c>
      <c r="I33" s="23">
        <v>49</v>
      </c>
      <c r="J33" s="23">
        <v>49</v>
      </c>
      <c r="K33" s="23" t="s">
        <v>100</v>
      </c>
      <c r="L33" s="23" t="s">
        <v>100</v>
      </c>
      <c r="M33" s="23" t="s">
        <v>100</v>
      </c>
      <c r="N33" s="23" t="s">
        <v>100</v>
      </c>
      <c r="O33" s="23" t="s">
        <v>100</v>
      </c>
      <c r="P33" s="23" t="s">
        <v>100</v>
      </c>
      <c r="Q33" s="23" t="s">
        <v>100</v>
      </c>
      <c r="R33" s="23" t="s">
        <v>100</v>
      </c>
      <c r="S33" s="23" t="s">
        <v>100</v>
      </c>
      <c r="T33" s="23" t="s">
        <v>100</v>
      </c>
      <c r="U33" s="23" t="s">
        <v>100</v>
      </c>
      <c r="V33" s="23" t="s">
        <v>100</v>
      </c>
      <c r="W33" s="23" t="s">
        <v>100</v>
      </c>
      <c r="X33" s="23" t="s">
        <v>100</v>
      </c>
      <c r="Y33" s="23" t="s">
        <v>100</v>
      </c>
      <c r="Z33" s="23">
        <v>3.97</v>
      </c>
      <c r="AA33" s="23">
        <v>4</v>
      </c>
      <c r="AB33" s="23">
        <v>4</v>
      </c>
      <c r="AC33" s="23">
        <v>4</v>
      </c>
      <c r="AD33" s="23" t="s">
        <v>100</v>
      </c>
      <c r="AE33" s="23">
        <v>49</v>
      </c>
      <c r="AF33" s="23">
        <f t="shared" si="0"/>
        <v>211.97</v>
      </c>
      <c r="AG33" s="23" t="s">
        <v>100</v>
      </c>
      <c r="AH33" s="23" t="s">
        <v>100</v>
      </c>
      <c r="AI33" s="23" t="s">
        <v>100</v>
      </c>
      <c r="AJ33" s="23" t="s">
        <v>100</v>
      </c>
      <c r="AK33" s="23" t="s">
        <v>100</v>
      </c>
      <c r="AL33" s="23" t="s">
        <v>100</v>
      </c>
      <c r="AM33" s="23" t="s">
        <v>100</v>
      </c>
      <c r="AN33" s="23" t="s">
        <v>100</v>
      </c>
      <c r="AO33" s="23" t="s">
        <v>100</v>
      </c>
      <c r="AP33" s="23" t="s">
        <v>100</v>
      </c>
      <c r="AQ33" s="23" t="s">
        <v>100</v>
      </c>
      <c r="AR33" s="23" t="s">
        <v>100</v>
      </c>
      <c r="AS33" s="23" t="s">
        <v>100</v>
      </c>
      <c r="AT33" s="23" t="s">
        <v>100</v>
      </c>
      <c r="AU33" s="23" t="s">
        <v>100</v>
      </c>
      <c r="AV33" s="23" t="s">
        <v>100</v>
      </c>
      <c r="AW33" s="23" t="s">
        <v>100</v>
      </c>
      <c r="AX33" s="23" t="s">
        <v>100</v>
      </c>
      <c r="AY33" s="23" t="s">
        <v>100</v>
      </c>
      <c r="AZ33" s="23" t="s">
        <v>100</v>
      </c>
      <c r="BA33" s="23" t="s">
        <v>100</v>
      </c>
      <c r="BB33" s="23" t="s">
        <v>100</v>
      </c>
      <c r="BC33" s="23" t="s">
        <v>100</v>
      </c>
      <c r="BD33" s="23" t="s">
        <v>100</v>
      </c>
      <c r="BE33" s="23" t="s">
        <v>100</v>
      </c>
      <c r="BF33" s="23" t="s">
        <v>100</v>
      </c>
      <c r="BG33" s="23" t="s">
        <v>100</v>
      </c>
      <c r="BH33" s="23" t="s">
        <v>100</v>
      </c>
      <c r="BI33" s="23" t="s">
        <v>100</v>
      </c>
      <c r="BJ33" s="23" t="s">
        <v>100</v>
      </c>
      <c r="BK33" s="24" t="s">
        <v>100</v>
      </c>
    </row>
    <row r="34" spans="1:63" ht="13.5" customHeight="1" x14ac:dyDescent="0.2">
      <c r="A34" s="21">
        <v>29067</v>
      </c>
      <c r="B34" s="22" t="s">
        <v>96</v>
      </c>
      <c r="C34" s="22" t="s">
        <v>97</v>
      </c>
      <c r="D34" s="21">
        <v>2</v>
      </c>
      <c r="E34" s="26">
        <v>36727</v>
      </c>
      <c r="F34" s="22" t="s">
        <v>98</v>
      </c>
      <c r="G34" s="22" t="s">
        <v>99</v>
      </c>
      <c r="H34" s="23" t="s">
        <v>100</v>
      </c>
      <c r="I34" s="23" t="s">
        <v>100</v>
      </c>
      <c r="J34" s="23" t="s">
        <v>100</v>
      </c>
      <c r="K34" s="23" t="s">
        <v>100</v>
      </c>
      <c r="L34" s="23" t="s">
        <v>100</v>
      </c>
      <c r="M34" s="23" t="s">
        <v>100</v>
      </c>
      <c r="N34" s="23" t="s">
        <v>100</v>
      </c>
      <c r="O34" s="23" t="s">
        <v>100</v>
      </c>
      <c r="P34" s="23" t="s">
        <v>100</v>
      </c>
      <c r="Q34" s="23" t="s">
        <v>100</v>
      </c>
      <c r="R34" s="23" t="s">
        <v>100</v>
      </c>
      <c r="S34" s="23" t="s">
        <v>100</v>
      </c>
      <c r="T34" s="23" t="s">
        <v>100</v>
      </c>
      <c r="U34" s="23" t="s">
        <v>100</v>
      </c>
      <c r="V34" s="23" t="s">
        <v>100</v>
      </c>
      <c r="W34" s="23" t="s">
        <v>100</v>
      </c>
      <c r="X34" s="23">
        <v>1</v>
      </c>
      <c r="Y34" s="23">
        <v>1</v>
      </c>
      <c r="Z34" s="23">
        <v>1</v>
      </c>
      <c r="AA34" s="23">
        <v>1</v>
      </c>
      <c r="AB34" s="23">
        <v>1</v>
      </c>
      <c r="AC34" s="23">
        <v>1</v>
      </c>
      <c r="AD34" s="23" t="s">
        <v>100</v>
      </c>
      <c r="AE34" s="23" t="s">
        <v>100</v>
      </c>
      <c r="AF34" s="23">
        <f t="shared" si="0"/>
        <v>6</v>
      </c>
      <c r="AG34" s="23" t="s">
        <v>100</v>
      </c>
      <c r="AH34" s="23" t="s">
        <v>100</v>
      </c>
      <c r="AI34" s="23" t="s">
        <v>100</v>
      </c>
      <c r="AJ34" s="23" t="s">
        <v>100</v>
      </c>
      <c r="AK34" s="23" t="s">
        <v>100</v>
      </c>
      <c r="AL34" s="23" t="s">
        <v>100</v>
      </c>
      <c r="AM34" s="23" t="s">
        <v>100</v>
      </c>
      <c r="AN34" s="23" t="s">
        <v>100</v>
      </c>
      <c r="AO34" s="23" t="s">
        <v>100</v>
      </c>
      <c r="AP34" s="23" t="s">
        <v>100</v>
      </c>
      <c r="AQ34" s="23" t="s">
        <v>100</v>
      </c>
      <c r="AR34" s="23" t="s">
        <v>100</v>
      </c>
      <c r="AS34" s="23" t="s">
        <v>100</v>
      </c>
      <c r="AT34" s="23" t="s">
        <v>100</v>
      </c>
      <c r="AU34" s="23" t="s">
        <v>100</v>
      </c>
      <c r="AV34" s="23" t="s">
        <v>100</v>
      </c>
      <c r="AW34" s="23" t="s">
        <v>100</v>
      </c>
      <c r="AX34" s="23" t="s">
        <v>100</v>
      </c>
      <c r="AY34" s="23" t="s">
        <v>100</v>
      </c>
      <c r="AZ34" s="23" t="s">
        <v>100</v>
      </c>
      <c r="BA34" s="23" t="s">
        <v>100</v>
      </c>
      <c r="BB34" s="23" t="s">
        <v>100</v>
      </c>
      <c r="BC34" s="23" t="s">
        <v>100</v>
      </c>
      <c r="BD34" s="23" t="s">
        <v>100</v>
      </c>
      <c r="BE34" s="23" t="s">
        <v>100</v>
      </c>
      <c r="BF34" s="23" t="s">
        <v>100</v>
      </c>
      <c r="BG34" s="23" t="s">
        <v>100</v>
      </c>
      <c r="BH34" s="23" t="s">
        <v>100</v>
      </c>
      <c r="BI34" s="23" t="s">
        <v>100</v>
      </c>
      <c r="BJ34" s="23" t="s">
        <v>100</v>
      </c>
      <c r="BK34" s="24" t="s">
        <v>100</v>
      </c>
    </row>
    <row r="35" spans="1:63" ht="13.5" customHeight="1" x14ac:dyDescent="0.2">
      <c r="A35" s="21">
        <v>29309</v>
      </c>
      <c r="B35" s="22" t="s">
        <v>96</v>
      </c>
      <c r="C35" s="22" t="s">
        <v>97</v>
      </c>
      <c r="D35" s="21">
        <v>2</v>
      </c>
      <c r="E35" s="26">
        <v>36730</v>
      </c>
      <c r="F35" s="22" t="s">
        <v>98</v>
      </c>
      <c r="G35" s="22" t="s">
        <v>99</v>
      </c>
      <c r="H35" s="23" t="s">
        <v>100</v>
      </c>
      <c r="I35" s="23" t="s">
        <v>100</v>
      </c>
      <c r="J35" s="23" t="s">
        <v>100</v>
      </c>
      <c r="K35" s="23" t="s">
        <v>100</v>
      </c>
      <c r="L35" s="23" t="s">
        <v>100</v>
      </c>
      <c r="M35" s="23" t="s">
        <v>100</v>
      </c>
      <c r="N35" s="23" t="s">
        <v>100</v>
      </c>
      <c r="O35" s="23" t="s">
        <v>100</v>
      </c>
      <c r="P35" s="23" t="s">
        <v>100</v>
      </c>
      <c r="Q35" s="23" t="s">
        <v>100</v>
      </c>
      <c r="R35" s="23">
        <v>4</v>
      </c>
      <c r="S35" s="23">
        <v>4</v>
      </c>
      <c r="T35" s="23">
        <v>4</v>
      </c>
      <c r="U35" s="23">
        <v>4</v>
      </c>
      <c r="V35" s="23">
        <v>3</v>
      </c>
      <c r="W35" s="23">
        <v>3</v>
      </c>
      <c r="X35" s="23">
        <v>3</v>
      </c>
      <c r="Y35" s="23">
        <v>3</v>
      </c>
      <c r="Z35" s="23">
        <v>3</v>
      </c>
      <c r="AA35" s="23">
        <v>3</v>
      </c>
      <c r="AB35" s="23">
        <v>3</v>
      </c>
      <c r="AC35" s="23">
        <v>3</v>
      </c>
      <c r="AD35" s="23" t="s">
        <v>100</v>
      </c>
      <c r="AE35" s="23">
        <v>48.97</v>
      </c>
      <c r="AF35" s="23">
        <f t="shared" si="0"/>
        <v>88.97</v>
      </c>
      <c r="AG35" s="23" t="s">
        <v>100</v>
      </c>
      <c r="AH35" s="23" t="s">
        <v>100</v>
      </c>
      <c r="AI35" s="23" t="s">
        <v>100</v>
      </c>
      <c r="AJ35" s="23" t="s">
        <v>100</v>
      </c>
      <c r="AK35" s="23" t="s">
        <v>100</v>
      </c>
      <c r="AL35" s="23" t="s">
        <v>100</v>
      </c>
      <c r="AM35" s="23" t="s">
        <v>100</v>
      </c>
      <c r="AN35" s="23" t="s">
        <v>100</v>
      </c>
      <c r="AO35" s="23" t="s">
        <v>100</v>
      </c>
      <c r="AP35" s="23" t="s">
        <v>100</v>
      </c>
      <c r="AQ35" s="23" t="s">
        <v>100</v>
      </c>
      <c r="AR35" s="23" t="s">
        <v>100</v>
      </c>
      <c r="AS35" s="23" t="s">
        <v>100</v>
      </c>
      <c r="AT35" s="23" t="s">
        <v>100</v>
      </c>
      <c r="AU35" s="23" t="s">
        <v>100</v>
      </c>
      <c r="AV35" s="23" t="s">
        <v>100</v>
      </c>
      <c r="AW35" s="23" t="s">
        <v>100</v>
      </c>
      <c r="AX35" s="23" t="s">
        <v>100</v>
      </c>
      <c r="AY35" s="23" t="s">
        <v>100</v>
      </c>
      <c r="AZ35" s="23" t="s">
        <v>100</v>
      </c>
      <c r="BA35" s="23" t="s">
        <v>100</v>
      </c>
      <c r="BB35" s="23" t="s">
        <v>100</v>
      </c>
      <c r="BC35" s="23" t="s">
        <v>100</v>
      </c>
      <c r="BD35" s="23" t="s">
        <v>100</v>
      </c>
      <c r="BE35" s="23" t="s">
        <v>100</v>
      </c>
      <c r="BF35" s="23" t="s">
        <v>100</v>
      </c>
      <c r="BG35" s="23" t="s">
        <v>100</v>
      </c>
      <c r="BH35" s="23" t="s">
        <v>100</v>
      </c>
      <c r="BI35" s="23" t="s">
        <v>100</v>
      </c>
      <c r="BJ35" s="23" t="s">
        <v>100</v>
      </c>
      <c r="BK35" s="24" t="s">
        <v>100</v>
      </c>
    </row>
    <row r="36" spans="1:63" ht="13.5" customHeight="1" x14ac:dyDescent="0.2">
      <c r="A36" s="21">
        <v>29561</v>
      </c>
      <c r="B36" s="22" t="s">
        <v>96</v>
      </c>
      <c r="C36" s="22" t="s">
        <v>97</v>
      </c>
      <c r="D36" s="21">
        <v>2</v>
      </c>
      <c r="E36" s="26">
        <v>36733</v>
      </c>
      <c r="F36" s="22" t="s">
        <v>98</v>
      </c>
      <c r="G36" s="22" t="s">
        <v>99</v>
      </c>
      <c r="H36" s="23" t="s">
        <v>100</v>
      </c>
      <c r="I36" s="23">
        <v>43.4</v>
      </c>
      <c r="J36" s="23">
        <v>16.600000000000001</v>
      </c>
      <c r="K36" s="23">
        <v>49.97</v>
      </c>
      <c r="L36" s="23">
        <v>49.97</v>
      </c>
      <c r="M36" s="23">
        <v>49.97</v>
      </c>
      <c r="N36" s="23">
        <v>49.97</v>
      </c>
      <c r="O36" s="23" t="s">
        <v>100</v>
      </c>
      <c r="P36" s="23" t="s">
        <v>100</v>
      </c>
      <c r="Q36" s="23" t="s">
        <v>100</v>
      </c>
      <c r="R36" s="23" t="s">
        <v>100</v>
      </c>
      <c r="S36" s="23" t="s">
        <v>100</v>
      </c>
      <c r="T36" s="23" t="s">
        <v>100</v>
      </c>
      <c r="U36" s="23" t="s">
        <v>100</v>
      </c>
      <c r="V36" s="23" t="s">
        <v>100</v>
      </c>
      <c r="W36" s="23" t="s">
        <v>100</v>
      </c>
      <c r="X36" s="23" t="s">
        <v>100</v>
      </c>
      <c r="Y36" s="23" t="s">
        <v>100</v>
      </c>
      <c r="Z36" s="23" t="s">
        <v>100</v>
      </c>
      <c r="AA36" s="23" t="s">
        <v>100</v>
      </c>
      <c r="AB36" s="23" t="s">
        <v>100</v>
      </c>
      <c r="AC36" s="23" t="s">
        <v>100</v>
      </c>
      <c r="AD36" s="23" t="s">
        <v>100</v>
      </c>
      <c r="AE36" s="23" t="s">
        <v>100</v>
      </c>
      <c r="AF36" s="23">
        <f t="shared" si="0"/>
        <v>259.88</v>
      </c>
      <c r="AG36" s="23" t="s">
        <v>100</v>
      </c>
      <c r="AH36" s="23" t="s">
        <v>100</v>
      </c>
      <c r="AI36" s="23" t="s">
        <v>100</v>
      </c>
      <c r="AJ36" s="23" t="s">
        <v>100</v>
      </c>
      <c r="AK36" s="23" t="s">
        <v>100</v>
      </c>
      <c r="AL36" s="23" t="s">
        <v>100</v>
      </c>
      <c r="AM36" s="23" t="s">
        <v>100</v>
      </c>
      <c r="AN36" s="23" t="s">
        <v>100</v>
      </c>
      <c r="AO36" s="23" t="s">
        <v>100</v>
      </c>
      <c r="AP36" s="23" t="s">
        <v>100</v>
      </c>
      <c r="AQ36" s="23" t="s">
        <v>100</v>
      </c>
      <c r="AR36" s="23" t="s">
        <v>100</v>
      </c>
      <c r="AS36" s="23" t="s">
        <v>100</v>
      </c>
      <c r="AT36" s="23" t="s">
        <v>100</v>
      </c>
      <c r="AU36" s="23" t="s">
        <v>100</v>
      </c>
      <c r="AV36" s="23" t="s">
        <v>100</v>
      </c>
      <c r="AW36" s="23" t="s">
        <v>100</v>
      </c>
      <c r="AX36" s="23" t="s">
        <v>100</v>
      </c>
      <c r="AY36" s="23" t="s">
        <v>100</v>
      </c>
      <c r="AZ36" s="23" t="s">
        <v>100</v>
      </c>
      <c r="BA36" s="23" t="s">
        <v>100</v>
      </c>
      <c r="BB36" s="23" t="s">
        <v>100</v>
      </c>
      <c r="BC36" s="23" t="s">
        <v>100</v>
      </c>
      <c r="BD36" s="23" t="s">
        <v>100</v>
      </c>
      <c r="BE36" s="23" t="s">
        <v>100</v>
      </c>
      <c r="BF36" s="23" t="s">
        <v>100</v>
      </c>
      <c r="BG36" s="23" t="s">
        <v>100</v>
      </c>
      <c r="BH36" s="23" t="s">
        <v>100</v>
      </c>
      <c r="BI36" s="23" t="s">
        <v>100</v>
      </c>
      <c r="BJ36" s="23" t="s">
        <v>100</v>
      </c>
      <c r="BK36" s="24" t="s">
        <v>100</v>
      </c>
    </row>
    <row r="37" spans="1:63" ht="13.5" customHeight="1" x14ac:dyDescent="0.2">
      <c r="A37" s="21">
        <v>29719</v>
      </c>
      <c r="B37" s="22" t="s">
        <v>96</v>
      </c>
      <c r="C37" s="22" t="s">
        <v>97</v>
      </c>
      <c r="D37" s="21">
        <v>2</v>
      </c>
      <c r="E37" s="26">
        <v>36735</v>
      </c>
      <c r="F37" s="22" t="s">
        <v>98</v>
      </c>
      <c r="G37" s="22" t="s">
        <v>99</v>
      </c>
      <c r="H37" s="23" t="s">
        <v>100</v>
      </c>
      <c r="I37" s="23" t="s">
        <v>100</v>
      </c>
      <c r="J37" s="23" t="s">
        <v>100</v>
      </c>
      <c r="K37" s="23" t="s">
        <v>100</v>
      </c>
      <c r="L37" s="23" t="s">
        <v>100</v>
      </c>
      <c r="M37" s="23" t="s">
        <v>100</v>
      </c>
      <c r="N37" s="23" t="s">
        <v>100</v>
      </c>
      <c r="O37" s="23" t="s">
        <v>100</v>
      </c>
      <c r="P37" s="23" t="s">
        <v>100</v>
      </c>
      <c r="Q37" s="23" t="s">
        <v>100</v>
      </c>
      <c r="R37" s="23" t="s">
        <v>100</v>
      </c>
      <c r="S37" s="23" t="s">
        <v>100</v>
      </c>
      <c r="T37" s="23">
        <v>3</v>
      </c>
      <c r="U37" s="23">
        <v>3</v>
      </c>
      <c r="V37" s="23">
        <v>3</v>
      </c>
      <c r="W37" s="23">
        <v>3</v>
      </c>
      <c r="X37" s="23">
        <v>2.97</v>
      </c>
      <c r="Y37" s="23">
        <v>2.97</v>
      </c>
      <c r="Z37" s="23">
        <v>2.97</v>
      </c>
      <c r="AA37" s="23">
        <v>3</v>
      </c>
      <c r="AB37" s="23">
        <v>3</v>
      </c>
      <c r="AC37" s="23">
        <v>3</v>
      </c>
      <c r="AD37" s="23">
        <v>3</v>
      </c>
      <c r="AE37" s="23">
        <v>2.97</v>
      </c>
      <c r="AF37" s="23">
        <f t="shared" si="0"/>
        <v>35.879999999999995</v>
      </c>
      <c r="AG37" s="23" t="s">
        <v>100</v>
      </c>
      <c r="AH37" s="23" t="s">
        <v>100</v>
      </c>
      <c r="AI37" s="23" t="s">
        <v>100</v>
      </c>
      <c r="AJ37" s="23" t="s">
        <v>100</v>
      </c>
      <c r="AK37" s="23" t="s">
        <v>100</v>
      </c>
      <c r="AL37" s="23" t="s">
        <v>100</v>
      </c>
      <c r="AM37" s="23" t="s">
        <v>100</v>
      </c>
      <c r="AN37" s="23" t="s">
        <v>100</v>
      </c>
      <c r="AO37" s="23" t="s">
        <v>100</v>
      </c>
      <c r="AP37" s="23" t="s">
        <v>100</v>
      </c>
      <c r="AQ37" s="23" t="s">
        <v>100</v>
      </c>
      <c r="AR37" s="23" t="s">
        <v>100</v>
      </c>
      <c r="AS37" s="23" t="s">
        <v>100</v>
      </c>
      <c r="AT37" s="23" t="s">
        <v>100</v>
      </c>
      <c r="AU37" s="23" t="s">
        <v>100</v>
      </c>
      <c r="AV37" s="23" t="s">
        <v>100</v>
      </c>
      <c r="AW37" s="23" t="s">
        <v>100</v>
      </c>
      <c r="AX37" s="23" t="s">
        <v>100</v>
      </c>
      <c r="AY37" s="23" t="s">
        <v>100</v>
      </c>
      <c r="AZ37" s="23" t="s">
        <v>100</v>
      </c>
      <c r="BA37" s="23" t="s">
        <v>100</v>
      </c>
      <c r="BB37" s="23" t="s">
        <v>100</v>
      </c>
      <c r="BC37" s="23" t="s">
        <v>100</v>
      </c>
      <c r="BD37" s="23" t="s">
        <v>100</v>
      </c>
      <c r="BE37" s="23" t="s">
        <v>100</v>
      </c>
      <c r="BF37" s="23" t="s">
        <v>100</v>
      </c>
      <c r="BG37" s="23" t="s">
        <v>100</v>
      </c>
      <c r="BH37" s="23" t="s">
        <v>100</v>
      </c>
      <c r="BI37" s="23" t="s">
        <v>100</v>
      </c>
      <c r="BJ37" s="23" t="s">
        <v>100</v>
      </c>
      <c r="BK37" s="24" t="s">
        <v>100</v>
      </c>
    </row>
    <row r="38" spans="1:63" ht="13.5" customHeight="1" x14ac:dyDescent="0.2">
      <c r="A38" s="21">
        <v>30013</v>
      </c>
      <c r="B38" s="22" t="s">
        <v>96</v>
      </c>
      <c r="C38" s="22" t="s">
        <v>97</v>
      </c>
      <c r="D38" s="21">
        <v>2</v>
      </c>
      <c r="E38" s="26">
        <v>36739</v>
      </c>
      <c r="F38" s="22" t="s">
        <v>98</v>
      </c>
      <c r="G38" s="22" t="s">
        <v>99</v>
      </c>
      <c r="H38" s="23">
        <v>11</v>
      </c>
      <c r="I38" s="23" t="s">
        <v>100</v>
      </c>
      <c r="J38" s="23" t="s">
        <v>100</v>
      </c>
      <c r="K38" s="23" t="s">
        <v>100</v>
      </c>
      <c r="L38" s="23" t="s">
        <v>100</v>
      </c>
      <c r="M38" s="23" t="s">
        <v>100</v>
      </c>
      <c r="N38" s="23" t="s">
        <v>100</v>
      </c>
      <c r="O38" s="23" t="s">
        <v>100</v>
      </c>
      <c r="P38" s="23" t="s">
        <v>100</v>
      </c>
      <c r="Q38" s="23" t="s">
        <v>100</v>
      </c>
      <c r="R38" s="23" t="s">
        <v>100</v>
      </c>
      <c r="S38" s="23" t="s">
        <v>100</v>
      </c>
      <c r="T38" s="23" t="s">
        <v>100</v>
      </c>
      <c r="U38" s="23" t="s">
        <v>100</v>
      </c>
      <c r="V38" s="23" t="s">
        <v>100</v>
      </c>
      <c r="W38" s="23" t="s">
        <v>100</v>
      </c>
      <c r="X38" s="23" t="s">
        <v>100</v>
      </c>
      <c r="Y38" s="23" t="s">
        <v>100</v>
      </c>
      <c r="Z38" s="23" t="s">
        <v>100</v>
      </c>
      <c r="AA38" s="23" t="s">
        <v>100</v>
      </c>
      <c r="AB38" s="23" t="s">
        <v>100</v>
      </c>
      <c r="AC38" s="23" t="s">
        <v>100</v>
      </c>
      <c r="AD38" s="23" t="s">
        <v>100</v>
      </c>
      <c r="AE38" s="23" t="s">
        <v>100</v>
      </c>
      <c r="AF38" s="23">
        <f t="shared" si="0"/>
        <v>11</v>
      </c>
      <c r="AG38" s="23" t="s">
        <v>100</v>
      </c>
      <c r="AH38" s="23" t="s">
        <v>100</v>
      </c>
      <c r="AI38" s="23" t="s">
        <v>100</v>
      </c>
      <c r="AJ38" s="23" t="s">
        <v>100</v>
      </c>
      <c r="AK38" s="23" t="s">
        <v>100</v>
      </c>
      <c r="AL38" s="23" t="s">
        <v>100</v>
      </c>
      <c r="AM38" s="23" t="s">
        <v>100</v>
      </c>
      <c r="AN38" s="23" t="s">
        <v>100</v>
      </c>
      <c r="AO38" s="23" t="s">
        <v>100</v>
      </c>
      <c r="AP38" s="23" t="s">
        <v>100</v>
      </c>
      <c r="AQ38" s="23" t="s">
        <v>100</v>
      </c>
      <c r="AR38" s="23" t="s">
        <v>100</v>
      </c>
      <c r="AS38" s="23" t="s">
        <v>100</v>
      </c>
      <c r="AT38" s="23" t="s">
        <v>100</v>
      </c>
      <c r="AU38" s="23" t="s">
        <v>100</v>
      </c>
      <c r="AV38" s="23" t="s">
        <v>100</v>
      </c>
      <c r="AW38" s="23" t="s">
        <v>100</v>
      </c>
      <c r="AX38" s="23" t="s">
        <v>100</v>
      </c>
      <c r="AY38" s="23" t="s">
        <v>100</v>
      </c>
      <c r="AZ38" s="23" t="s">
        <v>100</v>
      </c>
      <c r="BA38" s="23" t="s">
        <v>100</v>
      </c>
      <c r="BB38" s="23" t="s">
        <v>100</v>
      </c>
      <c r="BC38" s="23" t="s">
        <v>100</v>
      </c>
      <c r="BD38" s="23" t="s">
        <v>100</v>
      </c>
      <c r="BE38" s="23" t="s">
        <v>100</v>
      </c>
      <c r="BF38" s="23" t="s">
        <v>100</v>
      </c>
      <c r="BG38" s="23" t="s">
        <v>100</v>
      </c>
      <c r="BH38" s="23" t="s">
        <v>100</v>
      </c>
      <c r="BI38" s="23" t="s">
        <v>100</v>
      </c>
      <c r="BJ38" s="23" t="s">
        <v>100</v>
      </c>
      <c r="BK38" s="24" t="s">
        <v>100</v>
      </c>
    </row>
    <row r="39" spans="1:63" ht="13.5" customHeight="1" x14ac:dyDescent="0.2">
      <c r="A39" s="21">
        <v>30368</v>
      </c>
      <c r="B39" s="22" t="s">
        <v>96</v>
      </c>
      <c r="C39" s="22" t="s">
        <v>97</v>
      </c>
      <c r="D39" s="21">
        <v>2</v>
      </c>
      <c r="E39" s="26">
        <v>36743</v>
      </c>
      <c r="F39" s="22" t="s">
        <v>98</v>
      </c>
      <c r="G39" s="22" t="s">
        <v>99</v>
      </c>
      <c r="H39" s="23" t="s">
        <v>100</v>
      </c>
      <c r="I39" s="23" t="s">
        <v>100</v>
      </c>
      <c r="J39" s="23" t="s">
        <v>100</v>
      </c>
      <c r="K39" s="23" t="s">
        <v>100</v>
      </c>
      <c r="L39" s="23" t="s">
        <v>100</v>
      </c>
      <c r="M39" s="23" t="s">
        <v>100</v>
      </c>
      <c r="N39" s="23" t="s">
        <v>100</v>
      </c>
      <c r="O39" s="23" t="s">
        <v>100</v>
      </c>
      <c r="P39" s="23" t="s">
        <v>100</v>
      </c>
      <c r="Q39" s="23" t="s">
        <v>100</v>
      </c>
      <c r="R39" s="23" t="s">
        <v>100</v>
      </c>
      <c r="S39" s="23" t="s">
        <v>100</v>
      </c>
      <c r="T39" s="23" t="s">
        <v>100</v>
      </c>
      <c r="U39" s="23">
        <v>1</v>
      </c>
      <c r="V39" s="23">
        <v>1</v>
      </c>
      <c r="W39" s="23">
        <v>0.97</v>
      </c>
      <c r="X39" s="23">
        <v>1</v>
      </c>
      <c r="Y39" s="23">
        <v>1</v>
      </c>
      <c r="Z39" s="23">
        <v>1</v>
      </c>
      <c r="AA39" s="23">
        <v>1</v>
      </c>
      <c r="AB39" s="23">
        <v>0.96</v>
      </c>
      <c r="AC39" s="23">
        <v>1</v>
      </c>
      <c r="AD39" s="23">
        <v>1</v>
      </c>
      <c r="AE39" s="23">
        <v>1</v>
      </c>
      <c r="AF39" s="23">
        <f t="shared" si="0"/>
        <v>10.93</v>
      </c>
      <c r="AG39" s="23" t="s">
        <v>100</v>
      </c>
      <c r="AH39" s="23" t="s">
        <v>100</v>
      </c>
      <c r="AI39" s="23" t="s">
        <v>100</v>
      </c>
      <c r="AJ39" s="23" t="s">
        <v>100</v>
      </c>
      <c r="AK39" s="23" t="s">
        <v>100</v>
      </c>
      <c r="AL39" s="23" t="s">
        <v>100</v>
      </c>
      <c r="AM39" s="23" t="s">
        <v>100</v>
      </c>
      <c r="AN39" s="23" t="s">
        <v>100</v>
      </c>
      <c r="AO39" s="23" t="s">
        <v>100</v>
      </c>
      <c r="AP39" s="23" t="s">
        <v>100</v>
      </c>
      <c r="AQ39" s="23" t="s">
        <v>100</v>
      </c>
      <c r="AR39" s="23" t="s">
        <v>100</v>
      </c>
      <c r="AS39" s="23" t="s">
        <v>100</v>
      </c>
      <c r="AT39" s="23" t="s">
        <v>100</v>
      </c>
      <c r="AU39" s="23" t="s">
        <v>100</v>
      </c>
      <c r="AV39" s="23" t="s">
        <v>100</v>
      </c>
      <c r="AW39" s="23" t="s">
        <v>100</v>
      </c>
      <c r="AX39" s="23" t="s">
        <v>100</v>
      </c>
      <c r="AY39" s="23" t="s">
        <v>100</v>
      </c>
      <c r="AZ39" s="23" t="s">
        <v>100</v>
      </c>
      <c r="BA39" s="23" t="s">
        <v>100</v>
      </c>
      <c r="BB39" s="23" t="s">
        <v>100</v>
      </c>
      <c r="BC39" s="23" t="s">
        <v>100</v>
      </c>
      <c r="BD39" s="23" t="s">
        <v>100</v>
      </c>
      <c r="BE39" s="23" t="s">
        <v>100</v>
      </c>
      <c r="BF39" s="23" t="s">
        <v>100</v>
      </c>
      <c r="BG39" s="23" t="s">
        <v>100</v>
      </c>
      <c r="BH39" s="23" t="s">
        <v>100</v>
      </c>
      <c r="BI39" s="23" t="s">
        <v>100</v>
      </c>
      <c r="BJ39" s="23" t="s">
        <v>100</v>
      </c>
      <c r="BK39" s="24" t="s">
        <v>100</v>
      </c>
    </row>
    <row r="40" spans="1:63" ht="13.5" customHeight="1" x14ac:dyDescent="0.2">
      <c r="A40" s="21">
        <v>30404</v>
      </c>
      <c r="B40" s="22" t="s">
        <v>96</v>
      </c>
      <c r="C40" s="22" t="s">
        <v>97</v>
      </c>
      <c r="D40" s="21">
        <v>2</v>
      </c>
      <c r="E40" s="26">
        <v>36744</v>
      </c>
      <c r="F40" s="22" t="s">
        <v>98</v>
      </c>
      <c r="G40" s="22" t="s">
        <v>99</v>
      </c>
      <c r="H40" s="23" t="s">
        <v>100</v>
      </c>
      <c r="I40" s="23" t="s">
        <v>100</v>
      </c>
      <c r="J40" s="23" t="s">
        <v>100</v>
      </c>
      <c r="K40" s="23" t="s">
        <v>100</v>
      </c>
      <c r="L40" s="23" t="s">
        <v>100</v>
      </c>
      <c r="M40" s="23" t="s">
        <v>100</v>
      </c>
      <c r="N40" s="23" t="s">
        <v>100</v>
      </c>
      <c r="O40" s="23" t="s">
        <v>100</v>
      </c>
      <c r="P40" s="23">
        <v>44</v>
      </c>
      <c r="Q40" s="23" t="s">
        <v>100</v>
      </c>
      <c r="R40" s="23" t="s">
        <v>100</v>
      </c>
      <c r="S40" s="23" t="s">
        <v>100</v>
      </c>
      <c r="T40" s="23" t="s">
        <v>100</v>
      </c>
      <c r="U40" s="23" t="s">
        <v>100</v>
      </c>
      <c r="V40" s="23" t="s">
        <v>100</v>
      </c>
      <c r="W40" s="23" t="s">
        <v>100</v>
      </c>
      <c r="X40" s="23" t="s">
        <v>100</v>
      </c>
      <c r="Y40" s="23" t="s">
        <v>100</v>
      </c>
      <c r="Z40" s="23" t="s">
        <v>100</v>
      </c>
      <c r="AA40" s="23" t="s">
        <v>100</v>
      </c>
      <c r="AB40" s="23" t="s">
        <v>100</v>
      </c>
      <c r="AC40" s="23" t="s">
        <v>100</v>
      </c>
      <c r="AD40" s="23" t="s">
        <v>100</v>
      </c>
      <c r="AE40" s="23" t="s">
        <v>100</v>
      </c>
      <c r="AF40" s="23">
        <f t="shared" si="0"/>
        <v>44</v>
      </c>
      <c r="AG40" s="23" t="s">
        <v>100</v>
      </c>
      <c r="AH40" s="23" t="s">
        <v>100</v>
      </c>
      <c r="AI40" s="23" t="s">
        <v>100</v>
      </c>
      <c r="AJ40" s="23" t="s">
        <v>100</v>
      </c>
      <c r="AK40" s="23" t="s">
        <v>100</v>
      </c>
      <c r="AL40" s="23" t="s">
        <v>100</v>
      </c>
      <c r="AM40" s="23" t="s">
        <v>100</v>
      </c>
      <c r="AN40" s="23" t="s">
        <v>100</v>
      </c>
      <c r="AO40" s="23" t="s">
        <v>100</v>
      </c>
      <c r="AP40" s="23" t="s">
        <v>100</v>
      </c>
      <c r="AQ40" s="23" t="s">
        <v>100</v>
      </c>
      <c r="AR40" s="23" t="s">
        <v>100</v>
      </c>
      <c r="AS40" s="23" t="s">
        <v>100</v>
      </c>
      <c r="AT40" s="23" t="s">
        <v>100</v>
      </c>
      <c r="AU40" s="23" t="s">
        <v>100</v>
      </c>
      <c r="AV40" s="23" t="s">
        <v>100</v>
      </c>
      <c r="AW40" s="23" t="s">
        <v>100</v>
      </c>
      <c r="AX40" s="23" t="s">
        <v>100</v>
      </c>
      <c r="AY40" s="23" t="s">
        <v>100</v>
      </c>
      <c r="AZ40" s="23" t="s">
        <v>100</v>
      </c>
      <c r="BA40" s="23" t="s">
        <v>100</v>
      </c>
      <c r="BB40" s="23" t="s">
        <v>100</v>
      </c>
      <c r="BC40" s="23" t="s">
        <v>100</v>
      </c>
      <c r="BD40" s="23" t="s">
        <v>100</v>
      </c>
      <c r="BE40" s="23" t="s">
        <v>100</v>
      </c>
      <c r="BF40" s="23" t="s">
        <v>100</v>
      </c>
      <c r="BG40" s="23" t="s">
        <v>100</v>
      </c>
      <c r="BH40" s="23" t="s">
        <v>100</v>
      </c>
      <c r="BI40" s="23" t="s">
        <v>100</v>
      </c>
      <c r="BJ40" s="23" t="s">
        <v>100</v>
      </c>
      <c r="BK40" s="24" t="s">
        <v>100</v>
      </c>
    </row>
    <row r="41" spans="1:63" ht="13.5" customHeight="1" x14ac:dyDescent="0.2">
      <c r="A41" s="21">
        <v>30596</v>
      </c>
      <c r="B41" s="22" t="s">
        <v>96</v>
      </c>
      <c r="C41" s="22" t="s">
        <v>97</v>
      </c>
      <c r="D41" s="21">
        <v>2</v>
      </c>
      <c r="E41" s="26">
        <v>36747</v>
      </c>
      <c r="F41" s="22" t="s">
        <v>98</v>
      </c>
      <c r="G41" s="22" t="s">
        <v>99</v>
      </c>
      <c r="H41" s="23" t="s">
        <v>100</v>
      </c>
      <c r="I41" s="23" t="s">
        <v>100</v>
      </c>
      <c r="J41" s="23" t="s">
        <v>100</v>
      </c>
      <c r="K41" s="23" t="s">
        <v>100</v>
      </c>
      <c r="L41" s="23" t="s">
        <v>100</v>
      </c>
      <c r="M41" s="23" t="s">
        <v>100</v>
      </c>
      <c r="N41" s="23">
        <v>38</v>
      </c>
      <c r="O41" s="23" t="s">
        <v>100</v>
      </c>
      <c r="P41" s="23" t="s">
        <v>100</v>
      </c>
      <c r="Q41" s="23" t="s">
        <v>100</v>
      </c>
      <c r="R41" s="23" t="s">
        <v>100</v>
      </c>
      <c r="S41" s="23" t="s">
        <v>100</v>
      </c>
      <c r="T41" s="23" t="s">
        <v>100</v>
      </c>
      <c r="U41" s="23" t="s">
        <v>100</v>
      </c>
      <c r="V41" s="23" t="s">
        <v>100</v>
      </c>
      <c r="W41" s="23" t="s">
        <v>100</v>
      </c>
      <c r="X41" s="23" t="s">
        <v>100</v>
      </c>
      <c r="Y41" s="23" t="s">
        <v>100</v>
      </c>
      <c r="Z41" s="23" t="s">
        <v>100</v>
      </c>
      <c r="AA41" s="23" t="s">
        <v>100</v>
      </c>
      <c r="AB41" s="23" t="s">
        <v>100</v>
      </c>
      <c r="AC41" s="23" t="s">
        <v>100</v>
      </c>
      <c r="AD41" s="23" t="s">
        <v>100</v>
      </c>
      <c r="AE41" s="23" t="s">
        <v>100</v>
      </c>
      <c r="AF41" s="23">
        <f t="shared" si="0"/>
        <v>38</v>
      </c>
      <c r="AG41" s="23" t="s">
        <v>100</v>
      </c>
      <c r="AH41" s="23" t="s">
        <v>100</v>
      </c>
      <c r="AI41" s="23" t="s">
        <v>100</v>
      </c>
      <c r="AJ41" s="23" t="s">
        <v>100</v>
      </c>
      <c r="AK41" s="23" t="s">
        <v>100</v>
      </c>
      <c r="AL41" s="23" t="s">
        <v>100</v>
      </c>
      <c r="AM41" s="23" t="s">
        <v>100</v>
      </c>
      <c r="AN41" s="23" t="s">
        <v>100</v>
      </c>
      <c r="AO41" s="23" t="s">
        <v>100</v>
      </c>
      <c r="AP41" s="23" t="s">
        <v>100</v>
      </c>
      <c r="AQ41" s="23" t="s">
        <v>100</v>
      </c>
      <c r="AR41" s="23" t="s">
        <v>100</v>
      </c>
      <c r="AS41" s="23" t="s">
        <v>100</v>
      </c>
      <c r="AT41" s="23" t="s">
        <v>100</v>
      </c>
      <c r="AU41" s="23" t="s">
        <v>100</v>
      </c>
      <c r="AV41" s="23" t="s">
        <v>100</v>
      </c>
      <c r="AW41" s="23" t="s">
        <v>100</v>
      </c>
      <c r="AX41" s="23" t="s">
        <v>100</v>
      </c>
      <c r="AY41" s="23" t="s">
        <v>100</v>
      </c>
      <c r="AZ41" s="23" t="s">
        <v>100</v>
      </c>
      <c r="BA41" s="23" t="s">
        <v>100</v>
      </c>
      <c r="BB41" s="23" t="s">
        <v>100</v>
      </c>
      <c r="BC41" s="23" t="s">
        <v>100</v>
      </c>
      <c r="BD41" s="23" t="s">
        <v>100</v>
      </c>
      <c r="BE41" s="23" t="s">
        <v>100</v>
      </c>
      <c r="BF41" s="23" t="s">
        <v>100</v>
      </c>
      <c r="BG41" s="23" t="s">
        <v>100</v>
      </c>
      <c r="BH41" s="23" t="s">
        <v>100</v>
      </c>
      <c r="BI41" s="23" t="s">
        <v>100</v>
      </c>
      <c r="BJ41" s="23" t="s">
        <v>100</v>
      </c>
      <c r="BK41" s="24" t="s">
        <v>100</v>
      </c>
    </row>
    <row r="42" spans="1:63" ht="13.5" customHeight="1" x14ac:dyDescent="0.2">
      <c r="A42" s="21">
        <v>30687</v>
      </c>
      <c r="B42" s="22" t="s">
        <v>96</v>
      </c>
      <c r="C42" s="22" t="s">
        <v>97</v>
      </c>
      <c r="D42" s="21">
        <v>2</v>
      </c>
      <c r="E42" s="26">
        <v>36748</v>
      </c>
      <c r="F42" s="22" t="s">
        <v>98</v>
      </c>
      <c r="G42" s="22" t="s">
        <v>99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0.02</v>
      </c>
      <c r="O42" s="23">
        <v>36</v>
      </c>
      <c r="P42" s="23">
        <v>26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f t="shared" si="0"/>
        <v>62.02</v>
      </c>
      <c r="AG42" s="23" t="s">
        <v>100</v>
      </c>
      <c r="AH42" s="23" t="s">
        <v>100</v>
      </c>
      <c r="AI42" s="23" t="s">
        <v>100</v>
      </c>
      <c r="AJ42" s="23" t="s">
        <v>100</v>
      </c>
      <c r="AK42" s="23" t="s">
        <v>100</v>
      </c>
      <c r="AL42" s="23" t="s">
        <v>100</v>
      </c>
      <c r="AM42" s="23" t="s">
        <v>100</v>
      </c>
      <c r="AN42" s="23" t="s">
        <v>100</v>
      </c>
      <c r="AO42" s="23" t="s">
        <v>100</v>
      </c>
      <c r="AP42" s="23" t="s">
        <v>100</v>
      </c>
      <c r="AQ42" s="23" t="s">
        <v>100</v>
      </c>
      <c r="AR42" s="23" t="s">
        <v>100</v>
      </c>
      <c r="AS42" s="23" t="s">
        <v>100</v>
      </c>
      <c r="AT42" s="23" t="s">
        <v>100</v>
      </c>
      <c r="AU42" s="23" t="s">
        <v>100</v>
      </c>
      <c r="AV42" s="23" t="s">
        <v>100</v>
      </c>
      <c r="AW42" s="23" t="s">
        <v>100</v>
      </c>
      <c r="AX42" s="23" t="s">
        <v>100</v>
      </c>
      <c r="AY42" s="23" t="s">
        <v>100</v>
      </c>
      <c r="AZ42" s="23" t="s">
        <v>100</v>
      </c>
      <c r="BA42" s="23" t="s">
        <v>100</v>
      </c>
      <c r="BB42" s="23" t="s">
        <v>100</v>
      </c>
      <c r="BC42" s="23" t="s">
        <v>100</v>
      </c>
      <c r="BD42" s="23" t="s">
        <v>100</v>
      </c>
      <c r="BE42" s="23" t="s">
        <v>100</v>
      </c>
      <c r="BF42" s="23" t="s">
        <v>100</v>
      </c>
      <c r="BG42" s="23" t="s">
        <v>100</v>
      </c>
      <c r="BH42" s="23" t="s">
        <v>100</v>
      </c>
      <c r="BI42" s="23" t="s">
        <v>100</v>
      </c>
      <c r="BJ42" s="23" t="s">
        <v>100</v>
      </c>
      <c r="BK42" s="24" t="s">
        <v>100</v>
      </c>
    </row>
    <row r="43" spans="1:63" ht="13.5" customHeight="1" x14ac:dyDescent="0.2">
      <c r="A43" s="21">
        <v>30782</v>
      </c>
      <c r="B43" s="22" t="s">
        <v>96</v>
      </c>
      <c r="C43" s="22" t="s">
        <v>97</v>
      </c>
      <c r="D43" s="21">
        <v>2</v>
      </c>
      <c r="E43" s="26">
        <v>36749</v>
      </c>
      <c r="F43" s="22" t="s">
        <v>98</v>
      </c>
      <c r="G43" s="22" t="s">
        <v>99</v>
      </c>
      <c r="H43" s="23">
        <v>36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0.03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3">
        <f>SUM(H43:AE43)</f>
        <v>36.03</v>
      </c>
      <c r="AG43" s="23" t="s">
        <v>100</v>
      </c>
      <c r="AH43" s="23" t="s">
        <v>100</v>
      </c>
      <c r="AI43" s="23" t="s">
        <v>100</v>
      </c>
      <c r="AJ43" s="23" t="s">
        <v>100</v>
      </c>
      <c r="AK43" s="23" t="s">
        <v>100</v>
      </c>
      <c r="AL43" s="23" t="s">
        <v>100</v>
      </c>
      <c r="AM43" s="23" t="s">
        <v>100</v>
      </c>
      <c r="AN43" s="23" t="s">
        <v>100</v>
      </c>
      <c r="AO43" s="23" t="s">
        <v>100</v>
      </c>
      <c r="AP43" s="23" t="s">
        <v>100</v>
      </c>
      <c r="AQ43" s="23" t="s">
        <v>100</v>
      </c>
      <c r="AR43" s="23" t="s">
        <v>100</v>
      </c>
      <c r="AS43" s="23" t="s">
        <v>100</v>
      </c>
      <c r="AT43" s="23" t="s">
        <v>100</v>
      </c>
      <c r="AU43" s="23" t="s">
        <v>100</v>
      </c>
      <c r="AV43" s="23" t="s">
        <v>100</v>
      </c>
      <c r="AW43" s="23" t="s">
        <v>100</v>
      </c>
      <c r="AX43" s="23" t="s">
        <v>100</v>
      </c>
      <c r="AY43" s="23" t="s">
        <v>100</v>
      </c>
      <c r="AZ43" s="23" t="s">
        <v>100</v>
      </c>
      <c r="BA43" s="23" t="s">
        <v>100</v>
      </c>
      <c r="BB43" s="23" t="s">
        <v>100</v>
      </c>
      <c r="BC43" s="23" t="s">
        <v>100</v>
      </c>
      <c r="BD43" s="23" t="s">
        <v>100</v>
      </c>
      <c r="BE43" s="23" t="s">
        <v>100</v>
      </c>
      <c r="BF43" s="23" t="s">
        <v>100</v>
      </c>
      <c r="BG43" s="23" t="s">
        <v>100</v>
      </c>
      <c r="BH43" s="23" t="s">
        <v>100</v>
      </c>
      <c r="BI43" s="23" t="s">
        <v>100</v>
      </c>
      <c r="BJ43" s="23" t="s">
        <v>100</v>
      </c>
      <c r="BK43" s="24" t="s">
        <v>100</v>
      </c>
    </row>
    <row r="44" spans="1:63" ht="13.5" customHeight="1" x14ac:dyDescent="0.2">
      <c r="A44" s="21">
        <v>30842</v>
      </c>
      <c r="B44" s="22" t="s">
        <v>96</v>
      </c>
      <c r="C44" s="22" t="s">
        <v>97</v>
      </c>
      <c r="D44" s="21">
        <v>2</v>
      </c>
      <c r="E44" s="26">
        <v>36750</v>
      </c>
      <c r="F44" s="22" t="s">
        <v>102</v>
      </c>
      <c r="G44" s="22" t="s">
        <v>99</v>
      </c>
      <c r="H44" s="23" t="s">
        <v>100</v>
      </c>
      <c r="I44" s="23" t="s">
        <v>100</v>
      </c>
      <c r="J44" s="23" t="s">
        <v>100</v>
      </c>
      <c r="K44" s="23" t="s">
        <v>100</v>
      </c>
      <c r="L44" s="23" t="s">
        <v>100</v>
      </c>
      <c r="M44" s="23" t="s">
        <v>100</v>
      </c>
      <c r="N44" s="23" t="s">
        <v>100</v>
      </c>
      <c r="O44" s="23">
        <v>45.97</v>
      </c>
      <c r="P44" s="23" t="s">
        <v>100</v>
      </c>
      <c r="Q44" s="23" t="s">
        <v>100</v>
      </c>
      <c r="R44" s="23" t="s">
        <v>100</v>
      </c>
      <c r="S44" s="23" t="s">
        <v>100</v>
      </c>
      <c r="T44" s="23" t="s">
        <v>100</v>
      </c>
      <c r="U44" s="23" t="s">
        <v>100</v>
      </c>
      <c r="V44" s="23" t="s">
        <v>100</v>
      </c>
      <c r="W44" s="23" t="s">
        <v>100</v>
      </c>
      <c r="X44" s="23" t="s">
        <v>100</v>
      </c>
      <c r="Y44" s="23" t="s">
        <v>100</v>
      </c>
      <c r="Z44" s="23" t="s">
        <v>100</v>
      </c>
      <c r="AA44" s="23" t="s">
        <v>100</v>
      </c>
      <c r="AB44" s="23" t="s">
        <v>100</v>
      </c>
      <c r="AC44" s="23" t="s">
        <v>100</v>
      </c>
      <c r="AD44" s="23" t="s">
        <v>100</v>
      </c>
      <c r="AE44" s="23" t="s">
        <v>100</v>
      </c>
      <c r="AF44" s="23">
        <f>SUM(H44:AE44)</f>
        <v>45.97</v>
      </c>
      <c r="AG44" s="23" t="s">
        <v>100</v>
      </c>
      <c r="AH44" s="23" t="s">
        <v>100</v>
      </c>
      <c r="AI44" s="23" t="s">
        <v>100</v>
      </c>
      <c r="AJ44" s="23" t="s">
        <v>100</v>
      </c>
      <c r="AK44" s="23" t="s">
        <v>100</v>
      </c>
      <c r="AL44" s="23" t="s">
        <v>100</v>
      </c>
      <c r="AM44" s="23" t="s">
        <v>100</v>
      </c>
      <c r="AN44" s="23" t="s">
        <v>100</v>
      </c>
      <c r="AO44" s="23" t="s">
        <v>100</v>
      </c>
      <c r="AP44" s="23" t="s">
        <v>100</v>
      </c>
      <c r="AQ44" s="23" t="s">
        <v>100</v>
      </c>
      <c r="AR44" s="23" t="s">
        <v>100</v>
      </c>
      <c r="AS44" s="23" t="s">
        <v>100</v>
      </c>
      <c r="AT44" s="23" t="s">
        <v>100</v>
      </c>
      <c r="AU44" s="23" t="s">
        <v>100</v>
      </c>
      <c r="AV44" s="23" t="s">
        <v>100</v>
      </c>
      <c r="AW44" s="23" t="s">
        <v>100</v>
      </c>
      <c r="AX44" s="23" t="s">
        <v>100</v>
      </c>
      <c r="AY44" s="23" t="s">
        <v>100</v>
      </c>
      <c r="AZ44" s="23" t="s">
        <v>100</v>
      </c>
      <c r="BA44" s="23" t="s">
        <v>100</v>
      </c>
      <c r="BB44" s="23" t="s">
        <v>100</v>
      </c>
      <c r="BC44" s="23" t="s">
        <v>100</v>
      </c>
      <c r="BD44" s="23" t="s">
        <v>100</v>
      </c>
      <c r="BE44" s="23" t="s">
        <v>100</v>
      </c>
      <c r="BF44" s="23" t="s">
        <v>100</v>
      </c>
      <c r="BG44" s="23" t="s">
        <v>100</v>
      </c>
      <c r="BH44" s="23" t="s">
        <v>100</v>
      </c>
      <c r="BI44" s="23" t="s">
        <v>100</v>
      </c>
      <c r="BJ44" s="23" t="s">
        <v>100</v>
      </c>
      <c r="BK44" s="24" t="s">
        <v>100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topLeftCell="A55" zoomScale="75" workbookViewId="0">
      <pane xSplit="5" topLeftCell="X1" activePane="topRight" state="frozen"/>
      <selection pane="topRight" activeCell="E86" sqref="E86"/>
    </sheetView>
  </sheetViews>
  <sheetFormatPr defaultRowHeight="12.75" x14ac:dyDescent="0.2"/>
  <cols>
    <col min="2" max="2" width="11.5703125" bestFit="1" customWidth="1"/>
    <col min="30" max="30" width="9.140625" style="3"/>
  </cols>
  <sheetData>
    <row r="1" spans="1:30" ht="14.25" thickTop="1" thickBo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5" t="s">
        <v>32</v>
      </c>
    </row>
    <row r="2" spans="1:30" ht="13.5" thickTop="1" x14ac:dyDescent="0.2">
      <c r="A2" t="s">
        <v>29</v>
      </c>
      <c r="B2" t="s">
        <v>30</v>
      </c>
      <c r="C2" t="s">
        <v>31</v>
      </c>
      <c r="E2" s="1">
        <v>36648</v>
      </c>
      <c r="F2" s="10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51</v>
      </c>
      <c r="M2" s="11">
        <v>51</v>
      </c>
      <c r="N2" s="11">
        <v>51</v>
      </c>
      <c r="O2" s="11">
        <v>6</v>
      </c>
      <c r="P2" s="11">
        <v>6</v>
      </c>
      <c r="Q2" s="11">
        <v>6</v>
      </c>
      <c r="R2" s="11">
        <v>6</v>
      </c>
      <c r="S2" s="11">
        <v>6</v>
      </c>
      <c r="T2" s="11">
        <v>6</v>
      </c>
      <c r="U2" s="11">
        <v>6</v>
      </c>
      <c r="V2" s="11">
        <v>6</v>
      </c>
      <c r="W2" s="11">
        <v>6</v>
      </c>
      <c r="X2" s="11">
        <v>6</v>
      </c>
      <c r="Y2" s="11">
        <v>6</v>
      </c>
      <c r="Z2" s="11">
        <v>6</v>
      </c>
      <c r="AA2" s="11">
        <v>6</v>
      </c>
      <c r="AB2" s="11">
        <v>51</v>
      </c>
      <c r="AC2" s="12">
        <v>0</v>
      </c>
      <c r="AD2" s="6">
        <f>SUM(F2:AC2)</f>
        <v>282</v>
      </c>
    </row>
    <row r="3" spans="1:30" x14ac:dyDescent="0.2">
      <c r="A3" t="s">
        <v>29</v>
      </c>
      <c r="B3" t="s">
        <v>30</v>
      </c>
      <c r="C3" t="s">
        <v>31</v>
      </c>
      <c r="E3" s="1">
        <v>36649</v>
      </c>
      <c r="F3" s="13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51</v>
      </c>
      <c r="M3" s="14">
        <v>51</v>
      </c>
      <c r="N3" s="14">
        <v>51</v>
      </c>
      <c r="O3" s="14">
        <v>51</v>
      </c>
      <c r="P3" s="14">
        <v>6</v>
      </c>
      <c r="Q3" s="14">
        <v>6</v>
      </c>
      <c r="R3" s="14">
        <v>6</v>
      </c>
      <c r="S3" s="14">
        <v>6</v>
      </c>
      <c r="T3" s="14">
        <v>6</v>
      </c>
      <c r="U3" s="14">
        <v>6</v>
      </c>
      <c r="V3" s="14">
        <v>6</v>
      </c>
      <c r="W3" s="14">
        <v>6</v>
      </c>
      <c r="X3" s="14">
        <v>6</v>
      </c>
      <c r="Y3" s="14">
        <v>6</v>
      </c>
      <c r="Z3" s="14">
        <v>6</v>
      </c>
      <c r="AA3" s="14">
        <v>6</v>
      </c>
      <c r="AB3" s="14">
        <v>51</v>
      </c>
      <c r="AC3" s="15">
        <v>0</v>
      </c>
      <c r="AD3" s="7">
        <f t="shared" ref="AD3:AD66" si="0">SUM(F3:AC3)</f>
        <v>327</v>
      </c>
    </row>
    <row r="4" spans="1:30" x14ac:dyDescent="0.2">
      <c r="A4" t="s">
        <v>29</v>
      </c>
      <c r="B4" t="s">
        <v>30</v>
      </c>
      <c r="C4" t="s">
        <v>31</v>
      </c>
      <c r="E4" s="1">
        <v>36651</v>
      </c>
      <c r="F4" s="13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51</v>
      </c>
      <c r="O4" s="14">
        <v>51</v>
      </c>
      <c r="P4" s="14">
        <v>6</v>
      </c>
      <c r="Q4" s="14">
        <v>6</v>
      </c>
      <c r="R4" s="14">
        <v>6</v>
      </c>
      <c r="S4" s="14">
        <v>6</v>
      </c>
      <c r="T4" s="14">
        <v>6</v>
      </c>
      <c r="U4" s="14">
        <v>6</v>
      </c>
      <c r="V4" s="14">
        <v>6</v>
      </c>
      <c r="W4" s="14">
        <v>6</v>
      </c>
      <c r="X4" s="14">
        <v>0</v>
      </c>
      <c r="Y4" s="14">
        <v>6</v>
      </c>
      <c r="Z4" s="14">
        <v>6</v>
      </c>
      <c r="AA4" s="14">
        <v>6</v>
      </c>
      <c r="AB4" s="14">
        <v>0</v>
      </c>
      <c r="AC4" s="15">
        <v>0</v>
      </c>
      <c r="AD4" s="7">
        <f t="shared" si="0"/>
        <v>168</v>
      </c>
    </row>
    <row r="5" spans="1:30" x14ac:dyDescent="0.2">
      <c r="A5" t="s">
        <v>29</v>
      </c>
      <c r="B5" t="s">
        <v>30</v>
      </c>
      <c r="C5" t="s">
        <v>31</v>
      </c>
      <c r="E5" s="1">
        <v>36656</v>
      </c>
      <c r="F5" s="13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51</v>
      </c>
      <c r="N5" s="14">
        <v>51</v>
      </c>
      <c r="O5" s="14">
        <v>51</v>
      </c>
      <c r="P5" s="14">
        <v>6</v>
      </c>
      <c r="Q5" s="14">
        <v>6</v>
      </c>
      <c r="R5" s="14">
        <v>6</v>
      </c>
      <c r="S5" s="14">
        <v>6</v>
      </c>
      <c r="T5" s="14">
        <v>6</v>
      </c>
      <c r="U5" s="14">
        <v>6</v>
      </c>
      <c r="V5" s="14">
        <v>6</v>
      </c>
      <c r="W5" s="14">
        <v>6</v>
      </c>
      <c r="X5" s="14">
        <v>6</v>
      </c>
      <c r="Y5" s="14">
        <v>6</v>
      </c>
      <c r="Z5" s="14">
        <v>6</v>
      </c>
      <c r="AA5" s="14">
        <v>6</v>
      </c>
      <c r="AB5" s="14">
        <v>51</v>
      </c>
      <c r="AC5" s="15">
        <v>0</v>
      </c>
      <c r="AD5" s="7">
        <f t="shared" si="0"/>
        <v>276</v>
      </c>
    </row>
    <row r="6" spans="1:30" x14ac:dyDescent="0.2">
      <c r="A6" t="s">
        <v>29</v>
      </c>
      <c r="B6" t="s">
        <v>30</v>
      </c>
      <c r="C6" t="s">
        <v>31</v>
      </c>
      <c r="E6" s="1">
        <v>36657</v>
      </c>
      <c r="F6" s="13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51</v>
      </c>
      <c r="O6" s="14">
        <v>51</v>
      </c>
      <c r="P6" s="14">
        <v>6</v>
      </c>
      <c r="Q6" s="14">
        <v>6</v>
      </c>
      <c r="R6" s="14">
        <v>6</v>
      </c>
      <c r="S6" s="14">
        <v>6</v>
      </c>
      <c r="T6" s="14">
        <v>6</v>
      </c>
      <c r="U6" s="14">
        <v>6</v>
      </c>
      <c r="V6" s="14">
        <v>6</v>
      </c>
      <c r="W6" s="14">
        <v>6</v>
      </c>
      <c r="X6" s="14">
        <v>6</v>
      </c>
      <c r="Y6" s="14">
        <v>6</v>
      </c>
      <c r="Z6" s="14">
        <v>6</v>
      </c>
      <c r="AA6" s="14">
        <v>6</v>
      </c>
      <c r="AB6" s="14">
        <v>51</v>
      </c>
      <c r="AC6" s="15">
        <v>0</v>
      </c>
      <c r="AD6" s="7">
        <f t="shared" si="0"/>
        <v>225</v>
      </c>
    </row>
    <row r="7" spans="1:30" x14ac:dyDescent="0.2">
      <c r="A7" t="s">
        <v>29</v>
      </c>
      <c r="B7" t="s">
        <v>30</v>
      </c>
      <c r="C7" t="s">
        <v>31</v>
      </c>
      <c r="E7" s="1">
        <v>36658</v>
      </c>
      <c r="F7" s="13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51</v>
      </c>
      <c r="N7" s="14">
        <v>51</v>
      </c>
      <c r="O7" s="14">
        <v>51</v>
      </c>
      <c r="P7" s="14">
        <v>6</v>
      </c>
      <c r="Q7" s="14">
        <v>6</v>
      </c>
      <c r="R7" s="14">
        <v>6</v>
      </c>
      <c r="S7" s="14">
        <v>6</v>
      </c>
      <c r="T7" s="14">
        <v>6</v>
      </c>
      <c r="U7" s="14">
        <v>6</v>
      </c>
      <c r="V7" s="14">
        <v>6</v>
      </c>
      <c r="W7" s="14">
        <v>6</v>
      </c>
      <c r="X7" s="14">
        <v>6</v>
      </c>
      <c r="Y7" s="14">
        <v>6</v>
      </c>
      <c r="Z7" s="14">
        <v>6</v>
      </c>
      <c r="AA7" s="14">
        <v>6</v>
      </c>
      <c r="AB7" s="14">
        <v>51</v>
      </c>
      <c r="AC7" s="15">
        <v>0</v>
      </c>
      <c r="AD7" s="7">
        <f t="shared" si="0"/>
        <v>276</v>
      </c>
    </row>
    <row r="8" spans="1:30" x14ac:dyDescent="0.2">
      <c r="A8" t="s">
        <v>29</v>
      </c>
      <c r="B8" t="s">
        <v>30</v>
      </c>
      <c r="C8" t="s">
        <v>31</v>
      </c>
      <c r="E8" s="1">
        <v>36659</v>
      </c>
      <c r="F8" s="13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51</v>
      </c>
      <c r="O8" s="14">
        <v>51</v>
      </c>
      <c r="P8" s="14">
        <v>6</v>
      </c>
      <c r="Q8" s="14">
        <v>6</v>
      </c>
      <c r="R8" s="14">
        <v>6</v>
      </c>
      <c r="S8" s="14">
        <v>6</v>
      </c>
      <c r="T8" s="14">
        <v>6</v>
      </c>
      <c r="U8" s="14">
        <v>6</v>
      </c>
      <c r="V8" s="14">
        <v>6</v>
      </c>
      <c r="W8" s="14">
        <v>6</v>
      </c>
      <c r="X8" s="14">
        <v>6</v>
      </c>
      <c r="Y8" s="14">
        <v>6</v>
      </c>
      <c r="Z8" s="14">
        <v>6</v>
      </c>
      <c r="AA8" s="14">
        <v>6</v>
      </c>
      <c r="AB8" s="14">
        <v>51</v>
      </c>
      <c r="AC8" s="15">
        <v>0</v>
      </c>
      <c r="AD8" s="7">
        <f t="shared" si="0"/>
        <v>225</v>
      </c>
    </row>
    <row r="9" spans="1:30" x14ac:dyDescent="0.2">
      <c r="A9" t="s">
        <v>29</v>
      </c>
      <c r="B9" t="s">
        <v>30</v>
      </c>
      <c r="C9" t="s">
        <v>31</v>
      </c>
      <c r="E9" s="1">
        <v>36660</v>
      </c>
      <c r="F9" s="13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6</v>
      </c>
      <c r="Q9" s="14">
        <v>6</v>
      </c>
      <c r="R9" s="14">
        <v>6</v>
      </c>
      <c r="S9" s="14">
        <v>6</v>
      </c>
      <c r="T9" s="14">
        <v>6</v>
      </c>
      <c r="U9" s="14">
        <v>6</v>
      </c>
      <c r="V9" s="14">
        <v>6</v>
      </c>
      <c r="W9" s="14">
        <v>6</v>
      </c>
      <c r="X9" s="14">
        <v>6</v>
      </c>
      <c r="Y9" s="14">
        <v>6</v>
      </c>
      <c r="Z9" s="14">
        <v>6</v>
      </c>
      <c r="AA9" s="14">
        <v>6</v>
      </c>
      <c r="AB9" s="14">
        <v>51</v>
      </c>
      <c r="AC9" s="15">
        <v>0</v>
      </c>
      <c r="AD9" s="7">
        <f t="shared" si="0"/>
        <v>123</v>
      </c>
    </row>
    <row r="10" spans="1:30" x14ac:dyDescent="0.2">
      <c r="A10" t="s">
        <v>29</v>
      </c>
      <c r="B10" t="s">
        <v>30</v>
      </c>
      <c r="C10" t="s">
        <v>31</v>
      </c>
      <c r="E10" s="1">
        <v>36666</v>
      </c>
      <c r="F10" s="13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51</v>
      </c>
      <c r="O10" s="14">
        <v>51</v>
      </c>
      <c r="P10" s="14">
        <v>6</v>
      </c>
      <c r="Q10" s="14">
        <v>6</v>
      </c>
      <c r="R10" s="14">
        <v>6</v>
      </c>
      <c r="S10" s="14">
        <v>6</v>
      </c>
      <c r="T10" s="14">
        <v>6</v>
      </c>
      <c r="U10" s="14">
        <v>6</v>
      </c>
      <c r="V10" s="14">
        <v>6</v>
      </c>
      <c r="W10" s="14">
        <v>6</v>
      </c>
      <c r="X10" s="14">
        <v>6</v>
      </c>
      <c r="Y10" s="14">
        <v>6</v>
      </c>
      <c r="Z10" s="14">
        <v>6</v>
      </c>
      <c r="AA10" s="14">
        <v>6</v>
      </c>
      <c r="AB10" s="14">
        <v>51</v>
      </c>
      <c r="AC10" s="15">
        <v>51</v>
      </c>
      <c r="AD10" s="7">
        <f t="shared" si="0"/>
        <v>276</v>
      </c>
    </row>
    <row r="11" spans="1:30" x14ac:dyDescent="0.2">
      <c r="A11" t="s">
        <v>29</v>
      </c>
      <c r="B11" t="s">
        <v>30</v>
      </c>
      <c r="C11" t="s">
        <v>31</v>
      </c>
      <c r="E11" s="1">
        <v>36667</v>
      </c>
      <c r="F11" s="13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51</v>
      </c>
      <c r="P11" s="14">
        <v>6</v>
      </c>
      <c r="Q11" s="14">
        <v>6</v>
      </c>
      <c r="R11" s="14">
        <v>6</v>
      </c>
      <c r="S11" s="14">
        <v>6</v>
      </c>
      <c r="T11" s="14">
        <v>6</v>
      </c>
      <c r="U11" s="14">
        <v>6</v>
      </c>
      <c r="V11" s="14">
        <v>6</v>
      </c>
      <c r="W11" s="14">
        <v>6</v>
      </c>
      <c r="X11" s="14">
        <v>6</v>
      </c>
      <c r="Y11" s="14">
        <v>6</v>
      </c>
      <c r="Z11" s="14">
        <v>6</v>
      </c>
      <c r="AA11" s="14">
        <v>6</v>
      </c>
      <c r="AB11" s="14">
        <v>51</v>
      </c>
      <c r="AC11" s="15">
        <v>51</v>
      </c>
      <c r="AD11" s="7">
        <f t="shared" si="0"/>
        <v>225</v>
      </c>
    </row>
    <row r="12" spans="1:30" x14ac:dyDescent="0.2">
      <c r="A12" t="s">
        <v>29</v>
      </c>
      <c r="B12" t="s">
        <v>30</v>
      </c>
      <c r="C12" t="s">
        <v>31</v>
      </c>
      <c r="E12" s="1">
        <v>36669</v>
      </c>
      <c r="F12" s="13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33.99</v>
      </c>
      <c r="M12" s="14">
        <v>51</v>
      </c>
      <c r="N12" s="14">
        <v>51</v>
      </c>
      <c r="O12" s="14">
        <v>51</v>
      </c>
      <c r="P12" s="14">
        <v>6</v>
      </c>
      <c r="Q12" s="14">
        <v>6</v>
      </c>
      <c r="R12" s="14">
        <v>6</v>
      </c>
      <c r="S12" s="14">
        <v>6</v>
      </c>
      <c r="T12" s="14">
        <v>6</v>
      </c>
      <c r="U12" s="14">
        <v>6</v>
      </c>
      <c r="V12" s="14">
        <v>6</v>
      </c>
      <c r="W12" s="14">
        <v>6</v>
      </c>
      <c r="X12" s="14">
        <v>6</v>
      </c>
      <c r="Y12" s="14">
        <v>6</v>
      </c>
      <c r="Z12" s="14">
        <v>6</v>
      </c>
      <c r="AA12" s="14">
        <v>6</v>
      </c>
      <c r="AB12" s="14">
        <v>51</v>
      </c>
      <c r="AC12" s="15">
        <v>51</v>
      </c>
      <c r="AD12" s="7">
        <f t="shared" si="0"/>
        <v>360.99</v>
      </c>
    </row>
    <row r="13" spans="1:30" x14ac:dyDescent="0.2">
      <c r="A13" t="s">
        <v>29</v>
      </c>
      <c r="B13" t="s">
        <v>30</v>
      </c>
      <c r="C13" t="s">
        <v>31</v>
      </c>
      <c r="E13" s="1">
        <v>36670</v>
      </c>
      <c r="F13" s="13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51</v>
      </c>
      <c r="N13" s="14">
        <v>51</v>
      </c>
      <c r="O13" s="14">
        <v>51</v>
      </c>
      <c r="P13" s="14">
        <v>5</v>
      </c>
      <c r="Q13" s="14">
        <v>5</v>
      </c>
      <c r="R13" s="14">
        <v>5</v>
      </c>
      <c r="S13" s="14">
        <v>5</v>
      </c>
      <c r="T13" s="14">
        <v>5</v>
      </c>
      <c r="U13" s="14">
        <v>5</v>
      </c>
      <c r="V13" s="14">
        <v>5</v>
      </c>
      <c r="W13" s="14">
        <v>5</v>
      </c>
      <c r="X13" s="14">
        <v>5</v>
      </c>
      <c r="Y13" s="14">
        <v>5</v>
      </c>
      <c r="Z13" s="14">
        <v>5</v>
      </c>
      <c r="AA13" s="14">
        <v>5</v>
      </c>
      <c r="AB13" s="14">
        <v>51</v>
      </c>
      <c r="AC13" s="15">
        <v>51</v>
      </c>
      <c r="AD13" s="7">
        <f t="shared" si="0"/>
        <v>315</v>
      </c>
    </row>
    <row r="14" spans="1:30" x14ac:dyDescent="0.2">
      <c r="A14" t="s">
        <v>29</v>
      </c>
      <c r="B14" t="s">
        <v>30</v>
      </c>
      <c r="C14" t="s">
        <v>31</v>
      </c>
      <c r="E14" s="1">
        <v>36671</v>
      </c>
      <c r="F14" s="13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51</v>
      </c>
      <c r="M14" s="14">
        <v>51</v>
      </c>
      <c r="N14" s="14">
        <v>51</v>
      </c>
      <c r="O14" s="14">
        <v>51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51</v>
      </c>
      <c r="AC14" s="15">
        <v>51</v>
      </c>
      <c r="AD14" s="7">
        <f t="shared" si="0"/>
        <v>366</v>
      </c>
    </row>
    <row r="15" spans="1:30" x14ac:dyDescent="0.2">
      <c r="A15" t="s">
        <v>29</v>
      </c>
      <c r="B15" t="s">
        <v>30</v>
      </c>
      <c r="C15" t="s">
        <v>31</v>
      </c>
      <c r="E15" s="1">
        <v>36672</v>
      </c>
      <c r="F15" s="13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50</v>
      </c>
      <c r="M15" s="14">
        <v>50</v>
      </c>
      <c r="N15" s="14">
        <v>50</v>
      </c>
      <c r="O15" s="14">
        <v>50</v>
      </c>
      <c r="P15" s="14">
        <v>5</v>
      </c>
      <c r="Q15" s="14">
        <v>5</v>
      </c>
      <c r="R15" s="14">
        <v>5</v>
      </c>
      <c r="S15" s="14">
        <v>5</v>
      </c>
      <c r="T15" s="14">
        <v>5</v>
      </c>
      <c r="U15" s="14">
        <v>5</v>
      </c>
      <c r="V15" s="14">
        <v>5</v>
      </c>
      <c r="W15" s="14">
        <v>5</v>
      </c>
      <c r="X15" s="14">
        <v>5</v>
      </c>
      <c r="Y15" s="14">
        <v>5</v>
      </c>
      <c r="Z15" s="14">
        <v>5</v>
      </c>
      <c r="AA15" s="14">
        <v>5</v>
      </c>
      <c r="AB15" s="14">
        <v>50</v>
      </c>
      <c r="AC15" s="15">
        <v>50</v>
      </c>
      <c r="AD15" s="7">
        <f t="shared" si="0"/>
        <v>360</v>
      </c>
    </row>
    <row r="16" spans="1:30" x14ac:dyDescent="0.2">
      <c r="A16" t="s">
        <v>29</v>
      </c>
      <c r="B16" t="s">
        <v>30</v>
      </c>
      <c r="C16" t="s">
        <v>31</v>
      </c>
      <c r="E16" s="1">
        <v>36673</v>
      </c>
      <c r="F16" s="13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50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50</v>
      </c>
      <c r="AC16" s="15">
        <v>48.7</v>
      </c>
      <c r="AD16" s="7">
        <f t="shared" si="0"/>
        <v>208.7</v>
      </c>
    </row>
    <row r="17" spans="1:30" x14ac:dyDescent="0.2">
      <c r="A17" t="s">
        <v>29</v>
      </c>
      <c r="B17" t="s">
        <v>30</v>
      </c>
      <c r="C17" t="s">
        <v>31</v>
      </c>
      <c r="E17" s="1">
        <v>36675</v>
      </c>
      <c r="F17" s="13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49</v>
      </c>
      <c r="P17" s="14">
        <v>5</v>
      </c>
      <c r="Q17" s="14">
        <v>5</v>
      </c>
      <c r="R17" s="14">
        <v>5</v>
      </c>
      <c r="S17" s="14">
        <v>5</v>
      </c>
      <c r="T17" s="14">
        <v>5</v>
      </c>
      <c r="U17" s="14">
        <v>5</v>
      </c>
      <c r="V17" s="14">
        <v>5</v>
      </c>
      <c r="W17" s="14">
        <v>5</v>
      </c>
      <c r="X17" s="14">
        <v>5</v>
      </c>
      <c r="Y17" s="14">
        <v>5</v>
      </c>
      <c r="Z17" s="14">
        <v>5</v>
      </c>
      <c r="AA17" s="14">
        <v>5</v>
      </c>
      <c r="AB17" s="14">
        <v>49</v>
      </c>
      <c r="AC17" s="15">
        <v>0</v>
      </c>
      <c r="AD17" s="7">
        <f t="shared" si="0"/>
        <v>158</v>
      </c>
    </row>
    <row r="18" spans="1:30" x14ac:dyDescent="0.2">
      <c r="A18" t="s">
        <v>29</v>
      </c>
      <c r="B18" t="s">
        <v>30</v>
      </c>
      <c r="C18" t="s">
        <v>31</v>
      </c>
      <c r="E18" s="1">
        <v>36676</v>
      </c>
      <c r="F18" s="13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49</v>
      </c>
      <c r="N18" s="14">
        <v>49</v>
      </c>
      <c r="O18" s="14">
        <v>49</v>
      </c>
      <c r="P18" s="14">
        <v>4</v>
      </c>
      <c r="Q18" s="14">
        <v>4</v>
      </c>
      <c r="R18" s="14">
        <v>4</v>
      </c>
      <c r="S18" s="14">
        <v>4</v>
      </c>
      <c r="T18" s="14">
        <v>4</v>
      </c>
      <c r="U18" s="14">
        <v>4</v>
      </c>
      <c r="V18" s="14">
        <v>4</v>
      </c>
      <c r="W18" s="14">
        <v>4</v>
      </c>
      <c r="X18" s="14">
        <v>4</v>
      </c>
      <c r="Y18" s="14">
        <v>4</v>
      </c>
      <c r="Z18" s="14">
        <v>4</v>
      </c>
      <c r="AA18" s="14">
        <v>4</v>
      </c>
      <c r="AB18" s="14">
        <v>49</v>
      </c>
      <c r="AC18" s="15">
        <v>0</v>
      </c>
      <c r="AD18" s="7">
        <f t="shared" si="0"/>
        <v>244</v>
      </c>
    </row>
    <row r="19" spans="1:30" x14ac:dyDescent="0.2">
      <c r="A19" t="s">
        <v>29</v>
      </c>
      <c r="B19" t="s">
        <v>30</v>
      </c>
      <c r="C19" t="s">
        <v>31</v>
      </c>
      <c r="E19" s="1">
        <v>36677</v>
      </c>
      <c r="F19" s="13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49</v>
      </c>
      <c r="N19" s="14">
        <v>49</v>
      </c>
      <c r="O19" s="14">
        <v>49</v>
      </c>
      <c r="P19" s="14">
        <v>4</v>
      </c>
      <c r="Q19" s="14">
        <v>4</v>
      </c>
      <c r="R19" s="14">
        <v>4</v>
      </c>
      <c r="S19" s="14">
        <v>4</v>
      </c>
      <c r="T19" s="14">
        <v>4</v>
      </c>
      <c r="U19" s="14">
        <v>4</v>
      </c>
      <c r="V19" s="14">
        <v>4</v>
      </c>
      <c r="W19" s="14">
        <v>4</v>
      </c>
      <c r="X19" s="14">
        <v>4</v>
      </c>
      <c r="Y19" s="14">
        <v>4</v>
      </c>
      <c r="Z19" s="14">
        <v>4</v>
      </c>
      <c r="AA19" s="14">
        <v>4</v>
      </c>
      <c r="AB19" s="14">
        <v>49</v>
      </c>
      <c r="AC19" s="15">
        <v>0</v>
      </c>
      <c r="AD19" s="7">
        <f t="shared" si="0"/>
        <v>244</v>
      </c>
    </row>
    <row r="20" spans="1:30" x14ac:dyDescent="0.2">
      <c r="A20" t="s">
        <v>29</v>
      </c>
      <c r="B20" t="s">
        <v>30</v>
      </c>
      <c r="C20" t="s">
        <v>31</v>
      </c>
      <c r="E20" s="1">
        <v>36679</v>
      </c>
      <c r="F20" s="13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49</v>
      </c>
      <c r="N20" s="14">
        <v>49</v>
      </c>
      <c r="O20" s="14">
        <v>49</v>
      </c>
      <c r="P20" s="14">
        <v>4</v>
      </c>
      <c r="Q20" s="14">
        <v>4</v>
      </c>
      <c r="R20" s="14">
        <v>4</v>
      </c>
      <c r="S20" s="14">
        <v>4</v>
      </c>
      <c r="T20" s="14">
        <v>4</v>
      </c>
      <c r="U20" s="14">
        <v>4</v>
      </c>
      <c r="V20" s="14">
        <v>4</v>
      </c>
      <c r="W20" s="14">
        <v>4</v>
      </c>
      <c r="X20" s="14">
        <v>4</v>
      </c>
      <c r="Y20" s="14">
        <v>4</v>
      </c>
      <c r="Z20" s="14">
        <v>4</v>
      </c>
      <c r="AA20" s="14">
        <v>4</v>
      </c>
      <c r="AB20" s="14">
        <v>49</v>
      </c>
      <c r="AC20" s="15">
        <v>49</v>
      </c>
      <c r="AD20" s="7">
        <f t="shared" si="0"/>
        <v>293</v>
      </c>
    </row>
    <row r="21" spans="1:30" x14ac:dyDescent="0.2">
      <c r="A21" t="s">
        <v>29</v>
      </c>
      <c r="B21" t="s">
        <v>30</v>
      </c>
      <c r="C21" t="s">
        <v>31</v>
      </c>
      <c r="E21" s="1">
        <v>36680</v>
      </c>
      <c r="F21" s="13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29.85</v>
      </c>
      <c r="N21" s="14">
        <v>49</v>
      </c>
      <c r="O21" s="14">
        <v>49</v>
      </c>
      <c r="P21" s="14">
        <v>4</v>
      </c>
      <c r="Q21" s="14">
        <v>4</v>
      </c>
      <c r="R21" s="14">
        <v>4</v>
      </c>
      <c r="S21" s="14">
        <v>4</v>
      </c>
      <c r="T21" s="14">
        <v>4</v>
      </c>
      <c r="U21" s="14">
        <v>4</v>
      </c>
      <c r="V21" s="14">
        <v>4</v>
      </c>
      <c r="W21" s="14">
        <v>4</v>
      </c>
      <c r="X21" s="14">
        <v>4</v>
      </c>
      <c r="Y21" s="14">
        <v>4</v>
      </c>
      <c r="Z21" s="14">
        <v>4</v>
      </c>
      <c r="AA21" s="14">
        <v>4</v>
      </c>
      <c r="AB21" s="14">
        <v>49</v>
      </c>
      <c r="AC21" s="15">
        <v>49</v>
      </c>
      <c r="AD21" s="7">
        <f t="shared" si="0"/>
        <v>273.85000000000002</v>
      </c>
    </row>
    <row r="22" spans="1:30" x14ac:dyDescent="0.2">
      <c r="A22" t="s">
        <v>29</v>
      </c>
      <c r="B22" t="s">
        <v>30</v>
      </c>
      <c r="C22" t="s">
        <v>31</v>
      </c>
      <c r="E22" s="1">
        <v>36681</v>
      </c>
      <c r="F22" s="13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49</v>
      </c>
      <c r="O22" s="14">
        <v>49</v>
      </c>
      <c r="P22" s="14">
        <v>4</v>
      </c>
      <c r="Q22" s="14">
        <v>4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0.4</v>
      </c>
      <c r="AC22" s="15">
        <v>0.2</v>
      </c>
      <c r="AD22" s="7">
        <f t="shared" si="0"/>
        <v>106.60000000000001</v>
      </c>
    </row>
    <row r="23" spans="1:30" x14ac:dyDescent="0.2">
      <c r="A23" t="s">
        <v>29</v>
      </c>
      <c r="B23" t="s">
        <v>30</v>
      </c>
      <c r="C23" t="s">
        <v>31</v>
      </c>
      <c r="E23" s="1">
        <v>36683</v>
      </c>
      <c r="F23" s="13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49</v>
      </c>
      <c r="N23" s="14">
        <v>49</v>
      </c>
      <c r="O23" s="14">
        <v>49</v>
      </c>
      <c r="P23" s="14">
        <v>4</v>
      </c>
      <c r="Q23" s="14">
        <v>4</v>
      </c>
      <c r="R23" s="14">
        <v>4</v>
      </c>
      <c r="S23" s="14">
        <v>4</v>
      </c>
      <c r="T23" s="14">
        <v>4</v>
      </c>
      <c r="U23" s="14">
        <v>4</v>
      </c>
      <c r="V23" s="14">
        <v>4</v>
      </c>
      <c r="W23" s="14">
        <v>4</v>
      </c>
      <c r="X23" s="14">
        <v>4</v>
      </c>
      <c r="Y23" s="14">
        <v>4</v>
      </c>
      <c r="Z23" s="14">
        <v>4</v>
      </c>
      <c r="AA23" s="14">
        <v>4</v>
      </c>
      <c r="AB23" s="14">
        <v>49</v>
      </c>
      <c r="AC23" s="15">
        <v>49</v>
      </c>
      <c r="AD23" s="7">
        <f t="shared" si="0"/>
        <v>293</v>
      </c>
    </row>
    <row r="24" spans="1:30" x14ac:dyDescent="0.2">
      <c r="A24" t="s">
        <v>29</v>
      </c>
      <c r="B24" t="s">
        <v>30</v>
      </c>
      <c r="C24" t="s">
        <v>31</v>
      </c>
      <c r="E24" s="1">
        <v>36684</v>
      </c>
      <c r="F24" s="13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49</v>
      </c>
      <c r="N24" s="14">
        <v>49</v>
      </c>
      <c r="O24" s="14">
        <v>49</v>
      </c>
      <c r="P24" s="14">
        <v>4</v>
      </c>
      <c r="Q24" s="14">
        <v>4</v>
      </c>
      <c r="R24" s="14">
        <v>4</v>
      </c>
      <c r="S24" s="14">
        <v>4</v>
      </c>
      <c r="T24" s="14">
        <v>4</v>
      </c>
      <c r="U24" s="14">
        <v>4</v>
      </c>
      <c r="V24" s="14">
        <v>4</v>
      </c>
      <c r="W24" s="14">
        <v>4</v>
      </c>
      <c r="X24" s="14">
        <v>4</v>
      </c>
      <c r="Y24" s="14">
        <v>4</v>
      </c>
      <c r="Z24" s="14">
        <v>4</v>
      </c>
      <c r="AA24" s="14">
        <v>4</v>
      </c>
      <c r="AB24" s="14">
        <v>49</v>
      </c>
      <c r="AC24" s="15">
        <v>49</v>
      </c>
      <c r="AD24" s="7">
        <f t="shared" si="0"/>
        <v>293</v>
      </c>
    </row>
    <row r="25" spans="1:30" x14ac:dyDescent="0.2">
      <c r="A25" t="s">
        <v>29</v>
      </c>
      <c r="B25" t="s">
        <v>30</v>
      </c>
      <c r="C25" t="s">
        <v>31</v>
      </c>
      <c r="E25" s="1">
        <v>36685</v>
      </c>
      <c r="F25" s="13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49</v>
      </c>
      <c r="N25" s="14">
        <v>49</v>
      </c>
      <c r="O25" s="14">
        <v>49</v>
      </c>
      <c r="P25" s="14">
        <v>4</v>
      </c>
      <c r="Q25" s="14">
        <v>4</v>
      </c>
      <c r="R25" s="14">
        <v>4</v>
      </c>
      <c r="S25" s="14">
        <v>4</v>
      </c>
      <c r="T25" s="14">
        <v>4</v>
      </c>
      <c r="U25" s="14">
        <v>4</v>
      </c>
      <c r="V25" s="14">
        <v>4</v>
      </c>
      <c r="W25" s="14">
        <v>4</v>
      </c>
      <c r="X25" s="14">
        <v>4</v>
      </c>
      <c r="Y25" s="14">
        <v>4</v>
      </c>
      <c r="Z25" s="14">
        <v>4</v>
      </c>
      <c r="AA25" s="14">
        <v>4</v>
      </c>
      <c r="AB25" s="14">
        <v>49</v>
      </c>
      <c r="AC25" s="15">
        <v>49</v>
      </c>
      <c r="AD25" s="7">
        <f t="shared" si="0"/>
        <v>293</v>
      </c>
    </row>
    <row r="26" spans="1:30" x14ac:dyDescent="0.2">
      <c r="A26" t="s">
        <v>29</v>
      </c>
      <c r="B26" t="s">
        <v>30</v>
      </c>
      <c r="C26" t="s">
        <v>31</v>
      </c>
      <c r="E26" s="1">
        <v>36686</v>
      </c>
      <c r="F26" s="13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50</v>
      </c>
      <c r="N26" s="14">
        <v>50</v>
      </c>
      <c r="O26" s="14">
        <v>50</v>
      </c>
      <c r="P26" s="14">
        <v>5</v>
      </c>
      <c r="Q26" s="14">
        <v>5</v>
      </c>
      <c r="R26" s="14">
        <v>5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>
        <v>5</v>
      </c>
      <c r="AA26" s="14">
        <v>5</v>
      </c>
      <c r="AB26" s="14">
        <v>50</v>
      </c>
      <c r="AC26" s="15">
        <v>50</v>
      </c>
      <c r="AD26" s="7">
        <f t="shared" si="0"/>
        <v>310</v>
      </c>
    </row>
    <row r="27" spans="1:30" x14ac:dyDescent="0.2">
      <c r="A27" t="s">
        <v>29</v>
      </c>
      <c r="B27" t="s">
        <v>30</v>
      </c>
      <c r="C27" t="s">
        <v>31</v>
      </c>
      <c r="E27" s="1">
        <v>36687</v>
      </c>
      <c r="F27" s="13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50</v>
      </c>
      <c r="P27" s="14">
        <v>5</v>
      </c>
      <c r="Q27" s="14">
        <v>5</v>
      </c>
      <c r="R27" s="14">
        <v>5</v>
      </c>
      <c r="S27" s="14">
        <v>5</v>
      </c>
      <c r="T27" s="14">
        <v>5</v>
      </c>
      <c r="U27" s="14">
        <v>5</v>
      </c>
      <c r="V27" s="14">
        <v>5</v>
      </c>
      <c r="W27" s="14">
        <v>5</v>
      </c>
      <c r="X27" s="14">
        <v>5</v>
      </c>
      <c r="Y27" s="14">
        <v>5</v>
      </c>
      <c r="Z27" s="14">
        <v>5</v>
      </c>
      <c r="AA27" s="14">
        <v>5</v>
      </c>
      <c r="AB27" s="14">
        <v>50</v>
      </c>
      <c r="AC27" s="15">
        <v>0</v>
      </c>
      <c r="AD27" s="7">
        <f t="shared" si="0"/>
        <v>160</v>
      </c>
    </row>
    <row r="28" spans="1:30" x14ac:dyDescent="0.2">
      <c r="A28" t="s">
        <v>29</v>
      </c>
      <c r="B28" t="s">
        <v>30</v>
      </c>
      <c r="C28" t="s">
        <v>31</v>
      </c>
      <c r="E28" s="1">
        <v>36688</v>
      </c>
      <c r="F28" s="13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5</v>
      </c>
      <c r="Q28" s="14">
        <v>5</v>
      </c>
      <c r="R28" s="14">
        <v>5</v>
      </c>
      <c r="S28" s="14">
        <v>5</v>
      </c>
      <c r="T28" s="14">
        <v>5</v>
      </c>
      <c r="U28" s="14">
        <v>5</v>
      </c>
      <c r="V28" s="14">
        <v>5</v>
      </c>
      <c r="W28" s="14">
        <v>5</v>
      </c>
      <c r="X28" s="14">
        <v>5</v>
      </c>
      <c r="Y28" s="14">
        <v>5</v>
      </c>
      <c r="Z28" s="14">
        <v>5</v>
      </c>
      <c r="AA28" s="14">
        <v>5</v>
      </c>
      <c r="AB28" s="14">
        <v>50</v>
      </c>
      <c r="AC28" s="15">
        <v>0</v>
      </c>
      <c r="AD28" s="7">
        <f t="shared" si="0"/>
        <v>110</v>
      </c>
    </row>
    <row r="29" spans="1:30" x14ac:dyDescent="0.2">
      <c r="A29" t="s">
        <v>29</v>
      </c>
      <c r="B29" t="s">
        <v>30</v>
      </c>
      <c r="C29" t="s">
        <v>31</v>
      </c>
      <c r="E29" s="1">
        <v>36689</v>
      </c>
      <c r="F29" s="13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44.36</v>
      </c>
      <c r="O29" s="14">
        <v>50</v>
      </c>
      <c r="P29" s="14">
        <v>5</v>
      </c>
      <c r="Q29" s="14">
        <v>5</v>
      </c>
      <c r="R29" s="14">
        <v>5</v>
      </c>
      <c r="S29" s="14">
        <v>5</v>
      </c>
      <c r="T29" s="14">
        <v>5</v>
      </c>
      <c r="U29" s="14">
        <v>5</v>
      </c>
      <c r="V29" s="14">
        <v>5</v>
      </c>
      <c r="W29" s="14">
        <v>5</v>
      </c>
      <c r="X29" s="14">
        <v>5</v>
      </c>
      <c r="Y29" s="14">
        <v>5</v>
      </c>
      <c r="Z29" s="14">
        <v>5</v>
      </c>
      <c r="AA29" s="14">
        <v>5</v>
      </c>
      <c r="AB29" s="14">
        <v>50</v>
      </c>
      <c r="AC29" s="15">
        <v>50</v>
      </c>
      <c r="AD29" s="7">
        <f t="shared" si="0"/>
        <v>254.36</v>
      </c>
    </row>
    <row r="30" spans="1:30" x14ac:dyDescent="0.2">
      <c r="A30" t="s">
        <v>29</v>
      </c>
      <c r="B30" t="s">
        <v>30</v>
      </c>
      <c r="C30" t="s">
        <v>31</v>
      </c>
      <c r="E30" s="1">
        <v>36690</v>
      </c>
      <c r="F30" s="13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5</v>
      </c>
      <c r="S30" s="14">
        <v>5</v>
      </c>
      <c r="T30" s="14">
        <v>5</v>
      </c>
      <c r="U30" s="14">
        <v>5</v>
      </c>
      <c r="V30" s="14">
        <v>5</v>
      </c>
      <c r="W30" s="14">
        <v>5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5">
        <v>0</v>
      </c>
      <c r="AD30" s="7">
        <f t="shared" si="0"/>
        <v>30</v>
      </c>
    </row>
    <row r="31" spans="1:30" x14ac:dyDescent="0.2">
      <c r="A31" t="s">
        <v>29</v>
      </c>
      <c r="B31" t="s">
        <v>30</v>
      </c>
      <c r="C31" t="s">
        <v>31</v>
      </c>
      <c r="E31" s="1">
        <v>36691</v>
      </c>
      <c r="F31" s="13">
        <v>50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25</v>
      </c>
      <c r="N31" s="14">
        <v>25</v>
      </c>
      <c r="O31" s="14">
        <v>25</v>
      </c>
      <c r="P31" s="14">
        <v>5</v>
      </c>
      <c r="Q31" s="14">
        <v>5</v>
      </c>
      <c r="R31" s="14">
        <v>5</v>
      </c>
      <c r="S31" s="14">
        <v>5</v>
      </c>
      <c r="T31" s="14">
        <v>5</v>
      </c>
      <c r="U31" s="14">
        <v>5</v>
      </c>
      <c r="V31" s="14">
        <v>5</v>
      </c>
      <c r="W31" s="14">
        <v>5</v>
      </c>
      <c r="X31" s="14">
        <v>5</v>
      </c>
      <c r="Y31" s="14">
        <v>5</v>
      </c>
      <c r="Z31" s="14">
        <v>5</v>
      </c>
      <c r="AA31" s="14">
        <v>5</v>
      </c>
      <c r="AB31" s="14">
        <v>50</v>
      </c>
      <c r="AC31" s="15">
        <v>0</v>
      </c>
      <c r="AD31" s="7">
        <f t="shared" si="0"/>
        <v>235</v>
      </c>
    </row>
    <row r="32" spans="1:30" x14ac:dyDescent="0.2">
      <c r="A32" t="s">
        <v>29</v>
      </c>
      <c r="B32" t="s">
        <v>30</v>
      </c>
      <c r="C32" t="s">
        <v>31</v>
      </c>
      <c r="E32" s="1">
        <v>36692</v>
      </c>
      <c r="F32" s="13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50</v>
      </c>
      <c r="N32" s="14">
        <v>50</v>
      </c>
      <c r="O32" s="14">
        <v>50</v>
      </c>
      <c r="P32" s="14">
        <v>5</v>
      </c>
      <c r="Q32" s="14">
        <v>5</v>
      </c>
      <c r="R32" s="14">
        <v>5</v>
      </c>
      <c r="S32" s="14">
        <v>5</v>
      </c>
      <c r="T32" s="14">
        <v>5</v>
      </c>
      <c r="U32" s="14">
        <v>5</v>
      </c>
      <c r="V32" s="14">
        <v>5</v>
      </c>
      <c r="W32" s="14">
        <v>5</v>
      </c>
      <c r="X32" s="14">
        <v>5</v>
      </c>
      <c r="Y32" s="14">
        <v>5</v>
      </c>
      <c r="Z32" s="14">
        <v>5</v>
      </c>
      <c r="AA32" s="14">
        <v>5</v>
      </c>
      <c r="AB32" s="14">
        <v>1.65</v>
      </c>
      <c r="AC32" s="15">
        <v>0</v>
      </c>
      <c r="AD32" s="7">
        <f t="shared" si="0"/>
        <v>211.65</v>
      </c>
    </row>
    <row r="33" spans="1:30" x14ac:dyDescent="0.2">
      <c r="A33" t="s">
        <v>29</v>
      </c>
      <c r="B33" t="s">
        <v>30</v>
      </c>
      <c r="C33" t="s">
        <v>31</v>
      </c>
      <c r="E33" s="1">
        <v>36693</v>
      </c>
      <c r="F33" s="13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50</v>
      </c>
      <c r="N33" s="14">
        <v>50</v>
      </c>
      <c r="O33" s="14">
        <v>50</v>
      </c>
      <c r="P33" s="14">
        <v>5</v>
      </c>
      <c r="Q33" s="14">
        <v>5</v>
      </c>
      <c r="R33" s="14">
        <v>5</v>
      </c>
      <c r="S33" s="14">
        <v>5</v>
      </c>
      <c r="T33" s="14">
        <v>5</v>
      </c>
      <c r="U33" s="14">
        <v>5</v>
      </c>
      <c r="V33" s="14">
        <v>5</v>
      </c>
      <c r="W33" s="14">
        <v>5</v>
      </c>
      <c r="X33" s="14">
        <v>5</v>
      </c>
      <c r="Y33" s="14">
        <v>5</v>
      </c>
      <c r="Z33" s="14">
        <v>5</v>
      </c>
      <c r="AA33" s="14">
        <v>5</v>
      </c>
      <c r="AB33" s="14">
        <v>50</v>
      </c>
      <c r="AC33" s="15">
        <v>50</v>
      </c>
      <c r="AD33" s="7">
        <f t="shared" si="0"/>
        <v>310</v>
      </c>
    </row>
    <row r="34" spans="1:30" x14ac:dyDescent="0.2">
      <c r="A34" t="s">
        <v>29</v>
      </c>
      <c r="B34" t="s">
        <v>30</v>
      </c>
      <c r="C34" t="s">
        <v>31</v>
      </c>
      <c r="E34" s="1">
        <v>36694</v>
      </c>
      <c r="F34" s="13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5</v>
      </c>
      <c r="Q34" s="14">
        <v>5</v>
      </c>
      <c r="R34" s="14">
        <v>5</v>
      </c>
      <c r="S34" s="14">
        <v>5</v>
      </c>
      <c r="T34" s="14">
        <v>5</v>
      </c>
      <c r="U34" s="14">
        <v>5</v>
      </c>
      <c r="V34" s="14">
        <v>5</v>
      </c>
      <c r="W34" s="14">
        <v>5</v>
      </c>
      <c r="X34" s="14">
        <v>5</v>
      </c>
      <c r="Y34" s="14">
        <v>5</v>
      </c>
      <c r="Z34" s="14">
        <v>5</v>
      </c>
      <c r="AA34" s="14">
        <v>5</v>
      </c>
      <c r="AB34" s="14">
        <v>50</v>
      </c>
      <c r="AC34" s="15">
        <v>0</v>
      </c>
      <c r="AD34" s="7">
        <f t="shared" si="0"/>
        <v>110</v>
      </c>
    </row>
    <row r="35" spans="1:30" x14ac:dyDescent="0.2">
      <c r="A35" t="s">
        <v>29</v>
      </c>
      <c r="B35" t="s">
        <v>30</v>
      </c>
      <c r="C35" t="s">
        <v>31</v>
      </c>
      <c r="E35" s="1">
        <v>36695</v>
      </c>
      <c r="F35" s="13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5</v>
      </c>
      <c r="Q35" s="14">
        <v>5</v>
      </c>
      <c r="R35" s="14">
        <v>5</v>
      </c>
      <c r="S35" s="14">
        <v>5</v>
      </c>
      <c r="T35" s="14">
        <v>5</v>
      </c>
      <c r="U35" s="14">
        <v>5</v>
      </c>
      <c r="V35" s="14">
        <v>5</v>
      </c>
      <c r="W35" s="14">
        <v>5</v>
      </c>
      <c r="X35" s="14">
        <v>5</v>
      </c>
      <c r="Y35" s="14">
        <v>5</v>
      </c>
      <c r="Z35" s="14">
        <v>5</v>
      </c>
      <c r="AA35" s="14">
        <v>5</v>
      </c>
      <c r="AB35" s="14">
        <v>50</v>
      </c>
      <c r="AC35" s="15">
        <v>0</v>
      </c>
      <c r="AD35" s="7">
        <f t="shared" si="0"/>
        <v>110</v>
      </c>
    </row>
    <row r="36" spans="1:30" x14ac:dyDescent="0.2">
      <c r="A36" t="s">
        <v>29</v>
      </c>
      <c r="B36" t="s">
        <v>30</v>
      </c>
      <c r="C36" t="s">
        <v>31</v>
      </c>
      <c r="E36" s="1">
        <v>36696</v>
      </c>
      <c r="F36" s="13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50</v>
      </c>
      <c r="O36" s="14">
        <v>50</v>
      </c>
      <c r="P36" s="14">
        <v>5</v>
      </c>
      <c r="Q36" s="14">
        <v>5</v>
      </c>
      <c r="R36" s="14">
        <v>5</v>
      </c>
      <c r="S36" s="14">
        <v>5</v>
      </c>
      <c r="T36" s="14">
        <v>5</v>
      </c>
      <c r="U36" s="14">
        <v>5</v>
      </c>
      <c r="V36" s="14">
        <v>5</v>
      </c>
      <c r="W36" s="14">
        <v>5</v>
      </c>
      <c r="X36" s="14">
        <v>5</v>
      </c>
      <c r="Y36" s="14">
        <v>5</v>
      </c>
      <c r="Z36" s="14">
        <v>5</v>
      </c>
      <c r="AA36" s="14">
        <v>5</v>
      </c>
      <c r="AB36" s="14">
        <v>50</v>
      </c>
      <c r="AC36" s="15">
        <v>50</v>
      </c>
      <c r="AD36" s="7">
        <f t="shared" si="0"/>
        <v>260</v>
      </c>
    </row>
    <row r="37" spans="1:30" x14ac:dyDescent="0.2">
      <c r="A37" t="s">
        <v>29</v>
      </c>
      <c r="B37" t="s">
        <v>30</v>
      </c>
      <c r="C37" t="s">
        <v>31</v>
      </c>
      <c r="E37" s="1">
        <v>36697</v>
      </c>
      <c r="F37" s="13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50</v>
      </c>
      <c r="P37" s="14">
        <v>5</v>
      </c>
      <c r="Q37" s="14">
        <v>5</v>
      </c>
      <c r="R37" s="14">
        <v>5</v>
      </c>
      <c r="S37" s="14">
        <v>5</v>
      </c>
      <c r="T37" s="14">
        <v>5</v>
      </c>
      <c r="U37" s="14">
        <v>5</v>
      </c>
      <c r="V37" s="14">
        <v>5</v>
      </c>
      <c r="W37" s="14">
        <v>5</v>
      </c>
      <c r="X37" s="14">
        <v>5</v>
      </c>
      <c r="Y37" s="14">
        <v>5</v>
      </c>
      <c r="Z37" s="14">
        <v>5</v>
      </c>
      <c r="AA37" s="14">
        <v>5</v>
      </c>
      <c r="AB37" s="14">
        <v>50</v>
      </c>
      <c r="AC37" s="15">
        <v>0</v>
      </c>
      <c r="AD37" s="7">
        <f t="shared" si="0"/>
        <v>160</v>
      </c>
    </row>
    <row r="38" spans="1:30" x14ac:dyDescent="0.2">
      <c r="A38" t="s">
        <v>29</v>
      </c>
      <c r="B38" t="s">
        <v>30</v>
      </c>
      <c r="C38" t="s">
        <v>31</v>
      </c>
      <c r="E38" s="1">
        <v>36698</v>
      </c>
      <c r="F38" s="13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50</v>
      </c>
      <c r="N38" s="14">
        <v>50</v>
      </c>
      <c r="O38" s="14">
        <v>50</v>
      </c>
      <c r="P38" s="14">
        <v>5</v>
      </c>
      <c r="Q38" s="14">
        <v>5</v>
      </c>
      <c r="R38" s="14">
        <v>5</v>
      </c>
      <c r="S38" s="14">
        <v>5</v>
      </c>
      <c r="T38" s="14">
        <v>5</v>
      </c>
      <c r="U38" s="14">
        <v>5</v>
      </c>
      <c r="V38" s="14">
        <v>5</v>
      </c>
      <c r="W38" s="14">
        <v>5</v>
      </c>
      <c r="X38" s="14">
        <v>5</v>
      </c>
      <c r="Y38" s="14">
        <v>5</v>
      </c>
      <c r="Z38" s="14">
        <v>5</v>
      </c>
      <c r="AA38" s="14">
        <v>5</v>
      </c>
      <c r="AB38" s="14">
        <v>50</v>
      </c>
      <c r="AC38" s="15">
        <v>50</v>
      </c>
      <c r="AD38" s="7">
        <f t="shared" si="0"/>
        <v>310</v>
      </c>
    </row>
    <row r="39" spans="1:30" x14ac:dyDescent="0.2">
      <c r="A39" t="s">
        <v>29</v>
      </c>
      <c r="B39" t="s">
        <v>30</v>
      </c>
      <c r="C39" t="s">
        <v>31</v>
      </c>
      <c r="E39" s="1">
        <v>36699</v>
      </c>
      <c r="F39" s="13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50</v>
      </c>
      <c r="M39" s="14">
        <v>50</v>
      </c>
      <c r="N39" s="14">
        <v>50</v>
      </c>
      <c r="O39" s="14">
        <v>50</v>
      </c>
      <c r="P39" s="14">
        <v>5</v>
      </c>
      <c r="Q39" s="14">
        <v>5</v>
      </c>
      <c r="R39" s="14">
        <v>5</v>
      </c>
      <c r="S39" s="14">
        <v>5</v>
      </c>
      <c r="T39" s="14">
        <v>5</v>
      </c>
      <c r="U39" s="14">
        <v>5</v>
      </c>
      <c r="V39" s="14">
        <v>5</v>
      </c>
      <c r="W39" s="14">
        <v>5</v>
      </c>
      <c r="X39" s="14">
        <v>5</v>
      </c>
      <c r="Y39" s="14">
        <v>5</v>
      </c>
      <c r="Z39" s="14">
        <v>5</v>
      </c>
      <c r="AA39" s="14">
        <v>5</v>
      </c>
      <c r="AB39" s="14">
        <v>50</v>
      </c>
      <c r="AC39" s="15">
        <v>50</v>
      </c>
      <c r="AD39" s="7">
        <f t="shared" si="0"/>
        <v>360</v>
      </c>
    </row>
    <row r="40" spans="1:30" x14ac:dyDescent="0.2">
      <c r="A40" t="s">
        <v>29</v>
      </c>
      <c r="B40" t="s">
        <v>30</v>
      </c>
      <c r="C40" t="s">
        <v>31</v>
      </c>
      <c r="E40" s="1">
        <v>36700</v>
      </c>
      <c r="F40" s="13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49</v>
      </c>
      <c r="O40" s="14">
        <v>49</v>
      </c>
      <c r="P40" s="14">
        <v>4</v>
      </c>
      <c r="Q40" s="14">
        <v>4</v>
      </c>
      <c r="R40" s="14">
        <v>4</v>
      </c>
      <c r="S40" s="14">
        <v>4</v>
      </c>
      <c r="T40" s="14">
        <v>4</v>
      </c>
      <c r="U40" s="14">
        <v>4</v>
      </c>
      <c r="V40" s="14">
        <v>4</v>
      </c>
      <c r="W40" s="14">
        <v>4</v>
      </c>
      <c r="X40" s="14">
        <v>4</v>
      </c>
      <c r="Y40" s="14">
        <v>4</v>
      </c>
      <c r="Z40" s="14">
        <v>4</v>
      </c>
      <c r="AA40" s="14">
        <v>4</v>
      </c>
      <c r="AB40" s="14">
        <v>49</v>
      </c>
      <c r="AC40" s="15">
        <v>49</v>
      </c>
      <c r="AD40" s="7">
        <f t="shared" si="0"/>
        <v>244</v>
      </c>
    </row>
    <row r="41" spans="1:30" x14ac:dyDescent="0.2">
      <c r="A41" t="s">
        <v>29</v>
      </c>
      <c r="B41" t="s">
        <v>30</v>
      </c>
      <c r="C41" t="s">
        <v>31</v>
      </c>
      <c r="E41" s="1">
        <v>36701</v>
      </c>
      <c r="F41" s="13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4</v>
      </c>
      <c r="Q41" s="14">
        <v>4</v>
      </c>
      <c r="R41" s="14">
        <v>4</v>
      </c>
      <c r="S41" s="14">
        <v>4</v>
      </c>
      <c r="T41" s="14">
        <v>4</v>
      </c>
      <c r="U41" s="14">
        <v>4</v>
      </c>
      <c r="V41" s="14">
        <v>4</v>
      </c>
      <c r="W41" s="14">
        <v>4</v>
      </c>
      <c r="X41" s="14">
        <v>4</v>
      </c>
      <c r="Y41" s="14">
        <v>4</v>
      </c>
      <c r="Z41" s="14">
        <v>4</v>
      </c>
      <c r="AA41" s="14">
        <v>4</v>
      </c>
      <c r="AB41" s="14">
        <v>49</v>
      </c>
      <c r="AC41" s="15">
        <v>49</v>
      </c>
      <c r="AD41" s="7">
        <f t="shared" si="0"/>
        <v>146</v>
      </c>
    </row>
    <row r="42" spans="1:30" x14ac:dyDescent="0.2">
      <c r="A42" t="s">
        <v>29</v>
      </c>
      <c r="B42" t="s">
        <v>30</v>
      </c>
      <c r="C42" t="s">
        <v>31</v>
      </c>
      <c r="E42" s="1">
        <v>36704</v>
      </c>
      <c r="F42" s="13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49</v>
      </c>
      <c r="N42" s="14">
        <v>49</v>
      </c>
      <c r="O42" s="14">
        <v>49</v>
      </c>
      <c r="P42" s="14">
        <v>4</v>
      </c>
      <c r="Q42" s="14">
        <v>4</v>
      </c>
      <c r="R42" s="14">
        <v>4</v>
      </c>
      <c r="S42" s="14">
        <v>4</v>
      </c>
      <c r="T42" s="14">
        <v>4</v>
      </c>
      <c r="U42" s="14">
        <v>4</v>
      </c>
      <c r="V42" s="14">
        <v>4</v>
      </c>
      <c r="W42" s="14">
        <v>4</v>
      </c>
      <c r="X42" s="14">
        <v>4</v>
      </c>
      <c r="Y42" s="14">
        <v>4</v>
      </c>
      <c r="Z42" s="14">
        <v>4</v>
      </c>
      <c r="AA42" s="14">
        <v>4</v>
      </c>
      <c r="AB42" s="14">
        <v>49</v>
      </c>
      <c r="AC42" s="15">
        <v>49</v>
      </c>
      <c r="AD42" s="7">
        <f t="shared" si="0"/>
        <v>293</v>
      </c>
    </row>
    <row r="43" spans="1:30" x14ac:dyDescent="0.2">
      <c r="A43" t="s">
        <v>29</v>
      </c>
      <c r="B43" t="s">
        <v>30</v>
      </c>
      <c r="C43" t="s">
        <v>31</v>
      </c>
      <c r="E43" s="1">
        <v>36705</v>
      </c>
      <c r="F43" s="13">
        <v>49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49</v>
      </c>
      <c r="N43" s="14">
        <v>49</v>
      </c>
      <c r="O43" s="14">
        <v>49</v>
      </c>
      <c r="P43" s="14">
        <v>4</v>
      </c>
      <c r="Q43" s="14">
        <v>4</v>
      </c>
      <c r="R43" s="14">
        <v>4</v>
      </c>
      <c r="S43" s="14">
        <v>4</v>
      </c>
      <c r="T43" s="14">
        <v>4</v>
      </c>
      <c r="U43" s="14">
        <v>4</v>
      </c>
      <c r="V43" s="14">
        <v>4</v>
      </c>
      <c r="W43" s="14">
        <v>4</v>
      </c>
      <c r="X43" s="14">
        <v>4</v>
      </c>
      <c r="Y43" s="14">
        <v>4</v>
      </c>
      <c r="Z43" s="14">
        <v>4</v>
      </c>
      <c r="AA43" s="14">
        <v>4</v>
      </c>
      <c r="AB43" s="14">
        <v>49</v>
      </c>
      <c r="AC43" s="15">
        <v>49</v>
      </c>
      <c r="AD43" s="7">
        <f t="shared" si="0"/>
        <v>342</v>
      </c>
    </row>
    <row r="44" spans="1:30" x14ac:dyDescent="0.2">
      <c r="A44" t="s">
        <v>29</v>
      </c>
      <c r="B44" t="s">
        <v>30</v>
      </c>
      <c r="C44" t="s">
        <v>31</v>
      </c>
      <c r="E44" s="1">
        <v>36706</v>
      </c>
      <c r="F44" s="13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49</v>
      </c>
      <c r="N44" s="14">
        <v>49</v>
      </c>
      <c r="O44" s="14">
        <v>49</v>
      </c>
      <c r="P44" s="14">
        <v>4</v>
      </c>
      <c r="Q44" s="14">
        <v>4</v>
      </c>
      <c r="R44" s="14">
        <v>4</v>
      </c>
      <c r="S44" s="14">
        <v>4</v>
      </c>
      <c r="T44" s="14">
        <v>4</v>
      </c>
      <c r="U44" s="14">
        <v>4</v>
      </c>
      <c r="V44" s="14">
        <v>4</v>
      </c>
      <c r="W44" s="14">
        <v>4</v>
      </c>
      <c r="X44" s="14">
        <v>4</v>
      </c>
      <c r="Y44" s="14">
        <v>4</v>
      </c>
      <c r="Z44" s="14">
        <v>4</v>
      </c>
      <c r="AA44" s="14">
        <v>4</v>
      </c>
      <c r="AB44" s="14">
        <v>49</v>
      </c>
      <c r="AC44" s="15">
        <v>49</v>
      </c>
      <c r="AD44" s="7">
        <f t="shared" si="0"/>
        <v>293</v>
      </c>
    </row>
    <row r="45" spans="1:30" x14ac:dyDescent="0.2">
      <c r="A45" t="s">
        <v>29</v>
      </c>
      <c r="B45" t="s">
        <v>30</v>
      </c>
      <c r="C45" t="s">
        <v>31</v>
      </c>
      <c r="E45" s="1">
        <v>36707</v>
      </c>
      <c r="F45" s="13">
        <v>49</v>
      </c>
      <c r="G45" s="14">
        <v>0</v>
      </c>
      <c r="H45" s="14">
        <v>0</v>
      </c>
      <c r="I45" s="14">
        <v>0</v>
      </c>
      <c r="J45" s="14">
        <v>0</v>
      </c>
      <c r="K45" s="14">
        <v>49</v>
      </c>
      <c r="L45" s="14">
        <v>0</v>
      </c>
      <c r="M45" s="14">
        <v>49</v>
      </c>
      <c r="N45" s="14">
        <v>49</v>
      </c>
      <c r="O45" s="14">
        <v>49</v>
      </c>
      <c r="P45" s="14">
        <v>4</v>
      </c>
      <c r="Q45" s="14">
        <v>4</v>
      </c>
      <c r="R45" s="14">
        <v>4</v>
      </c>
      <c r="S45" s="14">
        <v>4</v>
      </c>
      <c r="T45" s="14">
        <v>4</v>
      </c>
      <c r="U45" s="14">
        <v>4</v>
      </c>
      <c r="V45" s="14">
        <v>4</v>
      </c>
      <c r="W45" s="14">
        <v>4</v>
      </c>
      <c r="X45" s="14">
        <v>4</v>
      </c>
      <c r="Y45" s="14">
        <v>4</v>
      </c>
      <c r="Z45" s="14">
        <v>4</v>
      </c>
      <c r="AA45" s="14">
        <v>4</v>
      </c>
      <c r="AB45" s="14">
        <v>49</v>
      </c>
      <c r="AC45" s="15">
        <v>49</v>
      </c>
      <c r="AD45" s="7">
        <f t="shared" si="0"/>
        <v>391</v>
      </c>
    </row>
    <row r="46" spans="1:30" x14ac:dyDescent="0.2">
      <c r="A46" t="s">
        <v>29</v>
      </c>
      <c r="B46" t="s">
        <v>30</v>
      </c>
      <c r="C46" t="s">
        <v>31</v>
      </c>
      <c r="E46" s="1">
        <v>36708</v>
      </c>
      <c r="F46" s="13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49</v>
      </c>
      <c r="O46" s="14">
        <v>49</v>
      </c>
      <c r="P46" s="14">
        <v>4</v>
      </c>
      <c r="Q46" s="14">
        <v>4</v>
      </c>
      <c r="R46" s="14">
        <v>4</v>
      </c>
      <c r="S46" s="14">
        <v>4</v>
      </c>
      <c r="T46" s="14">
        <v>4</v>
      </c>
      <c r="U46" s="14">
        <v>4</v>
      </c>
      <c r="V46" s="14">
        <v>4</v>
      </c>
      <c r="W46" s="14">
        <v>4</v>
      </c>
      <c r="X46" s="14">
        <v>4</v>
      </c>
      <c r="Y46" s="14">
        <v>4</v>
      </c>
      <c r="Z46" s="14">
        <v>4</v>
      </c>
      <c r="AA46" s="14">
        <v>4</v>
      </c>
      <c r="AB46" s="14">
        <v>49</v>
      </c>
      <c r="AC46" s="15">
        <v>49</v>
      </c>
      <c r="AD46" s="7">
        <f t="shared" si="0"/>
        <v>244</v>
      </c>
    </row>
    <row r="47" spans="1:30" x14ac:dyDescent="0.2">
      <c r="A47" t="s">
        <v>29</v>
      </c>
      <c r="B47" t="s">
        <v>30</v>
      </c>
      <c r="C47" t="s">
        <v>31</v>
      </c>
      <c r="E47" s="1">
        <v>36709</v>
      </c>
      <c r="F47" s="13">
        <v>49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4</v>
      </c>
      <c r="Q47" s="14">
        <v>4</v>
      </c>
      <c r="R47" s="14">
        <v>4</v>
      </c>
      <c r="S47" s="14">
        <v>4</v>
      </c>
      <c r="T47" s="14">
        <v>4</v>
      </c>
      <c r="U47" s="14">
        <v>4</v>
      </c>
      <c r="V47" s="14">
        <v>4</v>
      </c>
      <c r="W47" s="14">
        <v>4</v>
      </c>
      <c r="X47" s="14">
        <v>4</v>
      </c>
      <c r="Y47" s="14">
        <v>4</v>
      </c>
      <c r="Z47" s="14">
        <v>4</v>
      </c>
      <c r="AA47" s="14">
        <v>4</v>
      </c>
      <c r="AB47" s="14">
        <v>49</v>
      </c>
      <c r="AC47" s="15">
        <v>49</v>
      </c>
      <c r="AD47" s="7">
        <f t="shared" si="0"/>
        <v>195</v>
      </c>
    </row>
    <row r="48" spans="1:30" x14ac:dyDescent="0.2">
      <c r="A48" t="s">
        <v>29</v>
      </c>
      <c r="B48" t="s">
        <v>30</v>
      </c>
      <c r="C48" t="s">
        <v>31</v>
      </c>
      <c r="E48" s="1">
        <v>36710</v>
      </c>
      <c r="F48" s="13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49</v>
      </c>
      <c r="N48" s="14">
        <v>49</v>
      </c>
      <c r="O48" s="14">
        <v>49</v>
      </c>
      <c r="P48" s="14">
        <v>4</v>
      </c>
      <c r="Q48" s="14">
        <v>4</v>
      </c>
      <c r="R48" s="14">
        <v>4</v>
      </c>
      <c r="S48" s="14">
        <v>4</v>
      </c>
      <c r="T48" s="14">
        <v>4</v>
      </c>
      <c r="U48" s="14">
        <v>4</v>
      </c>
      <c r="V48" s="14">
        <v>4</v>
      </c>
      <c r="W48" s="14">
        <v>4</v>
      </c>
      <c r="X48" s="14">
        <v>4</v>
      </c>
      <c r="Y48" s="14">
        <v>4</v>
      </c>
      <c r="Z48" s="14">
        <v>4</v>
      </c>
      <c r="AA48" s="14">
        <v>4</v>
      </c>
      <c r="AB48" s="14">
        <v>49</v>
      </c>
      <c r="AC48" s="15">
        <v>49</v>
      </c>
      <c r="AD48" s="7">
        <f t="shared" si="0"/>
        <v>293</v>
      </c>
    </row>
    <row r="49" spans="1:30" x14ac:dyDescent="0.2">
      <c r="A49" t="s">
        <v>29</v>
      </c>
      <c r="B49" t="s">
        <v>30</v>
      </c>
      <c r="C49" t="s">
        <v>31</v>
      </c>
      <c r="E49" s="1">
        <v>36711</v>
      </c>
      <c r="F49" s="13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4</v>
      </c>
      <c r="Q49" s="14">
        <v>4</v>
      </c>
      <c r="R49" s="14">
        <v>0</v>
      </c>
      <c r="S49" s="14">
        <v>4</v>
      </c>
      <c r="T49" s="14">
        <v>0</v>
      </c>
      <c r="U49" s="14">
        <v>4</v>
      </c>
      <c r="V49" s="14">
        <v>4</v>
      </c>
      <c r="W49" s="14">
        <v>4</v>
      </c>
      <c r="X49" s="14">
        <v>0</v>
      </c>
      <c r="Y49" s="14">
        <v>0</v>
      </c>
      <c r="Z49" s="14">
        <v>4</v>
      </c>
      <c r="AA49" s="14">
        <v>4</v>
      </c>
      <c r="AB49" s="14">
        <v>0</v>
      </c>
      <c r="AC49" s="15">
        <v>0</v>
      </c>
      <c r="AD49" s="7">
        <f t="shared" si="0"/>
        <v>32</v>
      </c>
    </row>
    <row r="50" spans="1:30" x14ac:dyDescent="0.2">
      <c r="A50" t="s">
        <v>29</v>
      </c>
      <c r="B50" t="s">
        <v>30</v>
      </c>
      <c r="C50" t="s">
        <v>31</v>
      </c>
      <c r="E50" s="1">
        <v>36712</v>
      </c>
      <c r="F50" s="13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49</v>
      </c>
      <c r="O50" s="14">
        <v>49</v>
      </c>
      <c r="P50" s="14">
        <v>4</v>
      </c>
      <c r="Q50" s="14">
        <v>4</v>
      </c>
      <c r="R50" s="14">
        <v>4</v>
      </c>
      <c r="S50" s="14">
        <v>4</v>
      </c>
      <c r="T50" s="14">
        <v>4</v>
      </c>
      <c r="U50" s="14">
        <v>4</v>
      </c>
      <c r="V50" s="14">
        <v>4</v>
      </c>
      <c r="W50" s="14">
        <v>4</v>
      </c>
      <c r="X50" s="14">
        <v>4</v>
      </c>
      <c r="Y50" s="14">
        <v>0</v>
      </c>
      <c r="Z50" s="14">
        <v>4</v>
      </c>
      <c r="AA50" s="14">
        <v>0</v>
      </c>
      <c r="AB50" s="14">
        <v>49</v>
      </c>
      <c r="AC50" s="15">
        <v>0</v>
      </c>
      <c r="AD50" s="7">
        <f t="shared" si="0"/>
        <v>187</v>
      </c>
    </row>
    <row r="51" spans="1:30" x14ac:dyDescent="0.2">
      <c r="A51" t="s">
        <v>29</v>
      </c>
      <c r="B51" t="s">
        <v>30</v>
      </c>
      <c r="C51" t="s">
        <v>31</v>
      </c>
      <c r="E51" s="1">
        <v>36713</v>
      </c>
      <c r="F51" s="13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4</v>
      </c>
      <c r="R51" s="14">
        <v>4</v>
      </c>
      <c r="S51" s="14">
        <v>4</v>
      </c>
      <c r="T51" s="14">
        <v>4</v>
      </c>
      <c r="U51" s="14">
        <v>4</v>
      </c>
      <c r="V51" s="14">
        <v>4</v>
      </c>
      <c r="W51" s="14">
        <v>4</v>
      </c>
      <c r="X51" s="14">
        <v>0</v>
      </c>
      <c r="Y51" s="14">
        <v>0</v>
      </c>
      <c r="Z51" s="14">
        <v>4</v>
      </c>
      <c r="AA51" s="14">
        <v>0</v>
      </c>
      <c r="AB51" s="14">
        <v>0</v>
      </c>
      <c r="AC51" s="15">
        <v>0</v>
      </c>
      <c r="AD51" s="7">
        <f t="shared" si="0"/>
        <v>32</v>
      </c>
    </row>
    <row r="52" spans="1:30" x14ac:dyDescent="0.2">
      <c r="A52" t="s">
        <v>29</v>
      </c>
      <c r="B52" t="s">
        <v>30</v>
      </c>
      <c r="C52" t="s">
        <v>31</v>
      </c>
      <c r="E52" s="1">
        <v>36714</v>
      </c>
      <c r="F52" s="13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4</v>
      </c>
      <c r="Q52" s="14">
        <v>4</v>
      </c>
      <c r="R52" s="14">
        <v>4</v>
      </c>
      <c r="S52" s="14">
        <v>4</v>
      </c>
      <c r="T52" s="14">
        <v>4</v>
      </c>
      <c r="U52" s="14">
        <v>4</v>
      </c>
      <c r="V52" s="14">
        <v>4</v>
      </c>
      <c r="W52" s="14">
        <v>4</v>
      </c>
      <c r="X52" s="14">
        <v>4</v>
      </c>
      <c r="Y52" s="14">
        <v>0</v>
      </c>
      <c r="Z52" s="14">
        <v>4</v>
      </c>
      <c r="AA52" s="14">
        <v>4</v>
      </c>
      <c r="AB52" s="14">
        <v>49</v>
      </c>
      <c r="AC52" s="15">
        <v>0</v>
      </c>
      <c r="AD52" s="7">
        <f t="shared" si="0"/>
        <v>93</v>
      </c>
    </row>
    <row r="53" spans="1:30" x14ac:dyDescent="0.2">
      <c r="A53" t="s">
        <v>29</v>
      </c>
      <c r="B53" t="s">
        <v>30</v>
      </c>
      <c r="C53" t="s">
        <v>31</v>
      </c>
      <c r="E53" s="1">
        <v>36715</v>
      </c>
      <c r="F53" s="13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4</v>
      </c>
      <c r="Q53" s="14">
        <v>4</v>
      </c>
      <c r="R53" s="14">
        <v>4</v>
      </c>
      <c r="S53" s="14">
        <v>4</v>
      </c>
      <c r="T53" s="14">
        <v>4</v>
      </c>
      <c r="U53" s="14">
        <v>4</v>
      </c>
      <c r="V53" s="14">
        <v>4</v>
      </c>
      <c r="W53" s="14">
        <v>4</v>
      </c>
      <c r="X53" s="14">
        <v>0</v>
      </c>
      <c r="Y53" s="14">
        <v>0</v>
      </c>
      <c r="Z53" s="14">
        <v>4</v>
      </c>
      <c r="AA53" s="14">
        <v>4</v>
      </c>
      <c r="AB53" s="14">
        <v>49</v>
      </c>
      <c r="AC53" s="15">
        <v>0</v>
      </c>
      <c r="AD53" s="7">
        <f t="shared" si="0"/>
        <v>89</v>
      </c>
    </row>
    <row r="54" spans="1:30" x14ac:dyDescent="0.2">
      <c r="A54" t="s">
        <v>29</v>
      </c>
      <c r="B54" t="s">
        <v>30</v>
      </c>
      <c r="C54" t="s">
        <v>31</v>
      </c>
      <c r="E54" s="1">
        <v>36717</v>
      </c>
      <c r="F54" s="13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4</v>
      </c>
      <c r="S54" s="14">
        <v>4</v>
      </c>
      <c r="T54" s="14">
        <v>4</v>
      </c>
      <c r="U54" s="14">
        <v>4</v>
      </c>
      <c r="V54" s="14">
        <v>4</v>
      </c>
      <c r="W54" s="14">
        <v>4</v>
      </c>
      <c r="X54" s="14">
        <v>0</v>
      </c>
      <c r="Y54" s="14">
        <v>0</v>
      </c>
      <c r="Z54" s="14">
        <v>0</v>
      </c>
      <c r="AA54" s="14">
        <v>0</v>
      </c>
      <c r="AB54" s="14">
        <v>49</v>
      </c>
      <c r="AC54" s="15">
        <v>0</v>
      </c>
      <c r="AD54" s="7">
        <f t="shared" si="0"/>
        <v>73</v>
      </c>
    </row>
    <row r="55" spans="1:30" x14ac:dyDescent="0.2">
      <c r="A55" t="s">
        <v>29</v>
      </c>
      <c r="B55" t="s">
        <v>30</v>
      </c>
      <c r="C55" t="s">
        <v>31</v>
      </c>
      <c r="E55" s="1">
        <v>36718</v>
      </c>
      <c r="F55" s="13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49</v>
      </c>
      <c r="O55" s="14">
        <v>49</v>
      </c>
      <c r="P55" s="14">
        <v>4</v>
      </c>
      <c r="Q55" s="14">
        <v>4</v>
      </c>
      <c r="R55" s="14">
        <v>4</v>
      </c>
      <c r="S55" s="14">
        <v>4</v>
      </c>
      <c r="T55" s="14">
        <v>4</v>
      </c>
      <c r="U55" s="14">
        <v>4</v>
      </c>
      <c r="V55" s="14">
        <v>4</v>
      </c>
      <c r="W55" s="14">
        <v>4</v>
      </c>
      <c r="X55" s="14">
        <v>4</v>
      </c>
      <c r="Y55" s="14">
        <v>2.9</v>
      </c>
      <c r="Z55" s="14">
        <v>4</v>
      </c>
      <c r="AA55" s="14">
        <v>4</v>
      </c>
      <c r="AB55" s="14">
        <v>49</v>
      </c>
      <c r="AC55" s="15">
        <v>49</v>
      </c>
      <c r="AD55" s="7">
        <f t="shared" si="0"/>
        <v>242.9</v>
      </c>
    </row>
    <row r="56" spans="1:30" x14ac:dyDescent="0.2">
      <c r="A56" t="s">
        <v>29</v>
      </c>
      <c r="B56" t="s">
        <v>30</v>
      </c>
      <c r="C56" t="s">
        <v>31</v>
      </c>
      <c r="E56" s="1">
        <v>36719</v>
      </c>
      <c r="F56" s="13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4</v>
      </c>
      <c r="Q56" s="14">
        <v>4</v>
      </c>
      <c r="R56" s="14">
        <v>4</v>
      </c>
      <c r="S56" s="14">
        <v>4</v>
      </c>
      <c r="T56" s="14">
        <v>4</v>
      </c>
      <c r="U56" s="14">
        <v>4</v>
      </c>
      <c r="V56" s="14">
        <v>4</v>
      </c>
      <c r="W56" s="14">
        <v>4</v>
      </c>
      <c r="X56" s="14">
        <v>4</v>
      </c>
      <c r="Y56" s="14">
        <v>4</v>
      </c>
      <c r="Z56" s="14">
        <v>4</v>
      </c>
      <c r="AA56" s="14">
        <v>4</v>
      </c>
      <c r="AB56" s="14">
        <v>49</v>
      </c>
      <c r="AC56" s="15">
        <v>49</v>
      </c>
      <c r="AD56" s="7">
        <f t="shared" si="0"/>
        <v>146</v>
      </c>
    </row>
    <row r="57" spans="1:30" x14ac:dyDescent="0.2">
      <c r="A57" t="s">
        <v>29</v>
      </c>
      <c r="B57" t="s">
        <v>30</v>
      </c>
      <c r="C57" t="s">
        <v>31</v>
      </c>
      <c r="E57" s="1">
        <v>36720</v>
      </c>
      <c r="F57" s="13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49</v>
      </c>
      <c r="P57" s="14">
        <v>4</v>
      </c>
      <c r="Q57" s="14">
        <v>4</v>
      </c>
      <c r="R57" s="14">
        <v>4</v>
      </c>
      <c r="S57" s="14">
        <v>4</v>
      </c>
      <c r="T57" s="14">
        <v>4</v>
      </c>
      <c r="U57" s="14">
        <v>4</v>
      </c>
      <c r="V57" s="14">
        <v>4</v>
      </c>
      <c r="W57" s="14">
        <v>4</v>
      </c>
      <c r="X57" s="14">
        <v>4</v>
      </c>
      <c r="Y57" s="14">
        <v>4</v>
      </c>
      <c r="Z57" s="14">
        <v>4</v>
      </c>
      <c r="AA57" s="14">
        <v>4</v>
      </c>
      <c r="AB57" s="14">
        <v>49</v>
      </c>
      <c r="AC57" s="15">
        <v>49</v>
      </c>
      <c r="AD57" s="7">
        <f t="shared" si="0"/>
        <v>195</v>
      </c>
    </row>
    <row r="58" spans="1:30" x14ac:dyDescent="0.2">
      <c r="A58" t="s">
        <v>29</v>
      </c>
      <c r="B58" t="s">
        <v>30</v>
      </c>
      <c r="C58" t="s">
        <v>31</v>
      </c>
      <c r="E58" s="1">
        <v>36721</v>
      </c>
      <c r="F58" s="13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49</v>
      </c>
      <c r="P58" s="14">
        <v>4</v>
      </c>
      <c r="Q58" s="14">
        <v>4</v>
      </c>
      <c r="R58" s="14">
        <v>4</v>
      </c>
      <c r="S58" s="14">
        <v>4</v>
      </c>
      <c r="T58" s="14">
        <v>4</v>
      </c>
      <c r="U58" s="14">
        <v>4</v>
      </c>
      <c r="V58" s="14">
        <v>4</v>
      </c>
      <c r="W58" s="14">
        <v>4</v>
      </c>
      <c r="X58" s="14">
        <v>4</v>
      </c>
      <c r="Y58" s="14">
        <v>4</v>
      </c>
      <c r="Z58" s="14">
        <v>4</v>
      </c>
      <c r="AA58" s="14">
        <v>4</v>
      </c>
      <c r="AB58" s="14">
        <v>49</v>
      </c>
      <c r="AC58" s="15">
        <v>49</v>
      </c>
      <c r="AD58" s="7">
        <f t="shared" si="0"/>
        <v>195</v>
      </c>
    </row>
    <row r="59" spans="1:30" x14ac:dyDescent="0.2">
      <c r="A59" t="s">
        <v>29</v>
      </c>
      <c r="B59" t="s">
        <v>30</v>
      </c>
      <c r="C59" t="s">
        <v>31</v>
      </c>
      <c r="E59" s="1">
        <v>36722</v>
      </c>
      <c r="F59" s="13">
        <v>49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49</v>
      </c>
      <c r="P59" s="14">
        <v>4</v>
      </c>
      <c r="Q59" s="14">
        <v>4</v>
      </c>
      <c r="R59" s="14">
        <v>4</v>
      </c>
      <c r="S59" s="14">
        <v>4</v>
      </c>
      <c r="T59" s="14">
        <v>4</v>
      </c>
      <c r="U59" s="14">
        <v>4</v>
      </c>
      <c r="V59" s="14">
        <v>4</v>
      </c>
      <c r="W59" s="14">
        <v>4</v>
      </c>
      <c r="X59" s="14">
        <v>4</v>
      </c>
      <c r="Y59" s="14">
        <v>4</v>
      </c>
      <c r="Z59" s="14">
        <v>4</v>
      </c>
      <c r="AA59" s="14">
        <v>4</v>
      </c>
      <c r="AB59" s="14">
        <v>49</v>
      </c>
      <c r="AC59" s="15">
        <v>49</v>
      </c>
      <c r="AD59" s="7">
        <f t="shared" si="0"/>
        <v>244</v>
      </c>
    </row>
    <row r="60" spans="1:30" x14ac:dyDescent="0.2">
      <c r="A60" t="s">
        <v>29</v>
      </c>
      <c r="B60" t="s">
        <v>30</v>
      </c>
      <c r="C60" t="s">
        <v>31</v>
      </c>
      <c r="E60" s="1">
        <v>36725</v>
      </c>
      <c r="F60" s="13">
        <v>47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47</v>
      </c>
      <c r="P60" s="14">
        <v>2</v>
      </c>
      <c r="Q60" s="14">
        <v>2</v>
      </c>
      <c r="R60" s="14">
        <v>2</v>
      </c>
      <c r="S60" s="14">
        <v>2</v>
      </c>
      <c r="T60" s="14">
        <v>2</v>
      </c>
      <c r="U60" s="14">
        <v>2</v>
      </c>
      <c r="V60" s="14">
        <v>2</v>
      </c>
      <c r="W60" s="14">
        <v>2</v>
      </c>
      <c r="X60" s="14">
        <v>2</v>
      </c>
      <c r="Y60" s="14">
        <v>2</v>
      </c>
      <c r="Z60" s="14">
        <v>2</v>
      </c>
      <c r="AA60" s="14">
        <v>2</v>
      </c>
      <c r="AB60" s="14">
        <v>49</v>
      </c>
      <c r="AC60" s="15">
        <v>49</v>
      </c>
      <c r="AD60" s="7">
        <f t="shared" si="0"/>
        <v>216</v>
      </c>
    </row>
    <row r="61" spans="1:30" x14ac:dyDescent="0.2">
      <c r="A61" t="s">
        <v>29</v>
      </c>
      <c r="B61" t="s">
        <v>30</v>
      </c>
      <c r="C61" t="s">
        <v>31</v>
      </c>
      <c r="E61" s="1">
        <v>36726</v>
      </c>
      <c r="F61" s="13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49</v>
      </c>
      <c r="O61" s="14">
        <v>49</v>
      </c>
      <c r="P61" s="14">
        <v>4</v>
      </c>
      <c r="Q61" s="14">
        <v>4</v>
      </c>
      <c r="R61" s="14">
        <v>4</v>
      </c>
      <c r="S61" s="14">
        <v>4</v>
      </c>
      <c r="T61" s="14">
        <v>4</v>
      </c>
      <c r="U61" s="14">
        <v>4</v>
      </c>
      <c r="V61" s="14">
        <v>4</v>
      </c>
      <c r="W61" s="14">
        <v>4</v>
      </c>
      <c r="X61" s="14">
        <v>4</v>
      </c>
      <c r="Y61" s="14">
        <v>4</v>
      </c>
      <c r="Z61" s="14">
        <v>4</v>
      </c>
      <c r="AA61" s="14">
        <v>4</v>
      </c>
      <c r="AB61" s="14">
        <v>49</v>
      </c>
      <c r="AC61" s="15">
        <v>49</v>
      </c>
      <c r="AD61" s="7">
        <f t="shared" si="0"/>
        <v>244</v>
      </c>
    </row>
    <row r="62" spans="1:30" x14ac:dyDescent="0.2">
      <c r="A62" t="s">
        <v>29</v>
      </c>
      <c r="B62" t="s">
        <v>30</v>
      </c>
      <c r="C62" t="s">
        <v>31</v>
      </c>
      <c r="E62" s="1">
        <v>36727</v>
      </c>
      <c r="F62" s="13">
        <v>49</v>
      </c>
      <c r="G62" s="14">
        <v>49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49</v>
      </c>
      <c r="N62" s="14">
        <v>49</v>
      </c>
      <c r="O62" s="14">
        <v>49</v>
      </c>
      <c r="P62" s="14">
        <v>4</v>
      </c>
      <c r="Q62" s="14">
        <v>4</v>
      </c>
      <c r="R62" s="14">
        <v>4</v>
      </c>
      <c r="S62" s="14">
        <v>4</v>
      </c>
      <c r="T62" s="14">
        <v>4</v>
      </c>
      <c r="U62" s="14">
        <v>4</v>
      </c>
      <c r="V62" s="14">
        <v>4</v>
      </c>
      <c r="W62" s="14">
        <v>4</v>
      </c>
      <c r="X62" s="14">
        <v>4</v>
      </c>
      <c r="Y62" s="14">
        <v>4</v>
      </c>
      <c r="Z62" s="14">
        <v>4</v>
      </c>
      <c r="AA62" s="14">
        <v>4</v>
      </c>
      <c r="AB62" s="14">
        <v>49</v>
      </c>
      <c r="AC62" s="15">
        <v>49</v>
      </c>
      <c r="AD62" s="7">
        <f t="shared" si="0"/>
        <v>391</v>
      </c>
    </row>
    <row r="63" spans="1:30" x14ac:dyDescent="0.2">
      <c r="A63" t="s">
        <v>29</v>
      </c>
      <c r="B63" t="s">
        <v>30</v>
      </c>
      <c r="C63" t="s">
        <v>31</v>
      </c>
      <c r="E63" s="1">
        <v>36728</v>
      </c>
      <c r="F63" s="13">
        <v>49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49</v>
      </c>
      <c r="N63" s="14">
        <v>49</v>
      </c>
      <c r="O63" s="14">
        <v>49</v>
      </c>
      <c r="P63" s="14">
        <v>4</v>
      </c>
      <c r="Q63" s="14">
        <v>4</v>
      </c>
      <c r="R63" s="14">
        <v>4</v>
      </c>
      <c r="S63" s="14">
        <v>4</v>
      </c>
      <c r="T63" s="14">
        <v>4</v>
      </c>
      <c r="U63" s="14">
        <v>4</v>
      </c>
      <c r="V63" s="14">
        <v>4</v>
      </c>
      <c r="W63" s="14">
        <v>4</v>
      </c>
      <c r="X63" s="14">
        <v>4</v>
      </c>
      <c r="Y63" s="14">
        <v>4</v>
      </c>
      <c r="Z63" s="14">
        <v>4</v>
      </c>
      <c r="AA63" s="14">
        <v>4</v>
      </c>
      <c r="AB63" s="14">
        <v>49</v>
      </c>
      <c r="AC63" s="15">
        <v>49</v>
      </c>
      <c r="AD63" s="7">
        <f t="shared" si="0"/>
        <v>342</v>
      </c>
    </row>
    <row r="64" spans="1:30" x14ac:dyDescent="0.2">
      <c r="A64" t="s">
        <v>29</v>
      </c>
      <c r="B64" t="s">
        <v>30</v>
      </c>
      <c r="C64" t="s">
        <v>31</v>
      </c>
      <c r="E64" s="1">
        <v>36729</v>
      </c>
      <c r="F64" s="13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49</v>
      </c>
      <c r="O64" s="14">
        <v>49</v>
      </c>
      <c r="P64" s="14">
        <v>4</v>
      </c>
      <c r="Q64" s="14">
        <v>4</v>
      </c>
      <c r="R64" s="14">
        <v>4</v>
      </c>
      <c r="S64" s="14">
        <v>4</v>
      </c>
      <c r="T64" s="14">
        <v>4</v>
      </c>
      <c r="U64" s="14">
        <v>4</v>
      </c>
      <c r="V64" s="14">
        <v>4</v>
      </c>
      <c r="W64" s="14">
        <v>4</v>
      </c>
      <c r="X64" s="14">
        <v>4</v>
      </c>
      <c r="Y64" s="14">
        <v>4</v>
      </c>
      <c r="Z64" s="14">
        <v>4</v>
      </c>
      <c r="AA64" s="14">
        <v>4</v>
      </c>
      <c r="AB64" s="14">
        <v>49</v>
      </c>
      <c r="AC64" s="15">
        <v>49</v>
      </c>
      <c r="AD64" s="7">
        <f t="shared" si="0"/>
        <v>244</v>
      </c>
    </row>
    <row r="65" spans="1:30" x14ac:dyDescent="0.2">
      <c r="A65" t="s">
        <v>29</v>
      </c>
      <c r="B65" t="s">
        <v>30</v>
      </c>
      <c r="C65" t="s">
        <v>31</v>
      </c>
      <c r="E65" s="1">
        <v>36733</v>
      </c>
      <c r="F65" s="13">
        <v>49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49</v>
      </c>
      <c r="N65" s="14">
        <v>49</v>
      </c>
      <c r="O65" s="14">
        <v>49</v>
      </c>
      <c r="P65" s="14">
        <v>4</v>
      </c>
      <c r="Q65" s="14">
        <v>4</v>
      </c>
      <c r="R65" s="14">
        <v>4</v>
      </c>
      <c r="S65" s="14">
        <v>4</v>
      </c>
      <c r="T65" s="14">
        <v>4</v>
      </c>
      <c r="U65" s="14">
        <v>4</v>
      </c>
      <c r="V65" s="14">
        <v>4</v>
      </c>
      <c r="W65" s="14">
        <v>4</v>
      </c>
      <c r="X65" s="14">
        <v>4</v>
      </c>
      <c r="Y65" s="14">
        <v>4</v>
      </c>
      <c r="Z65" s="14">
        <v>4</v>
      </c>
      <c r="AA65" s="14">
        <v>4</v>
      </c>
      <c r="AB65" s="14">
        <v>49</v>
      </c>
      <c r="AC65" s="15">
        <v>49</v>
      </c>
      <c r="AD65" s="7">
        <f t="shared" si="0"/>
        <v>342</v>
      </c>
    </row>
    <row r="66" spans="1:30" x14ac:dyDescent="0.2">
      <c r="A66" t="s">
        <v>29</v>
      </c>
      <c r="B66" t="s">
        <v>30</v>
      </c>
      <c r="C66" t="s">
        <v>31</v>
      </c>
      <c r="E66" s="1">
        <v>36734</v>
      </c>
      <c r="F66" s="13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49</v>
      </c>
      <c r="O66" s="14">
        <v>49</v>
      </c>
      <c r="P66" s="14">
        <v>4</v>
      </c>
      <c r="Q66" s="14">
        <v>4</v>
      </c>
      <c r="R66" s="14">
        <v>4</v>
      </c>
      <c r="S66" s="14">
        <v>4</v>
      </c>
      <c r="T66" s="14">
        <v>4</v>
      </c>
      <c r="U66" s="14">
        <v>4</v>
      </c>
      <c r="V66" s="14">
        <v>4</v>
      </c>
      <c r="W66" s="14">
        <v>4</v>
      </c>
      <c r="X66" s="14">
        <v>4</v>
      </c>
      <c r="Y66" s="14">
        <v>4</v>
      </c>
      <c r="Z66" s="14">
        <v>4</v>
      </c>
      <c r="AA66" s="14">
        <v>4</v>
      </c>
      <c r="AB66" s="14">
        <v>49</v>
      </c>
      <c r="AC66" s="15">
        <v>49</v>
      </c>
      <c r="AD66" s="7">
        <f t="shared" si="0"/>
        <v>244</v>
      </c>
    </row>
    <row r="67" spans="1:30" x14ac:dyDescent="0.2">
      <c r="A67" t="s">
        <v>29</v>
      </c>
      <c r="B67" t="s">
        <v>30</v>
      </c>
      <c r="C67" t="s">
        <v>31</v>
      </c>
      <c r="E67" s="1">
        <v>36735</v>
      </c>
      <c r="F67" s="13">
        <v>47</v>
      </c>
      <c r="G67" s="14">
        <v>0</v>
      </c>
      <c r="H67" s="14">
        <v>0</v>
      </c>
      <c r="I67" s="14">
        <v>0</v>
      </c>
      <c r="J67" s="14">
        <v>0</v>
      </c>
      <c r="K67" s="14">
        <v>47</v>
      </c>
      <c r="L67" s="14">
        <v>0</v>
      </c>
      <c r="M67" s="14">
        <v>47</v>
      </c>
      <c r="N67" s="14">
        <v>47</v>
      </c>
      <c r="O67" s="14">
        <v>47</v>
      </c>
      <c r="P67" s="14">
        <v>2</v>
      </c>
      <c r="Q67" s="14">
        <v>2</v>
      </c>
      <c r="R67" s="14">
        <v>2</v>
      </c>
      <c r="S67" s="14">
        <v>2</v>
      </c>
      <c r="T67" s="14">
        <v>2</v>
      </c>
      <c r="U67" s="14">
        <v>2</v>
      </c>
      <c r="V67" s="14">
        <v>2</v>
      </c>
      <c r="W67" s="14">
        <v>2</v>
      </c>
      <c r="X67" s="14">
        <v>2</v>
      </c>
      <c r="Y67" s="14">
        <v>2</v>
      </c>
      <c r="Z67" s="14">
        <v>2</v>
      </c>
      <c r="AA67" s="14">
        <v>2</v>
      </c>
      <c r="AB67" s="14">
        <v>47</v>
      </c>
      <c r="AC67" s="15">
        <v>47</v>
      </c>
      <c r="AD67" s="7">
        <f t="shared" ref="AD67:AD84" si="1">SUM(F67:AC67)</f>
        <v>353</v>
      </c>
    </row>
    <row r="68" spans="1:30" x14ac:dyDescent="0.2">
      <c r="A68" t="s">
        <v>29</v>
      </c>
      <c r="B68" t="s">
        <v>30</v>
      </c>
      <c r="C68" t="s">
        <v>31</v>
      </c>
      <c r="E68" s="1">
        <v>36736</v>
      </c>
      <c r="F68" s="13">
        <v>49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49</v>
      </c>
      <c r="O68" s="14">
        <v>49</v>
      </c>
      <c r="P68" s="14">
        <v>4</v>
      </c>
      <c r="Q68" s="14">
        <v>4</v>
      </c>
      <c r="R68" s="14">
        <v>4</v>
      </c>
      <c r="S68" s="14">
        <v>4</v>
      </c>
      <c r="T68" s="14">
        <v>4</v>
      </c>
      <c r="U68" s="14">
        <v>4</v>
      </c>
      <c r="V68" s="14">
        <v>4</v>
      </c>
      <c r="W68" s="14">
        <v>4</v>
      </c>
      <c r="X68" s="14">
        <v>4</v>
      </c>
      <c r="Y68" s="14">
        <v>4</v>
      </c>
      <c r="Z68" s="14">
        <v>4</v>
      </c>
      <c r="AA68" s="14">
        <v>4</v>
      </c>
      <c r="AB68" s="14">
        <v>49</v>
      </c>
      <c r="AC68" s="15">
        <v>49</v>
      </c>
      <c r="AD68" s="7">
        <f t="shared" si="1"/>
        <v>293</v>
      </c>
    </row>
    <row r="69" spans="1:30" x14ac:dyDescent="0.2">
      <c r="A69" t="s">
        <v>29</v>
      </c>
      <c r="B69" t="s">
        <v>30</v>
      </c>
      <c r="C69" t="s">
        <v>31</v>
      </c>
      <c r="E69" s="1">
        <v>36737</v>
      </c>
      <c r="F69" s="13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49</v>
      </c>
      <c r="P69" s="14">
        <v>4</v>
      </c>
      <c r="Q69" s="14">
        <v>4</v>
      </c>
      <c r="R69" s="14">
        <v>4</v>
      </c>
      <c r="S69" s="14">
        <v>4</v>
      </c>
      <c r="T69" s="14">
        <v>4</v>
      </c>
      <c r="U69" s="14">
        <v>4</v>
      </c>
      <c r="V69" s="14">
        <v>4</v>
      </c>
      <c r="W69" s="14">
        <v>4</v>
      </c>
      <c r="X69" s="14">
        <v>4</v>
      </c>
      <c r="Y69" s="14">
        <v>4</v>
      </c>
      <c r="Z69" s="14">
        <v>4</v>
      </c>
      <c r="AA69" s="14">
        <v>4</v>
      </c>
      <c r="AB69" s="14">
        <v>49</v>
      </c>
      <c r="AC69" s="15">
        <v>0</v>
      </c>
      <c r="AD69" s="7">
        <f t="shared" si="1"/>
        <v>146</v>
      </c>
    </row>
    <row r="70" spans="1:30" x14ac:dyDescent="0.2">
      <c r="A70" t="s">
        <v>29</v>
      </c>
      <c r="B70" t="s">
        <v>30</v>
      </c>
      <c r="C70" t="s">
        <v>31</v>
      </c>
      <c r="E70" s="1">
        <v>36738</v>
      </c>
      <c r="F70" s="13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49</v>
      </c>
      <c r="N70" s="14">
        <v>49</v>
      </c>
      <c r="O70" s="14">
        <v>49</v>
      </c>
      <c r="P70" s="14">
        <v>4</v>
      </c>
      <c r="Q70" s="14">
        <v>4</v>
      </c>
      <c r="R70" s="14">
        <v>4</v>
      </c>
      <c r="S70" s="14">
        <v>4</v>
      </c>
      <c r="T70" s="14">
        <v>4</v>
      </c>
      <c r="U70" s="14">
        <v>4</v>
      </c>
      <c r="V70" s="14">
        <v>4</v>
      </c>
      <c r="W70" s="14">
        <v>4</v>
      </c>
      <c r="X70" s="14">
        <v>4</v>
      </c>
      <c r="Y70" s="14">
        <v>4</v>
      </c>
      <c r="Z70" s="14">
        <v>4</v>
      </c>
      <c r="AA70" s="14">
        <v>4</v>
      </c>
      <c r="AB70" s="14">
        <v>0</v>
      </c>
      <c r="AC70" s="15">
        <v>0</v>
      </c>
      <c r="AD70" s="7">
        <f t="shared" si="1"/>
        <v>195</v>
      </c>
    </row>
    <row r="71" spans="1:30" x14ac:dyDescent="0.2">
      <c r="A71" t="s">
        <v>29</v>
      </c>
      <c r="B71" t="s">
        <v>30</v>
      </c>
      <c r="C71" t="s">
        <v>31</v>
      </c>
      <c r="E71" s="1">
        <v>36739</v>
      </c>
      <c r="F71" s="13">
        <v>38.24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49</v>
      </c>
      <c r="N71" s="14">
        <v>49</v>
      </c>
      <c r="O71" s="14">
        <v>49</v>
      </c>
      <c r="P71" s="14">
        <v>4</v>
      </c>
      <c r="Q71" s="14">
        <v>4</v>
      </c>
      <c r="R71" s="14">
        <v>4</v>
      </c>
      <c r="S71" s="14">
        <v>4</v>
      </c>
      <c r="T71" s="14">
        <v>4</v>
      </c>
      <c r="U71" s="14">
        <v>4</v>
      </c>
      <c r="V71" s="14">
        <v>4</v>
      </c>
      <c r="W71" s="14">
        <v>4</v>
      </c>
      <c r="X71" s="14">
        <v>4</v>
      </c>
      <c r="Y71" s="14">
        <v>4</v>
      </c>
      <c r="Z71" s="14">
        <v>4</v>
      </c>
      <c r="AA71" s="14">
        <v>4</v>
      </c>
      <c r="AB71" s="14">
        <v>49</v>
      </c>
      <c r="AC71" s="15">
        <v>49</v>
      </c>
      <c r="AD71" s="7">
        <f t="shared" si="1"/>
        <v>331.24</v>
      </c>
    </row>
    <row r="72" spans="1:30" x14ac:dyDescent="0.2">
      <c r="A72" t="s">
        <v>29</v>
      </c>
      <c r="B72" t="s">
        <v>30</v>
      </c>
      <c r="C72" t="s">
        <v>31</v>
      </c>
      <c r="E72" s="1">
        <v>36740</v>
      </c>
      <c r="F72" s="13">
        <v>49</v>
      </c>
      <c r="G72" s="14">
        <v>49</v>
      </c>
      <c r="H72" s="14">
        <v>49</v>
      </c>
      <c r="I72" s="14">
        <v>49</v>
      </c>
      <c r="J72" s="14">
        <v>49</v>
      </c>
      <c r="K72" s="14">
        <v>49</v>
      </c>
      <c r="L72" s="14">
        <v>49</v>
      </c>
      <c r="M72" s="14">
        <v>49</v>
      </c>
      <c r="N72" s="14">
        <v>49</v>
      </c>
      <c r="O72" s="14">
        <v>49</v>
      </c>
      <c r="P72" s="14">
        <v>4</v>
      </c>
      <c r="Q72" s="14">
        <v>4</v>
      </c>
      <c r="R72" s="14">
        <v>4</v>
      </c>
      <c r="S72" s="14">
        <v>4</v>
      </c>
      <c r="T72" s="14">
        <v>4</v>
      </c>
      <c r="U72" s="14">
        <v>4</v>
      </c>
      <c r="V72" s="14">
        <v>4</v>
      </c>
      <c r="W72" s="14">
        <v>4</v>
      </c>
      <c r="X72" s="14">
        <v>4</v>
      </c>
      <c r="Y72" s="14">
        <v>4</v>
      </c>
      <c r="Z72" s="14">
        <v>4</v>
      </c>
      <c r="AA72" s="14">
        <v>4</v>
      </c>
      <c r="AB72" s="14">
        <v>49</v>
      </c>
      <c r="AC72" s="15">
        <v>49</v>
      </c>
      <c r="AD72" s="7">
        <f t="shared" si="1"/>
        <v>636</v>
      </c>
    </row>
    <row r="73" spans="1:30" x14ac:dyDescent="0.2">
      <c r="A73" t="s">
        <v>29</v>
      </c>
      <c r="B73" t="s">
        <v>30</v>
      </c>
      <c r="C73" t="s">
        <v>31</v>
      </c>
      <c r="E73" s="1">
        <v>36741</v>
      </c>
      <c r="F73" s="13">
        <v>48</v>
      </c>
      <c r="G73" s="14">
        <v>48</v>
      </c>
      <c r="H73" s="14">
        <v>0</v>
      </c>
      <c r="I73" s="14">
        <v>0</v>
      </c>
      <c r="J73" s="14">
        <v>0</v>
      </c>
      <c r="K73" s="14">
        <v>48</v>
      </c>
      <c r="L73" s="14">
        <v>48</v>
      </c>
      <c r="M73" s="14">
        <v>48</v>
      </c>
      <c r="N73" s="14">
        <v>48</v>
      </c>
      <c r="O73" s="14">
        <v>48</v>
      </c>
      <c r="P73" s="14">
        <v>3</v>
      </c>
      <c r="Q73" s="14">
        <v>3</v>
      </c>
      <c r="R73" s="14">
        <v>3</v>
      </c>
      <c r="S73" s="14">
        <v>3</v>
      </c>
      <c r="T73" s="14">
        <v>3</v>
      </c>
      <c r="U73" s="14">
        <v>3</v>
      </c>
      <c r="V73" s="14">
        <v>3</v>
      </c>
      <c r="W73" s="14">
        <v>3</v>
      </c>
      <c r="X73" s="14">
        <v>3</v>
      </c>
      <c r="Y73" s="14">
        <v>3</v>
      </c>
      <c r="Z73" s="14">
        <v>3</v>
      </c>
      <c r="AA73" s="14">
        <v>3</v>
      </c>
      <c r="AB73" s="14">
        <v>48</v>
      </c>
      <c r="AC73" s="15">
        <v>0</v>
      </c>
      <c r="AD73" s="7">
        <f t="shared" si="1"/>
        <v>420</v>
      </c>
    </row>
    <row r="74" spans="1:30" x14ac:dyDescent="0.2">
      <c r="A74" t="s">
        <v>29</v>
      </c>
      <c r="B74" t="s">
        <v>30</v>
      </c>
      <c r="C74" t="s">
        <v>31</v>
      </c>
      <c r="E74" s="1">
        <v>36742</v>
      </c>
      <c r="F74" s="13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3</v>
      </c>
      <c r="Q74" s="14">
        <v>3</v>
      </c>
      <c r="R74" s="14">
        <v>3</v>
      </c>
      <c r="S74" s="14">
        <v>3</v>
      </c>
      <c r="T74" s="14">
        <v>3</v>
      </c>
      <c r="U74" s="14">
        <v>3</v>
      </c>
      <c r="V74" s="14">
        <v>3</v>
      </c>
      <c r="W74" s="14">
        <v>3</v>
      </c>
      <c r="X74" s="14">
        <v>3</v>
      </c>
      <c r="Y74" s="14">
        <v>3</v>
      </c>
      <c r="Z74" s="14">
        <v>3</v>
      </c>
      <c r="AA74" s="14">
        <v>3</v>
      </c>
      <c r="AB74" s="14">
        <v>48</v>
      </c>
      <c r="AC74" s="15">
        <v>48</v>
      </c>
      <c r="AD74" s="7">
        <f t="shared" si="1"/>
        <v>132</v>
      </c>
    </row>
    <row r="75" spans="1:30" x14ac:dyDescent="0.2">
      <c r="A75" t="s">
        <v>29</v>
      </c>
      <c r="B75" t="s">
        <v>30</v>
      </c>
      <c r="C75" t="s">
        <v>31</v>
      </c>
      <c r="E75" s="1">
        <v>36743</v>
      </c>
      <c r="F75" s="13">
        <v>48</v>
      </c>
      <c r="G75" s="14">
        <v>48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48</v>
      </c>
      <c r="O75" s="14">
        <v>48</v>
      </c>
      <c r="P75" s="14">
        <v>3</v>
      </c>
      <c r="Q75" s="14">
        <v>3</v>
      </c>
      <c r="R75" s="14">
        <v>3</v>
      </c>
      <c r="S75" s="14">
        <v>3</v>
      </c>
      <c r="T75" s="14">
        <v>3</v>
      </c>
      <c r="U75" s="14">
        <v>3</v>
      </c>
      <c r="V75" s="14">
        <v>3</v>
      </c>
      <c r="W75" s="14">
        <v>3</v>
      </c>
      <c r="X75" s="14">
        <v>3</v>
      </c>
      <c r="Y75" s="14">
        <v>3</v>
      </c>
      <c r="Z75" s="14">
        <v>3</v>
      </c>
      <c r="AA75" s="14">
        <v>3</v>
      </c>
      <c r="AB75" s="14">
        <v>48</v>
      </c>
      <c r="AC75" s="15">
        <v>48</v>
      </c>
      <c r="AD75" s="7">
        <f t="shared" si="1"/>
        <v>324</v>
      </c>
    </row>
    <row r="76" spans="1:30" x14ac:dyDescent="0.2">
      <c r="A76" t="s">
        <v>29</v>
      </c>
      <c r="B76" t="s">
        <v>30</v>
      </c>
      <c r="C76" t="s">
        <v>31</v>
      </c>
      <c r="E76" s="1">
        <v>36744</v>
      </c>
      <c r="F76" s="13">
        <v>0</v>
      </c>
      <c r="G76" s="14">
        <v>0</v>
      </c>
      <c r="H76" s="14">
        <v>0</v>
      </c>
      <c r="I76" s="14">
        <v>0</v>
      </c>
      <c r="J76" s="14">
        <v>0</v>
      </c>
      <c r="K76" s="14">
        <v>1</v>
      </c>
      <c r="L76" s="14">
        <v>0</v>
      </c>
      <c r="M76" s="14">
        <v>0</v>
      </c>
      <c r="N76" s="14">
        <v>0</v>
      </c>
      <c r="O76" s="14">
        <v>36</v>
      </c>
      <c r="P76" s="14">
        <v>0</v>
      </c>
      <c r="Q76" s="14">
        <v>4</v>
      </c>
      <c r="R76" s="14">
        <v>4</v>
      </c>
      <c r="S76" s="14">
        <v>4</v>
      </c>
      <c r="T76" s="14">
        <v>4</v>
      </c>
      <c r="U76" s="14">
        <v>4</v>
      </c>
      <c r="V76" s="14">
        <v>4</v>
      </c>
      <c r="W76" s="14">
        <v>4</v>
      </c>
      <c r="X76" s="14">
        <v>4</v>
      </c>
      <c r="Y76" s="14">
        <v>4</v>
      </c>
      <c r="Z76" s="14">
        <v>4</v>
      </c>
      <c r="AA76" s="14">
        <v>4</v>
      </c>
      <c r="AB76" s="14">
        <v>49</v>
      </c>
      <c r="AC76" s="15">
        <v>49</v>
      </c>
      <c r="AD76" s="7">
        <f t="shared" si="1"/>
        <v>179</v>
      </c>
    </row>
    <row r="77" spans="1:30" x14ac:dyDescent="0.2">
      <c r="A77" t="s">
        <v>29</v>
      </c>
      <c r="B77" t="s">
        <v>30</v>
      </c>
      <c r="C77" t="s">
        <v>31</v>
      </c>
      <c r="E77" s="1">
        <v>36745</v>
      </c>
      <c r="F77" s="13">
        <v>0</v>
      </c>
      <c r="G77" s="14">
        <v>0</v>
      </c>
      <c r="H77" s="14">
        <v>0</v>
      </c>
      <c r="I77" s="14">
        <v>0</v>
      </c>
      <c r="J77" s="14">
        <v>0</v>
      </c>
      <c r="K77" s="14">
        <v>49</v>
      </c>
      <c r="L77" s="14">
        <v>41</v>
      </c>
      <c r="M77" s="14">
        <v>33</v>
      </c>
      <c r="N77" s="14">
        <v>29</v>
      </c>
      <c r="O77" s="14">
        <v>23</v>
      </c>
      <c r="P77" s="14">
        <v>0</v>
      </c>
      <c r="Q77" s="14">
        <v>4</v>
      </c>
      <c r="R77" s="14">
        <v>4</v>
      </c>
      <c r="S77" s="14">
        <v>4</v>
      </c>
      <c r="T77" s="14">
        <v>4</v>
      </c>
      <c r="U77" s="14">
        <v>4</v>
      </c>
      <c r="V77" s="14">
        <v>4</v>
      </c>
      <c r="W77" s="14">
        <v>4</v>
      </c>
      <c r="X77" s="14">
        <v>4</v>
      </c>
      <c r="Y77" s="14">
        <v>4</v>
      </c>
      <c r="Z77" s="14">
        <v>4</v>
      </c>
      <c r="AA77" s="14">
        <v>0</v>
      </c>
      <c r="AB77" s="14">
        <v>48</v>
      </c>
      <c r="AC77" s="15">
        <v>49</v>
      </c>
      <c r="AD77" s="7">
        <f t="shared" si="1"/>
        <v>312</v>
      </c>
    </row>
    <row r="78" spans="1:30" x14ac:dyDescent="0.2">
      <c r="A78" t="s">
        <v>29</v>
      </c>
      <c r="B78" t="s">
        <v>30</v>
      </c>
      <c r="C78" t="s">
        <v>31</v>
      </c>
      <c r="E78" s="1">
        <v>36746</v>
      </c>
      <c r="F78" s="13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49</v>
      </c>
      <c r="N78" s="14">
        <v>49</v>
      </c>
      <c r="O78" s="14">
        <v>49</v>
      </c>
      <c r="P78" s="14">
        <v>4</v>
      </c>
      <c r="Q78" s="14">
        <v>4</v>
      </c>
      <c r="R78" s="14">
        <v>4</v>
      </c>
      <c r="S78" s="14">
        <v>4</v>
      </c>
      <c r="T78" s="14">
        <v>4</v>
      </c>
      <c r="U78" s="14">
        <v>4</v>
      </c>
      <c r="V78" s="14">
        <v>4</v>
      </c>
      <c r="W78" s="14">
        <v>4</v>
      </c>
      <c r="X78" s="14">
        <v>4</v>
      </c>
      <c r="Y78" s="14">
        <v>4</v>
      </c>
      <c r="Z78" s="14">
        <v>4</v>
      </c>
      <c r="AA78" s="14">
        <v>4</v>
      </c>
      <c r="AB78" s="14">
        <v>49</v>
      </c>
      <c r="AC78" s="15">
        <v>49</v>
      </c>
      <c r="AD78" s="7">
        <f t="shared" si="1"/>
        <v>293</v>
      </c>
    </row>
    <row r="79" spans="1:30" x14ac:dyDescent="0.2">
      <c r="A79" t="s">
        <v>29</v>
      </c>
      <c r="B79" t="s">
        <v>30</v>
      </c>
      <c r="C79" t="s">
        <v>31</v>
      </c>
      <c r="E79" s="1">
        <v>36747</v>
      </c>
      <c r="F79" s="13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30</v>
      </c>
      <c r="N79" s="14">
        <v>28</v>
      </c>
      <c r="O79" s="14">
        <v>23</v>
      </c>
      <c r="P79" s="14">
        <v>0</v>
      </c>
      <c r="Q79" s="14">
        <v>4</v>
      </c>
      <c r="R79" s="14">
        <v>4</v>
      </c>
      <c r="S79" s="14">
        <v>4</v>
      </c>
      <c r="T79" s="14">
        <v>4</v>
      </c>
      <c r="U79" s="14">
        <v>4</v>
      </c>
      <c r="V79" s="14">
        <v>4</v>
      </c>
      <c r="W79" s="14">
        <v>4</v>
      </c>
      <c r="X79" s="14">
        <v>4</v>
      </c>
      <c r="Y79" s="14">
        <v>4</v>
      </c>
      <c r="Z79" s="14">
        <v>4</v>
      </c>
      <c r="AA79" s="14">
        <v>0</v>
      </c>
      <c r="AB79" s="14">
        <v>46</v>
      </c>
      <c r="AC79" s="15">
        <v>49</v>
      </c>
      <c r="AD79" s="7">
        <f t="shared" si="1"/>
        <v>216</v>
      </c>
    </row>
    <row r="80" spans="1:30" x14ac:dyDescent="0.2">
      <c r="A80" t="s">
        <v>29</v>
      </c>
      <c r="B80" t="s">
        <v>30</v>
      </c>
      <c r="C80" t="s">
        <v>31</v>
      </c>
      <c r="E80" s="1">
        <v>36748</v>
      </c>
      <c r="F80" s="13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6.34</v>
      </c>
      <c r="O80" s="14">
        <v>26.1</v>
      </c>
      <c r="P80" s="14">
        <v>0</v>
      </c>
      <c r="Q80" s="14">
        <v>4</v>
      </c>
      <c r="R80" s="14">
        <v>4</v>
      </c>
      <c r="S80" s="14">
        <v>4</v>
      </c>
      <c r="T80" s="14">
        <v>4</v>
      </c>
      <c r="U80" s="14">
        <v>4</v>
      </c>
      <c r="V80" s="14">
        <v>4</v>
      </c>
      <c r="W80" s="14">
        <v>4</v>
      </c>
      <c r="X80" s="14">
        <v>4</v>
      </c>
      <c r="Y80" s="14">
        <v>4</v>
      </c>
      <c r="Z80" s="14">
        <v>4</v>
      </c>
      <c r="AA80" s="14">
        <v>0</v>
      </c>
      <c r="AB80" s="14">
        <v>49</v>
      </c>
      <c r="AC80" s="15">
        <v>49</v>
      </c>
      <c r="AD80" s="7">
        <f t="shared" si="1"/>
        <v>170.44</v>
      </c>
    </row>
    <row r="81" spans="1:30" x14ac:dyDescent="0.2">
      <c r="A81" t="s">
        <v>29</v>
      </c>
      <c r="B81" t="s">
        <v>30</v>
      </c>
      <c r="C81" t="s">
        <v>31</v>
      </c>
      <c r="E81" s="1">
        <v>36749</v>
      </c>
      <c r="F81" s="13">
        <v>12.8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39.1</v>
      </c>
      <c r="N81" s="14">
        <v>36.200000000000003</v>
      </c>
      <c r="O81" s="14">
        <v>29.4</v>
      </c>
      <c r="P81" s="14">
        <v>0</v>
      </c>
      <c r="Q81" s="14">
        <v>4</v>
      </c>
      <c r="R81" s="14">
        <v>4</v>
      </c>
      <c r="S81" s="14">
        <v>4</v>
      </c>
      <c r="T81" s="14">
        <v>4</v>
      </c>
      <c r="U81" s="14">
        <v>4</v>
      </c>
      <c r="V81" s="14">
        <v>4</v>
      </c>
      <c r="W81" s="14">
        <v>4</v>
      </c>
      <c r="X81" s="14">
        <v>4</v>
      </c>
      <c r="Y81" s="14">
        <v>4</v>
      </c>
      <c r="Z81" s="14">
        <v>4</v>
      </c>
      <c r="AA81" s="14">
        <v>0</v>
      </c>
      <c r="AB81" s="14">
        <v>49</v>
      </c>
      <c r="AC81" s="15">
        <v>49</v>
      </c>
      <c r="AD81" s="7">
        <f t="shared" si="1"/>
        <v>255.5</v>
      </c>
    </row>
    <row r="82" spans="1:30" x14ac:dyDescent="0.2">
      <c r="A82" t="s">
        <v>29</v>
      </c>
      <c r="B82" t="s">
        <v>30</v>
      </c>
      <c r="C82" t="s">
        <v>31</v>
      </c>
      <c r="E82" s="1">
        <v>36750</v>
      </c>
      <c r="F82" s="13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41</v>
      </c>
      <c r="O82" s="14">
        <v>33</v>
      </c>
      <c r="P82" s="14">
        <v>1</v>
      </c>
      <c r="Q82" s="14">
        <v>1</v>
      </c>
      <c r="R82" s="14">
        <v>5</v>
      </c>
      <c r="S82" s="14">
        <v>5</v>
      </c>
      <c r="T82" s="14">
        <v>5</v>
      </c>
      <c r="U82" s="14">
        <v>5</v>
      </c>
      <c r="V82" s="14">
        <v>5</v>
      </c>
      <c r="W82" s="14">
        <v>5</v>
      </c>
      <c r="X82" s="14">
        <v>5</v>
      </c>
      <c r="Y82" s="14">
        <v>1</v>
      </c>
      <c r="Z82" s="14">
        <v>1</v>
      </c>
      <c r="AA82" s="14">
        <v>1</v>
      </c>
      <c r="AB82" s="14">
        <v>50</v>
      </c>
      <c r="AC82" s="15">
        <v>0</v>
      </c>
      <c r="AD82" s="7">
        <f t="shared" si="1"/>
        <v>164</v>
      </c>
    </row>
    <row r="83" spans="1:30" x14ac:dyDescent="0.2">
      <c r="A83" t="s">
        <v>29</v>
      </c>
      <c r="B83" t="s">
        <v>30</v>
      </c>
      <c r="C83" t="s">
        <v>31</v>
      </c>
      <c r="E83" s="1">
        <v>36751</v>
      </c>
      <c r="F83" s="13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50</v>
      </c>
      <c r="P83" s="14">
        <v>5</v>
      </c>
      <c r="Q83" s="14">
        <v>5</v>
      </c>
      <c r="R83" s="14">
        <v>5</v>
      </c>
      <c r="S83" s="14">
        <v>5</v>
      </c>
      <c r="T83" s="14">
        <v>5</v>
      </c>
      <c r="U83" s="14">
        <v>5</v>
      </c>
      <c r="V83" s="14">
        <v>5</v>
      </c>
      <c r="W83" s="14">
        <v>5</v>
      </c>
      <c r="X83" s="14">
        <v>5</v>
      </c>
      <c r="Y83" s="14">
        <v>5</v>
      </c>
      <c r="Z83" s="14">
        <v>5</v>
      </c>
      <c r="AA83" s="14">
        <v>5</v>
      </c>
      <c r="AB83" s="14">
        <v>50</v>
      </c>
      <c r="AC83" s="15">
        <v>50</v>
      </c>
      <c r="AD83" s="7">
        <f t="shared" si="1"/>
        <v>210</v>
      </c>
    </row>
    <row r="84" spans="1:30" ht="13.5" thickBot="1" x14ac:dyDescent="0.25">
      <c r="A84" t="s">
        <v>29</v>
      </c>
      <c r="B84" t="s">
        <v>30</v>
      </c>
      <c r="C84" t="s">
        <v>31</v>
      </c>
      <c r="E84" s="1">
        <v>36752</v>
      </c>
      <c r="F84" s="16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50</v>
      </c>
      <c r="N84" s="17">
        <v>50</v>
      </c>
      <c r="O84" s="17">
        <v>50</v>
      </c>
      <c r="P84" s="17">
        <v>5</v>
      </c>
      <c r="Q84" s="17">
        <v>5</v>
      </c>
      <c r="R84" s="17">
        <v>5</v>
      </c>
      <c r="S84" s="17">
        <v>5</v>
      </c>
      <c r="T84" s="17">
        <v>5</v>
      </c>
      <c r="U84" s="17">
        <v>5</v>
      </c>
      <c r="V84" s="17">
        <v>5</v>
      </c>
      <c r="W84" s="17">
        <v>5</v>
      </c>
      <c r="X84" s="17">
        <v>5</v>
      </c>
      <c r="Y84" s="17">
        <v>5</v>
      </c>
      <c r="Z84" s="17">
        <v>5</v>
      </c>
      <c r="AA84" s="17">
        <v>5</v>
      </c>
      <c r="AB84" s="17">
        <v>50</v>
      </c>
      <c r="AC84" s="18">
        <v>50</v>
      </c>
      <c r="AD84" s="8">
        <f t="shared" si="1"/>
        <v>310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zoomScale="75" workbookViewId="0">
      <selection activeCell="K32" sqref="K32:K33"/>
    </sheetView>
  </sheetViews>
  <sheetFormatPr defaultRowHeight="12.75" x14ac:dyDescent="0.2"/>
  <cols>
    <col min="2" max="3" width="9.140625" style="29"/>
  </cols>
  <sheetData>
    <row r="1" spans="1:5" x14ac:dyDescent="0.2">
      <c r="A1" t="s">
        <v>110</v>
      </c>
      <c r="B1" s="29" t="s">
        <v>105</v>
      </c>
      <c r="C1" s="29" t="s">
        <v>106</v>
      </c>
      <c r="D1" t="s">
        <v>107</v>
      </c>
      <c r="E1" s="28"/>
    </row>
    <row r="2" spans="1:5" x14ac:dyDescent="0.2">
      <c r="A2" t="s">
        <v>111</v>
      </c>
      <c r="B2" s="29">
        <f>tblINTCHG_IMPEXP!E2</f>
        <v>36647</v>
      </c>
      <c r="C2" t="s">
        <v>104</v>
      </c>
      <c r="D2" s="28">
        <v>225</v>
      </c>
      <c r="E2" s="28"/>
    </row>
    <row r="3" spans="1:5" x14ac:dyDescent="0.2">
      <c r="A3" t="s">
        <v>111</v>
      </c>
      <c r="B3" s="29">
        <f>tblINTCHG_IMPEXP!E3</f>
        <v>36648</v>
      </c>
      <c r="C3" t="s">
        <v>104</v>
      </c>
      <c r="D3" s="28">
        <v>45</v>
      </c>
    </row>
    <row r="4" spans="1:5" x14ac:dyDescent="0.2">
      <c r="A4" t="s">
        <v>111</v>
      </c>
      <c r="B4" s="29">
        <v>36648</v>
      </c>
      <c r="C4" s="29" t="s">
        <v>30</v>
      </c>
      <c r="D4">
        <v>282</v>
      </c>
    </row>
    <row r="5" spans="1:5" x14ac:dyDescent="0.2">
      <c r="A5" t="s">
        <v>111</v>
      </c>
      <c r="B5" s="29">
        <v>36649</v>
      </c>
      <c r="C5" s="29" t="s">
        <v>30</v>
      </c>
      <c r="D5">
        <v>327</v>
      </c>
      <c r="E5" s="28"/>
    </row>
    <row r="6" spans="1:5" x14ac:dyDescent="0.2">
      <c r="A6" t="s">
        <v>111</v>
      </c>
      <c r="B6" s="29">
        <f>tblINTCHG_IMPEXP!E4</f>
        <v>36650</v>
      </c>
      <c r="C6" t="s">
        <v>104</v>
      </c>
      <c r="D6" s="28">
        <v>116.94</v>
      </c>
      <c r="E6" s="28"/>
    </row>
    <row r="7" spans="1:5" x14ac:dyDescent="0.2">
      <c r="A7" t="s">
        <v>111</v>
      </c>
      <c r="B7" s="29">
        <f>tblINTCHG_IMPEXP!E5</f>
        <v>36651</v>
      </c>
      <c r="C7" t="s">
        <v>104</v>
      </c>
      <c r="D7" s="28">
        <v>6</v>
      </c>
    </row>
    <row r="8" spans="1:5" x14ac:dyDescent="0.2">
      <c r="A8" t="s">
        <v>111</v>
      </c>
      <c r="B8" s="29">
        <v>36651</v>
      </c>
      <c r="C8" s="29" t="s">
        <v>30</v>
      </c>
      <c r="D8">
        <v>168</v>
      </c>
      <c r="E8" s="28"/>
    </row>
    <row r="9" spans="1:5" x14ac:dyDescent="0.2">
      <c r="A9" t="s">
        <v>111</v>
      </c>
      <c r="B9" s="29">
        <f>tblINTCHG_IMPEXP!E6</f>
        <v>36656</v>
      </c>
      <c r="C9" t="s">
        <v>104</v>
      </c>
      <c r="D9" s="28">
        <v>0</v>
      </c>
    </row>
    <row r="10" spans="1:5" x14ac:dyDescent="0.2">
      <c r="A10" t="s">
        <v>111</v>
      </c>
      <c r="B10" s="29">
        <v>36656</v>
      </c>
      <c r="C10" s="29" t="s">
        <v>30</v>
      </c>
      <c r="D10">
        <v>276</v>
      </c>
    </row>
    <row r="11" spans="1:5" x14ac:dyDescent="0.2">
      <c r="A11" t="s">
        <v>111</v>
      </c>
      <c r="B11" s="29">
        <v>36657</v>
      </c>
      <c r="C11" s="29" t="s">
        <v>30</v>
      </c>
      <c r="D11">
        <v>225</v>
      </c>
    </row>
    <row r="12" spans="1:5" x14ac:dyDescent="0.2">
      <c r="A12" t="s">
        <v>111</v>
      </c>
      <c r="B12" s="29">
        <v>36658</v>
      </c>
      <c r="C12" s="29" t="s">
        <v>30</v>
      </c>
      <c r="D12">
        <v>276</v>
      </c>
    </row>
    <row r="13" spans="1:5" x14ac:dyDescent="0.2">
      <c r="A13" t="s">
        <v>111</v>
      </c>
      <c r="B13" s="29">
        <v>36659</v>
      </c>
      <c r="C13" s="29" t="s">
        <v>30</v>
      </c>
      <c r="D13">
        <v>225</v>
      </c>
    </row>
    <row r="14" spans="1:5" x14ac:dyDescent="0.2">
      <c r="A14" t="s">
        <v>111</v>
      </c>
      <c r="B14" s="29">
        <v>36660</v>
      </c>
      <c r="C14" s="29" t="s">
        <v>30</v>
      </c>
      <c r="D14">
        <v>123</v>
      </c>
      <c r="E14" s="28"/>
    </row>
    <row r="15" spans="1:5" x14ac:dyDescent="0.2">
      <c r="A15" t="s">
        <v>111</v>
      </c>
      <c r="B15" s="29">
        <f>tblINTCHG_IMPEXP!E7</f>
        <v>36661</v>
      </c>
      <c r="C15" t="s">
        <v>104</v>
      </c>
      <c r="D15" s="28">
        <v>384.06</v>
      </c>
      <c r="E15" s="28"/>
    </row>
    <row r="16" spans="1:5" x14ac:dyDescent="0.2">
      <c r="A16" t="s">
        <v>111</v>
      </c>
      <c r="B16" s="29">
        <f>tblINTCHG_IMPEXP!E8</f>
        <v>36662</v>
      </c>
      <c r="C16" t="s">
        <v>104</v>
      </c>
      <c r="D16" s="28">
        <v>225</v>
      </c>
      <c r="E16" s="28"/>
    </row>
    <row r="17" spans="1:5" x14ac:dyDescent="0.2">
      <c r="A17" t="s">
        <v>111</v>
      </c>
      <c r="B17" s="29">
        <f>tblINTCHG_IMPEXP!E9</f>
        <v>36663</v>
      </c>
      <c r="C17" t="s">
        <v>104</v>
      </c>
      <c r="D17" s="28">
        <v>174</v>
      </c>
      <c r="E17" s="28"/>
    </row>
    <row r="18" spans="1:5" x14ac:dyDescent="0.2">
      <c r="A18" t="s">
        <v>111</v>
      </c>
      <c r="B18" s="29">
        <f>tblINTCHG_IMPEXP!E10</f>
        <v>36664</v>
      </c>
      <c r="C18" t="s">
        <v>104</v>
      </c>
      <c r="D18" s="28">
        <v>513.97</v>
      </c>
      <c r="E18" s="28"/>
    </row>
    <row r="19" spans="1:5" x14ac:dyDescent="0.2">
      <c r="A19" t="s">
        <v>111</v>
      </c>
      <c r="B19" s="29">
        <f>tblINTCHG_IMPEXP!E11</f>
        <v>36665</v>
      </c>
      <c r="C19" t="s">
        <v>104</v>
      </c>
      <c r="D19" s="28">
        <v>12</v>
      </c>
      <c r="E19" s="28"/>
    </row>
    <row r="20" spans="1:5" x14ac:dyDescent="0.2">
      <c r="A20" t="s">
        <v>111</v>
      </c>
      <c r="B20" s="29">
        <f>tblINTCHG_IMPEXP!E12</f>
        <v>36665</v>
      </c>
      <c r="C20" t="s">
        <v>104</v>
      </c>
      <c r="D20" s="28">
        <v>257.91000000000003</v>
      </c>
      <c r="E20" s="28"/>
    </row>
    <row r="21" spans="1:5" x14ac:dyDescent="0.2">
      <c r="A21" t="s">
        <v>111</v>
      </c>
      <c r="B21" s="29">
        <f>tblINTCHG_IMPEXP!E13</f>
        <v>36665</v>
      </c>
      <c r="C21" t="s">
        <v>104</v>
      </c>
      <c r="D21" s="28">
        <v>51</v>
      </c>
    </row>
    <row r="22" spans="1:5" x14ac:dyDescent="0.2">
      <c r="A22" t="s">
        <v>111</v>
      </c>
      <c r="B22" s="29">
        <v>36666</v>
      </c>
      <c r="C22" s="29" t="s">
        <v>30</v>
      </c>
      <c r="D22">
        <v>276</v>
      </c>
    </row>
    <row r="23" spans="1:5" x14ac:dyDescent="0.2">
      <c r="A23" t="s">
        <v>111</v>
      </c>
      <c r="B23" s="29">
        <v>36667</v>
      </c>
      <c r="C23" s="29" t="s">
        <v>30</v>
      </c>
      <c r="D23">
        <v>225</v>
      </c>
      <c r="E23" s="28"/>
    </row>
    <row r="24" spans="1:5" x14ac:dyDescent="0.2">
      <c r="A24" t="s">
        <v>111</v>
      </c>
      <c r="B24" s="29">
        <f>tblINTCHG_IMPEXP!E14</f>
        <v>36668</v>
      </c>
      <c r="C24" t="s">
        <v>104</v>
      </c>
      <c r="D24" s="28">
        <v>50</v>
      </c>
      <c r="E24" s="28"/>
    </row>
    <row r="25" spans="1:5" x14ac:dyDescent="0.2">
      <c r="A25" t="s">
        <v>111</v>
      </c>
      <c r="B25" s="29">
        <f>tblINTCHG_IMPEXP!E15</f>
        <v>36668</v>
      </c>
      <c r="C25" t="s">
        <v>104</v>
      </c>
      <c r="D25" s="28">
        <v>0.17</v>
      </c>
    </row>
    <row r="26" spans="1:5" x14ac:dyDescent="0.2">
      <c r="A26" t="s">
        <v>111</v>
      </c>
      <c r="B26" s="29">
        <v>36669</v>
      </c>
      <c r="C26" s="29" t="s">
        <v>30</v>
      </c>
      <c r="D26">
        <v>360.99</v>
      </c>
    </row>
    <row r="27" spans="1:5" x14ac:dyDescent="0.2">
      <c r="A27" t="s">
        <v>111</v>
      </c>
      <c r="B27" s="29">
        <v>36670</v>
      </c>
      <c r="C27" s="29" t="s">
        <v>30</v>
      </c>
      <c r="D27">
        <v>315</v>
      </c>
      <c r="E27" s="28"/>
    </row>
    <row r="28" spans="1:5" x14ac:dyDescent="0.2">
      <c r="A28" t="s">
        <v>111</v>
      </c>
      <c r="B28" s="29">
        <f>tblINTCHG_IMPEXP!E16</f>
        <v>36671</v>
      </c>
      <c r="C28" t="s">
        <v>104</v>
      </c>
      <c r="D28" s="28">
        <v>499.97</v>
      </c>
    </row>
    <row r="29" spans="1:5" x14ac:dyDescent="0.2">
      <c r="A29" t="s">
        <v>111</v>
      </c>
      <c r="B29" s="29">
        <v>36671</v>
      </c>
      <c r="C29" s="29" t="s">
        <v>30</v>
      </c>
      <c r="D29">
        <v>366</v>
      </c>
      <c r="E29" s="28"/>
    </row>
    <row r="30" spans="1:5" x14ac:dyDescent="0.2">
      <c r="A30" t="s">
        <v>111</v>
      </c>
      <c r="B30" s="29">
        <f>tblINTCHG_IMPEXP!E17</f>
        <v>36672</v>
      </c>
      <c r="C30" t="s">
        <v>104</v>
      </c>
      <c r="D30" s="28">
        <v>150</v>
      </c>
    </row>
    <row r="31" spans="1:5" x14ac:dyDescent="0.2">
      <c r="A31" t="s">
        <v>111</v>
      </c>
      <c r="B31" s="29">
        <v>36672</v>
      </c>
      <c r="C31" s="29" t="s">
        <v>30</v>
      </c>
      <c r="D31">
        <v>360</v>
      </c>
    </row>
    <row r="32" spans="1:5" x14ac:dyDescent="0.2">
      <c r="A32" t="s">
        <v>111</v>
      </c>
      <c r="B32" s="29">
        <v>36673</v>
      </c>
      <c r="C32" s="29" t="s">
        <v>30</v>
      </c>
      <c r="D32">
        <v>208.7</v>
      </c>
      <c r="E32" s="28"/>
    </row>
    <row r="33" spans="1:5" x14ac:dyDescent="0.2">
      <c r="A33" t="s">
        <v>111</v>
      </c>
      <c r="B33" s="29">
        <f>tblINTCHG_IMPEXP!E18</f>
        <v>36674</v>
      </c>
      <c r="C33" t="s">
        <v>104</v>
      </c>
      <c r="D33" s="28">
        <v>603.79</v>
      </c>
      <c r="E33" s="28"/>
    </row>
    <row r="34" spans="1:5" x14ac:dyDescent="0.2">
      <c r="A34" t="s">
        <v>111</v>
      </c>
      <c r="B34" s="29">
        <f>tblINTCHG_IMPEXP!E19</f>
        <v>36675</v>
      </c>
      <c r="C34" t="s">
        <v>104</v>
      </c>
      <c r="D34" s="28">
        <v>211.94</v>
      </c>
    </row>
    <row r="35" spans="1:5" x14ac:dyDescent="0.2">
      <c r="A35" t="s">
        <v>111</v>
      </c>
      <c r="B35" s="29">
        <v>36675</v>
      </c>
      <c r="C35" s="29" t="s">
        <v>30</v>
      </c>
      <c r="D35">
        <v>158</v>
      </c>
    </row>
    <row r="36" spans="1:5" x14ac:dyDescent="0.2">
      <c r="A36" t="s">
        <v>111</v>
      </c>
      <c r="B36" s="29">
        <v>36676</v>
      </c>
      <c r="C36" s="29" t="s">
        <v>30</v>
      </c>
      <c r="D36">
        <v>244</v>
      </c>
    </row>
    <row r="37" spans="1:5" x14ac:dyDescent="0.2">
      <c r="A37" t="s">
        <v>111</v>
      </c>
      <c r="B37" s="29">
        <v>36677</v>
      </c>
      <c r="C37" s="29" t="s">
        <v>30</v>
      </c>
      <c r="D37">
        <v>244</v>
      </c>
      <c r="E37" s="28"/>
    </row>
    <row r="38" spans="1:5" x14ac:dyDescent="0.2">
      <c r="A38" t="s">
        <v>112</v>
      </c>
      <c r="B38" s="29">
        <f>tblINTCHG_IMPEXP!E20</f>
        <v>36678</v>
      </c>
      <c r="C38" t="s">
        <v>104</v>
      </c>
      <c r="D38" s="28">
        <v>498</v>
      </c>
      <c r="E38" s="28"/>
    </row>
    <row r="39" spans="1:5" x14ac:dyDescent="0.2">
      <c r="A39" t="s">
        <v>112</v>
      </c>
      <c r="B39" s="29">
        <f>tblINTCHG_IMPEXP!E21</f>
        <v>36679</v>
      </c>
      <c r="C39" t="s">
        <v>104</v>
      </c>
      <c r="D39" s="28">
        <v>236.03</v>
      </c>
    </row>
    <row r="40" spans="1:5" x14ac:dyDescent="0.2">
      <c r="A40" t="s">
        <v>112</v>
      </c>
      <c r="B40" s="29">
        <v>36679</v>
      </c>
      <c r="C40" s="29" t="s">
        <v>30</v>
      </c>
      <c r="D40">
        <v>293</v>
      </c>
      <c r="E40" s="28"/>
    </row>
    <row r="41" spans="1:5" x14ac:dyDescent="0.2">
      <c r="A41" t="s">
        <v>112</v>
      </c>
      <c r="B41" s="29">
        <f>tblINTCHG_IMPEXP!E22</f>
        <v>36680</v>
      </c>
      <c r="C41" t="s">
        <v>104</v>
      </c>
      <c r="D41" s="28">
        <v>18.940000000000001</v>
      </c>
    </row>
    <row r="42" spans="1:5" x14ac:dyDescent="0.2">
      <c r="A42" t="s">
        <v>112</v>
      </c>
      <c r="B42" s="29">
        <v>36680</v>
      </c>
      <c r="C42" s="29" t="s">
        <v>30</v>
      </c>
      <c r="D42">
        <v>273.85000000000002</v>
      </c>
    </row>
    <row r="43" spans="1:5" x14ac:dyDescent="0.2">
      <c r="A43" t="s">
        <v>112</v>
      </c>
      <c r="B43" s="29">
        <v>36681</v>
      </c>
      <c r="C43" s="29" t="s">
        <v>30</v>
      </c>
      <c r="D43">
        <v>106.6</v>
      </c>
      <c r="E43" s="28"/>
    </row>
    <row r="44" spans="1:5" x14ac:dyDescent="0.2">
      <c r="A44" t="s">
        <v>112</v>
      </c>
      <c r="B44" s="29">
        <f>tblINTCHG_IMPEXP!E23</f>
        <v>36682</v>
      </c>
      <c r="C44" t="s">
        <v>104</v>
      </c>
      <c r="D44" s="28">
        <v>34.97</v>
      </c>
      <c r="E44" s="28"/>
    </row>
    <row r="45" spans="1:5" x14ac:dyDescent="0.2">
      <c r="A45" t="s">
        <v>112</v>
      </c>
      <c r="B45" s="29">
        <f>tblINTCHG_IMPEXP!E24</f>
        <v>36682</v>
      </c>
      <c r="C45" t="s">
        <v>104</v>
      </c>
      <c r="D45" s="28">
        <v>50</v>
      </c>
      <c r="E45" s="28"/>
    </row>
    <row r="46" spans="1:5" x14ac:dyDescent="0.2">
      <c r="A46" t="s">
        <v>112</v>
      </c>
      <c r="B46" s="29">
        <f>tblINTCHG_IMPEXP!E25</f>
        <v>36683</v>
      </c>
      <c r="C46" t="s">
        <v>104</v>
      </c>
      <c r="D46" s="28">
        <v>100</v>
      </c>
    </row>
    <row r="47" spans="1:5" x14ac:dyDescent="0.2">
      <c r="A47" t="s">
        <v>112</v>
      </c>
      <c r="B47" s="29">
        <v>36683</v>
      </c>
      <c r="C47" s="29" t="s">
        <v>30</v>
      </c>
      <c r="D47">
        <v>293</v>
      </c>
    </row>
    <row r="48" spans="1:5" x14ac:dyDescent="0.2">
      <c r="A48" t="s">
        <v>112</v>
      </c>
      <c r="B48" s="29">
        <v>36684</v>
      </c>
      <c r="C48" s="29" t="s">
        <v>30</v>
      </c>
      <c r="D48">
        <v>293</v>
      </c>
    </row>
    <row r="49" spans="1:5" x14ac:dyDescent="0.2">
      <c r="A49" t="s">
        <v>112</v>
      </c>
      <c r="B49" s="29">
        <v>36685</v>
      </c>
      <c r="C49" s="29" t="s">
        <v>30</v>
      </c>
      <c r="D49">
        <v>293</v>
      </c>
    </row>
    <row r="50" spans="1:5" x14ac:dyDescent="0.2">
      <c r="A50" t="s">
        <v>112</v>
      </c>
      <c r="B50" s="29">
        <v>36686</v>
      </c>
      <c r="C50" s="29" t="s">
        <v>30</v>
      </c>
      <c r="D50">
        <v>310</v>
      </c>
    </row>
    <row r="51" spans="1:5" x14ac:dyDescent="0.2">
      <c r="A51" t="s">
        <v>112</v>
      </c>
      <c r="B51" s="29">
        <v>36687</v>
      </c>
      <c r="C51" s="29" t="s">
        <v>30</v>
      </c>
      <c r="D51">
        <v>160</v>
      </c>
    </row>
    <row r="52" spans="1:5" x14ac:dyDescent="0.2">
      <c r="A52" t="s">
        <v>112</v>
      </c>
      <c r="B52" s="29">
        <v>36688</v>
      </c>
      <c r="C52" s="29" t="s">
        <v>30</v>
      </c>
      <c r="D52">
        <v>110</v>
      </c>
    </row>
    <row r="53" spans="1:5" x14ac:dyDescent="0.2">
      <c r="A53" t="s">
        <v>112</v>
      </c>
      <c r="B53" s="29">
        <v>36689</v>
      </c>
      <c r="C53" s="29" t="s">
        <v>30</v>
      </c>
      <c r="D53">
        <v>254.36</v>
      </c>
      <c r="E53" s="28"/>
    </row>
    <row r="54" spans="1:5" x14ac:dyDescent="0.2">
      <c r="A54" t="s">
        <v>112</v>
      </c>
      <c r="B54" s="29">
        <f>tblINTCHG_IMPEXP!E26</f>
        <v>36690</v>
      </c>
      <c r="C54" t="s">
        <v>104</v>
      </c>
      <c r="D54" s="28">
        <v>62.52</v>
      </c>
    </row>
    <row r="55" spans="1:5" x14ac:dyDescent="0.2">
      <c r="A55" t="s">
        <v>112</v>
      </c>
      <c r="B55" s="29">
        <v>36690</v>
      </c>
      <c r="C55" s="29" t="s">
        <v>30</v>
      </c>
      <c r="D55">
        <v>30</v>
      </c>
      <c r="E55" s="28"/>
    </row>
    <row r="56" spans="1:5" x14ac:dyDescent="0.2">
      <c r="A56" t="s">
        <v>112</v>
      </c>
      <c r="B56" s="29">
        <f>tblINTCHG_IMPEXP!E27</f>
        <v>36691</v>
      </c>
      <c r="C56" t="s">
        <v>104</v>
      </c>
      <c r="D56" s="28">
        <v>75</v>
      </c>
    </row>
    <row r="57" spans="1:5" x14ac:dyDescent="0.2">
      <c r="A57" t="s">
        <v>112</v>
      </c>
      <c r="B57" s="29">
        <v>36691</v>
      </c>
      <c r="C57" s="29" t="s">
        <v>30</v>
      </c>
      <c r="D57">
        <v>235</v>
      </c>
    </row>
    <row r="58" spans="1:5" x14ac:dyDescent="0.2">
      <c r="A58" t="s">
        <v>112</v>
      </c>
      <c r="B58" s="29">
        <v>36692</v>
      </c>
      <c r="C58" s="29" t="s">
        <v>30</v>
      </c>
      <c r="D58">
        <v>211.65</v>
      </c>
    </row>
    <row r="59" spans="1:5" x14ac:dyDescent="0.2">
      <c r="A59" t="s">
        <v>112</v>
      </c>
      <c r="B59" s="29">
        <v>36693</v>
      </c>
      <c r="C59" s="29" t="s">
        <v>30</v>
      </c>
      <c r="D59">
        <v>310</v>
      </c>
    </row>
    <row r="60" spans="1:5" x14ac:dyDescent="0.2">
      <c r="A60" t="s">
        <v>112</v>
      </c>
      <c r="B60" s="29">
        <v>36694</v>
      </c>
      <c r="C60" s="29" t="s">
        <v>30</v>
      </c>
      <c r="D60">
        <v>110</v>
      </c>
    </row>
    <row r="61" spans="1:5" x14ac:dyDescent="0.2">
      <c r="A61" t="s">
        <v>112</v>
      </c>
      <c r="B61" s="29">
        <v>36695</v>
      </c>
      <c r="C61" s="29" t="s">
        <v>30</v>
      </c>
      <c r="D61">
        <v>110</v>
      </c>
    </row>
    <row r="62" spans="1:5" x14ac:dyDescent="0.2">
      <c r="A62" t="s">
        <v>112</v>
      </c>
      <c r="B62" s="29">
        <v>36696</v>
      </c>
      <c r="C62" s="29" t="s">
        <v>30</v>
      </c>
      <c r="D62">
        <v>260</v>
      </c>
    </row>
    <row r="63" spans="1:5" x14ac:dyDescent="0.2">
      <c r="A63" t="s">
        <v>112</v>
      </c>
      <c r="B63" s="29">
        <v>36697</v>
      </c>
      <c r="C63" s="29" t="s">
        <v>30</v>
      </c>
      <c r="D63">
        <v>160</v>
      </c>
    </row>
    <row r="64" spans="1:5" x14ac:dyDescent="0.2">
      <c r="A64" t="s">
        <v>112</v>
      </c>
      <c r="B64" s="29">
        <v>36698</v>
      </c>
      <c r="C64" s="29" t="s">
        <v>30</v>
      </c>
      <c r="D64">
        <v>310</v>
      </c>
    </row>
    <row r="65" spans="1:5" x14ac:dyDescent="0.2">
      <c r="A65" t="s">
        <v>112</v>
      </c>
      <c r="B65" s="29">
        <v>36699</v>
      </c>
      <c r="C65" s="29" t="s">
        <v>30</v>
      </c>
      <c r="D65">
        <v>360</v>
      </c>
    </row>
    <row r="66" spans="1:5" x14ac:dyDescent="0.2">
      <c r="A66" t="s">
        <v>112</v>
      </c>
      <c r="B66" s="29">
        <v>36700</v>
      </c>
      <c r="C66" s="29" t="s">
        <v>30</v>
      </c>
      <c r="D66">
        <v>244</v>
      </c>
    </row>
    <row r="67" spans="1:5" x14ac:dyDescent="0.2">
      <c r="A67" t="s">
        <v>112</v>
      </c>
      <c r="B67" s="29">
        <v>36701</v>
      </c>
      <c r="C67" s="29" t="s">
        <v>30</v>
      </c>
      <c r="D67">
        <v>146</v>
      </c>
      <c r="E67" s="28"/>
    </row>
    <row r="68" spans="1:5" x14ac:dyDescent="0.2">
      <c r="A68" t="s">
        <v>112</v>
      </c>
      <c r="B68" s="29">
        <f>tblINTCHG_IMPEXP!E28</f>
        <v>36703</v>
      </c>
      <c r="C68" t="s">
        <v>104</v>
      </c>
      <c r="D68" s="28">
        <v>394.06</v>
      </c>
      <c r="E68" s="28"/>
    </row>
    <row r="69" spans="1:5" x14ac:dyDescent="0.2">
      <c r="A69" t="s">
        <v>112</v>
      </c>
      <c r="B69" s="29">
        <f>tblINTCHG_IMPEXP!E29</f>
        <v>36703</v>
      </c>
      <c r="C69" t="s">
        <v>104</v>
      </c>
      <c r="D69" s="28">
        <v>190.94</v>
      </c>
    </row>
    <row r="70" spans="1:5" x14ac:dyDescent="0.2">
      <c r="A70" t="s">
        <v>112</v>
      </c>
      <c r="B70" s="29">
        <v>36704</v>
      </c>
      <c r="C70" s="29" t="s">
        <v>30</v>
      </c>
      <c r="D70">
        <v>293</v>
      </c>
      <c r="E70" s="28"/>
    </row>
    <row r="71" spans="1:5" x14ac:dyDescent="0.2">
      <c r="A71" t="s">
        <v>112</v>
      </c>
      <c r="B71" s="29">
        <f>tblINTCHG_IMPEXP!E30</f>
        <v>36705</v>
      </c>
      <c r="C71" t="s">
        <v>104</v>
      </c>
      <c r="D71" s="28">
        <v>294</v>
      </c>
    </row>
    <row r="72" spans="1:5" x14ac:dyDescent="0.2">
      <c r="A72" t="s">
        <v>112</v>
      </c>
      <c r="B72" s="29">
        <v>36705</v>
      </c>
      <c r="C72" s="29" t="s">
        <v>30</v>
      </c>
      <c r="D72">
        <v>342</v>
      </c>
      <c r="E72" s="28"/>
    </row>
    <row r="73" spans="1:5" x14ac:dyDescent="0.2">
      <c r="A73" t="s">
        <v>112</v>
      </c>
      <c r="B73" s="29">
        <f>tblINTCHG_IMPEXP!E31</f>
        <v>36706</v>
      </c>
      <c r="C73" t="s">
        <v>104</v>
      </c>
      <c r="D73" s="28">
        <v>342.94</v>
      </c>
    </row>
    <row r="74" spans="1:5" x14ac:dyDescent="0.2">
      <c r="A74" t="s">
        <v>112</v>
      </c>
      <c r="B74" s="29">
        <v>36706</v>
      </c>
      <c r="C74" s="29" t="s">
        <v>30</v>
      </c>
      <c r="D74">
        <v>293</v>
      </c>
    </row>
    <row r="75" spans="1:5" x14ac:dyDescent="0.2">
      <c r="A75" t="s">
        <v>112</v>
      </c>
      <c r="B75" s="29">
        <v>36707</v>
      </c>
      <c r="C75" s="29" t="s">
        <v>30</v>
      </c>
      <c r="D75">
        <v>391</v>
      </c>
    </row>
    <row r="76" spans="1:5" x14ac:dyDescent="0.2">
      <c r="A76" t="s">
        <v>113</v>
      </c>
      <c r="B76" s="29">
        <v>36708</v>
      </c>
      <c r="C76" s="29" t="s">
        <v>30</v>
      </c>
      <c r="D76">
        <v>244</v>
      </c>
    </row>
    <row r="77" spans="1:5" x14ac:dyDescent="0.2">
      <c r="A77" t="s">
        <v>113</v>
      </c>
      <c r="B77" s="29">
        <v>36709</v>
      </c>
      <c r="C77" s="29" t="s">
        <v>30</v>
      </c>
      <c r="D77">
        <v>195</v>
      </c>
    </row>
    <row r="78" spans="1:5" x14ac:dyDescent="0.2">
      <c r="A78" t="s">
        <v>113</v>
      </c>
      <c r="B78" s="29">
        <v>36710</v>
      </c>
      <c r="C78" s="29" t="s">
        <v>30</v>
      </c>
      <c r="D78">
        <v>293</v>
      </c>
    </row>
    <row r="79" spans="1:5" x14ac:dyDescent="0.2">
      <c r="A79" t="s">
        <v>113</v>
      </c>
      <c r="B79" s="29">
        <v>36711</v>
      </c>
      <c r="C79" s="29" t="s">
        <v>30</v>
      </c>
      <c r="D79">
        <v>32</v>
      </c>
    </row>
    <row r="80" spans="1:5" x14ac:dyDescent="0.2">
      <c r="A80" t="s">
        <v>113</v>
      </c>
      <c r="B80" s="29">
        <v>36712</v>
      </c>
      <c r="C80" s="29" t="s">
        <v>30</v>
      </c>
      <c r="D80">
        <v>187</v>
      </c>
    </row>
    <row r="81" spans="1:5" x14ac:dyDescent="0.2">
      <c r="A81" t="s">
        <v>113</v>
      </c>
      <c r="B81" s="29">
        <v>36713</v>
      </c>
      <c r="C81" s="29" t="s">
        <v>30</v>
      </c>
      <c r="D81">
        <v>32</v>
      </c>
    </row>
    <row r="82" spans="1:5" x14ac:dyDescent="0.2">
      <c r="A82" t="s">
        <v>113</v>
      </c>
      <c r="B82" s="29">
        <v>36714</v>
      </c>
      <c r="C82" s="29" t="s">
        <v>30</v>
      </c>
      <c r="D82">
        <v>93</v>
      </c>
    </row>
    <row r="83" spans="1:5" x14ac:dyDescent="0.2">
      <c r="A83" t="s">
        <v>113</v>
      </c>
      <c r="B83" s="29">
        <v>36715</v>
      </c>
      <c r="C83" s="29" t="s">
        <v>30</v>
      </c>
      <c r="D83">
        <v>89</v>
      </c>
      <c r="E83" s="28"/>
    </row>
    <row r="84" spans="1:5" x14ac:dyDescent="0.2">
      <c r="A84" t="s">
        <v>113</v>
      </c>
      <c r="B84" s="29">
        <f>tblINTCHG_IMPEXP!E32</f>
        <v>36716</v>
      </c>
      <c r="C84" t="s">
        <v>104</v>
      </c>
      <c r="D84" s="28">
        <v>98</v>
      </c>
      <c r="E84" s="28"/>
    </row>
    <row r="85" spans="1:5" x14ac:dyDescent="0.2">
      <c r="A85" t="s">
        <v>113</v>
      </c>
      <c r="B85" s="29">
        <f>tblINTCHG_IMPEXP!E33</f>
        <v>36717</v>
      </c>
      <c r="C85" t="s">
        <v>104</v>
      </c>
      <c r="D85" s="28">
        <v>211.97</v>
      </c>
    </row>
    <row r="86" spans="1:5" x14ac:dyDescent="0.2">
      <c r="A86" t="s">
        <v>113</v>
      </c>
      <c r="B86" s="29">
        <v>36717</v>
      </c>
      <c r="C86" s="29" t="s">
        <v>30</v>
      </c>
      <c r="D86">
        <v>73</v>
      </c>
    </row>
    <row r="87" spans="1:5" x14ac:dyDescent="0.2">
      <c r="A87" t="s">
        <v>113</v>
      </c>
      <c r="B87" s="29">
        <v>36718</v>
      </c>
      <c r="C87" s="29" t="s">
        <v>30</v>
      </c>
      <c r="D87">
        <v>242.9</v>
      </c>
    </row>
    <row r="88" spans="1:5" x14ac:dyDescent="0.2">
      <c r="A88" t="s">
        <v>113</v>
      </c>
      <c r="B88" s="29">
        <v>36719</v>
      </c>
      <c r="C88" s="29" t="s">
        <v>30</v>
      </c>
      <c r="D88">
        <v>146</v>
      </c>
    </row>
    <row r="89" spans="1:5" x14ac:dyDescent="0.2">
      <c r="A89" t="s">
        <v>113</v>
      </c>
      <c r="B89" s="29">
        <v>36720</v>
      </c>
      <c r="C89" s="29" t="s">
        <v>30</v>
      </c>
      <c r="D89">
        <v>195</v>
      </c>
    </row>
    <row r="90" spans="1:5" x14ac:dyDescent="0.2">
      <c r="A90" t="s">
        <v>113</v>
      </c>
      <c r="B90" s="29">
        <v>36721</v>
      </c>
      <c r="C90" s="29" t="s">
        <v>30</v>
      </c>
      <c r="D90">
        <v>195</v>
      </c>
    </row>
    <row r="91" spans="1:5" x14ac:dyDescent="0.2">
      <c r="A91" t="s">
        <v>113</v>
      </c>
      <c r="B91" s="29">
        <v>36722</v>
      </c>
      <c r="C91" s="29" t="s">
        <v>30</v>
      </c>
      <c r="D91">
        <v>244</v>
      </c>
    </row>
    <row r="92" spans="1:5" x14ac:dyDescent="0.2">
      <c r="A92" t="s">
        <v>113</v>
      </c>
      <c r="B92" s="29">
        <v>36725</v>
      </c>
      <c r="C92" s="29" t="s">
        <v>30</v>
      </c>
      <c r="D92">
        <v>216</v>
      </c>
    </row>
    <row r="93" spans="1:5" x14ac:dyDescent="0.2">
      <c r="A93" t="s">
        <v>113</v>
      </c>
      <c r="B93" s="29">
        <v>36726</v>
      </c>
      <c r="C93" s="29" t="s">
        <v>30</v>
      </c>
      <c r="D93">
        <v>244</v>
      </c>
      <c r="E93" s="28"/>
    </row>
    <row r="94" spans="1:5" x14ac:dyDescent="0.2">
      <c r="A94" t="s">
        <v>113</v>
      </c>
      <c r="B94" s="29">
        <f>tblINTCHG_IMPEXP!E34</f>
        <v>36727</v>
      </c>
      <c r="C94" t="s">
        <v>104</v>
      </c>
      <c r="D94" s="28">
        <v>6</v>
      </c>
    </row>
    <row r="95" spans="1:5" x14ac:dyDescent="0.2">
      <c r="A95" t="s">
        <v>113</v>
      </c>
      <c r="B95" s="29">
        <v>36727</v>
      </c>
      <c r="C95" s="29" t="s">
        <v>30</v>
      </c>
      <c r="D95">
        <v>391</v>
      </c>
    </row>
    <row r="96" spans="1:5" x14ac:dyDescent="0.2">
      <c r="A96" t="s">
        <v>113</v>
      </c>
      <c r="B96" s="29">
        <v>36728</v>
      </c>
      <c r="C96" s="29" t="s">
        <v>30</v>
      </c>
      <c r="D96">
        <v>342</v>
      </c>
    </row>
    <row r="97" spans="1:5" x14ac:dyDescent="0.2">
      <c r="A97" t="s">
        <v>113</v>
      </c>
      <c r="B97" s="29">
        <v>36729</v>
      </c>
      <c r="C97" s="29" t="s">
        <v>30</v>
      </c>
      <c r="D97">
        <v>244</v>
      </c>
      <c r="E97" s="28"/>
    </row>
    <row r="98" spans="1:5" x14ac:dyDescent="0.2">
      <c r="A98" t="s">
        <v>113</v>
      </c>
      <c r="B98" s="29">
        <f>tblINTCHG_IMPEXP!E35</f>
        <v>36730</v>
      </c>
      <c r="C98" t="s">
        <v>104</v>
      </c>
      <c r="D98" s="28">
        <v>88.97</v>
      </c>
      <c r="E98" s="28"/>
    </row>
    <row r="99" spans="1:5" x14ac:dyDescent="0.2">
      <c r="A99" t="s">
        <v>113</v>
      </c>
      <c r="B99" s="29">
        <f>tblINTCHG_IMPEXP!E36</f>
        <v>36733</v>
      </c>
      <c r="C99" t="s">
        <v>104</v>
      </c>
      <c r="D99" s="28">
        <v>259.88</v>
      </c>
    </row>
    <row r="100" spans="1:5" x14ac:dyDescent="0.2">
      <c r="A100" t="s">
        <v>113</v>
      </c>
      <c r="B100" s="29">
        <v>36733</v>
      </c>
      <c r="C100" s="29" t="s">
        <v>30</v>
      </c>
      <c r="D100">
        <v>342</v>
      </c>
    </row>
    <row r="101" spans="1:5" x14ac:dyDescent="0.2">
      <c r="A101" t="s">
        <v>113</v>
      </c>
      <c r="B101" s="29">
        <v>36734</v>
      </c>
      <c r="C101" s="29" t="s">
        <v>30</v>
      </c>
      <c r="D101">
        <v>244</v>
      </c>
      <c r="E101" s="28"/>
    </row>
    <row r="102" spans="1:5" x14ac:dyDescent="0.2">
      <c r="A102" t="s">
        <v>113</v>
      </c>
      <c r="B102" s="29">
        <f>tblINTCHG_IMPEXP!E37</f>
        <v>36735</v>
      </c>
      <c r="C102" t="s">
        <v>104</v>
      </c>
      <c r="D102" s="28">
        <v>35.880000000000003</v>
      </c>
    </row>
    <row r="103" spans="1:5" x14ac:dyDescent="0.2">
      <c r="A103" t="s">
        <v>113</v>
      </c>
      <c r="B103" s="29">
        <v>36735</v>
      </c>
      <c r="C103" s="29" t="s">
        <v>30</v>
      </c>
      <c r="D103">
        <v>353</v>
      </c>
    </row>
    <row r="104" spans="1:5" x14ac:dyDescent="0.2">
      <c r="A104" t="s">
        <v>113</v>
      </c>
      <c r="B104" s="29">
        <v>36736</v>
      </c>
      <c r="C104" s="29" t="s">
        <v>30</v>
      </c>
      <c r="D104">
        <v>293</v>
      </c>
    </row>
    <row r="105" spans="1:5" x14ac:dyDescent="0.2">
      <c r="A105" t="s">
        <v>113</v>
      </c>
      <c r="B105" s="29">
        <v>36737</v>
      </c>
      <c r="C105" s="29" t="s">
        <v>30</v>
      </c>
      <c r="D105">
        <v>146</v>
      </c>
    </row>
    <row r="106" spans="1:5" x14ac:dyDescent="0.2">
      <c r="A106" t="s">
        <v>113</v>
      </c>
      <c r="B106" s="29">
        <v>36738</v>
      </c>
      <c r="C106" s="29" t="s">
        <v>30</v>
      </c>
      <c r="D106">
        <v>195</v>
      </c>
      <c r="E106" s="28"/>
    </row>
    <row r="107" spans="1:5" x14ac:dyDescent="0.2">
      <c r="A107" t="s">
        <v>114</v>
      </c>
      <c r="B107" s="29">
        <f>tblINTCHG_IMPEXP!E38</f>
        <v>36739</v>
      </c>
      <c r="C107" t="s">
        <v>104</v>
      </c>
      <c r="D107" s="28">
        <v>11</v>
      </c>
    </row>
    <row r="108" spans="1:5" x14ac:dyDescent="0.2">
      <c r="A108" t="s">
        <v>114</v>
      </c>
      <c r="B108" s="29">
        <v>36739</v>
      </c>
      <c r="C108" s="29" t="s">
        <v>30</v>
      </c>
      <c r="D108">
        <v>331.24</v>
      </c>
    </row>
    <row r="109" spans="1:5" x14ac:dyDescent="0.2">
      <c r="A109" t="s">
        <v>114</v>
      </c>
      <c r="B109" s="29">
        <v>36740</v>
      </c>
      <c r="C109" s="29" t="s">
        <v>30</v>
      </c>
      <c r="D109">
        <v>636</v>
      </c>
    </row>
    <row r="110" spans="1:5" x14ac:dyDescent="0.2">
      <c r="A110" t="s">
        <v>114</v>
      </c>
      <c r="B110" s="29">
        <v>36741</v>
      </c>
      <c r="C110" s="29" t="s">
        <v>30</v>
      </c>
      <c r="D110">
        <v>420</v>
      </c>
    </row>
    <row r="111" spans="1:5" x14ac:dyDescent="0.2">
      <c r="A111" t="s">
        <v>114</v>
      </c>
      <c r="B111" s="29">
        <v>36742</v>
      </c>
      <c r="C111" s="29" t="s">
        <v>30</v>
      </c>
      <c r="D111">
        <v>132</v>
      </c>
      <c r="E111" s="28"/>
    </row>
    <row r="112" spans="1:5" x14ac:dyDescent="0.2">
      <c r="A112" t="s">
        <v>114</v>
      </c>
      <c r="B112" s="29">
        <f>tblINTCHG_IMPEXP!E39</f>
        <v>36743</v>
      </c>
      <c r="C112" t="s">
        <v>104</v>
      </c>
      <c r="D112" s="28">
        <v>10.93</v>
      </c>
    </row>
    <row r="113" spans="1:5" x14ac:dyDescent="0.2">
      <c r="A113" t="s">
        <v>114</v>
      </c>
      <c r="B113" s="29">
        <v>36743</v>
      </c>
      <c r="C113" s="29" t="s">
        <v>30</v>
      </c>
      <c r="D113">
        <v>324</v>
      </c>
      <c r="E113" s="28"/>
    </row>
    <row r="114" spans="1:5" x14ac:dyDescent="0.2">
      <c r="A114" t="s">
        <v>114</v>
      </c>
      <c r="B114" s="29">
        <f>tblINTCHG_IMPEXP!E40</f>
        <v>36744</v>
      </c>
      <c r="C114" t="s">
        <v>104</v>
      </c>
      <c r="D114" s="28">
        <v>44</v>
      </c>
    </row>
    <row r="115" spans="1:5" x14ac:dyDescent="0.2">
      <c r="A115" t="s">
        <v>114</v>
      </c>
      <c r="B115" s="29">
        <v>36744</v>
      </c>
      <c r="C115" s="29" t="s">
        <v>30</v>
      </c>
      <c r="D115">
        <v>179</v>
      </c>
    </row>
    <row r="116" spans="1:5" x14ac:dyDescent="0.2">
      <c r="A116" t="s">
        <v>114</v>
      </c>
      <c r="B116" s="29">
        <v>36745</v>
      </c>
      <c r="C116" s="29" t="s">
        <v>30</v>
      </c>
      <c r="D116">
        <v>312</v>
      </c>
    </row>
    <row r="117" spans="1:5" x14ac:dyDescent="0.2">
      <c r="A117" t="s">
        <v>114</v>
      </c>
      <c r="B117" s="29">
        <v>36746</v>
      </c>
      <c r="C117" s="29" t="s">
        <v>30</v>
      </c>
      <c r="D117">
        <v>293</v>
      </c>
      <c r="E117" s="28"/>
    </row>
    <row r="118" spans="1:5" x14ac:dyDescent="0.2">
      <c r="A118" t="s">
        <v>114</v>
      </c>
      <c r="B118" s="29">
        <f>tblINTCHG_IMPEXP!E41</f>
        <v>36747</v>
      </c>
      <c r="C118" t="s">
        <v>104</v>
      </c>
      <c r="D118" s="28">
        <v>38</v>
      </c>
    </row>
    <row r="119" spans="1:5" x14ac:dyDescent="0.2">
      <c r="A119" t="s">
        <v>114</v>
      </c>
      <c r="B119" s="29">
        <v>36747</v>
      </c>
      <c r="C119" s="29" t="s">
        <v>30</v>
      </c>
      <c r="D119">
        <v>216</v>
      </c>
      <c r="E119" s="28"/>
    </row>
    <row r="120" spans="1:5" x14ac:dyDescent="0.2">
      <c r="A120" t="s">
        <v>114</v>
      </c>
      <c r="B120" s="29">
        <f>tblINTCHG_IMPEXP!E42</f>
        <v>36748</v>
      </c>
      <c r="C120" t="s">
        <v>104</v>
      </c>
      <c r="D120" s="28">
        <v>62.02</v>
      </c>
    </row>
    <row r="121" spans="1:5" x14ac:dyDescent="0.2">
      <c r="A121" t="s">
        <v>114</v>
      </c>
      <c r="B121" s="29">
        <v>36748</v>
      </c>
      <c r="C121" s="29" t="s">
        <v>30</v>
      </c>
      <c r="D121">
        <v>170.44</v>
      </c>
      <c r="E121" s="28"/>
    </row>
    <row r="122" spans="1:5" x14ac:dyDescent="0.2">
      <c r="A122" t="s">
        <v>114</v>
      </c>
      <c r="B122" s="29">
        <f>tblINTCHG_IMPEXP!E43</f>
        <v>36749</v>
      </c>
      <c r="C122" t="s">
        <v>104</v>
      </c>
      <c r="D122" s="28">
        <v>36.03</v>
      </c>
    </row>
    <row r="123" spans="1:5" x14ac:dyDescent="0.2">
      <c r="A123" t="s">
        <v>114</v>
      </c>
      <c r="B123" s="29">
        <v>36749</v>
      </c>
      <c r="C123" s="29" t="s">
        <v>30</v>
      </c>
      <c r="D123">
        <v>255.5</v>
      </c>
      <c r="E123" s="28"/>
    </row>
    <row r="124" spans="1:5" x14ac:dyDescent="0.2">
      <c r="A124" t="s">
        <v>114</v>
      </c>
      <c r="B124" s="29">
        <f>tblINTCHG_IMPEXP!E44</f>
        <v>36750</v>
      </c>
      <c r="C124" t="s">
        <v>104</v>
      </c>
      <c r="D124" s="28">
        <v>45.97</v>
      </c>
    </row>
    <row r="125" spans="1:5" x14ac:dyDescent="0.2">
      <c r="A125" t="s">
        <v>114</v>
      </c>
      <c r="B125" s="29">
        <v>36750</v>
      </c>
      <c r="C125" s="29" t="s">
        <v>30</v>
      </c>
      <c r="D125">
        <v>164</v>
      </c>
    </row>
    <row r="126" spans="1:5" x14ac:dyDescent="0.2">
      <c r="A126" t="s">
        <v>114</v>
      </c>
      <c r="B126" s="29">
        <v>36751</v>
      </c>
      <c r="C126" s="29" t="s">
        <v>30</v>
      </c>
      <c r="D126">
        <v>210</v>
      </c>
    </row>
    <row r="127" spans="1:5" x14ac:dyDescent="0.2">
      <c r="A127" t="s">
        <v>114</v>
      </c>
      <c r="B127" s="29">
        <v>36752</v>
      </c>
      <c r="C127" s="29" t="s">
        <v>30</v>
      </c>
      <c r="D127">
        <v>310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109"/>
  <sheetViews>
    <sheetView topLeftCell="B1" workbookViewId="0">
      <pane ySplit="4" topLeftCell="A5" activePane="bottomLeft" state="frozen"/>
      <selection activeCell="B1" sqref="B1"/>
      <selection pane="bottomLeft" activeCell="N16" sqref="N16"/>
    </sheetView>
  </sheetViews>
  <sheetFormatPr defaultRowHeight="12.75" x14ac:dyDescent="0.2"/>
  <cols>
    <col min="4" max="4" width="10.85546875" bestFit="1" customWidth="1"/>
    <col min="5" max="6" width="6.7109375" customWidth="1"/>
    <col min="7" max="7" width="10.5703125" customWidth="1"/>
    <col min="8" max="8" width="10.5703125" bestFit="1" customWidth="1"/>
    <col min="9" max="10" width="9.140625" style="28"/>
  </cols>
  <sheetData>
    <row r="3" spans="4:10" ht="13.5" thickBot="1" x14ac:dyDescent="0.25">
      <c r="D3" s="54" t="s">
        <v>108</v>
      </c>
      <c r="E3" s="31" t="s">
        <v>106</v>
      </c>
      <c r="F3" s="32"/>
      <c r="G3" s="33"/>
    </row>
    <row r="4" spans="4:10" ht="13.5" thickBot="1" x14ac:dyDescent="0.25">
      <c r="D4" s="31" t="s">
        <v>105</v>
      </c>
      <c r="E4" s="30" t="s">
        <v>104</v>
      </c>
      <c r="F4" s="32" t="s">
        <v>30</v>
      </c>
      <c r="G4" s="34" t="s">
        <v>109</v>
      </c>
      <c r="I4" s="38" t="s">
        <v>116</v>
      </c>
      <c r="J4" s="39" t="s">
        <v>115</v>
      </c>
    </row>
    <row r="5" spans="4:10" x14ac:dyDescent="0.2">
      <c r="D5" s="35">
        <v>36647</v>
      </c>
      <c r="E5" s="50">
        <v>225</v>
      </c>
      <c r="F5" s="49"/>
      <c r="G5" s="46">
        <v>225</v>
      </c>
      <c r="I5" s="40">
        <f>E5/(E5+F5)</f>
        <v>1</v>
      </c>
      <c r="J5" s="43">
        <f>F5/(E5+F5)</f>
        <v>0</v>
      </c>
    </row>
    <row r="6" spans="4:10" x14ac:dyDescent="0.2">
      <c r="D6" s="36">
        <v>36648</v>
      </c>
      <c r="E6" s="48">
        <v>45</v>
      </c>
      <c r="F6" s="2">
        <v>282</v>
      </c>
      <c r="G6" s="47">
        <v>327</v>
      </c>
      <c r="I6" s="41">
        <f>E6/(E6+F6)</f>
        <v>0.13761467889908258</v>
      </c>
      <c r="J6" s="44">
        <f>F6/(E6+F6)</f>
        <v>0.86238532110091748</v>
      </c>
    </row>
    <row r="7" spans="4:10" x14ac:dyDescent="0.2">
      <c r="D7" s="36">
        <v>36649</v>
      </c>
      <c r="E7" s="48"/>
      <c r="F7" s="2">
        <v>327</v>
      </c>
      <c r="G7" s="47">
        <v>327</v>
      </c>
      <c r="I7" s="41">
        <f t="shared" ref="I7:I70" si="0">E7/(E7+F7)</f>
        <v>0</v>
      </c>
      <c r="J7" s="44">
        <f t="shared" ref="J7:J70" si="1">F7/(E7+F7)</f>
        <v>1</v>
      </c>
    </row>
    <row r="8" spans="4:10" x14ac:dyDescent="0.2">
      <c r="D8" s="36">
        <v>36650</v>
      </c>
      <c r="E8" s="48">
        <v>116.94</v>
      </c>
      <c r="F8" s="2"/>
      <c r="G8" s="47">
        <v>116.94</v>
      </c>
      <c r="I8" s="41">
        <f t="shared" si="0"/>
        <v>1</v>
      </c>
      <c r="J8" s="44">
        <f t="shared" si="1"/>
        <v>0</v>
      </c>
    </row>
    <row r="9" spans="4:10" x14ac:dyDescent="0.2">
      <c r="D9" s="36">
        <v>36651</v>
      </c>
      <c r="E9" s="48">
        <v>6</v>
      </c>
      <c r="F9" s="2">
        <v>168</v>
      </c>
      <c r="G9" s="47">
        <v>174</v>
      </c>
      <c r="I9" s="41">
        <f t="shared" si="0"/>
        <v>3.4482758620689655E-2</v>
      </c>
      <c r="J9" s="44">
        <f t="shared" si="1"/>
        <v>0.96551724137931039</v>
      </c>
    </row>
    <row r="10" spans="4:10" x14ac:dyDescent="0.2">
      <c r="D10" s="36">
        <v>36656</v>
      </c>
      <c r="E10" s="48">
        <v>0</v>
      </c>
      <c r="F10" s="2">
        <v>276</v>
      </c>
      <c r="G10" s="47">
        <v>276</v>
      </c>
      <c r="I10" s="41">
        <f t="shared" si="0"/>
        <v>0</v>
      </c>
      <c r="J10" s="44">
        <f t="shared" si="1"/>
        <v>1</v>
      </c>
    </row>
    <row r="11" spans="4:10" x14ac:dyDescent="0.2">
      <c r="D11" s="36">
        <v>36657</v>
      </c>
      <c r="E11" s="48"/>
      <c r="F11" s="2">
        <v>225</v>
      </c>
      <c r="G11" s="47">
        <v>225</v>
      </c>
      <c r="I11" s="41">
        <f t="shared" si="0"/>
        <v>0</v>
      </c>
      <c r="J11" s="44">
        <f t="shared" si="1"/>
        <v>1</v>
      </c>
    </row>
    <row r="12" spans="4:10" x14ac:dyDescent="0.2">
      <c r="D12" s="36">
        <v>36658</v>
      </c>
      <c r="E12" s="48"/>
      <c r="F12" s="2">
        <v>276</v>
      </c>
      <c r="G12" s="47">
        <v>276</v>
      </c>
      <c r="I12" s="41">
        <f t="shared" si="0"/>
        <v>0</v>
      </c>
      <c r="J12" s="44">
        <f t="shared" si="1"/>
        <v>1</v>
      </c>
    </row>
    <row r="13" spans="4:10" x14ac:dyDescent="0.2">
      <c r="D13" s="36">
        <v>36659</v>
      </c>
      <c r="E13" s="48"/>
      <c r="F13" s="2">
        <v>225</v>
      </c>
      <c r="G13" s="47">
        <v>225</v>
      </c>
      <c r="I13" s="41">
        <f t="shared" si="0"/>
        <v>0</v>
      </c>
      <c r="J13" s="44">
        <f t="shared" si="1"/>
        <v>1</v>
      </c>
    </row>
    <row r="14" spans="4:10" x14ac:dyDescent="0.2">
      <c r="D14" s="36">
        <v>36660</v>
      </c>
      <c r="E14" s="48"/>
      <c r="F14" s="2">
        <v>123</v>
      </c>
      <c r="G14" s="47">
        <v>123</v>
      </c>
      <c r="I14" s="41">
        <f t="shared" si="0"/>
        <v>0</v>
      </c>
      <c r="J14" s="44">
        <f t="shared" si="1"/>
        <v>1</v>
      </c>
    </row>
    <row r="15" spans="4:10" x14ac:dyDescent="0.2">
      <c r="D15" s="36">
        <v>36661</v>
      </c>
      <c r="E15" s="48">
        <v>384.06</v>
      </c>
      <c r="F15" s="2"/>
      <c r="G15" s="47">
        <v>384.06</v>
      </c>
      <c r="I15" s="41">
        <f t="shared" si="0"/>
        <v>1</v>
      </c>
      <c r="J15" s="44">
        <f t="shared" si="1"/>
        <v>0</v>
      </c>
    </row>
    <row r="16" spans="4:10" x14ac:dyDescent="0.2">
      <c r="D16" s="36">
        <v>36662</v>
      </c>
      <c r="E16" s="48">
        <v>225</v>
      </c>
      <c r="F16" s="2"/>
      <c r="G16" s="47">
        <v>225</v>
      </c>
      <c r="I16" s="41">
        <f t="shared" si="0"/>
        <v>1</v>
      </c>
      <c r="J16" s="44">
        <f t="shared" si="1"/>
        <v>0</v>
      </c>
    </row>
    <row r="17" spans="4:10" x14ac:dyDescent="0.2">
      <c r="D17" s="36">
        <v>36663</v>
      </c>
      <c r="E17" s="48">
        <v>174</v>
      </c>
      <c r="F17" s="2"/>
      <c r="G17" s="47">
        <v>174</v>
      </c>
      <c r="I17" s="41">
        <f t="shared" si="0"/>
        <v>1</v>
      </c>
      <c r="J17" s="44">
        <f t="shared" si="1"/>
        <v>0</v>
      </c>
    </row>
    <row r="18" spans="4:10" x14ac:dyDescent="0.2">
      <c r="D18" s="36">
        <v>36664</v>
      </c>
      <c r="E18" s="48">
        <v>513.97</v>
      </c>
      <c r="F18" s="2"/>
      <c r="G18" s="47">
        <v>513.97</v>
      </c>
      <c r="I18" s="41">
        <f t="shared" si="0"/>
        <v>1</v>
      </c>
      <c r="J18" s="44">
        <f t="shared" si="1"/>
        <v>0</v>
      </c>
    </row>
    <row r="19" spans="4:10" x14ac:dyDescent="0.2">
      <c r="D19" s="36">
        <v>36665</v>
      </c>
      <c r="E19" s="48">
        <v>320.91000000000003</v>
      </c>
      <c r="F19" s="2"/>
      <c r="G19" s="47">
        <v>320.91000000000003</v>
      </c>
      <c r="I19" s="41">
        <f t="shared" si="0"/>
        <v>1</v>
      </c>
      <c r="J19" s="44">
        <f t="shared" si="1"/>
        <v>0</v>
      </c>
    </row>
    <row r="20" spans="4:10" x14ac:dyDescent="0.2">
      <c r="D20" s="36">
        <v>36666</v>
      </c>
      <c r="E20" s="48"/>
      <c r="F20" s="2">
        <v>276</v>
      </c>
      <c r="G20" s="47">
        <v>276</v>
      </c>
      <c r="I20" s="41">
        <f t="shared" si="0"/>
        <v>0</v>
      </c>
      <c r="J20" s="44">
        <f t="shared" si="1"/>
        <v>1</v>
      </c>
    </row>
    <row r="21" spans="4:10" x14ac:dyDescent="0.2">
      <c r="D21" s="36">
        <v>36667</v>
      </c>
      <c r="E21" s="48"/>
      <c r="F21" s="2">
        <v>225</v>
      </c>
      <c r="G21" s="47">
        <v>225</v>
      </c>
      <c r="I21" s="41">
        <f t="shared" si="0"/>
        <v>0</v>
      </c>
      <c r="J21" s="44">
        <f t="shared" si="1"/>
        <v>1</v>
      </c>
    </row>
    <row r="22" spans="4:10" x14ac:dyDescent="0.2">
      <c r="D22" s="36">
        <v>36668</v>
      </c>
      <c r="E22" s="48">
        <v>50.17</v>
      </c>
      <c r="F22" s="2"/>
      <c r="G22" s="47">
        <v>50.17</v>
      </c>
      <c r="I22" s="41">
        <f t="shared" si="0"/>
        <v>1</v>
      </c>
      <c r="J22" s="44">
        <f t="shared" si="1"/>
        <v>0</v>
      </c>
    </row>
    <row r="23" spans="4:10" x14ac:dyDescent="0.2">
      <c r="D23" s="36">
        <v>36669</v>
      </c>
      <c r="E23" s="48"/>
      <c r="F23" s="2">
        <v>360.99</v>
      </c>
      <c r="G23" s="47">
        <v>360.99</v>
      </c>
      <c r="I23" s="41">
        <f t="shared" si="0"/>
        <v>0</v>
      </c>
      <c r="J23" s="44">
        <f t="shared" si="1"/>
        <v>1</v>
      </c>
    </row>
    <row r="24" spans="4:10" x14ac:dyDescent="0.2">
      <c r="D24" s="36">
        <v>36670</v>
      </c>
      <c r="E24" s="48"/>
      <c r="F24" s="2">
        <v>315</v>
      </c>
      <c r="G24" s="47">
        <v>315</v>
      </c>
      <c r="I24" s="41">
        <f t="shared" si="0"/>
        <v>0</v>
      </c>
      <c r="J24" s="44">
        <f t="shared" si="1"/>
        <v>1</v>
      </c>
    </row>
    <row r="25" spans="4:10" x14ac:dyDescent="0.2">
      <c r="D25" s="36">
        <v>36671</v>
      </c>
      <c r="E25" s="48">
        <v>499.97</v>
      </c>
      <c r="F25" s="2">
        <v>366</v>
      </c>
      <c r="G25" s="47">
        <v>865.97</v>
      </c>
      <c r="I25" s="41">
        <f t="shared" si="0"/>
        <v>0.57735256417658809</v>
      </c>
      <c r="J25" s="44">
        <f t="shared" si="1"/>
        <v>0.42264743582341191</v>
      </c>
    </row>
    <row r="26" spans="4:10" x14ac:dyDescent="0.2">
      <c r="D26" s="36">
        <v>36672</v>
      </c>
      <c r="E26" s="48">
        <v>150</v>
      </c>
      <c r="F26" s="2">
        <v>360</v>
      </c>
      <c r="G26" s="47">
        <v>510</v>
      </c>
      <c r="I26" s="41">
        <f t="shared" si="0"/>
        <v>0.29411764705882354</v>
      </c>
      <c r="J26" s="44">
        <f t="shared" si="1"/>
        <v>0.70588235294117652</v>
      </c>
    </row>
    <row r="27" spans="4:10" x14ac:dyDescent="0.2">
      <c r="D27" s="36">
        <v>36673</v>
      </c>
      <c r="E27" s="48"/>
      <c r="F27" s="2">
        <v>208.7</v>
      </c>
      <c r="G27" s="47">
        <v>208.7</v>
      </c>
      <c r="I27" s="41">
        <f t="shared" si="0"/>
        <v>0</v>
      </c>
      <c r="J27" s="44">
        <f t="shared" si="1"/>
        <v>1</v>
      </c>
    </row>
    <row r="28" spans="4:10" x14ac:dyDescent="0.2">
      <c r="D28" s="36">
        <v>36674</v>
      </c>
      <c r="E28" s="48">
        <v>603.79</v>
      </c>
      <c r="F28" s="2"/>
      <c r="G28" s="47">
        <v>603.79</v>
      </c>
      <c r="I28" s="41">
        <f t="shared" si="0"/>
        <v>1</v>
      </c>
      <c r="J28" s="44">
        <f t="shared" si="1"/>
        <v>0</v>
      </c>
    </row>
    <row r="29" spans="4:10" x14ac:dyDescent="0.2">
      <c r="D29" s="36">
        <v>36675</v>
      </c>
      <c r="E29" s="48">
        <v>211.94</v>
      </c>
      <c r="F29" s="2">
        <v>158</v>
      </c>
      <c r="G29" s="47">
        <v>369.94</v>
      </c>
      <c r="I29" s="41">
        <f t="shared" si="0"/>
        <v>0.57290371411580254</v>
      </c>
      <c r="J29" s="44">
        <f t="shared" si="1"/>
        <v>0.42709628588419746</v>
      </c>
    </row>
    <row r="30" spans="4:10" x14ac:dyDescent="0.2">
      <c r="D30" s="36">
        <v>36676</v>
      </c>
      <c r="E30" s="48"/>
      <c r="F30" s="2">
        <v>244</v>
      </c>
      <c r="G30" s="47">
        <v>244</v>
      </c>
      <c r="I30" s="41">
        <f t="shared" si="0"/>
        <v>0</v>
      </c>
      <c r="J30" s="44">
        <f t="shared" si="1"/>
        <v>1</v>
      </c>
    </row>
    <row r="31" spans="4:10" x14ac:dyDescent="0.2">
      <c r="D31" s="36">
        <v>36677</v>
      </c>
      <c r="E31" s="48"/>
      <c r="F31" s="2">
        <v>244</v>
      </c>
      <c r="G31" s="47">
        <v>244</v>
      </c>
      <c r="I31" s="41">
        <f t="shared" si="0"/>
        <v>0</v>
      </c>
      <c r="J31" s="44">
        <f t="shared" si="1"/>
        <v>1</v>
      </c>
    </row>
    <row r="32" spans="4:10" x14ac:dyDescent="0.2">
      <c r="D32" s="36">
        <v>36678</v>
      </c>
      <c r="E32" s="48">
        <v>498</v>
      </c>
      <c r="F32" s="2"/>
      <c r="G32" s="47">
        <v>498</v>
      </c>
      <c r="I32" s="41">
        <f t="shared" si="0"/>
        <v>1</v>
      </c>
      <c r="J32" s="44">
        <f t="shared" si="1"/>
        <v>0</v>
      </c>
    </row>
    <row r="33" spans="4:10" x14ac:dyDescent="0.2">
      <c r="D33" s="36">
        <v>36679</v>
      </c>
      <c r="E33" s="48">
        <v>236.03</v>
      </c>
      <c r="F33" s="2">
        <v>293</v>
      </c>
      <c r="G33" s="47">
        <v>529.03</v>
      </c>
      <c r="I33" s="41">
        <f t="shared" si="0"/>
        <v>0.44615617261780999</v>
      </c>
      <c r="J33" s="44">
        <f t="shared" si="1"/>
        <v>0.55384382738219007</v>
      </c>
    </row>
    <row r="34" spans="4:10" ht="13.5" thickBot="1" x14ac:dyDescent="0.25">
      <c r="D34" s="36">
        <v>36680</v>
      </c>
      <c r="E34" s="48">
        <v>18.940000000000001</v>
      </c>
      <c r="F34" s="2">
        <v>273.85000000000002</v>
      </c>
      <c r="G34" s="47">
        <v>292.79000000000002</v>
      </c>
      <c r="I34" s="41">
        <f t="shared" si="0"/>
        <v>6.468800163940025E-2</v>
      </c>
      <c r="J34" s="44">
        <f t="shared" si="1"/>
        <v>0.93531199836059975</v>
      </c>
    </row>
    <row r="35" spans="4:10" x14ac:dyDescent="0.2">
      <c r="D35" s="36">
        <v>36681</v>
      </c>
      <c r="E35" s="48"/>
      <c r="F35" s="2">
        <v>106.6</v>
      </c>
      <c r="G35" s="47">
        <v>106.6</v>
      </c>
      <c r="I35" s="40">
        <f>E35/(E35+F35)+IF(E35+F35=0,,0)</f>
        <v>0</v>
      </c>
      <c r="J35" s="44">
        <f t="shared" si="1"/>
        <v>1</v>
      </c>
    </row>
    <row r="36" spans="4:10" x14ac:dyDescent="0.2">
      <c r="D36" s="36">
        <v>36682</v>
      </c>
      <c r="E36" s="48">
        <v>84.97</v>
      </c>
      <c r="F36" s="2"/>
      <c r="G36" s="47">
        <v>84.97</v>
      </c>
      <c r="I36" s="41">
        <f t="shared" si="0"/>
        <v>1</v>
      </c>
      <c r="J36" s="44">
        <f t="shared" si="1"/>
        <v>0</v>
      </c>
    </row>
    <row r="37" spans="4:10" x14ac:dyDescent="0.2">
      <c r="D37" s="36">
        <v>36683</v>
      </c>
      <c r="E37" s="48">
        <v>100</v>
      </c>
      <c r="F37" s="2">
        <v>293</v>
      </c>
      <c r="G37" s="47">
        <v>393</v>
      </c>
      <c r="I37" s="41">
        <f t="shared" si="0"/>
        <v>0.2544529262086514</v>
      </c>
      <c r="J37" s="44">
        <f t="shared" si="1"/>
        <v>0.74554707379134855</v>
      </c>
    </row>
    <row r="38" spans="4:10" x14ac:dyDescent="0.2">
      <c r="D38" s="36">
        <v>36684</v>
      </c>
      <c r="E38" s="48"/>
      <c r="F38" s="2">
        <v>293</v>
      </c>
      <c r="G38" s="47">
        <v>293</v>
      </c>
      <c r="I38" s="41">
        <f t="shared" si="0"/>
        <v>0</v>
      </c>
      <c r="J38" s="44">
        <f t="shared" si="1"/>
        <v>1</v>
      </c>
    </row>
    <row r="39" spans="4:10" x14ac:dyDescent="0.2">
      <c r="D39" s="36">
        <v>36685</v>
      </c>
      <c r="E39" s="48"/>
      <c r="F39" s="2">
        <v>293</v>
      </c>
      <c r="G39" s="47">
        <v>293</v>
      </c>
      <c r="I39" s="41">
        <f t="shared" si="0"/>
        <v>0</v>
      </c>
      <c r="J39" s="44">
        <f t="shared" si="1"/>
        <v>1</v>
      </c>
    </row>
    <row r="40" spans="4:10" x14ac:dyDescent="0.2">
      <c r="D40" s="36">
        <v>36686</v>
      </c>
      <c r="E40" s="48"/>
      <c r="F40" s="2">
        <v>310</v>
      </c>
      <c r="G40" s="47">
        <v>310</v>
      </c>
      <c r="I40" s="41">
        <f t="shared" si="0"/>
        <v>0</v>
      </c>
      <c r="J40" s="44">
        <f t="shared" si="1"/>
        <v>1</v>
      </c>
    </row>
    <row r="41" spans="4:10" x14ac:dyDescent="0.2">
      <c r="D41" s="36">
        <v>36687</v>
      </c>
      <c r="E41" s="48"/>
      <c r="F41" s="2">
        <v>160</v>
      </c>
      <c r="G41" s="47">
        <v>160</v>
      </c>
      <c r="I41" s="41">
        <f t="shared" si="0"/>
        <v>0</v>
      </c>
      <c r="J41" s="44">
        <f t="shared" si="1"/>
        <v>1</v>
      </c>
    </row>
    <row r="42" spans="4:10" x14ac:dyDescent="0.2">
      <c r="D42" s="36">
        <v>36688</v>
      </c>
      <c r="E42" s="48"/>
      <c r="F42" s="2">
        <v>110</v>
      </c>
      <c r="G42" s="47">
        <v>110</v>
      </c>
      <c r="I42" s="41">
        <f t="shared" si="0"/>
        <v>0</v>
      </c>
      <c r="J42" s="44">
        <f t="shared" si="1"/>
        <v>1</v>
      </c>
    </row>
    <row r="43" spans="4:10" x14ac:dyDescent="0.2">
      <c r="D43" s="36">
        <v>36689</v>
      </c>
      <c r="E43" s="48"/>
      <c r="F43" s="2">
        <v>254.36</v>
      </c>
      <c r="G43" s="47">
        <v>254.36</v>
      </c>
      <c r="I43" s="41">
        <f t="shared" si="0"/>
        <v>0</v>
      </c>
      <c r="J43" s="44">
        <f t="shared" si="1"/>
        <v>1</v>
      </c>
    </row>
    <row r="44" spans="4:10" x14ac:dyDescent="0.2">
      <c r="D44" s="36">
        <v>36690</v>
      </c>
      <c r="E44" s="48">
        <v>62.52</v>
      </c>
      <c r="F44" s="2">
        <v>30</v>
      </c>
      <c r="G44" s="47">
        <v>92.52</v>
      </c>
      <c r="I44" s="41">
        <f t="shared" si="0"/>
        <v>0.67574578469520097</v>
      </c>
      <c r="J44" s="44">
        <f t="shared" si="1"/>
        <v>0.32425421530479892</v>
      </c>
    </row>
    <row r="45" spans="4:10" x14ac:dyDescent="0.2">
      <c r="D45" s="36">
        <v>36691</v>
      </c>
      <c r="E45" s="48">
        <v>75</v>
      </c>
      <c r="F45" s="2">
        <v>235</v>
      </c>
      <c r="G45" s="47">
        <v>310</v>
      </c>
      <c r="I45" s="41">
        <f t="shared" si="0"/>
        <v>0.24193548387096775</v>
      </c>
      <c r="J45" s="44">
        <f t="shared" si="1"/>
        <v>0.75806451612903225</v>
      </c>
    </row>
    <row r="46" spans="4:10" x14ac:dyDescent="0.2">
      <c r="D46" s="36">
        <v>36692</v>
      </c>
      <c r="E46" s="48"/>
      <c r="F46" s="2">
        <v>211.65</v>
      </c>
      <c r="G46" s="47">
        <v>211.65</v>
      </c>
      <c r="I46" s="41">
        <f t="shared" si="0"/>
        <v>0</v>
      </c>
      <c r="J46" s="44">
        <f t="shared" si="1"/>
        <v>1</v>
      </c>
    </row>
    <row r="47" spans="4:10" x14ac:dyDescent="0.2">
      <c r="D47" s="36">
        <v>36693</v>
      </c>
      <c r="E47" s="48"/>
      <c r="F47" s="2">
        <v>310</v>
      </c>
      <c r="G47" s="47">
        <v>310</v>
      </c>
      <c r="I47" s="41">
        <f t="shared" si="0"/>
        <v>0</v>
      </c>
      <c r="J47" s="44">
        <f t="shared" si="1"/>
        <v>1</v>
      </c>
    </row>
    <row r="48" spans="4:10" x14ac:dyDescent="0.2">
      <c r="D48" s="36">
        <v>36694</v>
      </c>
      <c r="E48" s="48"/>
      <c r="F48" s="2">
        <v>110</v>
      </c>
      <c r="G48" s="47">
        <v>110</v>
      </c>
      <c r="I48" s="41">
        <f t="shared" si="0"/>
        <v>0</v>
      </c>
      <c r="J48" s="44">
        <f t="shared" si="1"/>
        <v>1</v>
      </c>
    </row>
    <row r="49" spans="4:10" x14ac:dyDescent="0.2">
      <c r="D49" s="36">
        <v>36695</v>
      </c>
      <c r="E49" s="48"/>
      <c r="F49" s="2">
        <v>110</v>
      </c>
      <c r="G49" s="47">
        <v>110</v>
      </c>
      <c r="I49" s="41">
        <f t="shared" si="0"/>
        <v>0</v>
      </c>
      <c r="J49" s="44">
        <f t="shared" si="1"/>
        <v>1</v>
      </c>
    </row>
    <row r="50" spans="4:10" x14ac:dyDescent="0.2">
      <c r="D50" s="36">
        <v>36696</v>
      </c>
      <c r="E50" s="48"/>
      <c r="F50" s="2">
        <v>260</v>
      </c>
      <c r="G50" s="47">
        <v>260</v>
      </c>
      <c r="I50" s="41">
        <f t="shared" si="0"/>
        <v>0</v>
      </c>
      <c r="J50" s="44">
        <f t="shared" si="1"/>
        <v>1</v>
      </c>
    </row>
    <row r="51" spans="4:10" x14ac:dyDescent="0.2">
      <c r="D51" s="36">
        <v>36697</v>
      </c>
      <c r="E51" s="48"/>
      <c r="F51" s="2">
        <v>160</v>
      </c>
      <c r="G51" s="47">
        <v>160</v>
      </c>
      <c r="I51" s="41">
        <f t="shared" si="0"/>
        <v>0</v>
      </c>
      <c r="J51" s="44">
        <f t="shared" si="1"/>
        <v>1</v>
      </c>
    </row>
    <row r="52" spans="4:10" x14ac:dyDescent="0.2">
      <c r="D52" s="36">
        <v>36698</v>
      </c>
      <c r="E52" s="48"/>
      <c r="F52" s="2">
        <v>310</v>
      </c>
      <c r="G52" s="47">
        <v>310</v>
      </c>
      <c r="I52" s="41">
        <f t="shared" si="0"/>
        <v>0</v>
      </c>
      <c r="J52" s="44">
        <f t="shared" si="1"/>
        <v>1</v>
      </c>
    </row>
    <row r="53" spans="4:10" x14ac:dyDescent="0.2">
      <c r="D53" s="36">
        <v>36699</v>
      </c>
      <c r="E53" s="48"/>
      <c r="F53" s="2">
        <v>360</v>
      </c>
      <c r="G53" s="47">
        <v>360</v>
      </c>
      <c r="I53" s="41">
        <f t="shared" si="0"/>
        <v>0</v>
      </c>
      <c r="J53" s="44">
        <f t="shared" si="1"/>
        <v>1</v>
      </c>
    </row>
    <row r="54" spans="4:10" x14ac:dyDescent="0.2">
      <c r="D54" s="36">
        <v>36700</v>
      </c>
      <c r="E54" s="48"/>
      <c r="F54" s="2">
        <v>244</v>
      </c>
      <c r="G54" s="47">
        <v>244</v>
      </c>
      <c r="I54" s="41">
        <f t="shared" si="0"/>
        <v>0</v>
      </c>
      <c r="J54" s="44">
        <f t="shared" si="1"/>
        <v>1</v>
      </c>
    </row>
    <row r="55" spans="4:10" x14ac:dyDescent="0.2">
      <c r="D55" s="36">
        <v>36701</v>
      </c>
      <c r="E55" s="48"/>
      <c r="F55" s="2">
        <v>146</v>
      </c>
      <c r="G55" s="47">
        <v>146</v>
      </c>
      <c r="I55" s="41">
        <f t="shared" si="0"/>
        <v>0</v>
      </c>
      <c r="J55" s="44">
        <f t="shared" si="1"/>
        <v>1</v>
      </c>
    </row>
    <row r="56" spans="4:10" x14ac:dyDescent="0.2">
      <c r="D56" s="36">
        <v>36703</v>
      </c>
      <c r="E56" s="48">
        <v>585</v>
      </c>
      <c r="F56" s="2"/>
      <c r="G56" s="47">
        <v>585</v>
      </c>
      <c r="I56" s="41">
        <f t="shared" si="0"/>
        <v>1</v>
      </c>
      <c r="J56" s="44">
        <f t="shared" si="1"/>
        <v>0</v>
      </c>
    </row>
    <row r="57" spans="4:10" x14ac:dyDescent="0.2">
      <c r="D57" s="36">
        <v>36704</v>
      </c>
      <c r="E57" s="48"/>
      <c r="F57" s="2">
        <v>293</v>
      </c>
      <c r="G57" s="47">
        <v>293</v>
      </c>
      <c r="I57" s="41">
        <f t="shared" si="0"/>
        <v>0</v>
      </c>
      <c r="J57" s="44">
        <f t="shared" si="1"/>
        <v>1</v>
      </c>
    </row>
    <row r="58" spans="4:10" x14ac:dyDescent="0.2">
      <c r="D58" s="36">
        <v>36705</v>
      </c>
      <c r="E58" s="48">
        <v>294</v>
      </c>
      <c r="F58" s="2">
        <v>342</v>
      </c>
      <c r="G58" s="47">
        <v>636</v>
      </c>
      <c r="I58" s="41">
        <f t="shared" si="0"/>
        <v>0.46226415094339623</v>
      </c>
      <c r="J58" s="44">
        <f t="shared" si="1"/>
        <v>0.53773584905660377</v>
      </c>
    </row>
    <row r="59" spans="4:10" x14ac:dyDescent="0.2">
      <c r="D59" s="36">
        <v>36706</v>
      </c>
      <c r="E59" s="48">
        <v>342.94</v>
      </c>
      <c r="F59" s="2">
        <v>293</v>
      </c>
      <c r="G59" s="47">
        <v>635.94000000000005</v>
      </c>
      <c r="I59" s="41">
        <f t="shared" si="0"/>
        <v>0.53926471050728053</v>
      </c>
      <c r="J59" s="44">
        <f t="shared" si="1"/>
        <v>0.46073528949271941</v>
      </c>
    </row>
    <row r="60" spans="4:10" x14ac:dyDescent="0.2">
      <c r="D60" s="36">
        <v>36707</v>
      </c>
      <c r="E60" s="48"/>
      <c r="F60" s="2">
        <v>391</v>
      </c>
      <c r="G60" s="47">
        <v>391</v>
      </c>
      <c r="I60" s="41">
        <f t="shared" si="0"/>
        <v>0</v>
      </c>
      <c r="J60" s="44">
        <f t="shared" si="1"/>
        <v>1</v>
      </c>
    </row>
    <row r="61" spans="4:10" x14ac:dyDescent="0.2">
      <c r="D61" s="36">
        <v>36708</v>
      </c>
      <c r="E61" s="48"/>
      <c r="F61" s="2">
        <v>244</v>
      </c>
      <c r="G61" s="47">
        <v>244</v>
      </c>
      <c r="I61" s="41">
        <f t="shared" si="0"/>
        <v>0</v>
      </c>
      <c r="J61" s="44">
        <f t="shared" si="1"/>
        <v>1</v>
      </c>
    </row>
    <row r="62" spans="4:10" x14ac:dyDescent="0.2">
      <c r="D62" s="36">
        <v>36709</v>
      </c>
      <c r="E62" s="48"/>
      <c r="F62" s="2">
        <v>195</v>
      </c>
      <c r="G62" s="47">
        <v>195</v>
      </c>
      <c r="I62" s="41">
        <f t="shared" si="0"/>
        <v>0</v>
      </c>
      <c r="J62" s="44">
        <f t="shared" si="1"/>
        <v>1</v>
      </c>
    </row>
    <row r="63" spans="4:10" x14ac:dyDescent="0.2">
      <c r="D63" s="36">
        <v>36710</v>
      </c>
      <c r="E63" s="48"/>
      <c r="F63" s="2">
        <v>293</v>
      </c>
      <c r="G63" s="47">
        <v>293</v>
      </c>
      <c r="I63" s="41">
        <f t="shared" si="0"/>
        <v>0</v>
      </c>
      <c r="J63" s="44">
        <f t="shared" si="1"/>
        <v>1</v>
      </c>
    </row>
    <row r="64" spans="4:10" x14ac:dyDescent="0.2">
      <c r="D64" s="36">
        <v>36711</v>
      </c>
      <c r="E64" s="48"/>
      <c r="F64" s="2">
        <v>32</v>
      </c>
      <c r="G64" s="47">
        <v>32</v>
      </c>
      <c r="I64" s="41">
        <f t="shared" si="0"/>
        <v>0</v>
      </c>
      <c r="J64" s="44">
        <f t="shared" si="1"/>
        <v>1</v>
      </c>
    </row>
    <row r="65" spans="4:10" x14ac:dyDescent="0.2">
      <c r="D65" s="36">
        <v>36712</v>
      </c>
      <c r="E65" s="48"/>
      <c r="F65" s="2">
        <v>187</v>
      </c>
      <c r="G65" s="47">
        <v>187</v>
      </c>
      <c r="I65" s="41">
        <f t="shared" si="0"/>
        <v>0</v>
      </c>
      <c r="J65" s="44">
        <f t="shared" si="1"/>
        <v>1</v>
      </c>
    </row>
    <row r="66" spans="4:10" x14ac:dyDescent="0.2">
      <c r="D66" s="36">
        <v>36713</v>
      </c>
      <c r="E66" s="48"/>
      <c r="F66" s="2">
        <v>32</v>
      </c>
      <c r="G66" s="47">
        <v>32</v>
      </c>
      <c r="I66" s="41">
        <f t="shared" si="0"/>
        <v>0</v>
      </c>
      <c r="J66" s="44">
        <f t="shared" si="1"/>
        <v>1</v>
      </c>
    </row>
    <row r="67" spans="4:10" x14ac:dyDescent="0.2">
      <c r="D67" s="36">
        <v>36714</v>
      </c>
      <c r="E67" s="48"/>
      <c r="F67" s="2">
        <v>93</v>
      </c>
      <c r="G67" s="47">
        <v>93</v>
      </c>
      <c r="I67" s="41">
        <f t="shared" si="0"/>
        <v>0</v>
      </c>
      <c r="J67" s="44">
        <f t="shared" si="1"/>
        <v>1</v>
      </c>
    </row>
    <row r="68" spans="4:10" x14ac:dyDescent="0.2">
      <c r="D68" s="36">
        <v>36715</v>
      </c>
      <c r="E68" s="48"/>
      <c r="F68" s="2">
        <v>89</v>
      </c>
      <c r="G68" s="47">
        <v>89</v>
      </c>
      <c r="I68" s="41">
        <f t="shared" si="0"/>
        <v>0</v>
      </c>
      <c r="J68" s="44">
        <f t="shared" si="1"/>
        <v>1</v>
      </c>
    </row>
    <row r="69" spans="4:10" x14ac:dyDescent="0.2">
      <c r="D69" s="36">
        <v>36716</v>
      </c>
      <c r="E69" s="48">
        <v>98</v>
      </c>
      <c r="F69" s="2"/>
      <c r="G69" s="47">
        <v>98</v>
      </c>
      <c r="I69" s="41">
        <f t="shared" si="0"/>
        <v>1</v>
      </c>
      <c r="J69" s="44">
        <f t="shared" si="1"/>
        <v>0</v>
      </c>
    </row>
    <row r="70" spans="4:10" x14ac:dyDescent="0.2">
      <c r="D70" s="36">
        <v>36717</v>
      </c>
      <c r="E70" s="48">
        <v>211.97</v>
      </c>
      <c r="F70" s="2">
        <v>73</v>
      </c>
      <c r="G70" s="47">
        <v>284.97000000000003</v>
      </c>
      <c r="I70" s="41">
        <f t="shared" si="0"/>
        <v>0.74383268414219028</v>
      </c>
      <c r="J70" s="44">
        <f t="shared" si="1"/>
        <v>0.25616731585780955</v>
      </c>
    </row>
    <row r="71" spans="4:10" x14ac:dyDescent="0.2">
      <c r="D71" s="36">
        <v>36718</v>
      </c>
      <c r="E71" s="48"/>
      <c r="F71" s="2">
        <v>242.9</v>
      </c>
      <c r="G71" s="47">
        <v>242.9</v>
      </c>
      <c r="I71" s="41">
        <f t="shared" ref="I71:I101" si="2">E71/(E71+F71)</f>
        <v>0</v>
      </c>
      <c r="J71" s="44">
        <f t="shared" ref="J71:J101" si="3">F71/(E71+F71)</f>
        <v>1</v>
      </c>
    </row>
    <row r="72" spans="4:10" x14ac:dyDescent="0.2">
      <c r="D72" s="36">
        <v>36719</v>
      </c>
      <c r="E72" s="48"/>
      <c r="F72" s="2">
        <v>146</v>
      </c>
      <c r="G72" s="47">
        <v>146</v>
      </c>
      <c r="I72" s="41">
        <f t="shared" si="2"/>
        <v>0</v>
      </c>
      <c r="J72" s="44">
        <f t="shared" si="3"/>
        <v>1</v>
      </c>
    </row>
    <row r="73" spans="4:10" x14ac:dyDescent="0.2">
      <c r="D73" s="36">
        <v>36720</v>
      </c>
      <c r="E73" s="48"/>
      <c r="F73" s="2">
        <v>195</v>
      </c>
      <c r="G73" s="47">
        <v>195</v>
      </c>
      <c r="I73" s="41">
        <f t="shared" si="2"/>
        <v>0</v>
      </c>
      <c r="J73" s="44">
        <f t="shared" si="3"/>
        <v>1</v>
      </c>
    </row>
    <row r="74" spans="4:10" x14ac:dyDescent="0.2">
      <c r="D74" s="36">
        <v>36721</v>
      </c>
      <c r="E74" s="48"/>
      <c r="F74" s="2">
        <v>195</v>
      </c>
      <c r="G74" s="47">
        <v>195</v>
      </c>
      <c r="I74" s="41">
        <f t="shared" si="2"/>
        <v>0</v>
      </c>
      <c r="J74" s="44">
        <f t="shared" si="3"/>
        <v>1</v>
      </c>
    </row>
    <row r="75" spans="4:10" x14ac:dyDescent="0.2">
      <c r="D75" s="36">
        <v>36722</v>
      </c>
      <c r="E75" s="48"/>
      <c r="F75" s="2">
        <v>244</v>
      </c>
      <c r="G75" s="47">
        <v>244</v>
      </c>
      <c r="I75" s="41">
        <f t="shared" si="2"/>
        <v>0</v>
      </c>
      <c r="J75" s="44">
        <f t="shared" si="3"/>
        <v>1</v>
      </c>
    </row>
    <row r="76" spans="4:10" x14ac:dyDescent="0.2">
      <c r="D76" s="36">
        <v>36725</v>
      </c>
      <c r="E76" s="48"/>
      <c r="F76" s="2">
        <v>216</v>
      </c>
      <c r="G76" s="47">
        <v>216</v>
      </c>
      <c r="I76" s="41">
        <f t="shared" si="2"/>
        <v>0</v>
      </c>
      <c r="J76" s="44">
        <f t="shared" si="3"/>
        <v>1</v>
      </c>
    </row>
    <row r="77" spans="4:10" x14ac:dyDescent="0.2">
      <c r="D77" s="36">
        <v>36726</v>
      </c>
      <c r="E77" s="48"/>
      <c r="F77" s="2">
        <v>244</v>
      </c>
      <c r="G77" s="47">
        <v>244</v>
      </c>
      <c r="I77" s="41">
        <f t="shared" si="2"/>
        <v>0</v>
      </c>
      <c r="J77" s="44">
        <f t="shared" si="3"/>
        <v>1</v>
      </c>
    </row>
    <row r="78" spans="4:10" x14ac:dyDescent="0.2">
      <c r="D78" s="36">
        <v>36727</v>
      </c>
      <c r="E78" s="48">
        <v>6</v>
      </c>
      <c r="F78" s="2">
        <v>391</v>
      </c>
      <c r="G78" s="47">
        <v>397</v>
      </c>
      <c r="I78" s="41">
        <f t="shared" si="2"/>
        <v>1.5113350125944584E-2</v>
      </c>
      <c r="J78" s="44">
        <f t="shared" si="3"/>
        <v>0.98488664987405539</v>
      </c>
    </row>
    <row r="79" spans="4:10" x14ac:dyDescent="0.2">
      <c r="D79" s="36">
        <v>36728</v>
      </c>
      <c r="E79" s="48"/>
      <c r="F79" s="2">
        <v>342</v>
      </c>
      <c r="G79" s="47">
        <v>342</v>
      </c>
      <c r="I79" s="41">
        <f t="shared" si="2"/>
        <v>0</v>
      </c>
      <c r="J79" s="44">
        <f t="shared" si="3"/>
        <v>1</v>
      </c>
    </row>
    <row r="80" spans="4:10" x14ac:dyDescent="0.2">
      <c r="D80" s="36">
        <v>36729</v>
      </c>
      <c r="E80" s="48"/>
      <c r="F80" s="2">
        <v>244</v>
      </c>
      <c r="G80" s="47">
        <v>244</v>
      </c>
      <c r="I80" s="41">
        <f t="shared" si="2"/>
        <v>0</v>
      </c>
      <c r="J80" s="44">
        <f t="shared" si="3"/>
        <v>1</v>
      </c>
    </row>
    <row r="81" spans="4:10" x14ac:dyDescent="0.2">
      <c r="D81" s="36">
        <v>36730</v>
      </c>
      <c r="E81" s="48">
        <v>88.97</v>
      </c>
      <c r="F81" s="2"/>
      <c r="G81" s="47">
        <v>88.97</v>
      </c>
      <c r="I81" s="41">
        <f t="shared" si="2"/>
        <v>1</v>
      </c>
      <c r="J81" s="44">
        <f t="shared" si="3"/>
        <v>0</v>
      </c>
    </row>
    <row r="82" spans="4:10" x14ac:dyDescent="0.2">
      <c r="D82" s="36">
        <v>36733</v>
      </c>
      <c r="E82" s="48">
        <v>259.88</v>
      </c>
      <c r="F82" s="2">
        <v>342</v>
      </c>
      <c r="G82" s="47">
        <v>601.88</v>
      </c>
      <c r="I82" s="41">
        <f t="shared" si="2"/>
        <v>0.43178042134644778</v>
      </c>
      <c r="J82" s="44">
        <f t="shared" si="3"/>
        <v>0.56821957865355222</v>
      </c>
    </row>
    <row r="83" spans="4:10" x14ac:dyDescent="0.2">
      <c r="D83" s="36">
        <v>36734</v>
      </c>
      <c r="E83" s="48"/>
      <c r="F83" s="2">
        <v>244</v>
      </c>
      <c r="G83" s="47">
        <v>244</v>
      </c>
      <c r="I83" s="41">
        <f t="shared" si="2"/>
        <v>0</v>
      </c>
      <c r="J83" s="44">
        <f t="shared" si="3"/>
        <v>1</v>
      </c>
    </row>
    <row r="84" spans="4:10" x14ac:dyDescent="0.2">
      <c r="D84" s="36">
        <v>36735</v>
      </c>
      <c r="E84" s="48">
        <v>35.880000000000003</v>
      </c>
      <c r="F84" s="2">
        <v>353</v>
      </c>
      <c r="G84" s="47">
        <v>388.88</v>
      </c>
      <c r="I84" s="41">
        <f t="shared" si="2"/>
        <v>9.2264966056367012E-2</v>
      </c>
      <c r="J84" s="44">
        <f t="shared" si="3"/>
        <v>0.90773503394363297</v>
      </c>
    </row>
    <row r="85" spans="4:10" x14ac:dyDescent="0.2">
      <c r="D85" s="36">
        <v>36736</v>
      </c>
      <c r="E85" s="48"/>
      <c r="F85" s="2">
        <v>293</v>
      </c>
      <c r="G85" s="47">
        <v>293</v>
      </c>
      <c r="I85" s="41">
        <f t="shared" si="2"/>
        <v>0</v>
      </c>
      <c r="J85" s="44">
        <f t="shared" si="3"/>
        <v>1</v>
      </c>
    </row>
    <row r="86" spans="4:10" x14ac:dyDescent="0.2">
      <c r="D86" s="36">
        <v>36737</v>
      </c>
      <c r="E86" s="48"/>
      <c r="F86" s="2">
        <v>146</v>
      </c>
      <c r="G86" s="47">
        <v>146</v>
      </c>
      <c r="I86" s="41">
        <f t="shared" si="2"/>
        <v>0</v>
      </c>
      <c r="J86" s="44">
        <f t="shared" si="3"/>
        <v>1</v>
      </c>
    </row>
    <row r="87" spans="4:10" x14ac:dyDescent="0.2">
      <c r="D87" s="36">
        <v>36738</v>
      </c>
      <c r="E87" s="48"/>
      <c r="F87" s="2">
        <v>195</v>
      </c>
      <c r="G87" s="47">
        <v>195</v>
      </c>
      <c r="I87" s="41">
        <f t="shared" si="2"/>
        <v>0</v>
      </c>
      <c r="J87" s="44">
        <f t="shared" si="3"/>
        <v>1</v>
      </c>
    </row>
    <row r="88" spans="4:10" x14ac:dyDescent="0.2">
      <c r="D88" s="36">
        <v>36739</v>
      </c>
      <c r="E88" s="48">
        <v>11</v>
      </c>
      <c r="F88" s="2">
        <v>331.24</v>
      </c>
      <c r="G88" s="47">
        <v>342.24</v>
      </c>
      <c r="I88" s="41">
        <f t="shared" si="2"/>
        <v>3.2141187470780735E-2</v>
      </c>
      <c r="J88" s="44">
        <f t="shared" si="3"/>
        <v>0.96785881252921924</v>
      </c>
    </row>
    <row r="89" spans="4:10" x14ac:dyDescent="0.2">
      <c r="D89" s="36">
        <v>36740</v>
      </c>
      <c r="E89" s="48"/>
      <c r="F89" s="2">
        <v>636</v>
      </c>
      <c r="G89" s="47">
        <v>636</v>
      </c>
      <c r="I89" s="41">
        <f t="shared" si="2"/>
        <v>0</v>
      </c>
      <c r="J89" s="44">
        <f t="shared" si="3"/>
        <v>1</v>
      </c>
    </row>
    <row r="90" spans="4:10" x14ac:dyDescent="0.2">
      <c r="D90" s="36">
        <v>36741</v>
      </c>
      <c r="E90" s="48"/>
      <c r="F90" s="2">
        <v>420</v>
      </c>
      <c r="G90" s="47">
        <v>420</v>
      </c>
      <c r="I90" s="41">
        <f t="shared" si="2"/>
        <v>0</v>
      </c>
      <c r="J90" s="44">
        <f t="shared" si="3"/>
        <v>1</v>
      </c>
    </row>
    <row r="91" spans="4:10" x14ac:dyDescent="0.2">
      <c r="D91" s="36">
        <v>36742</v>
      </c>
      <c r="E91" s="48"/>
      <c r="F91" s="2">
        <v>132</v>
      </c>
      <c r="G91" s="47">
        <v>132</v>
      </c>
      <c r="I91" s="41">
        <f t="shared" si="2"/>
        <v>0</v>
      </c>
      <c r="J91" s="44">
        <f t="shared" si="3"/>
        <v>1</v>
      </c>
    </row>
    <row r="92" spans="4:10" x14ac:dyDescent="0.2">
      <c r="D92" s="36">
        <v>36743</v>
      </c>
      <c r="E92" s="48">
        <v>10.93</v>
      </c>
      <c r="F92" s="2">
        <v>324</v>
      </c>
      <c r="G92" s="47">
        <v>334.93</v>
      </c>
      <c r="I92" s="41">
        <f t="shared" si="2"/>
        <v>3.2633684650523992E-2</v>
      </c>
      <c r="J92" s="44">
        <f t="shared" si="3"/>
        <v>0.96736631534947604</v>
      </c>
    </row>
    <row r="93" spans="4:10" x14ac:dyDescent="0.2">
      <c r="D93" s="36">
        <v>36744</v>
      </c>
      <c r="E93" s="48">
        <v>44</v>
      </c>
      <c r="F93" s="2">
        <v>179</v>
      </c>
      <c r="G93" s="47">
        <v>223</v>
      </c>
      <c r="I93" s="41">
        <f t="shared" si="2"/>
        <v>0.19730941704035873</v>
      </c>
      <c r="J93" s="44">
        <f t="shared" si="3"/>
        <v>0.80269058295964124</v>
      </c>
    </row>
    <row r="94" spans="4:10" x14ac:dyDescent="0.2">
      <c r="D94" s="36">
        <v>36745</v>
      </c>
      <c r="E94" s="48"/>
      <c r="F94" s="2">
        <v>312</v>
      </c>
      <c r="G94" s="47">
        <v>312</v>
      </c>
      <c r="I94" s="41">
        <f t="shared" si="2"/>
        <v>0</v>
      </c>
      <c r="J94" s="44">
        <f t="shared" si="3"/>
        <v>1</v>
      </c>
    </row>
    <row r="95" spans="4:10" x14ac:dyDescent="0.2">
      <c r="D95" s="36">
        <v>36746</v>
      </c>
      <c r="E95" s="48"/>
      <c r="F95" s="2">
        <v>293</v>
      </c>
      <c r="G95" s="47">
        <v>293</v>
      </c>
      <c r="I95" s="41">
        <f t="shared" si="2"/>
        <v>0</v>
      </c>
      <c r="J95" s="44">
        <f t="shared" si="3"/>
        <v>1</v>
      </c>
    </row>
    <row r="96" spans="4:10" x14ac:dyDescent="0.2">
      <c r="D96" s="36">
        <v>36747</v>
      </c>
      <c r="E96" s="48">
        <v>38</v>
      </c>
      <c r="F96" s="2">
        <v>216</v>
      </c>
      <c r="G96" s="47">
        <v>254</v>
      </c>
      <c r="I96" s="41">
        <f t="shared" si="2"/>
        <v>0.14960629921259844</v>
      </c>
      <c r="J96" s="44">
        <f t="shared" si="3"/>
        <v>0.85039370078740162</v>
      </c>
    </row>
    <row r="97" spans="4:10" x14ac:dyDescent="0.2">
      <c r="D97" s="36">
        <v>36748</v>
      </c>
      <c r="E97" s="48">
        <v>62.02</v>
      </c>
      <c r="F97" s="2">
        <v>170.44</v>
      </c>
      <c r="G97" s="47">
        <v>232.46</v>
      </c>
      <c r="I97" s="41">
        <f t="shared" si="2"/>
        <v>0.26679858900455994</v>
      </c>
      <c r="J97" s="44">
        <f t="shared" si="3"/>
        <v>0.73320141099544001</v>
      </c>
    </row>
    <row r="98" spans="4:10" x14ac:dyDescent="0.2">
      <c r="D98" s="36">
        <v>36749</v>
      </c>
      <c r="E98" s="48">
        <v>36.03</v>
      </c>
      <c r="F98" s="2">
        <v>255.5</v>
      </c>
      <c r="G98" s="47">
        <v>291.52999999999997</v>
      </c>
      <c r="I98" s="41">
        <f t="shared" si="2"/>
        <v>0.12358933900456215</v>
      </c>
      <c r="J98" s="44">
        <f t="shared" si="3"/>
        <v>0.87641066099543796</v>
      </c>
    </row>
    <row r="99" spans="4:10" x14ac:dyDescent="0.2">
      <c r="D99" s="36">
        <v>36750</v>
      </c>
      <c r="E99" s="48">
        <v>45.97</v>
      </c>
      <c r="F99" s="2">
        <v>164</v>
      </c>
      <c r="G99" s="47">
        <v>209.97</v>
      </c>
      <c r="I99" s="41">
        <f t="shared" si="2"/>
        <v>0.21893603848168786</v>
      </c>
      <c r="J99" s="44">
        <f t="shared" si="3"/>
        <v>0.78106396151831214</v>
      </c>
    </row>
    <row r="100" spans="4:10" x14ac:dyDescent="0.2">
      <c r="D100" s="36">
        <v>36751</v>
      </c>
      <c r="E100" s="48"/>
      <c r="F100" s="2">
        <v>210</v>
      </c>
      <c r="G100" s="47">
        <v>210</v>
      </c>
      <c r="I100" s="41">
        <f t="shared" si="2"/>
        <v>0</v>
      </c>
      <c r="J100" s="44">
        <f t="shared" si="3"/>
        <v>1</v>
      </c>
    </row>
    <row r="101" spans="4:10" ht="13.5" thickBot="1" x14ac:dyDescent="0.25">
      <c r="D101" s="36">
        <v>36752</v>
      </c>
      <c r="E101" s="48"/>
      <c r="F101" s="2">
        <v>310</v>
      </c>
      <c r="G101" s="47">
        <v>310</v>
      </c>
      <c r="I101" s="42">
        <f t="shared" si="2"/>
        <v>0</v>
      </c>
      <c r="J101" s="45">
        <f t="shared" si="3"/>
        <v>1</v>
      </c>
    </row>
    <row r="102" spans="4:10" x14ac:dyDescent="0.2">
      <c r="D102" s="37" t="s">
        <v>109</v>
      </c>
      <c r="E102" s="51">
        <v>6772.8</v>
      </c>
      <c r="F102" s="52">
        <v>20076.23</v>
      </c>
      <c r="G102" s="53">
        <v>26849.03</v>
      </c>
    </row>
    <row r="109" spans="4:10" x14ac:dyDescent="0.2">
      <c r="G109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tblINTCHG_IMPEXP</vt:lpstr>
      <vt:lpstr>Sheet1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Mojo</dc:creator>
  <cp:lastModifiedBy>Felienne</cp:lastModifiedBy>
  <dcterms:created xsi:type="dcterms:W3CDTF">2000-09-08T16:07:27Z</dcterms:created>
  <dcterms:modified xsi:type="dcterms:W3CDTF">2014-09-04T16:15:24Z</dcterms:modified>
</cp:coreProperties>
</file>