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10380" windowHeight="5775"/>
  </bookViews>
  <sheets>
    <sheet name="US Power" sheetId="1" r:id="rId1"/>
    <sheet name="US Gas" sheetId="2" r:id="rId2"/>
  </sheets>
  <definedNames>
    <definedName name="_xlnm.Print_Area" localSheetId="1">'US Gas'!$A$1:$G$33</definedName>
    <definedName name="_xlnm.Print_Area" localSheetId="0">'US Power'!$A$1:$G$32</definedName>
  </definedNames>
  <calcPr calcId="152511"/>
</workbook>
</file>

<file path=xl/calcChain.xml><?xml version="1.0" encoding="utf-8"?>
<calcChain xmlns="http://schemas.openxmlformats.org/spreadsheetml/2006/main">
  <c r="G8" i="2" l="1"/>
  <c r="J8" i="2"/>
  <c r="G9" i="2"/>
  <c r="J9" i="2"/>
  <c r="J33" i="2" s="1"/>
  <c r="G10" i="2"/>
  <c r="G33" i="2" s="1"/>
  <c r="J10" i="2"/>
  <c r="G11" i="2"/>
  <c r="J11" i="2"/>
  <c r="G12" i="2"/>
  <c r="J12" i="2"/>
  <c r="G13" i="2"/>
  <c r="J13" i="2"/>
  <c r="G14" i="2"/>
  <c r="J14" i="2"/>
  <c r="G15" i="2"/>
  <c r="J15" i="2"/>
  <c r="G16" i="2"/>
  <c r="J16" i="2"/>
  <c r="G17" i="2"/>
  <c r="J17" i="2"/>
  <c r="G18" i="2"/>
  <c r="J18" i="2"/>
  <c r="G19" i="2"/>
  <c r="J19" i="2"/>
  <c r="G20" i="2"/>
  <c r="J20" i="2"/>
  <c r="G21" i="2"/>
  <c r="J21" i="2"/>
  <c r="G22" i="2"/>
  <c r="J22" i="2"/>
  <c r="G23" i="2"/>
  <c r="J23" i="2"/>
  <c r="G24" i="2"/>
  <c r="J24" i="2"/>
  <c r="G25" i="2"/>
  <c r="J25" i="2"/>
  <c r="G26" i="2"/>
  <c r="J26" i="2"/>
  <c r="G27" i="2"/>
  <c r="J27" i="2"/>
  <c r="G28" i="2"/>
  <c r="J28" i="2"/>
  <c r="G29" i="2"/>
  <c r="J29" i="2"/>
  <c r="G30" i="2"/>
  <c r="J30" i="2"/>
  <c r="G31" i="2"/>
  <c r="J31" i="2"/>
  <c r="G32" i="2"/>
  <c r="J32" i="2"/>
  <c r="D33" i="2"/>
  <c r="D201" i="2" s="1"/>
  <c r="E33" i="2"/>
  <c r="F33" i="2"/>
  <c r="H33" i="2"/>
  <c r="I33" i="2"/>
  <c r="G7" i="1"/>
  <c r="J7" i="1"/>
  <c r="G8" i="1"/>
  <c r="J8" i="1"/>
  <c r="G9" i="1"/>
  <c r="J9" i="1"/>
  <c r="G10" i="1"/>
  <c r="J10" i="1"/>
  <c r="G11" i="1"/>
  <c r="J11" i="1"/>
  <c r="G12" i="1"/>
  <c r="J12" i="1"/>
  <c r="G13" i="1"/>
  <c r="J13" i="1"/>
  <c r="G14" i="1"/>
  <c r="J14" i="1"/>
  <c r="G15" i="1"/>
  <c r="J15" i="1"/>
  <c r="G16" i="1"/>
  <c r="J16" i="1"/>
  <c r="G17" i="1"/>
  <c r="J17" i="1"/>
  <c r="G18" i="1"/>
  <c r="J18" i="1"/>
  <c r="G19" i="1"/>
  <c r="J19" i="1"/>
  <c r="G20" i="1"/>
  <c r="J20" i="1"/>
  <c r="G21" i="1"/>
  <c r="J21" i="1"/>
  <c r="G22" i="1"/>
  <c r="J22" i="1"/>
  <c r="G23" i="1"/>
  <c r="J23" i="1"/>
  <c r="G24" i="1"/>
  <c r="J24" i="1"/>
  <c r="G25" i="1"/>
  <c r="J25" i="1"/>
  <c r="G26" i="1"/>
  <c r="J26" i="1"/>
  <c r="G27" i="1"/>
  <c r="J27" i="1"/>
  <c r="G28" i="1"/>
  <c r="J28" i="1"/>
  <c r="G29" i="1"/>
  <c r="J29" i="1"/>
  <c r="G30" i="1"/>
  <c r="J30" i="1"/>
  <c r="G31" i="1"/>
  <c r="J31" i="1"/>
  <c r="D32" i="1"/>
  <c r="D85" i="1" s="1"/>
  <c r="E32" i="1"/>
  <c r="F32" i="1"/>
  <c r="G32" i="1"/>
  <c r="H32" i="1"/>
  <c r="I32" i="1"/>
  <c r="J32" i="1"/>
</calcChain>
</file>

<file path=xl/sharedStrings.xml><?xml version="1.0" encoding="utf-8"?>
<sst xmlns="http://schemas.openxmlformats.org/spreadsheetml/2006/main" count="542" uniqueCount="238">
  <si>
    <t>COUNTERPARTY</t>
  </si>
  <si>
    <t>COMMODITY</t>
  </si>
  <si>
    <t>EOL FLAG</t>
  </si>
  <si>
    <t>Elf Gas and Power Limited</t>
  </si>
  <si>
    <t>Morgan Stanley Capital Group, Inc.</t>
  </si>
  <si>
    <t>Morgan Stanley Capital Group Inc.</t>
  </si>
  <si>
    <t>Morgan Stanley Capital Group Inc</t>
  </si>
  <si>
    <t>Aquila Energy Marketing Corporation</t>
  </si>
  <si>
    <t>POWER</t>
  </si>
  <si>
    <t>El Paso Merchant Energy, L.P.</t>
  </si>
  <si>
    <t>Cinergy Services, Inc.</t>
  </si>
  <si>
    <t>Sempra Energy Trading Corp.</t>
  </si>
  <si>
    <t>Southern Company Energy Marketing, L.P.</t>
  </si>
  <si>
    <t>American Electric Power Service Corporation</t>
  </si>
  <si>
    <t>Dynegy Power Marketing, Inc.</t>
  </si>
  <si>
    <t>Koch Energy Trading, Inc.</t>
  </si>
  <si>
    <t>Citizens Power Sales LLC</t>
  </si>
  <si>
    <t>Merchant Energy Group of the Americas, Inc.</t>
  </si>
  <si>
    <t>Tractebel Energy Marketing, Inc.</t>
  </si>
  <si>
    <t>Duke Energy Trading and Marketing, L.L.C.</t>
  </si>
  <si>
    <t>Reliant Energy Services, Inc.</t>
  </si>
  <si>
    <t>Coral Power, L.L.C.</t>
  </si>
  <si>
    <t>Northern Indiana Public Service Company</t>
  </si>
  <si>
    <t>Mieco Inc.</t>
  </si>
  <si>
    <t>Public Service Company Of New Mexico</t>
  </si>
  <si>
    <t>Citizens Power Sales</t>
  </si>
  <si>
    <t>El Paso Power Services Company</t>
  </si>
  <si>
    <t>Avista Energy, Inc.</t>
  </si>
  <si>
    <t>Merrill Lynch Capital Services, Inc.</t>
  </si>
  <si>
    <t>Idaho Power Company</t>
  </si>
  <si>
    <t>Statoil Energy Trading, Inc.</t>
  </si>
  <si>
    <t>Public Service Company Of Colorado</t>
  </si>
  <si>
    <t>Public Service Electric and Gas Company</t>
  </si>
  <si>
    <t>Enron Energy Services, Inc.</t>
  </si>
  <si>
    <t>TXU Energy Trading Company</t>
  </si>
  <si>
    <t>Amoco Energy Trading Corporation</t>
  </si>
  <si>
    <t>Avista Corporation - Washington Water Power Division</t>
  </si>
  <si>
    <t>Puget Sound Energy, Inc.</t>
  </si>
  <si>
    <t>PacifiCorp Power Marketing, Inc.</t>
  </si>
  <si>
    <t>Delmarva Power &amp; Light Company</t>
  </si>
  <si>
    <t>CLECO Corporation</t>
  </si>
  <si>
    <t>British Columbia Power Exchange Corporation</t>
  </si>
  <si>
    <t>CMS Marketing, Services and Trading Company</t>
  </si>
  <si>
    <t>Bonneville Power Administration</t>
  </si>
  <si>
    <t>Northern California Power Agency</t>
  </si>
  <si>
    <t>Constellation Power Source, Inc.</t>
  </si>
  <si>
    <t>TransAlta Energy Marketing (US) Inc.</t>
  </si>
  <si>
    <t>City of Redding</t>
  </si>
  <si>
    <t>Constellation Power Source Inc.</t>
  </si>
  <si>
    <t>Williams Energy Marketing &amp; Trading Company</t>
  </si>
  <si>
    <t>Idaho Power Company, dba IDACORP Energy</t>
  </si>
  <si>
    <t>HQ Energy Services (U.S.) Inc.</t>
  </si>
  <si>
    <t>Utilicorp United Inc.</t>
  </si>
  <si>
    <t>Wabash Valley Power Association Inc.</t>
  </si>
  <si>
    <t>Florida Power Corporation</t>
  </si>
  <si>
    <t>NewEnergy, Inc.</t>
  </si>
  <si>
    <t>City Of Riverside</t>
  </si>
  <si>
    <t>Conectiv Energy Supply, Inc.</t>
  </si>
  <si>
    <t>Seattle City Light</t>
  </si>
  <si>
    <t>Virginia Electric and Power Company</t>
  </si>
  <si>
    <t>Tucson Electric Power Company</t>
  </si>
  <si>
    <t>OGE Energy Resources, Inc.</t>
  </si>
  <si>
    <t>WPS Energy Services, Inc.</t>
  </si>
  <si>
    <t>Avista Corporation</t>
  </si>
  <si>
    <t>Select Energy, Inc.</t>
  </si>
  <si>
    <t>Western Resources Inc.</t>
  </si>
  <si>
    <t>AEP Energy Services, Inc.</t>
  </si>
  <si>
    <t>MidAmerican Energy Company</t>
  </si>
  <si>
    <t>LG&amp;E Energy Marketing Inc.</t>
  </si>
  <si>
    <t>The City of Azusa</t>
  </si>
  <si>
    <t>Amerada Hess Corporation</t>
  </si>
  <si>
    <t>American Municipal Power-Ohio Inc.</t>
  </si>
  <si>
    <t>TransAlta Energy Marketing Corp.</t>
  </si>
  <si>
    <t>Niagara Mohawk Energy Marketing, Inc.</t>
  </si>
  <si>
    <t>EPMI California Pool</t>
  </si>
  <si>
    <t>Los Angeles Dept. of Water &amp; Power</t>
  </si>
  <si>
    <t>DEAL COUNT</t>
  </si>
  <si>
    <t>GAS</t>
  </si>
  <si>
    <t>Aquila Risk Management Corporation</t>
  </si>
  <si>
    <t>El Paso Merchant Energy - Gas, L.P.</t>
  </si>
  <si>
    <t>Coral Energy Holding, L.P.</t>
  </si>
  <si>
    <t>Cook Inlet Energy Supply Limited Partnership</t>
  </si>
  <si>
    <t>Dynegy Marketing and Trade</t>
  </si>
  <si>
    <t>Texaco Natural Gas Inc.</t>
  </si>
  <si>
    <t>PG&amp;E Energy Trading-Gas Corporation</t>
  </si>
  <si>
    <t>Cibola Energy Services Corporation</t>
  </si>
  <si>
    <t>Engage Energy US, L.P.</t>
  </si>
  <si>
    <t>Coral Energy Resources, LP</t>
  </si>
  <si>
    <t>BP Amoco Corporation</t>
  </si>
  <si>
    <t>PanCanadian Energy Services Inc.</t>
  </si>
  <si>
    <t>Tenaska Marketing Ventures</t>
  </si>
  <si>
    <t>ONEOK Gas Marketing Company</t>
  </si>
  <si>
    <t>J. Aron &amp; Company</t>
  </si>
  <si>
    <t>Adams Resources Marketing, Ltd.</t>
  </si>
  <si>
    <t>EnergyUSA-TPC Corp.</t>
  </si>
  <si>
    <t>U.S. Gas Transportation, Inc.</t>
  </si>
  <si>
    <t>Enserco Energy, Inc.</t>
  </si>
  <si>
    <t>Firm Bridgeline</t>
  </si>
  <si>
    <t>Cross Timbers Energy Services, Inc.</t>
  </si>
  <si>
    <t>KN Marketing, L.P.</t>
  </si>
  <si>
    <t>Occidental Energy Marketing, Inc.</t>
  </si>
  <si>
    <t>Bankers Trust Company</t>
  </si>
  <si>
    <t>NJR Energy Services Company</t>
  </si>
  <si>
    <t>TransCanada Energy Marketing USA, Inc.</t>
  </si>
  <si>
    <t>USGT/AQUILA, L.P.</t>
  </si>
  <si>
    <t>Equitable Energy L.L.C.</t>
  </si>
  <si>
    <t>BGML - IM Bridgeline</t>
  </si>
  <si>
    <t>Texla Energy Management Inc.</t>
  </si>
  <si>
    <t>Anadarko Energy Services Company</t>
  </si>
  <si>
    <t>Cornerstone Propane, L.P.</t>
  </si>
  <si>
    <t>Torch-CoEnergy L.L.C.</t>
  </si>
  <si>
    <t>Richardson Products II, Ltd.</t>
  </si>
  <si>
    <t>Barrett Resources Corporation</t>
  </si>
  <si>
    <t>e prime, inc.</t>
  </si>
  <si>
    <t>Coast Energy Canada, Inc.</t>
  </si>
  <si>
    <t>Idacorp Energy Solutions, L.P.</t>
  </si>
  <si>
    <t>Dynegy Canada Inc.</t>
  </si>
  <si>
    <t>CXY Energy Marketing</t>
  </si>
  <si>
    <t>TransCanada Energy Financial Products Limited</t>
  </si>
  <si>
    <t>Cinergy Marketing &amp; Trading, LLC</t>
  </si>
  <si>
    <t>Bank of Montreal</t>
  </si>
  <si>
    <t>Virginia Power Energy Marketing, Inc.</t>
  </si>
  <si>
    <t>Inventory Management, Distribution Storage, Transportation &amp; Asset Management Company, LLC</t>
  </si>
  <si>
    <t>Phibro Inc.</t>
  </si>
  <si>
    <t>Bank of America, National Association</t>
  </si>
  <si>
    <t>KN Trading Inc.</t>
  </si>
  <si>
    <t>Engage Energy Canada L.P.</t>
  </si>
  <si>
    <t>Western Gas Resources, Inc.</t>
  </si>
  <si>
    <t>Paribas</t>
  </si>
  <si>
    <t>Alliant Energy Corporation</t>
  </si>
  <si>
    <t>HS Resources, Inc.</t>
  </si>
  <si>
    <t>CMS Field Services, Inc.</t>
  </si>
  <si>
    <t>NUI Energy Brokers, Inc.</t>
  </si>
  <si>
    <t>Nicor Gas Company</t>
  </si>
  <si>
    <t>Nicor Enerchange, LLC</t>
  </si>
  <si>
    <t>Conoco Inc.</t>
  </si>
  <si>
    <t>Southern California Gas Company</t>
  </si>
  <si>
    <t>San Diego Gas &amp; Electric Company</t>
  </si>
  <si>
    <t>ProLiance Energy, LLC</t>
  </si>
  <si>
    <t>Duke Energy Marketing Limited Partnership</t>
  </si>
  <si>
    <t>Kaztex Energy Management Inc.</t>
  </si>
  <si>
    <t>CoEnergy Trading Company</t>
  </si>
  <si>
    <t>Canadian Imperial Bank of Commerce</t>
  </si>
  <si>
    <t>Florida Power &amp; Light Company</t>
  </si>
  <si>
    <t>Clinton Energy Management Services, Inc.</t>
  </si>
  <si>
    <t>Edison Mission Energy</t>
  </si>
  <si>
    <t>Ashland Specialty Chemicals Company</t>
  </si>
  <si>
    <t>Citibank, N.A.</t>
  </si>
  <si>
    <t>TXU Energy Trading Canada Limited</t>
  </si>
  <si>
    <t>Aquila Canada Corp.</t>
  </si>
  <si>
    <t>Hess Energy Trading Company LLC</t>
  </si>
  <si>
    <t>Sierra Pacific Power Company</t>
  </si>
  <si>
    <t>Hess Energy Services Company, LLC</t>
  </si>
  <si>
    <t>American Central Energy, L.L.C.</t>
  </si>
  <si>
    <t>Encina Gas Marketing Company LLC</t>
  </si>
  <si>
    <t>New Jersey Natural Gas Company</t>
  </si>
  <si>
    <t>Colonial Energy Inc.</t>
  </si>
  <si>
    <t>ConAgra Energy Services, Inc.</t>
  </si>
  <si>
    <t>NGTS LLC</t>
  </si>
  <si>
    <t>Koch Midstream Services Company</t>
  </si>
  <si>
    <t>Vitol S.A. Inc.</t>
  </si>
  <si>
    <t>Interstate Power Company</t>
  </si>
  <si>
    <t>Marathon Oil Company</t>
  </si>
  <si>
    <t>Prior Energy Corporation</t>
  </si>
  <si>
    <t>Columbia Energy Services Corporation</t>
  </si>
  <si>
    <t>Noble Gas Marketing Inc.</t>
  </si>
  <si>
    <t>Phoenix Dominion Energy, LLC</t>
  </si>
  <si>
    <t>PPL Electric Utilities Corporation</t>
  </si>
  <si>
    <t>The Chase Manhattan Bank</t>
  </si>
  <si>
    <t>TransCanada Gas Services, a division of TransCanada Energy Ltd.</t>
  </si>
  <si>
    <t>Astra Power, LLC</t>
  </si>
  <si>
    <t>Fina Natural Gas Company</t>
  </si>
  <si>
    <t>PG&amp;E Energy Trading, Canada Corporation</t>
  </si>
  <si>
    <t>Bridgeline Gas Marketing LLC</t>
  </si>
  <si>
    <t>BGML - FT Bridgeline</t>
  </si>
  <si>
    <t>National Fuel Marketing Company, LLC</t>
  </si>
  <si>
    <t>Enterprise Products Operating, LP</t>
  </si>
  <si>
    <t>Keyspan Energy Services, Inc.</t>
  </si>
  <si>
    <t>ENA - IM East</t>
  </si>
  <si>
    <t>Cargill Energy, a division of Cargill, Incorporated</t>
  </si>
  <si>
    <t>Hunt Oil Company</t>
  </si>
  <si>
    <t>Consolidated Edison Solutions, Inc.</t>
  </si>
  <si>
    <t>Texex Energy Partners Ltd.</t>
  </si>
  <si>
    <t>Brooklyn Union Gas Company , The</t>
  </si>
  <si>
    <t>Peoples Energy Corporation</t>
  </si>
  <si>
    <t>Tristar Gas Marketing Company</t>
  </si>
  <si>
    <t>Pepco Gas Services, Inc.</t>
  </si>
  <si>
    <t>Sprague Energy Corp.</t>
  </si>
  <si>
    <t>MarkWest Hydrocarbon, Inc.</t>
  </si>
  <si>
    <t>TransCanada Gas Services Inc.</t>
  </si>
  <si>
    <t>Northern States Power Company, a Minnesota Corporation</t>
  </si>
  <si>
    <t>Cross Timbers Oil Company</t>
  </si>
  <si>
    <t>Entergy Power Marketing Corp.</t>
  </si>
  <si>
    <t>Tenaska, Inc.</t>
  </si>
  <si>
    <t>Wild Goose Storage Inc.</t>
  </si>
  <si>
    <t>National Energy &amp; Trade, L.L.C.</t>
  </si>
  <si>
    <t>PanCanadian Petroleum Limited</t>
  </si>
  <si>
    <t>Louis Dreyfus Corporation</t>
  </si>
  <si>
    <t>PSEG Energy Technologies Inc.</t>
  </si>
  <si>
    <t>PG&amp;E Energy Trading Holdings Corporation</t>
  </si>
  <si>
    <t>South Jersey Gas Company</t>
  </si>
  <si>
    <t>Pan-Alberta Gas Ltd.</t>
  </si>
  <si>
    <t>AEC Storage and Hub Services, a business unit of Alberta Energy Company Ltd</t>
  </si>
  <si>
    <t>Torch Energy Marketing Inc.</t>
  </si>
  <si>
    <t>Twister Gas Services, LLC</t>
  </si>
  <si>
    <t>Dynegy Canada Marketing and Trade, a division of Dynegy Canada Inc.</t>
  </si>
  <si>
    <t>Southwestern Energy Services Company</t>
  </si>
  <si>
    <t>Constellation Energy Source, Inc.</t>
  </si>
  <si>
    <t>El Paso Merchant Energy - Gas Company</t>
  </si>
  <si>
    <t>Koch Gas Services Canada, a division of Koch Oil Co. Ltd.</t>
  </si>
  <si>
    <t>Reliant Energy HL&amp;P</t>
  </si>
  <si>
    <t>CXY Energy Marketing, Inc.</t>
  </si>
  <si>
    <t>Clinton Gas Marketing Inc.</t>
  </si>
  <si>
    <t>Coast Energy Group, a division of Cornerstone Propane, L.P.</t>
  </si>
  <si>
    <t>Texaco Natural Gas Liquids, a Division of Texaco Natural Gas</t>
  </si>
  <si>
    <t>BP Amoco Chemical Company</t>
  </si>
  <si>
    <t>Tenaska Gas Storage, LLC</t>
  </si>
  <si>
    <t>Tenaska Marketing Canada, a division of TMV Corp.</t>
  </si>
  <si>
    <t>Richardson Products Company</t>
  </si>
  <si>
    <t>Onyx Gas Marketing Company, L.C.</t>
  </si>
  <si>
    <t>McMurry Oil Company</t>
  </si>
  <si>
    <t>FirstEnergy Trading Services, Inc.</t>
  </si>
  <si>
    <t>MEI Engineering and Quality Services</t>
  </si>
  <si>
    <t>Equitable Power Services Company</t>
  </si>
  <si>
    <t>Midcoast Marketing, Inc.</t>
  </si>
  <si>
    <t>Metropolitan Utilities District</t>
  </si>
  <si>
    <t>TOTAL VOLUME</t>
  </si>
  <si>
    <t>BUY VOLUME</t>
  </si>
  <si>
    <t>SELL VOLUME</t>
  </si>
  <si>
    <t>TOTAL</t>
  </si>
  <si>
    <t>TOTAL VALUE</t>
  </si>
  <si>
    <t>BUY VALUE</t>
  </si>
  <si>
    <t>SELL VALUE</t>
  </si>
  <si>
    <t>TOP 25 TRANSACTING COUNTERPARTIES</t>
  </si>
  <si>
    <t>US POWER</t>
  </si>
  <si>
    <t>(Including Volume traded)</t>
  </si>
  <si>
    <t>LTD as of June 9, 2000</t>
  </si>
  <si>
    <t>US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</si>
</sst>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7">
    <xf numFmtId="0" fontId="0" fillId="0" borderId="0" xfId="0"/>
    <xf numFmtId="0" fontId="3" fillId="0" borderId="0" xfId="0" applyFont="1"/>
    <xf numFmtId="3" fontId="3" fillId="0" borderId="0" xfId="0" applyNumberFormat="1" applyFont="1"/>
    <xf numFmtId="0" fontId="4" fillId="2" borderId="1" xfId="2" applyFont="1" applyFill="1" applyBorder="1" applyAlignment="1">
      <alignment horizontal="center"/>
    </xf>
    <xf numFmtId="0" fontId="4" fillId="0" borderId="2" xfId="2" applyFont="1" applyFill="1" applyBorder="1" applyAlignment="1">
      <alignment horizontal="left" wrapText="1"/>
    </xf>
    <xf numFmtId="0" fontId="4" fillId="0" borderId="2" xfId="2" applyFont="1" applyFill="1" applyBorder="1" applyAlignment="1">
      <alignment horizontal="right" wrapText="1"/>
    </xf>
    <xf numFmtId="3" fontId="4" fillId="0" borderId="2" xfId="2" applyNumberFormat="1" applyFont="1" applyFill="1" applyBorder="1" applyAlignment="1">
      <alignment horizontal="right" wrapText="1"/>
    </xf>
    <xf numFmtId="165" fontId="4" fillId="0" borderId="2" xfId="1" applyNumberFormat="1" applyFont="1" applyFill="1" applyBorder="1" applyAlignment="1">
      <alignment horizontal="right" wrapText="1"/>
    </xf>
    <xf numFmtId="165" fontId="3" fillId="0" borderId="0" xfId="1" applyNumberFormat="1" applyFont="1"/>
    <xf numFmtId="0" fontId="4" fillId="0" borderId="3" xfId="2" applyFont="1" applyFill="1" applyBorder="1" applyAlignment="1">
      <alignment horizontal="left" wrapText="1"/>
    </xf>
    <xf numFmtId="0" fontId="4" fillId="0" borderId="3" xfId="2" applyFont="1" applyFill="1" applyBorder="1" applyAlignment="1">
      <alignment horizontal="right" wrapText="1"/>
    </xf>
    <xf numFmtId="3" fontId="4" fillId="0" borderId="3" xfId="2" applyNumberFormat="1" applyFont="1" applyFill="1" applyBorder="1" applyAlignment="1">
      <alignment horizontal="right" wrapText="1"/>
    </xf>
    <xf numFmtId="0" fontId="4" fillId="2" borderId="4" xfId="2" applyFont="1" applyFill="1" applyBorder="1" applyAlignment="1">
      <alignment horizontal="center"/>
    </xf>
    <xf numFmtId="3" fontId="4" fillId="2" borderId="4" xfId="2" applyNumberFormat="1" applyFont="1" applyFill="1" applyBorder="1" applyAlignment="1">
      <alignment horizontal="center"/>
    </xf>
    <xf numFmtId="0" fontId="4" fillId="0" borderId="4" xfId="2" applyFont="1" applyFill="1" applyBorder="1" applyAlignment="1">
      <alignment horizontal="left" wrapText="1"/>
    </xf>
    <xf numFmtId="0" fontId="4" fillId="0" borderId="4" xfId="2" applyFont="1" applyFill="1" applyBorder="1" applyAlignment="1">
      <alignment horizontal="right" wrapText="1"/>
    </xf>
    <xf numFmtId="165" fontId="4" fillId="0" borderId="4" xfId="1" applyNumberFormat="1" applyFont="1" applyFill="1" applyBorder="1" applyAlignment="1">
      <alignment horizontal="right" wrapText="1"/>
    </xf>
    <xf numFmtId="165" fontId="3" fillId="0" borderId="4" xfId="1" applyNumberFormat="1" applyFont="1" applyBorder="1"/>
    <xf numFmtId="165" fontId="3" fillId="0" borderId="4" xfId="0" applyNumberFormat="1" applyFont="1" applyBorder="1"/>
    <xf numFmtId="0" fontId="5" fillId="0" borderId="0" xfId="0" applyFont="1"/>
    <xf numFmtId="0" fontId="6" fillId="0" borderId="0" xfId="0" applyFont="1"/>
    <xf numFmtId="0" fontId="4" fillId="2" borderId="5" xfId="2" applyFont="1" applyFill="1" applyBorder="1" applyAlignment="1">
      <alignment horizontal="center"/>
    </xf>
    <xf numFmtId="165" fontId="4" fillId="0" borderId="6" xfId="1" applyNumberFormat="1" applyFont="1" applyFill="1" applyBorder="1" applyAlignment="1">
      <alignment horizontal="right" wrapText="1"/>
    </xf>
    <xf numFmtId="0" fontId="4" fillId="3" borderId="7" xfId="2" applyFont="1" applyFill="1" applyBorder="1" applyAlignment="1">
      <alignment horizontal="left" wrapText="1"/>
    </xf>
    <xf numFmtId="0" fontId="4" fillId="3" borderId="8" xfId="2" applyFont="1" applyFill="1" applyBorder="1" applyAlignment="1">
      <alignment horizontal="left" wrapText="1"/>
    </xf>
    <xf numFmtId="0" fontId="4" fillId="3" borderId="4" xfId="2" applyFont="1" applyFill="1" applyBorder="1" applyAlignment="1">
      <alignment horizontal="right" wrapText="1"/>
    </xf>
    <xf numFmtId="165" fontId="4" fillId="3" borderId="4" xfId="1" applyNumberFormat="1" applyFont="1" applyFill="1" applyBorder="1" applyAlignment="1">
      <alignment horizontal="right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5"/>
  <sheetViews>
    <sheetView tabSelected="1" zoomScale="75" workbookViewId="0">
      <selection activeCell="A3" sqref="A3"/>
    </sheetView>
  </sheetViews>
  <sheetFormatPr defaultRowHeight="12.75" x14ac:dyDescent="0.2"/>
  <cols>
    <col min="1" max="1" width="45.7109375" style="1" bestFit="1" customWidth="1"/>
    <col min="2" max="2" width="12.28515625" style="1" bestFit="1" customWidth="1"/>
    <col min="3" max="3" width="10.140625" style="1" hidden="1" customWidth="1"/>
    <col min="4" max="4" width="12.7109375" style="1" bestFit="1" customWidth="1"/>
    <col min="5" max="5" width="13.28515625" style="2" bestFit="1" customWidth="1"/>
    <col min="6" max="6" width="14" style="2" bestFit="1" customWidth="1"/>
    <col min="7" max="7" width="15.140625" style="2" bestFit="1" customWidth="1"/>
    <col min="8" max="8" width="24.5703125" style="1" hidden="1" customWidth="1"/>
    <col min="9" max="9" width="25.28515625" style="1" hidden="1" customWidth="1"/>
    <col min="10" max="10" width="15.140625" style="1" hidden="1" customWidth="1"/>
    <col min="11" max="16384" width="9.140625" style="1"/>
  </cols>
  <sheetData>
    <row r="1" spans="1:10" x14ac:dyDescent="0.2">
      <c r="A1" s="19" t="s">
        <v>233</v>
      </c>
    </row>
    <row r="2" spans="1:10" x14ac:dyDescent="0.2">
      <c r="A2" s="19" t="s">
        <v>234</v>
      </c>
    </row>
    <row r="3" spans="1:10" x14ac:dyDescent="0.2">
      <c r="A3" s="20" t="s">
        <v>235</v>
      </c>
    </row>
    <row r="4" spans="1:10" x14ac:dyDescent="0.2">
      <c r="A4" s="19" t="s">
        <v>236</v>
      </c>
    </row>
    <row r="6" spans="1:10" ht="13.5" customHeight="1" x14ac:dyDescent="0.2">
      <c r="A6" s="12" t="s">
        <v>0</v>
      </c>
      <c r="B6" s="12" t="s">
        <v>1</v>
      </c>
      <c r="C6" s="12" t="s">
        <v>2</v>
      </c>
      <c r="D6" s="12" t="s">
        <v>76</v>
      </c>
      <c r="E6" s="13" t="s">
        <v>227</v>
      </c>
      <c r="F6" s="13" t="s">
        <v>228</v>
      </c>
      <c r="G6" s="13" t="s">
        <v>226</v>
      </c>
      <c r="H6" s="12" t="s">
        <v>231</v>
      </c>
      <c r="I6" s="12" t="s">
        <v>232</v>
      </c>
      <c r="J6" s="12" t="s">
        <v>230</v>
      </c>
    </row>
    <row r="7" spans="1:10" ht="13.5" customHeight="1" x14ac:dyDescent="0.2">
      <c r="A7" s="14" t="s">
        <v>7</v>
      </c>
      <c r="B7" s="14" t="s">
        <v>8</v>
      </c>
      <c r="C7" s="15" t="b">
        <v>1</v>
      </c>
      <c r="D7" s="16">
        <v>1141</v>
      </c>
      <c r="E7" s="16">
        <v>5536400</v>
      </c>
      <c r="F7" s="16">
        <v>7023400</v>
      </c>
      <c r="G7" s="17">
        <f t="shared" ref="G7:G31" si="0">E7+F7</f>
        <v>12559800</v>
      </c>
      <c r="H7" s="16">
        <v>544730660</v>
      </c>
      <c r="I7" s="16">
        <v>0</v>
      </c>
      <c r="J7" s="18">
        <f>H7+I7</f>
        <v>544730660</v>
      </c>
    </row>
    <row r="8" spans="1:10" ht="13.5" customHeight="1" x14ac:dyDescent="0.2">
      <c r="A8" s="14" t="s">
        <v>9</v>
      </c>
      <c r="B8" s="14" t="s">
        <v>8</v>
      </c>
      <c r="C8" s="15" t="b">
        <v>1</v>
      </c>
      <c r="D8" s="16">
        <v>897</v>
      </c>
      <c r="E8" s="16">
        <v>3299152</v>
      </c>
      <c r="F8" s="16">
        <v>3690800</v>
      </c>
      <c r="G8" s="17">
        <f t="shared" si="0"/>
        <v>6989952</v>
      </c>
      <c r="H8" s="16">
        <v>370162816</v>
      </c>
      <c r="I8" s="16">
        <v>0</v>
      </c>
      <c r="J8" s="18">
        <f t="shared" ref="J8:J32" si="1">H8+I8</f>
        <v>370162816</v>
      </c>
    </row>
    <row r="9" spans="1:10" ht="13.5" customHeight="1" x14ac:dyDescent="0.2">
      <c r="A9" s="14" t="s">
        <v>10</v>
      </c>
      <c r="B9" s="14" t="s">
        <v>8</v>
      </c>
      <c r="C9" s="15" t="b">
        <v>1</v>
      </c>
      <c r="D9" s="16">
        <v>830</v>
      </c>
      <c r="E9" s="16">
        <v>956800</v>
      </c>
      <c r="F9" s="16">
        <v>1370000</v>
      </c>
      <c r="G9" s="17">
        <f t="shared" si="0"/>
        <v>2326800</v>
      </c>
      <c r="H9" s="16">
        <v>70778160</v>
      </c>
      <c r="I9" s="16">
        <v>0</v>
      </c>
      <c r="J9" s="18">
        <f t="shared" si="1"/>
        <v>70778160</v>
      </c>
    </row>
    <row r="10" spans="1:10" ht="13.5" customHeight="1" x14ac:dyDescent="0.2">
      <c r="A10" s="14" t="s">
        <v>11</v>
      </c>
      <c r="B10" s="14" t="s">
        <v>8</v>
      </c>
      <c r="C10" s="15" t="b">
        <v>1</v>
      </c>
      <c r="D10" s="16">
        <v>572</v>
      </c>
      <c r="E10" s="16">
        <v>2898000</v>
      </c>
      <c r="F10" s="16">
        <v>4394400</v>
      </c>
      <c r="G10" s="17">
        <f t="shared" si="0"/>
        <v>7292400</v>
      </c>
      <c r="H10" s="16">
        <v>380284900</v>
      </c>
      <c r="I10" s="16">
        <v>0</v>
      </c>
      <c r="J10" s="18">
        <f t="shared" si="1"/>
        <v>380284900</v>
      </c>
    </row>
    <row r="11" spans="1:10" ht="13.5" customHeight="1" x14ac:dyDescent="0.2">
      <c r="A11" s="14" t="s">
        <v>12</v>
      </c>
      <c r="B11" s="14" t="s">
        <v>8</v>
      </c>
      <c r="C11" s="15" t="b">
        <v>1</v>
      </c>
      <c r="D11" s="16">
        <v>488</v>
      </c>
      <c r="E11" s="16">
        <v>1375200</v>
      </c>
      <c r="F11" s="16">
        <v>1655600</v>
      </c>
      <c r="G11" s="17">
        <f t="shared" si="0"/>
        <v>3030800</v>
      </c>
      <c r="H11" s="16">
        <v>127789840</v>
      </c>
      <c r="I11" s="16">
        <v>0</v>
      </c>
      <c r="J11" s="18">
        <f t="shared" si="1"/>
        <v>127789840</v>
      </c>
    </row>
    <row r="12" spans="1:10" ht="13.5" customHeight="1" x14ac:dyDescent="0.2">
      <c r="A12" s="14" t="s">
        <v>13</v>
      </c>
      <c r="B12" s="14" t="s">
        <v>8</v>
      </c>
      <c r="C12" s="15" t="b">
        <v>1</v>
      </c>
      <c r="D12" s="16">
        <v>447</v>
      </c>
      <c r="E12" s="16">
        <v>5339300</v>
      </c>
      <c r="F12" s="16">
        <v>5479200</v>
      </c>
      <c r="G12" s="17">
        <f t="shared" si="0"/>
        <v>10818500</v>
      </c>
      <c r="H12" s="16">
        <v>607318300</v>
      </c>
      <c r="I12" s="16">
        <v>0</v>
      </c>
      <c r="J12" s="18">
        <f t="shared" si="1"/>
        <v>607318300</v>
      </c>
    </row>
    <row r="13" spans="1:10" ht="13.5" customHeight="1" x14ac:dyDescent="0.2">
      <c r="A13" s="14" t="s">
        <v>14</v>
      </c>
      <c r="B13" s="14" t="s">
        <v>8</v>
      </c>
      <c r="C13" s="15" t="b">
        <v>1</v>
      </c>
      <c r="D13" s="16">
        <v>416</v>
      </c>
      <c r="E13" s="16">
        <v>680400</v>
      </c>
      <c r="F13" s="16">
        <v>610600</v>
      </c>
      <c r="G13" s="17">
        <f t="shared" si="0"/>
        <v>1291000</v>
      </c>
      <c r="H13" s="16">
        <v>75900090</v>
      </c>
      <c r="I13" s="16">
        <v>0</v>
      </c>
      <c r="J13" s="18">
        <f t="shared" si="1"/>
        <v>75900090</v>
      </c>
    </row>
    <row r="14" spans="1:10" ht="13.5" customHeight="1" x14ac:dyDescent="0.2">
      <c r="A14" s="14" t="s">
        <v>15</v>
      </c>
      <c r="B14" s="14" t="s">
        <v>8</v>
      </c>
      <c r="C14" s="15" t="b">
        <v>1</v>
      </c>
      <c r="D14" s="16">
        <v>405</v>
      </c>
      <c r="E14" s="16">
        <v>1942000</v>
      </c>
      <c r="F14" s="16">
        <v>1956000</v>
      </c>
      <c r="G14" s="17">
        <f t="shared" si="0"/>
        <v>3898000</v>
      </c>
      <c r="H14" s="16">
        <v>139599460</v>
      </c>
      <c r="I14" s="16">
        <v>0</v>
      </c>
      <c r="J14" s="18">
        <f t="shared" si="1"/>
        <v>139599460</v>
      </c>
    </row>
    <row r="15" spans="1:10" ht="13.5" customHeight="1" x14ac:dyDescent="0.2">
      <c r="A15" s="14" t="s">
        <v>16</v>
      </c>
      <c r="B15" s="14" t="s">
        <v>8</v>
      </c>
      <c r="C15" s="15" t="b">
        <v>1</v>
      </c>
      <c r="D15" s="16">
        <v>399</v>
      </c>
      <c r="E15" s="16">
        <v>1356800</v>
      </c>
      <c r="F15" s="16">
        <v>1337600</v>
      </c>
      <c r="G15" s="17">
        <f t="shared" si="0"/>
        <v>2694400</v>
      </c>
      <c r="H15" s="16">
        <v>137006260</v>
      </c>
      <c r="I15" s="16">
        <v>0</v>
      </c>
      <c r="J15" s="18">
        <f t="shared" si="1"/>
        <v>137006260</v>
      </c>
    </row>
    <row r="16" spans="1:10" ht="13.5" customHeight="1" x14ac:dyDescent="0.2">
      <c r="A16" s="14" t="s">
        <v>17</v>
      </c>
      <c r="B16" s="14" t="s">
        <v>8</v>
      </c>
      <c r="C16" s="15" t="b">
        <v>1</v>
      </c>
      <c r="D16" s="16">
        <v>396</v>
      </c>
      <c r="E16" s="16">
        <v>876400</v>
      </c>
      <c r="F16" s="16">
        <v>1532400</v>
      </c>
      <c r="G16" s="17">
        <f t="shared" si="0"/>
        <v>2408800</v>
      </c>
      <c r="H16" s="16">
        <v>93437040</v>
      </c>
      <c r="I16" s="16">
        <v>0</v>
      </c>
      <c r="J16" s="18">
        <f t="shared" si="1"/>
        <v>93437040</v>
      </c>
    </row>
    <row r="17" spans="1:10" ht="13.5" customHeight="1" x14ac:dyDescent="0.2">
      <c r="A17" s="14" t="s">
        <v>18</v>
      </c>
      <c r="B17" s="14" t="s">
        <v>8</v>
      </c>
      <c r="C17" s="15" t="b">
        <v>1</v>
      </c>
      <c r="D17" s="16">
        <v>382</v>
      </c>
      <c r="E17" s="16">
        <v>2726000</v>
      </c>
      <c r="F17" s="16">
        <v>2931600</v>
      </c>
      <c r="G17" s="17">
        <f t="shared" si="0"/>
        <v>5657600</v>
      </c>
      <c r="H17" s="16">
        <v>238272900</v>
      </c>
      <c r="I17" s="16">
        <v>0</v>
      </c>
      <c r="J17" s="18">
        <f t="shared" si="1"/>
        <v>238272900</v>
      </c>
    </row>
    <row r="18" spans="1:10" ht="13.5" customHeight="1" x14ac:dyDescent="0.2">
      <c r="A18" s="14" t="s">
        <v>19</v>
      </c>
      <c r="B18" s="14" t="s">
        <v>8</v>
      </c>
      <c r="C18" s="15" t="b">
        <v>1</v>
      </c>
      <c r="D18" s="16">
        <v>346</v>
      </c>
      <c r="E18" s="16">
        <v>2252500</v>
      </c>
      <c r="F18" s="16">
        <v>3701200</v>
      </c>
      <c r="G18" s="17">
        <f t="shared" si="0"/>
        <v>5953700</v>
      </c>
      <c r="H18" s="16">
        <v>323327880</v>
      </c>
      <c r="I18" s="16">
        <v>0</v>
      </c>
      <c r="J18" s="18">
        <f t="shared" si="1"/>
        <v>323327880</v>
      </c>
    </row>
    <row r="19" spans="1:10" ht="13.5" customHeight="1" x14ac:dyDescent="0.2">
      <c r="A19" s="14" t="s">
        <v>20</v>
      </c>
      <c r="B19" s="14" t="s">
        <v>8</v>
      </c>
      <c r="C19" s="15" t="b">
        <v>1</v>
      </c>
      <c r="D19" s="16">
        <v>341</v>
      </c>
      <c r="E19" s="16">
        <v>1816800</v>
      </c>
      <c r="F19" s="16">
        <v>2803600</v>
      </c>
      <c r="G19" s="17">
        <f t="shared" si="0"/>
        <v>4620400</v>
      </c>
      <c r="H19" s="16">
        <v>230185660</v>
      </c>
      <c r="I19" s="16">
        <v>0</v>
      </c>
      <c r="J19" s="18">
        <f t="shared" si="1"/>
        <v>230185660</v>
      </c>
    </row>
    <row r="20" spans="1:10" ht="13.5" customHeight="1" x14ac:dyDescent="0.2">
      <c r="A20" s="14" t="s">
        <v>21</v>
      </c>
      <c r="B20" s="14" t="s">
        <v>8</v>
      </c>
      <c r="C20" s="15" t="b">
        <v>1</v>
      </c>
      <c r="D20" s="16">
        <v>326</v>
      </c>
      <c r="E20" s="16">
        <v>1339600</v>
      </c>
      <c r="F20" s="16">
        <v>1908800</v>
      </c>
      <c r="G20" s="17">
        <f t="shared" si="0"/>
        <v>3248400</v>
      </c>
      <c r="H20" s="16">
        <v>112836840</v>
      </c>
      <c r="I20" s="16">
        <v>0</v>
      </c>
      <c r="J20" s="18">
        <f t="shared" si="1"/>
        <v>112836840</v>
      </c>
    </row>
    <row r="21" spans="1:10" ht="13.5" customHeight="1" x14ac:dyDescent="0.2">
      <c r="A21" s="14" t="s">
        <v>22</v>
      </c>
      <c r="B21" s="14" t="s">
        <v>8</v>
      </c>
      <c r="C21" s="15" t="b">
        <v>1</v>
      </c>
      <c r="D21" s="16">
        <v>311</v>
      </c>
      <c r="E21" s="16">
        <v>301600</v>
      </c>
      <c r="F21" s="16">
        <v>330400</v>
      </c>
      <c r="G21" s="17">
        <f t="shared" si="0"/>
        <v>632000</v>
      </c>
      <c r="H21" s="16">
        <v>22028080</v>
      </c>
      <c r="I21" s="16">
        <v>0</v>
      </c>
      <c r="J21" s="18">
        <f t="shared" si="1"/>
        <v>22028080</v>
      </c>
    </row>
    <row r="22" spans="1:10" ht="13.5" customHeight="1" x14ac:dyDescent="0.2">
      <c r="A22" s="14" t="s">
        <v>23</v>
      </c>
      <c r="B22" s="14" t="s">
        <v>8</v>
      </c>
      <c r="C22" s="15" t="b">
        <v>1</v>
      </c>
      <c r="D22" s="16">
        <v>304</v>
      </c>
      <c r="E22" s="16">
        <v>1218400</v>
      </c>
      <c r="F22" s="16">
        <v>1071600</v>
      </c>
      <c r="G22" s="17">
        <f t="shared" si="0"/>
        <v>2290000</v>
      </c>
      <c r="H22" s="16">
        <v>126583060</v>
      </c>
      <c r="I22" s="16">
        <v>0</v>
      </c>
      <c r="J22" s="18">
        <f t="shared" si="1"/>
        <v>126583060</v>
      </c>
    </row>
    <row r="23" spans="1:10" ht="13.5" customHeight="1" x14ac:dyDescent="0.2">
      <c r="A23" s="14" t="s">
        <v>24</v>
      </c>
      <c r="B23" s="14" t="s">
        <v>8</v>
      </c>
      <c r="C23" s="15" t="b">
        <v>1</v>
      </c>
      <c r="D23" s="16">
        <v>252</v>
      </c>
      <c r="E23" s="16">
        <v>384800</v>
      </c>
      <c r="F23" s="16">
        <v>289600</v>
      </c>
      <c r="G23" s="17">
        <f t="shared" si="0"/>
        <v>674400</v>
      </c>
      <c r="H23" s="16">
        <v>25548168</v>
      </c>
      <c r="I23" s="16">
        <v>0</v>
      </c>
      <c r="J23" s="18">
        <f t="shared" si="1"/>
        <v>25548168</v>
      </c>
    </row>
    <row r="24" spans="1:10" ht="13.5" customHeight="1" x14ac:dyDescent="0.2">
      <c r="A24" s="14" t="s">
        <v>25</v>
      </c>
      <c r="B24" s="14" t="s">
        <v>8</v>
      </c>
      <c r="C24" s="15" t="b">
        <v>1</v>
      </c>
      <c r="D24" s="16">
        <v>251</v>
      </c>
      <c r="E24" s="16">
        <v>1018050</v>
      </c>
      <c r="F24" s="16">
        <v>1192400</v>
      </c>
      <c r="G24" s="17">
        <f t="shared" si="0"/>
        <v>2210450</v>
      </c>
      <c r="H24" s="16">
        <v>68847912</v>
      </c>
      <c r="I24" s="16">
        <v>0</v>
      </c>
      <c r="J24" s="18">
        <f t="shared" si="1"/>
        <v>68847912</v>
      </c>
    </row>
    <row r="25" spans="1:10" ht="13.5" customHeight="1" x14ac:dyDescent="0.2">
      <c r="A25" s="14" t="s">
        <v>26</v>
      </c>
      <c r="B25" s="14" t="s">
        <v>8</v>
      </c>
      <c r="C25" s="15" t="b">
        <v>1</v>
      </c>
      <c r="D25" s="16">
        <v>180</v>
      </c>
      <c r="E25" s="16">
        <v>776400</v>
      </c>
      <c r="F25" s="16">
        <v>835200</v>
      </c>
      <c r="G25" s="17">
        <f t="shared" si="0"/>
        <v>1611600</v>
      </c>
      <c r="H25" s="16">
        <v>43714540</v>
      </c>
      <c r="I25" s="16">
        <v>0</v>
      </c>
      <c r="J25" s="18">
        <f t="shared" si="1"/>
        <v>43714540</v>
      </c>
    </row>
    <row r="26" spans="1:10" ht="13.5" customHeight="1" x14ac:dyDescent="0.2">
      <c r="A26" s="14" t="s">
        <v>27</v>
      </c>
      <c r="B26" s="14" t="s">
        <v>8</v>
      </c>
      <c r="C26" s="15" t="b">
        <v>1</v>
      </c>
      <c r="D26" s="16">
        <v>176</v>
      </c>
      <c r="E26" s="16">
        <v>166000</v>
      </c>
      <c r="F26" s="16">
        <v>284400</v>
      </c>
      <c r="G26" s="17">
        <f t="shared" si="0"/>
        <v>450400</v>
      </c>
      <c r="H26" s="16">
        <v>24166384</v>
      </c>
      <c r="I26" s="16">
        <v>0</v>
      </c>
      <c r="J26" s="18">
        <f t="shared" si="1"/>
        <v>24166384</v>
      </c>
    </row>
    <row r="27" spans="1:10" ht="13.5" customHeight="1" x14ac:dyDescent="0.2">
      <c r="A27" s="14" t="s">
        <v>28</v>
      </c>
      <c r="B27" s="14" t="s">
        <v>8</v>
      </c>
      <c r="C27" s="15" t="b">
        <v>1</v>
      </c>
      <c r="D27" s="16">
        <v>152</v>
      </c>
      <c r="E27" s="16">
        <v>536400</v>
      </c>
      <c r="F27" s="16">
        <v>335600</v>
      </c>
      <c r="G27" s="17">
        <f t="shared" si="0"/>
        <v>872000</v>
      </c>
      <c r="H27" s="16">
        <v>43686504</v>
      </c>
      <c r="I27" s="16">
        <v>0</v>
      </c>
      <c r="J27" s="18">
        <f t="shared" si="1"/>
        <v>43686504</v>
      </c>
    </row>
    <row r="28" spans="1:10" ht="13.5" customHeight="1" x14ac:dyDescent="0.2">
      <c r="A28" s="14" t="s">
        <v>29</v>
      </c>
      <c r="B28" s="14" t="s">
        <v>8</v>
      </c>
      <c r="C28" s="15" t="b">
        <v>1</v>
      </c>
      <c r="D28" s="16">
        <v>135</v>
      </c>
      <c r="E28" s="16">
        <v>327800</v>
      </c>
      <c r="F28" s="16">
        <v>329600</v>
      </c>
      <c r="G28" s="17">
        <f t="shared" si="0"/>
        <v>657400</v>
      </c>
      <c r="H28" s="16">
        <v>21730700</v>
      </c>
      <c r="I28" s="16">
        <v>0</v>
      </c>
      <c r="J28" s="18">
        <f t="shared" si="1"/>
        <v>21730700</v>
      </c>
    </row>
    <row r="29" spans="1:10" ht="13.5" customHeight="1" x14ac:dyDescent="0.2">
      <c r="A29" s="14" t="s">
        <v>30</v>
      </c>
      <c r="B29" s="14" t="s">
        <v>8</v>
      </c>
      <c r="C29" s="15" t="b">
        <v>1</v>
      </c>
      <c r="D29" s="16">
        <v>127</v>
      </c>
      <c r="E29" s="16">
        <v>110400</v>
      </c>
      <c r="F29" s="16">
        <v>94000</v>
      </c>
      <c r="G29" s="17">
        <f t="shared" si="0"/>
        <v>204400</v>
      </c>
      <c r="H29" s="16">
        <v>4819120</v>
      </c>
      <c r="I29" s="16">
        <v>0</v>
      </c>
      <c r="J29" s="18">
        <f t="shared" si="1"/>
        <v>4819120</v>
      </c>
    </row>
    <row r="30" spans="1:10" ht="13.5" customHeight="1" x14ac:dyDescent="0.2">
      <c r="A30" s="14" t="s">
        <v>31</v>
      </c>
      <c r="B30" s="14" t="s">
        <v>8</v>
      </c>
      <c r="C30" s="15" t="b">
        <v>1</v>
      </c>
      <c r="D30" s="16">
        <v>120</v>
      </c>
      <c r="E30" s="16">
        <v>243200</v>
      </c>
      <c r="F30" s="16">
        <v>496800</v>
      </c>
      <c r="G30" s="17">
        <f t="shared" si="0"/>
        <v>740000</v>
      </c>
      <c r="H30" s="16">
        <v>24934012</v>
      </c>
      <c r="I30" s="16">
        <v>0</v>
      </c>
      <c r="J30" s="18">
        <f t="shared" si="1"/>
        <v>24934012</v>
      </c>
    </row>
    <row r="31" spans="1:10" ht="13.5" customHeight="1" x14ac:dyDescent="0.2">
      <c r="A31" s="14" t="s">
        <v>32</v>
      </c>
      <c r="B31" s="14" t="s">
        <v>8</v>
      </c>
      <c r="C31" s="15" t="b">
        <v>1</v>
      </c>
      <c r="D31" s="16">
        <v>111</v>
      </c>
      <c r="E31" s="16">
        <v>650000</v>
      </c>
      <c r="F31" s="16">
        <v>794400</v>
      </c>
      <c r="G31" s="17">
        <f t="shared" si="0"/>
        <v>1444400</v>
      </c>
      <c r="H31" s="16">
        <v>71599700</v>
      </c>
      <c r="I31" s="16">
        <v>0</v>
      </c>
      <c r="J31" s="18">
        <f t="shared" si="1"/>
        <v>71599700</v>
      </c>
    </row>
    <row r="32" spans="1:10" ht="13.5" customHeight="1" x14ac:dyDescent="0.2">
      <c r="A32" s="23" t="s">
        <v>229</v>
      </c>
      <c r="B32" s="24"/>
      <c r="C32" s="25"/>
      <c r="D32" s="26">
        <f t="shared" ref="D32:I32" si="2">SUM(D7:D31)</f>
        <v>9505</v>
      </c>
      <c r="E32" s="26">
        <f t="shared" si="2"/>
        <v>38128402</v>
      </c>
      <c r="F32" s="26">
        <f t="shared" si="2"/>
        <v>46449200</v>
      </c>
      <c r="G32" s="26">
        <f t="shared" si="2"/>
        <v>84577602</v>
      </c>
      <c r="H32" s="16">
        <f t="shared" si="2"/>
        <v>3929288986</v>
      </c>
      <c r="I32" s="16">
        <f t="shared" si="2"/>
        <v>0</v>
      </c>
      <c r="J32" s="18">
        <f t="shared" si="1"/>
        <v>3929288986</v>
      </c>
    </row>
    <row r="33" spans="1:9" ht="13.5" customHeight="1" x14ac:dyDescent="0.2">
      <c r="A33" s="9"/>
      <c r="B33" s="9"/>
      <c r="C33" s="10"/>
      <c r="D33" s="10"/>
      <c r="E33" s="11"/>
      <c r="F33" s="11"/>
      <c r="G33" s="11"/>
      <c r="H33" s="10"/>
      <c r="I33" s="10"/>
    </row>
    <row r="34" spans="1:9" ht="13.5" customHeight="1" x14ac:dyDescent="0.2">
      <c r="A34" s="4"/>
      <c r="B34" s="4"/>
      <c r="C34" s="5"/>
      <c r="D34" s="5"/>
      <c r="E34" s="6"/>
      <c r="F34" s="6"/>
      <c r="G34" s="6"/>
      <c r="H34" s="5"/>
      <c r="I34" s="5"/>
    </row>
    <row r="35" spans="1:9" ht="13.5" customHeight="1" x14ac:dyDescent="0.2">
      <c r="A35" s="4"/>
      <c r="B35" s="4"/>
      <c r="C35" s="5"/>
      <c r="D35" s="5"/>
      <c r="E35" s="6"/>
      <c r="F35" s="6"/>
      <c r="G35" s="6"/>
      <c r="H35" s="5"/>
      <c r="I35" s="5"/>
    </row>
    <row r="36" spans="1:9" ht="13.5" customHeight="1" x14ac:dyDescent="0.2">
      <c r="A36" s="4"/>
      <c r="B36" s="4"/>
      <c r="C36" s="5"/>
      <c r="D36" s="5"/>
      <c r="E36" s="6"/>
      <c r="F36" s="6"/>
      <c r="G36" s="6"/>
      <c r="H36" s="5"/>
      <c r="I36" s="5"/>
    </row>
    <row r="37" spans="1:9" ht="13.5" customHeight="1" x14ac:dyDescent="0.2">
      <c r="A37" s="4"/>
      <c r="B37" s="4"/>
      <c r="C37" s="5"/>
      <c r="D37" s="5"/>
      <c r="E37" s="6"/>
      <c r="F37" s="6"/>
      <c r="G37" s="6"/>
      <c r="H37" s="5"/>
      <c r="I37" s="5"/>
    </row>
    <row r="38" spans="1:9" ht="13.5" customHeight="1" x14ac:dyDescent="0.2">
      <c r="A38" s="4"/>
      <c r="B38" s="4"/>
      <c r="C38" s="5"/>
      <c r="D38" s="5"/>
      <c r="E38" s="6"/>
      <c r="F38" s="6"/>
      <c r="G38" s="6"/>
      <c r="H38" s="5"/>
      <c r="I38" s="5"/>
    </row>
    <row r="39" spans="1:9" ht="13.5" customHeight="1" x14ac:dyDescent="0.2">
      <c r="A39" s="4" t="s">
        <v>33</v>
      </c>
      <c r="B39" s="4" t="s">
        <v>8</v>
      </c>
      <c r="C39" s="5" t="b">
        <v>1</v>
      </c>
      <c r="D39" s="5">
        <v>108</v>
      </c>
      <c r="E39" s="6">
        <v>662000</v>
      </c>
      <c r="F39" s="6">
        <v>846144</v>
      </c>
      <c r="G39" s="6"/>
      <c r="H39" s="5">
        <v>77594100</v>
      </c>
      <c r="I39" s="5">
        <v>0</v>
      </c>
    </row>
    <row r="40" spans="1:9" ht="13.5" customHeight="1" x14ac:dyDescent="0.2">
      <c r="A40" s="4" t="s">
        <v>34</v>
      </c>
      <c r="B40" s="4" t="s">
        <v>8</v>
      </c>
      <c r="C40" s="5" t="b">
        <v>1</v>
      </c>
      <c r="D40" s="5">
        <v>82</v>
      </c>
      <c r="E40" s="6">
        <v>554400</v>
      </c>
      <c r="F40" s="6">
        <v>645600</v>
      </c>
      <c r="G40" s="6"/>
      <c r="H40" s="5">
        <v>70764880</v>
      </c>
      <c r="I40" s="5">
        <v>0</v>
      </c>
    </row>
    <row r="41" spans="1:9" ht="13.5" customHeight="1" x14ac:dyDescent="0.2">
      <c r="A41" s="4" t="s">
        <v>35</v>
      </c>
      <c r="B41" s="4" t="s">
        <v>8</v>
      </c>
      <c r="C41" s="5" t="b">
        <v>1</v>
      </c>
      <c r="D41" s="5">
        <v>77</v>
      </c>
      <c r="E41" s="6">
        <v>422000</v>
      </c>
      <c r="F41" s="6">
        <v>736800</v>
      </c>
      <c r="G41" s="6"/>
      <c r="H41" s="5">
        <v>44190400</v>
      </c>
      <c r="I41" s="5">
        <v>0</v>
      </c>
    </row>
    <row r="42" spans="1:9" ht="13.5" customHeight="1" x14ac:dyDescent="0.2">
      <c r="A42" s="4" t="s">
        <v>36</v>
      </c>
      <c r="B42" s="4" t="s">
        <v>8</v>
      </c>
      <c r="C42" s="5" t="b">
        <v>1</v>
      </c>
      <c r="D42" s="5">
        <v>76</v>
      </c>
      <c r="E42" s="6">
        <v>39600</v>
      </c>
      <c r="F42" s="6">
        <v>74000</v>
      </c>
      <c r="G42" s="6"/>
      <c r="H42" s="5">
        <v>4173340</v>
      </c>
      <c r="I42" s="5">
        <v>0</v>
      </c>
    </row>
    <row r="43" spans="1:9" ht="13.5" customHeight="1" x14ac:dyDescent="0.2">
      <c r="A43" s="4" t="s">
        <v>37</v>
      </c>
      <c r="B43" s="4" t="s">
        <v>8</v>
      </c>
      <c r="C43" s="5" t="b">
        <v>1</v>
      </c>
      <c r="D43" s="5">
        <v>64</v>
      </c>
      <c r="E43" s="6">
        <v>118400</v>
      </c>
      <c r="F43" s="6">
        <v>105600</v>
      </c>
      <c r="G43" s="6"/>
      <c r="H43" s="5">
        <v>10676280</v>
      </c>
      <c r="I43" s="5">
        <v>0</v>
      </c>
    </row>
    <row r="44" spans="1:9" ht="13.5" customHeight="1" x14ac:dyDescent="0.2">
      <c r="A44" s="4" t="s">
        <v>38</v>
      </c>
      <c r="B44" s="4" t="s">
        <v>8</v>
      </c>
      <c r="C44" s="5" t="b">
        <v>1</v>
      </c>
      <c r="D44" s="5">
        <v>60</v>
      </c>
      <c r="E44" s="6">
        <v>136000</v>
      </c>
      <c r="F44" s="6">
        <v>156000</v>
      </c>
      <c r="G44" s="6"/>
      <c r="H44" s="5">
        <v>10378244</v>
      </c>
      <c r="I44" s="5">
        <v>0</v>
      </c>
    </row>
    <row r="45" spans="1:9" ht="13.5" customHeight="1" x14ac:dyDescent="0.2">
      <c r="A45" s="4" t="s">
        <v>39</v>
      </c>
      <c r="B45" s="4" t="s">
        <v>8</v>
      </c>
      <c r="C45" s="5" t="b">
        <v>1</v>
      </c>
      <c r="D45" s="5">
        <v>52</v>
      </c>
      <c r="E45" s="6">
        <v>440000</v>
      </c>
      <c r="F45" s="6">
        <v>406400</v>
      </c>
      <c r="G45" s="6"/>
      <c r="H45" s="5">
        <v>51707760</v>
      </c>
      <c r="I45" s="5">
        <v>0</v>
      </c>
    </row>
    <row r="46" spans="1:9" ht="13.5" customHeight="1" x14ac:dyDescent="0.2">
      <c r="A46" s="4" t="s">
        <v>40</v>
      </c>
      <c r="B46" s="4" t="s">
        <v>8</v>
      </c>
      <c r="C46" s="5" t="b">
        <v>1</v>
      </c>
      <c r="D46" s="5">
        <v>51</v>
      </c>
      <c r="E46" s="6">
        <v>29600</v>
      </c>
      <c r="F46" s="6">
        <v>88000</v>
      </c>
      <c r="G46" s="6"/>
      <c r="H46" s="5">
        <v>3350040</v>
      </c>
      <c r="I46" s="5">
        <v>0</v>
      </c>
    </row>
    <row r="47" spans="1:9" ht="13.5" customHeight="1" x14ac:dyDescent="0.2">
      <c r="A47" s="4" t="s">
        <v>41</v>
      </c>
      <c r="B47" s="4" t="s">
        <v>8</v>
      </c>
      <c r="C47" s="5" t="b">
        <v>1</v>
      </c>
      <c r="D47" s="5">
        <v>43</v>
      </c>
      <c r="E47" s="6">
        <v>358000</v>
      </c>
      <c r="F47" s="6">
        <v>320800</v>
      </c>
      <c r="G47" s="6"/>
      <c r="H47" s="5">
        <v>29952900</v>
      </c>
      <c r="I47" s="5">
        <v>0</v>
      </c>
    </row>
    <row r="48" spans="1:9" ht="13.5" customHeight="1" x14ac:dyDescent="0.2">
      <c r="A48" s="4" t="s">
        <v>42</v>
      </c>
      <c r="B48" s="4" t="s">
        <v>8</v>
      </c>
      <c r="C48" s="5" t="b">
        <v>1</v>
      </c>
      <c r="D48" s="5">
        <v>42</v>
      </c>
      <c r="E48" s="6">
        <v>99200</v>
      </c>
      <c r="F48" s="6">
        <v>68000</v>
      </c>
      <c r="G48" s="6"/>
      <c r="H48" s="5">
        <v>8979200</v>
      </c>
      <c r="I48" s="5">
        <v>0</v>
      </c>
    </row>
    <row r="49" spans="1:9" ht="13.5" customHeight="1" x14ac:dyDescent="0.2">
      <c r="A49" s="4" t="s">
        <v>43</v>
      </c>
      <c r="B49" s="4" t="s">
        <v>8</v>
      </c>
      <c r="C49" s="5" t="b">
        <v>1</v>
      </c>
      <c r="D49" s="5">
        <v>42</v>
      </c>
      <c r="E49" s="6">
        <v>268800</v>
      </c>
      <c r="F49" s="6">
        <v>735200</v>
      </c>
      <c r="G49" s="6"/>
      <c r="H49" s="5">
        <v>47084280</v>
      </c>
      <c r="I49" s="5">
        <v>0</v>
      </c>
    </row>
    <row r="50" spans="1:9" ht="13.5" customHeight="1" x14ac:dyDescent="0.2">
      <c r="A50" s="4" t="s">
        <v>44</v>
      </c>
      <c r="B50" s="4" t="s">
        <v>8</v>
      </c>
      <c r="C50" s="5" t="b">
        <v>1</v>
      </c>
      <c r="D50" s="5">
        <v>40</v>
      </c>
      <c r="E50" s="6">
        <v>14000</v>
      </c>
      <c r="F50" s="6">
        <v>6400</v>
      </c>
      <c r="G50" s="6"/>
      <c r="H50" s="5">
        <v>681500</v>
      </c>
      <c r="I50" s="5">
        <v>0</v>
      </c>
    </row>
    <row r="51" spans="1:9" ht="13.5" customHeight="1" x14ac:dyDescent="0.2">
      <c r="A51" s="4" t="s">
        <v>45</v>
      </c>
      <c r="B51" s="4" t="s">
        <v>8</v>
      </c>
      <c r="C51" s="5" t="b">
        <v>1</v>
      </c>
      <c r="D51" s="5">
        <v>38</v>
      </c>
      <c r="E51" s="6">
        <v>334800</v>
      </c>
      <c r="F51" s="6">
        <v>283200</v>
      </c>
      <c r="G51" s="6"/>
      <c r="H51" s="5">
        <v>42074160</v>
      </c>
      <c r="I51" s="5">
        <v>0</v>
      </c>
    </row>
    <row r="52" spans="1:9" ht="13.5" customHeight="1" x14ac:dyDescent="0.2">
      <c r="A52" s="4" t="s">
        <v>46</v>
      </c>
      <c r="B52" s="4" t="s">
        <v>8</v>
      </c>
      <c r="C52" s="5" t="b">
        <v>1</v>
      </c>
      <c r="D52" s="5">
        <v>37</v>
      </c>
      <c r="E52" s="6">
        <v>71200</v>
      </c>
      <c r="F52" s="6">
        <v>56400</v>
      </c>
      <c r="G52" s="6"/>
      <c r="H52" s="5">
        <v>5596860</v>
      </c>
      <c r="I52" s="5">
        <v>0</v>
      </c>
    </row>
    <row r="53" spans="1:9" ht="13.5" customHeight="1" x14ac:dyDescent="0.2">
      <c r="A53" s="4" t="s">
        <v>5</v>
      </c>
      <c r="B53" s="4" t="s">
        <v>8</v>
      </c>
      <c r="C53" s="5" t="b">
        <v>1</v>
      </c>
      <c r="D53" s="5">
        <v>32</v>
      </c>
      <c r="E53" s="6">
        <v>410800</v>
      </c>
      <c r="F53" s="6">
        <v>253200</v>
      </c>
      <c r="G53" s="6"/>
      <c r="H53" s="5">
        <v>28506740</v>
      </c>
      <c r="I53" s="5">
        <v>0</v>
      </c>
    </row>
    <row r="54" spans="1:9" ht="13.5" customHeight="1" x14ac:dyDescent="0.2">
      <c r="A54" s="4" t="s">
        <v>47</v>
      </c>
      <c r="B54" s="4" t="s">
        <v>8</v>
      </c>
      <c r="C54" s="5" t="b">
        <v>1</v>
      </c>
      <c r="D54" s="5">
        <v>30</v>
      </c>
      <c r="E54" s="6">
        <v>141200</v>
      </c>
      <c r="F54" s="6">
        <v>103600</v>
      </c>
      <c r="G54" s="6"/>
      <c r="H54" s="5">
        <v>7804300</v>
      </c>
      <c r="I54" s="5">
        <v>0</v>
      </c>
    </row>
    <row r="55" spans="1:9" ht="13.5" customHeight="1" x14ac:dyDescent="0.2">
      <c r="A55" s="4" t="s">
        <v>48</v>
      </c>
      <c r="B55" s="4" t="s">
        <v>8</v>
      </c>
      <c r="C55" s="5" t="b">
        <v>1</v>
      </c>
      <c r="D55" s="5">
        <v>26</v>
      </c>
      <c r="E55" s="6">
        <v>120800</v>
      </c>
      <c r="F55" s="6">
        <v>368400</v>
      </c>
      <c r="G55" s="6"/>
      <c r="H55" s="5">
        <v>29232300</v>
      </c>
      <c r="I55" s="5">
        <v>0</v>
      </c>
    </row>
    <row r="56" spans="1:9" ht="13.5" customHeight="1" x14ac:dyDescent="0.2">
      <c r="A56" s="4" t="s">
        <v>49</v>
      </c>
      <c r="B56" s="4" t="s">
        <v>8</v>
      </c>
      <c r="C56" s="5" t="b">
        <v>1</v>
      </c>
      <c r="D56" s="5">
        <v>24</v>
      </c>
      <c r="E56" s="6">
        <v>299200</v>
      </c>
      <c r="F56" s="6">
        <v>242400</v>
      </c>
      <c r="G56" s="6"/>
      <c r="H56" s="5">
        <v>34374440</v>
      </c>
      <c r="I56" s="5">
        <v>0</v>
      </c>
    </row>
    <row r="57" spans="1:9" ht="13.5" customHeight="1" x14ac:dyDescent="0.2">
      <c r="A57" s="4" t="s">
        <v>50</v>
      </c>
      <c r="B57" s="4" t="s">
        <v>8</v>
      </c>
      <c r="C57" s="5" t="b">
        <v>1</v>
      </c>
      <c r="D57" s="5">
        <v>18</v>
      </c>
      <c r="E57" s="6">
        <v>45600</v>
      </c>
      <c r="F57" s="6">
        <v>100800</v>
      </c>
      <c r="G57" s="6"/>
      <c r="H57" s="5">
        <v>9712720</v>
      </c>
      <c r="I57" s="5">
        <v>0</v>
      </c>
    </row>
    <row r="58" spans="1:9" ht="13.5" customHeight="1" x14ac:dyDescent="0.2">
      <c r="A58" s="4" t="s">
        <v>51</v>
      </c>
      <c r="B58" s="4" t="s">
        <v>8</v>
      </c>
      <c r="C58" s="5" t="b">
        <v>1</v>
      </c>
      <c r="D58" s="5">
        <v>18</v>
      </c>
      <c r="E58" s="6">
        <v>283600</v>
      </c>
      <c r="F58" s="6">
        <v>30400</v>
      </c>
      <c r="G58" s="6"/>
      <c r="H58" s="5">
        <v>27267900</v>
      </c>
      <c r="I58" s="5">
        <v>0</v>
      </c>
    </row>
    <row r="59" spans="1:9" ht="13.5" customHeight="1" x14ac:dyDescent="0.2">
      <c r="A59" s="4" t="s">
        <v>52</v>
      </c>
      <c r="B59" s="4" t="s">
        <v>8</v>
      </c>
      <c r="C59" s="5" t="b">
        <v>1</v>
      </c>
      <c r="D59" s="5">
        <v>16</v>
      </c>
      <c r="E59" s="6">
        <v>106400</v>
      </c>
      <c r="F59" s="6">
        <v>55200</v>
      </c>
      <c r="G59" s="6"/>
      <c r="H59" s="5">
        <v>3826520</v>
      </c>
      <c r="I59" s="5">
        <v>0</v>
      </c>
    </row>
    <row r="60" spans="1:9" ht="13.5" customHeight="1" x14ac:dyDescent="0.2">
      <c r="A60" s="4" t="s">
        <v>53</v>
      </c>
      <c r="B60" s="4" t="s">
        <v>8</v>
      </c>
      <c r="C60" s="5" t="b">
        <v>1</v>
      </c>
      <c r="D60" s="5">
        <v>14</v>
      </c>
      <c r="E60" s="6">
        <v>13600</v>
      </c>
      <c r="F60" s="6">
        <v>5600</v>
      </c>
      <c r="G60" s="6"/>
      <c r="H60" s="5">
        <v>965600</v>
      </c>
      <c r="I60" s="5">
        <v>0</v>
      </c>
    </row>
    <row r="61" spans="1:9" ht="13.5" customHeight="1" x14ac:dyDescent="0.2">
      <c r="A61" s="4" t="s">
        <v>54</v>
      </c>
      <c r="B61" s="4" t="s">
        <v>8</v>
      </c>
      <c r="C61" s="5" t="b">
        <v>1</v>
      </c>
      <c r="D61" s="5">
        <v>14</v>
      </c>
      <c r="E61" s="6">
        <v>84800</v>
      </c>
      <c r="F61" s="6">
        <v>169600</v>
      </c>
      <c r="G61" s="6"/>
      <c r="H61" s="5">
        <v>7880640</v>
      </c>
      <c r="I61" s="5">
        <v>0</v>
      </c>
    </row>
    <row r="62" spans="1:9" ht="13.5" customHeight="1" x14ac:dyDescent="0.2">
      <c r="A62" s="4" t="s">
        <v>55</v>
      </c>
      <c r="B62" s="4" t="s">
        <v>8</v>
      </c>
      <c r="C62" s="5" t="b">
        <v>1</v>
      </c>
      <c r="D62" s="5">
        <v>10</v>
      </c>
      <c r="E62" s="6">
        <v>52000</v>
      </c>
      <c r="F62" s="6">
        <v>5200</v>
      </c>
      <c r="G62" s="6"/>
      <c r="H62" s="5">
        <v>2070160</v>
      </c>
      <c r="I62" s="5">
        <v>0</v>
      </c>
    </row>
    <row r="63" spans="1:9" ht="13.5" customHeight="1" x14ac:dyDescent="0.2">
      <c r="A63" s="4" t="s">
        <v>4</v>
      </c>
      <c r="B63" s="4" t="s">
        <v>8</v>
      </c>
      <c r="C63" s="5" t="b">
        <v>1</v>
      </c>
      <c r="D63" s="5">
        <v>10</v>
      </c>
      <c r="E63" s="6">
        <v>241200</v>
      </c>
      <c r="F63" s="6">
        <v>100800</v>
      </c>
      <c r="G63" s="6"/>
      <c r="H63" s="5">
        <v>23786440</v>
      </c>
      <c r="I63" s="5">
        <v>0</v>
      </c>
    </row>
    <row r="64" spans="1:9" ht="13.5" customHeight="1" x14ac:dyDescent="0.2">
      <c r="A64" s="4" t="s">
        <v>56</v>
      </c>
      <c r="B64" s="4" t="s">
        <v>8</v>
      </c>
      <c r="C64" s="5" t="b">
        <v>1</v>
      </c>
      <c r="D64" s="5">
        <v>10</v>
      </c>
      <c r="E64" s="6">
        <v>10240</v>
      </c>
      <c r="F64" s="6">
        <v>3200</v>
      </c>
      <c r="G64" s="6"/>
      <c r="H64" s="5">
        <v>390720</v>
      </c>
      <c r="I64" s="5">
        <v>0</v>
      </c>
    </row>
    <row r="65" spans="1:9" ht="13.5" customHeight="1" x14ac:dyDescent="0.2">
      <c r="A65" s="4" t="s">
        <v>57</v>
      </c>
      <c r="B65" s="4" t="s">
        <v>8</v>
      </c>
      <c r="C65" s="5" t="b">
        <v>1</v>
      </c>
      <c r="D65" s="5">
        <v>8</v>
      </c>
      <c r="E65" s="6">
        <v>55200</v>
      </c>
      <c r="F65" s="6">
        <v>2400</v>
      </c>
      <c r="G65" s="6"/>
      <c r="H65" s="5">
        <v>1940200</v>
      </c>
      <c r="I65" s="5">
        <v>0</v>
      </c>
    </row>
    <row r="66" spans="1:9" ht="13.5" customHeight="1" x14ac:dyDescent="0.2">
      <c r="A66" s="4" t="s">
        <v>58</v>
      </c>
      <c r="B66" s="4" t="s">
        <v>8</v>
      </c>
      <c r="C66" s="5" t="b">
        <v>1</v>
      </c>
      <c r="D66" s="5">
        <v>7</v>
      </c>
      <c r="E66" s="6">
        <v>2800</v>
      </c>
      <c r="F66" s="6">
        <v>0</v>
      </c>
      <c r="G66" s="6"/>
      <c r="H66" s="5">
        <v>214600</v>
      </c>
      <c r="I66" s="5">
        <v>0</v>
      </c>
    </row>
    <row r="67" spans="1:9" ht="13.5" customHeight="1" x14ac:dyDescent="0.2">
      <c r="A67" s="4" t="s">
        <v>59</v>
      </c>
      <c r="B67" s="4" t="s">
        <v>8</v>
      </c>
      <c r="C67" s="5" t="b">
        <v>1</v>
      </c>
      <c r="D67" s="5">
        <v>6</v>
      </c>
      <c r="E67" s="6">
        <v>18400</v>
      </c>
      <c r="F67" s="6">
        <v>80000</v>
      </c>
      <c r="G67" s="6"/>
      <c r="H67" s="5">
        <v>3042960</v>
      </c>
      <c r="I67" s="5">
        <v>0</v>
      </c>
    </row>
    <row r="68" spans="1:9" ht="13.5" customHeight="1" x14ac:dyDescent="0.2">
      <c r="A68" s="4" t="s">
        <v>60</v>
      </c>
      <c r="B68" s="4" t="s">
        <v>8</v>
      </c>
      <c r="C68" s="5" t="b">
        <v>1</v>
      </c>
      <c r="D68" s="5">
        <v>6</v>
      </c>
      <c r="E68" s="6">
        <v>11200</v>
      </c>
      <c r="F68" s="6">
        <v>2000</v>
      </c>
      <c r="G68" s="6"/>
      <c r="H68" s="5">
        <v>447100</v>
      </c>
      <c r="I68" s="5">
        <v>0</v>
      </c>
    </row>
    <row r="69" spans="1:9" ht="13.5" customHeight="1" x14ac:dyDescent="0.2">
      <c r="A69" s="4" t="s">
        <v>61</v>
      </c>
      <c r="B69" s="4" t="s">
        <v>8</v>
      </c>
      <c r="C69" s="5" t="b">
        <v>1</v>
      </c>
      <c r="D69" s="5">
        <v>6</v>
      </c>
      <c r="E69" s="6">
        <v>33600</v>
      </c>
      <c r="F69" s="6">
        <v>184000</v>
      </c>
      <c r="G69" s="6"/>
      <c r="H69" s="5">
        <v>7551640</v>
      </c>
      <c r="I69" s="5">
        <v>0</v>
      </c>
    </row>
    <row r="70" spans="1:9" ht="13.5" customHeight="1" x14ac:dyDescent="0.2">
      <c r="A70" s="4" t="s">
        <v>62</v>
      </c>
      <c r="B70" s="4" t="s">
        <v>8</v>
      </c>
      <c r="C70" s="5" t="b">
        <v>1</v>
      </c>
      <c r="D70" s="5">
        <v>5</v>
      </c>
      <c r="E70" s="6">
        <v>0</v>
      </c>
      <c r="F70" s="6">
        <v>7200</v>
      </c>
      <c r="G70" s="6"/>
      <c r="H70" s="5">
        <v>225200</v>
      </c>
      <c r="I70" s="5">
        <v>0</v>
      </c>
    </row>
    <row r="71" spans="1:9" ht="13.5" customHeight="1" x14ac:dyDescent="0.2">
      <c r="A71" s="4" t="s">
        <v>63</v>
      </c>
      <c r="B71" s="4" t="s">
        <v>8</v>
      </c>
      <c r="C71" s="5" t="b">
        <v>1</v>
      </c>
      <c r="D71" s="5">
        <v>5</v>
      </c>
      <c r="E71" s="6">
        <v>51600</v>
      </c>
      <c r="F71" s="6">
        <v>5600</v>
      </c>
      <c r="G71" s="6"/>
      <c r="H71" s="5">
        <v>2198940</v>
      </c>
      <c r="I71" s="5">
        <v>0</v>
      </c>
    </row>
    <row r="72" spans="1:9" ht="13.5" customHeight="1" x14ac:dyDescent="0.2">
      <c r="A72" s="4" t="s">
        <v>64</v>
      </c>
      <c r="B72" s="4" t="s">
        <v>8</v>
      </c>
      <c r="C72" s="5" t="b">
        <v>1</v>
      </c>
      <c r="D72" s="5">
        <v>5</v>
      </c>
      <c r="E72" s="6">
        <v>27200</v>
      </c>
      <c r="F72" s="6">
        <v>34000</v>
      </c>
      <c r="G72" s="6"/>
      <c r="H72" s="5">
        <v>4993300</v>
      </c>
      <c r="I72" s="5">
        <v>0</v>
      </c>
    </row>
    <row r="73" spans="1:9" ht="13.5" customHeight="1" x14ac:dyDescent="0.2">
      <c r="A73" s="4" t="s">
        <v>65</v>
      </c>
      <c r="B73" s="4" t="s">
        <v>8</v>
      </c>
      <c r="C73" s="5" t="b">
        <v>1</v>
      </c>
      <c r="D73" s="5">
        <v>4</v>
      </c>
      <c r="E73" s="6">
        <v>17600</v>
      </c>
      <c r="F73" s="6">
        <v>116800</v>
      </c>
      <c r="G73" s="6"/>
      <c r="H73" s="5">
        <v>3903280</v>
      </c>
      <c r="I73" s="5">
        <v>0</v>
      </c>
    </row>
    <row r="74" spans="1:9" ht="13.5" customHeight="1" x14ac:dyDescent="0.2">
      <c r="A74" s="4" t="s">
        <v>66</v>
      </c>
      <c r="B74" s="4" t="s">
        <v>8</v>
      </c>
      <c r="C74" s="5" t="b">
        <v>1</v>
      </c>
      <c r="D74" s="5">
        <v>3</v>
      </c>
      <c r="E74" s="6">
        <v>0</v>
      </c>
      <c r="F74" s="6">
        <v>84800</v>
      </c>
      <c r="G74" s="6"/>
      <c r="H74" s="5">
        <v>5896520</v>
      </c>
      <c r="I74" s="5">
        <v>0</v>
      </c>
    </row>
    <row r="75" spans="1:9" ht="13.5" customHeight="1" x14ac:dyDescent="0.2">
      <c r="A75" s="4" t="s">
        <v>67</v>
      </c>
      <c r="B75" s="4" t="s">
        <v>8</v>
      </c>
      <c r="C75" s="5" t="b">
        <v>1</v>
      </c>
      <c r="D75" s="5">
        <v>3</v>
      </c>
      <c r="E75" s="6">
        <v>0</v>
      </c>
      <c r="F75" s="6">
        <v>5600</v>
      </c>
      <c r="G75" s="6"/>
      <c r="H75" s="5">
        <v>122000</v>
      </c>
      <c r="I75" s="5">
        <v>0</v>
      </c>
    </row>
    <row r="76" spans="1:9" ht="13.5" customHeight="1" x14ac:dyDescent="0.2">
      <c r="A76" s="4" t="s">
        <v>68</v>
      </c>
      <c r="B76" s="4" t="s">
        <v>8</v>
      </c>
      <c r="C76" s="5" t="b">
        <v>1</v>
      </c>
      <c r="D76" s="5">
        <v>3</v>
      </c>
      <c r="E76" s="6">
        <v>1600</v>
      </c>
      <c r="F76" s="6">
        <v>800</v>
      </c>
      <c r="G76" s="6"/>
      <c r="H76" s="5">
        <v>59200</v>
      </c>
      <c r="I76" s="5">
        <v>0</v>
      </c>
    </row>
    <row r="77" spans="1:9" ht="13.5" customHeight="1" x14ac:dyDescent="0.2">
      <c r="A77" s="4" t="s">
        <v>69</v>
      </c>
      <c r="B77" s="4" t="s">
        <v>8</v>
      </c>
      <c r="C77" s="5" t="b">
        <v>1</v>
      </c>
      <c r="D77" s="5">
        <v>2</v>
      </c>
      <c r="E77" s="6">
        <v>10000</v>
      </c>
      <c r="F77" s="6">
        <v>10000</v>
      </c>
      <c r="G77" s="6"/>
      <c r="H77" s="5">
        <v>576500</v>
      </c>
      <c r="I77" s="5">
        <v>0</v>
      </c>
    </row>
    <row r="78" spans="1:9" ht="13.5" customHeight="1" x14ac:dyDescent="0.2">
      <c r="A78" s="4" t="s">
        <v>70</v>
      </c>
      <c r="B78" s="4" t="s">
        <v>8</v>
      </c>
      <c r="C78" s="5" t="b">
        <v>1</v>
      </c>
      <c r="D78" s="5">
        <v>2</v>
      </c>
      <c r="E78" s="6">
        <v>0</v>
      </c>
      <c r="F78" s="6">
        <v>2000</v>
      </c>
      <c r="G78" s="6"/>
      <c r="H78" s="5">
        <v>128000</v>
      </c>
      <c r="I78" s="5">
        <v>0</v>
      </c>
    </row>
    <row r="79" spans="1:9" ht="13.5" customHeight="1" x14ac:dyDescent="0.2">
      <c r="A79" s="4" t="s">
        <v>71</v>
      </c>
      <c r="B79" s="4" t="s">
        <v>8</v>
      </c>
      <c r="C79" s="5" t="b">
        <v>1</v>
      </c>
      <c r="D79" s="5">
        <v>2</v>
      </c>
      <c r="E79" s="6">
        <v>0</v>
      </c>
      <c r="F79" s="6">
        <v>1600</v>
      </c>
      <c r="G79" s="6"/>
      <c r="H79" s="5">
        <v>132200</v>
      </c>
      <c r="I79" s="5">
        <v>0</v>
      </c>
    </row>
    <row r="80" spans="1:9" ht="13.5" customHeight="1" x14ac:dyDescent="0.2">
      <c r="A80" s="4" t="s">
        <v>72</v>
      </c>
      <c r="B80" s="4" t="s">
        <v>8</v>
      </c>
      <c r="C80" s="5" t="b">
        <v>1</v>
      </c>
      <c r="D80" s="5">
        <v>1</v>
      </c>
      <c r="E80" s="6">
        <v>0</v>
      </c>
      <c r="F80" s="6">
        <v>800</v>
      </c>
      <c r="G80" s="6"/>
      <c r="H80" s="5">
        <v>27200</v>
      </c>
      <c r="I80" s="5">
        <v>0</v>
      </c>
    </row>
    <row r="81" spans="1:9" ht="13.5" customHeight="1" x14ac:dyDescent="0.2">
      <c r="A81" s="4" t="s">
        <v>73</v>
      </c>
      <c r="B81" s="4" t="s">
        <v>8</v>
      </c>
      <c r="C81" s="5" t="b">
        <v>1</v>
      </c>
      <c r="D81" s="5">
        <v>1</v>
      </c>
      <c r="E81" s="6">
        <v>0</v>
      </c>
      <c r="F81" s="6">
        <v>8800</v>
      </c>
      <c r="G81" s="6"/>
      <c r="H81" s="5">
        <v>1020800</v>
      </c>
      <c r="I81" s="5">
        <v>0</v>
      </c>
    </row>
    <row r="82" spans="1:9" ht="13.5" customHeight="1" x14ac:dyDescent="0.2">
      <c r="A82" s="4" t="s">
        <v>6</v>
      </c>
      <c r="B82" s="4" t="s">
        <v>8</v>
      </c>
      <c r="C82" s="5" t="b">
        <v>1</v>
      </c>
      <c r="D82" s="5">
        <v>1</v>
      </c>
      <c r="E82" s="6">
        <v>0</v>
      </c>
      <c r="F82" s="6">
        <v>25200</v>
      </c>
      <c r="G82" s="6"/>
      <c r="H82" s="5">
        <v>932400</v>
      </c>
      <c r="I82" s="5">
        <v>0</v>
      </c>
    </row>
    <row r="83" spans="1:9" ht="13.5" customHeight="1" x14ac:dyDescent="0.2">
      <c r="A83" s="4" t="s">
        <v>74</v>
      </c>
      <c r="B83" s="4" t="s">
        <v>8</v>
      </c>
      <c r="C83" s="5" t="b">
        <v>1</v>
      </c>
      <c r="D83" s="5">
        <v>1</v>
      </c>
      <c r="E83" s="6">
        <v>400</v>
      </c>
      <c r="F83" s="6">
        <v>0</v>
      </c>
      <c r="G83" s="6"/>
      <c r="H83" s="5">
        <v>13200</v>
      </c>
      <c r="I83" s="5">
        <v>0</v>
      </c>
    </row>
    <row r="84" spans="1:9" ht="13.5" customHeight="1" x14ac:dyDescent="0.2">
      <c r="A84" s="4" t="s">
        <v>75</v>
      </c>
      <c r="B84" s="4" t="s">
        <v>8</v>
      </c>
      <c r="C84" s="5" t="b">
        <v>1</v>
      </c>
      <c r="D84" s="5">
        <v>1</v>
      </c>
      <c r="E84" s="6">
        <v>2400</v>
      </c>
      <c r="F84" s="6">
        <v>0</v>
      </c>
      <c r="G84" s="6"/>
      <c r="H84" s="5">
        <v>240000</v>
      </c>
      <c r="I84" s="5">
        <v>0</v>
      </c>
    </row>
    <row r="85" spans="1:9" x14ac:dyDescent="0.2">
      <c r="D85" s="1">
        <f>SUM(D7:D84)</f>
        <v>20116</v>
      </c>
    </row>
  </sheetData>
  <printOptions horizontalCentered="1"/>
  <pageMargins left="0.75" right="0.75" top="1" bottom="1" header="0.5" footer="0.5"/>
  <pageSetup scale="80" orientation="portrait" horizontalDpi="0" r:id="rId1"/>
  <headerFooter alignWithMargins="0">
    <oddHeader>&amp;R&amp;8&amp;D &amp;T</oddHeader>
    <oddFooter>&amp;L&amp;8O:\EOL\MTM\JENNIFER\&amp;F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01"/>
  <sheetViews>
    <sheetView zoomScale="75" workbookViewId="0">
      <selection activeCell="K29" sqref="K29"/>
    </sheetView>
  </sheetViews>
  <sheetFormatPr defaultRowHeight="12.75" x14ac:dyDescent="0.2"/>
  <cols>
    <col min="1" max="1" width="43.5703125" style="1" customWidth="1"/>
    <col min="2" max="2" width="12.7109375" style="1" bestFit="1" customWidth="1"/>
    <col min="3" max="3" width="10.140625" style="1" hidden="1" customWidth="1"/>
    <col min="4" max="4" width="12.7109375" style="1" bestFit="1" customWidth="1"/>
    <col min="5" max="5" width="13.85546875" style="2" bestFit="1" customWidth="1"/>
    <col min="6" max="6" width="14" style="2" bestFit="1" customWidth="1"/>
    <col min="7" max="7" width="15.140625" style="2" bestFit="1" customWidth="1"/>
    <col min="8" max="8" width="21.140625" style="1" hidden="1" customWidth="1"/>
    <col min="9" max="9" width="22" style="1" hidden="1" customWidth="1"/>
    <col min="10" max="10" width="14.7109375" style="1" hidden="1" customWidth="1"/>
    <col min="11" max="16384" width="9.140625" style="1"/>
  </cols>
  <sheetData>
    <row r="1" spans="1:10" x14ac:dyDescent="0.2">
      <c r="A1" s="19" t="s">
        <v>233</v>
      </c>
    </row>
    <row r="2" spans="1:10" x14ac:dyDescent="0.2">
      <c r="A2" s="19" t="s">
        <v>237</v>
      </c>
    </row>
    <row r="3" spans="1:10" x14ac:dyDescent="0.2">
      <c r="A3" s="20" t="s">
        <v>235</v>
      </c>
    </row>
    <row r="4" spans="1:10" x14ac:dyDescent="0.2">
      <c r="A4" s="19" t="s">
        <v>236</v>
      </c>
    </row>
    <row r="7" spans="1:10" ht="13.5" customHeight="1" x14ac:dyDescent="0.2">
      <c r="A7" s="12" t="s">
        <v>0</v>
      </c>
      <c r="B7" s="12" t="s">
        <v>1</v>
      </c>
      <c r="C7" s="12" t="s">
        <v>2</v>
      </c>
      <c r="D7" s="12" t="s">
        <v>76</v>
      </c>
      <c r="E7" s="13" t="s">
        <v>227</v>
      </c>
      <c r="F7" s="13" t="s">
        <v>228</v>
      </c>
      <c r="G7" s="13" t="s">
        <v>226</v>
      </c>
      <c r="H7" s="21" t="s">
        <v>231</v>
      </c>
      <c r="I7" s="3" t="s">
        <v>232</v>
      </c>
      <c r="J7" s="3" t="s">
        <v>230</v>
      </c>
    </row>
    <row r="8" spans="1:10" ht="13.5" customHeight="1" x14ac:dyDescent="0.2">
      <c r="A8" s="14" t="s">
        <v>12</v>
      </c>
      <c r="B8" s="14" t="s">
        <v>77</v>
      </c>
      <c r="C8" s="15" t="b">
        <v>1</v>
      </c>
      <c r="D8" s="16">
        <v>7538</v>
      </c>
      <c r="E8" s="16">
        <v>770301495</v>
      </c>
      <c r="F8" s="16">
        <v>853249654</v>
      </c>
      <c r="G8" s="16">
        <f>E8+F8</f>
        <v>1623551149</v>
      </c>
      <c r="H8" s="22">
        <v>2361347523.1212997</v>
      </c>
      <c r="I8" s="7">
        <v>2657470043.4120002</v>
      </c>
      <c r="J8" s="8">
        <f>H8+I8</f>
        <v>5018817566.5333004</v>
      </c>
    </row>
    <row r="9" spans="1:10" ht="13.5" customHeight="1" x14ac:dyDescent="0.2">
      <c r="A9" s="14" t="s">
        <v>78</v>
      </c>
      <c r="B9" s="14" t="s">
        <v>77</v>
      </c>
      <c r="C9" s="15" t="b">
        <v>1</v>
      </c>
      <c r="D9" s="16">
        <v>6299</v>
      </c>
      <c r="E9" s="16">
        <v>1545949948</v>
      </c>
      <c r="F9" s="16">
        <v>1489831238</v>
      </c>
      <c r="G9" s="16">
        <f t="shared" ref="G9:G32" si="0">E9+F9</f>
        <v>3035781186</v>
      </c>
      <c r="H9" s="22">
        <v>4905570432.2299995</v>
      </c>
      <c r="I9" s="7">
        <v>4728592888.9260006</v>
      </c>
      <c r="J9" s="8">
        <f t="shared" ref="J9:J32" si="1">H9+I9</f>
        <v>9634163321.1560001</v>
      </c>
    </row>
    <row r="10" spans="1:10" ht="13.5" customHeight="1" x14ac:dyDescent="0.2">
      <c r="A10" s="14" t="s">
        <v>19</v>
      </c>
      <c r="B10" s="14" t="s">
        <v>77</v>
      </c>
      <c r="C10" s="15" t="b">
        <v>1</v>
      </c>
      <c r="D10" s="16">
        <v>5062</v>
      </c>
      <c r="E10" s="16">
        <v>306366675</v>
      </c>
      <c r="F10" s="16">
        <v>352648926</v>
      </c>
      <c r="G10" s="16">
        <f t="shared" si="0"/>
        <v>659015601</v>
      </c>
      <c r="H10" s="22">
        <v>1043787808.7128001</v>
      </c>
      <c r="I10" s="7">
        <v>1231306075.4860001</v>
      </c>
      <c r="J10" s="8">
        <f t="shared" si="1"/>
        <v>2275093884.1988001</v>
      </c>
    </row>
    <row r="11" spans="1:10" ht="13.5" customHeight="1" x14ac:dyDescent="0.2">
      <c r="A11" s="14" t="s">
        <v>79</v>
      </c>
      <c r="B11" s="14" t="s">
        <v>77</v>
      </c>
      <c r="C11" s="15" t="b">
        <v>1</v>
      </c>
      <c r="D11" s="16">
        <v>4609</v>
      </c>
      <c r="E11" s="16">
        <v>1121030677</v>
      </c>
      <c r="F11" s="16">
        <v>1039967872</v>
      </c>
      <c r="G11" s="16">
        <f t="shared" si="0"/>
        <v>2160998549</v>
      </c>
      <c r="H11" s="22">
        <v>3774607616.5665002</v>
      </c>
      <c r="I11" s="7">
        <v>3460802892.5298004</v>
      </c>
      <c r="J11" s="8">
        <f t="shared" si="1"/>
        <v>7235410509.0963001</v>
      </c>
    </row>
    <row r="12" spans="1:10" ht="13.5" customHeight="1" x14ac:dyDescent="0.2">
      <c r="A12" s="14" t="s">
        <v>7</v>
      </c>
      <c r="B12" s="14" t="s">
        <v>77</v>
      </c>
      <c r="C12" s="15" t="b">
        <v>1</v>
      </c>
      <c r="D12" s="16">
        <v>4576</v>
      </c>
      <c r="E12" s="16">
        <v>53063810</v>
      </c>
      <c r="F12" s="16">
        <v>69031409</v>
      </c>
      <c r="G12" s="16">
        <f t="shared" si="0"/>
        <v>122095219</v>
      </c>
      <c r="H12" s="22">
        <v>160346666.87700003</v>
      </c>
      <c r="I12" s="7">
        <v>213082133.79640001</v>
      </c>
      <c r="J12" s="8">
        <f t="shared" si="1"/>
        <v>373428800.67340004</v>
      </c>
    </row>
    <row r="13" spans="1:10" ht="13.5" customHeight="1" x14ac:dyDescent="0.2">
      <c r="A13" s="14" t="s">
        <v>80</v>
      </c>
      <c r="B13" s="14" t="s">
        <v>77</v>
      </c>
      <c r="C13" s="15" t="b">
        <v>1</v>
      </c>
      <c r="D13" s="16">
        <v>4035</v>
      </c>
      <c r="E13" s="16">
        <v>954454689</v>
      </c>
      <c r="F13" s="16">
        <v>907646539</v>
      </c>
      <c r="G13" s="16">
        <f t="shared" si="0"/>
        <v>1862101228</v>
      </c>
      <c r="H13" s="22">
        <v>2943241376.4060001</v>
      </c>
      <c r="I13" s="7">
        <v>2822272681.5095</v>
      </c>
      <c r="J13" s="8">
        <f t="shared" si="1"/>
        <v>5765514057.9155006</v>
      </c>
    </row>
    <row r="14" spans="1:10" ht="13.5" customHeight="1" x14ac:dyDescent="0.2">
      <c r="A14" s="14" t="s">
        <v>20</v>
      </c>
      <c r="B14" s="14" t="s">
        <v>77</v>
      </c>
      <c r="C14" s="15" t="b">
        <v>1</v>
      </c>
      <c r="D14" s="16">
        <v>3984</v>
      </c>
      <c r="E14" s="16">
        <v>528591549</v>
      </c>
      <c r="F14" s="16">
        <v>464641349</v>
      </c>
      <c r="G14" s="16">
        <f t="shared" si="0"/>
        <v>993232898</v>
      </c>
      <c r="H14" s="22">
        <v>1818774048.6689997</v>
      </c>
      <c r="I14" s="7">
        <v>1594582287.9679999</v>
      </c>
      <c r="J14" s="8">
        <f t="shared" si="1"/>
        <v>3413356336.6369996</v>
      </c>
    </row>
    <row r="15" spans="1:10" ht="13.5" customHeight="1" x14ac:dyDescent="0.2">
      <c r="A15" s="14" t="s">
        <v>81</v>
      </c>
      <c r="B15" s="14" t="s">
        <v>77</v>
      </c>
      <c r="C15" s="15" t="b">
        <v>1</v>
      </c>
      <c r="D15" s="16">
        <v>3542</v>
      </c>
      <c r="E15" s="16">
        <v>48719935</v>
      </c>
      <c r="F15" s="16">
        <v>54197748</v>
      </c>
      <c r="G15" s="16">
        <f t="shared" si="0"/>
        <v>102917683</v>
      </c>
      <c r="H15" s="22">
        <v>147570723.72870001</v>
      </c>
      <c r="I15" s="7">
        <v>166034922.23700002</v>
      </c>
      <c r="J15" s="8">
        <f t="shared" si="1"/>
        <v>313605645.96570003</v>
      </c>
    </row>
    <row r="16" spans="1:10" ht="13.5" customHeight="1" x14ac:dyDescent="0.2">
      <c r="A16" s="14" t="s">
        <v>11</v>
      </c>
      <c r="B16" s="14" t="s">
        <v>77</v>
      </c>
      <c r="C16" s="15" t="b">
        <v>1</v>
      </c>
      <c r="D16" s="16">
        <v>3495</v>
      </c>
      <c r="E16" s="16">
        <v>773364856</v>
      </c>
      <c r="F16" s="16">
        <v>650778165</v>
      </c>
      <c r="G16" s="16">
        <f t="shared" si="0"/>
        <v>1424143021</v>
      </c>
      <c r="H16" s="22">
        <v>2684322790.3179998</v>
      </c>
      <c r="I16" s="7">
        <v>2247588586.2679996</v>
      </c>
      <c r="J16" s="8">
        <f t="shared" si="1"/>
        <v>4931911376.5859995</v>
      </c>
    </row>
    <row r="17" spans="1:10" ht="13.5" customHeight="1" x14ac:dyDescent="0.2">
      <c r="A17" s="14" t="s">
        <v>82</v>
      </c>
      <c r="B17" s="14" t="s">
        <v>77</v>
      </c>
      <c r="C17" s="15" t="b">
        <v>1</v>
      </c>
      <c r="D17" s="16">
        <v>3162</v>
      </c>
      <c r="E17" s="16">
        <v>313255462</v>
      </c>
      <c r="F17" s="16">
        <v>306553231</v>
      </c>
      <c r="G17" s="16">
        <f t="shared" si="0"/>
        <v>619808693</v>
      </c>
      <c r="H17" s="22">
        <v>1029432028.6312</v>
      </c>
      <c r="I17" s="7">
        <v>981645261.7025001</v>
      </c>
      <c r="J17" s="8">
        <f t="shared" si="1"/>
        <v>2011077290.3337002</v>
      </c>
    </row>
    <row r="18" spans="1:10" ht="13.5" customHeight="1" x14ac:dyDescent="0.2">
      <c r="A18" s="14" t="s">
        <v>66</v>
      </c>
      <c r="B18" s="14" t="s">
        <v>77</v>
      </c>
      <c r="C18" s="15" t="b">
        <v>1</v>
      </c>
      <c r="D18" s="16">
        <v>3061</v>
      </c>
      <c r="E18" s="16">
        <v>490497915</v>
      </c>
      <c r="F18" s="16">
        <v>423240886</v>
      </c>
      <c r="G18" s="16">
        <f t="shared" si="0"/>
        <v>913738801</v>
      </c>
      <c r="H18" s="22">
        <v>1660177835.7059999</v>
      </c>
      <c r="I18" s="7">
        <v>1401750619.8855</v>
      </c>
      <c r="J18" s="8">
        <f t="shared" si="1"/>
        <v>3061928455.5914998</v>
      </c>
    </row>
    <row r="19" spans="1:10" ht="13.5" customHeight="1" x14ac:dyDescent="0.2">
      <c r="A19" s="14" t="s">
        <v>83</v>
      </c>
      <c r="B19" s="14" t="s">
        <v>77</v>
      </c>
      <c r="C19" s="15" t="b">
        <v>1</v>
      </c>
      <c r="D19" s="16">
        <v>2351</v>
      </c>
      <c r="E19" s="16">
        <v>165225857</v>
      </c>
      <c r="F19" s="16">
        <v>173539305</v>
      </c>
      <c r="G19" s="16">
        <f t="shared" si="0"/>
        <v>338765162</v>
      </c>
      <c r="H19" s="22">
        <v>530290582.85299987</v>
      </c>
      <c r="I19" s="7">
        <v>565595222.41059995</v>
      </c>
      <c r="J19" s="8">
        <f t="shared" si="1"/>
        <v>1095885805.2635999</v>
      </c>
    </row>
    <row r="20" spans="1:10" ht="13.5" customHeight="1" x14ac:dyDescent="0.2">
      <c r="A20" s="14" t="s">
        <v>84</v>
      </c>
      <c r="B20" s="14" t="s">
        <v>77</v>
      </c>
      <c r="C20" s="15" t="b">
        <v>1</v>
      </c>
      <c r="D20" s="16">
        <v>1983</v>
      </c>
      <c r="E20" s="16">
        <v>107909189</v>
      </c>
      <c r="F20" s="16">
        <v>73376913</v>
      </c>
      <c r="G20" s="16">
        <f t="shared" si="0"/>
        <v>181286102</v>
      </c>
      <c r="H20" s="22">
        <v>349327523.72750008</v>
      </c>
      <c r="I20" s="7">
        <v>236868657.83170003</v>
      </c>
      <c r="J20" s="8">
        <f t="shared" si="1"/>
        <v>586196181.55920005</v>
      </c>
    </row>
    <row r="21" spans="1:10" ht="13.5" customHeight="1" x14ac:dyDescent="0.2">
      <c r="A21" s="14" t="s">
        <v>15</v>
      </c>
      <c r="B21" s="14" t="s">
        <v>77</v>
      </c>
      <c r="C21" s="15" t="b">
        <v>1</v>
      </c>
      <c r="D21" s="16">
        <v>1704</v>
      </c>
      <c r="E21" s="16">
        <v>363206161</v>
      </c>
      <c r="F21" s="16">
        <v>265729500</v>
      </c>
      <c r="G21" s="16">
        <f t="shared" si="0"/>
        <v>628935661</v>
      </c>
      <c r="H21" s="22">
        <v>1209836191.1409998</v>
      </c>
      <c r="I21" s="7">
        <v>891994372</v>
      </c>
      <c r="J21" s="8">
        <f t="shared" si="1"/>
        <v>2101830563.1409998</v>
      </c>
    </row>
    <row r="22" spans="1:10" ht="13.5" customHeight="1" x14ac:dyDescent="0.2">
      <c r="A22" s="14" t="s">
        <v>34</v>
      </c>
      <c r="B22" s="14" t="s">
        <v>77</v>
      </c>
      <c r="C22" s="15" t="b">
        <v>1</v>
      </c>
      <c r="D22" s="16">
        <v>1672</v>
      </c>
      <c r="E22" s="16">
        <v>361202101</v>
      </c>
      <c r="F22" s="16">
        <v>342510663</v>
      </c>
      <c r="G22" s="16">
        <f t="shared" si="0"/>
        <v>703712764</v>
      </c>
      <c r="H22" s="22">
        <v>1079821092.1193995</v>
      </c>
      <c r="I22" s="7">
        <v>1007283428.8700001</v>
      </c>
      <c r="J22" s="8">
        <f t="shared" si="1"/>
        <v>2087104520.9893997</v>
      </c>
    </row>
    <row r="23" spans="1:10" ht="13.5" customHeight="1" x14ac:dyDescent="0.2">
      <c r="A23" s="14" t="s">
        <v>39</v>
      </c>
      <c r="B23" s="14" t="s">
        <v>77</v>
      </c>
      <c r="C23" s="15" t="b">
        <v>1</v>
      </c>
      <c r="D23" s="16">
        <v>1634</v>
      </c>
      <c r="E23" s="16">
        <v>361445500</v>
      </c>
      <c r="F23" s="16">
        <v>370671044</v>
      </c>
      <c r="G23" s="16">
        <f t="shared" si="0"/>
        <v>732116544</v>
      </c>
      <c r="H23" s="22">
        <v>1107261805</v>
      </c>
      <c r="I23" s="7">
        <v>1164088220.9200001</v>
      </c>
      <c r="J23" s="8">
        <f t="shared" si="1"/>
        <v>2271350025.9200001</v>
      </c>
    </row>
    <row r="24" spans="1:10" ht="13.5" customHeight="1" x14ac:dyDescent="0.2">
      <c r="A24" s="14" t="s">
        <v>18</v>
      </c>
      <c r="B24" s="14" t="s">
        <v>77</v>
      </c>
      <c r="C24" s="15" t="b">
        <v>1</v>
      </c>
      <c r="D24" s="16">
        <v>1579</v>
      </c>
      <c r="E24" s="16">
        <v>229264000</v>
      </c>
      <c r="F24" s="16">
        <v>267933000</v>
      </c>
      <c r="G24" s="16">
        <f t="shared" si="0"/>
        <v>497197000</v>
      </c>
      <c r="H24" s="22">
        <v>757166510.62100005</v>
      </c>
      <c r="I24" s="7">
        <v>886993494.60500002</v>
      </c>
      <c r="J24" s="8">
        <f t="shared" si="1"/>
        <v>1644160005.2260001</v>
      </c>
    </row>
    <row r="25" spans="1:10" ht="13.5" customHeight="1" x14ac:dyDescent="0.2">
      <c r="A25" s="14" t="s">
        <v>85</v>
      </c>
      <c r="B25" s="14" t="s">
        <v>77</v>
      </c>
      <c r="C25" s="15" t="b">
        <v>1</v>
      </c>
      <c r="D25" s="16">
        <v>1528</v>
      </c>
      <c r="E25" s="16">
        <v>13253840</v>
      </c>
      <c r="F25" s="16">
        <v>12528798</v>
      </c>
      <c r="G25" s="16">
        <f t="shared" si="0"/>
        <v>25782638</v>
      </c>
      <c r="H25" s="22">
        <v>37811699.726199985</v>
      </c>
      <c r="I25" s="7">
        <v>35837479.302999988</v>
      </c>
      <c r="J25" s="8">
        <f t="shared" si="1"/>
        <v>73649179.029199973</v>
      </c>
    </row>
    <row r="26" spans="1:10" ht="13.5" customHeight="1" x14ac:dyDescent="0.2">
      <c r="A26" s="14" t="s">
        <v>86</v>
      </c>
      <c r="B26" s="14" t="s">
        <v>77</v>
      </c>
      <c r="C26" s="15" t="b">
        <v>1</v>
      </c>
      <c r="D26" s="16">
        <v>1421</v>
      </c>
      <c r="E26" s="16">
        <v>137155866</v>
      </c>
      <c r="F26" s="16">
        <v>125748619</v>
      </c>
      <c r="G26" s="16">
        <f t="shared" si="0"/>
        <v>262904485</v>
      </c>
      <c r="H26" s="22">
        <v>469477307.36000001</v>
      </c>
      <c r="I26" s="7">
        <v>427916934.70379996</v>
      </c>
      <c r="J26" s="8">
        <f t="shared" si="1"/>
        <v>897394242.06379998</v>
      </c>
    </row>
    <row r="27" spans="1:10" ht="13.5" customHeight="1" x14ac:dyDescent="0.2">
      <c r="A27" s="14" t="s">
        <v>87</v>
      </c>
      <c r="B27" s="14" t="s">
        <v>77</v>
      </c>
      <c r="C27" s="15" t="b">
        <v>1</v>
      </c>
      <c r="D27" s="16">
        <v>1414</v>
      </c>
      <c r="E27" s="16">
        <v>14614837</v>
      </c>
      <c r="F27" s="16">
        <v>11733840</v>
      </c>
      <c r="G27" s="16">
        <f t="shared" si="0"/>
        <v>26348677</v>
      </c>
      <c r="H27" s="22">
        <v>50158361.152199991</v>
      </c>
      <c r="I27" s="7">
        <v>37879847.710000016</v>
      </c>
      <c r="J27" s="8">
        <f t="shared" si="1"/>
        <v>88038208.862200007</v>
      </c>
    </row>
    <row r="28" spans="1:10" ht="13.5" customHeight="1" x14ac:dyDescent="0.2">
      <c r="A28" s="14" t="s">
        <v>88</v>
      </c>
      <c r="B28" s="14" t="s">
        <v>77</v>
      </c>
      <c r="C28" s="15" t="b">
        <v>1</v>
      </c>
      <c r="D28" s="16">
        <v>1391</v>
      </c>
      <c r="E28" s="16">
        <v>552740000</v>
      </c>
      <c r="F28" s="16">
        <v>569760000</v>
      </c>
      <c r="G28" s="16">
        <f t="shared" si="0"/>
        <v>1122500000</v>
      </c>
      <c r="H28" s="22">
        <v>1798975413.3775001</v>
      </c>
      <c r="I28" s="7">
        <v>1865728668.575</v>
      </c>
      <c r="J28" s="8">
        <f t="shared" si="1"/>
        <v>3664704081.9525003</v>
      </c>
    </row>
    <row r="29" spans="1:10" ht="13.5" customHeight="1" x14ac:dyDescent="0.2">
      <c r="A29" s="14" t="s">
        <v>89</v>
      </c>
      <c r="B29" s="14" t="s">
        <v>77</v>
      </c>
      <c r="C29" s="15" t="b">
        <v>1</v>
      </c>
      <c r="D29" s="16">
        <v>1281</v>
      </c>
      <c r="E29" s="16">
        <v>73001978</v>
      </c>
      <c r="F29" s="16">
        <v>70101102</v>
      </c>
      <c r="G29" s="16">
        <f t="shared" si="0"/>
        <v>143103080</v>
      </c>
      <c r="H29" s="22">
        <v>227099257.05450004</v>
      </c>
      <c r="I29" s="7">
        <v>218453341.61399999</v>
      </c>
      <c r="J29" s="8">
        <f t="shared" si="1"/>
        <v>445552598.66850007</v>
      </c>
    </row>
    <row r="30" spans="1:10" ht="13.5" customHeight="1" x14ac:dyDescent="0.2">
      <c r="A30" s="14" t="s">
        <v>90</v>
      </c>
      <c r="B30" s="14" t="s">
        <v>77</v>
      </c>
      <c r="C30" s="15" t="b">
        <v>1</v>
      </c>
      <c r="D30" s="16">
        <v>1231</v>
      </c>
      <c r="E30" s="16">
        <v>51066164</v>
      </c>
      <c r="F30" s="16">
        <v>30149929</v>
      </c>
      <c r="G30" s="16">
        <f t="shared" si="0"/>
        <v>81216093</v>
      </c>
      <c r="H30" s="22">
        <v>161235254.44600004</v>
      </c>
      <c r="I30" s="7">
        <v>94183755.379599988</v>
      </c>
      <c r="J30" s="8">
        <f t="shared" si="1"/>
        <v>255419009.82560003</v>
      </c>
    </row>
    <row r="31" spans="1:10" ht="13.5" customHeight="1" x14ac:dyDescent="0.2">
      <c r="A31" s="14" t="s">
        <v>91</v>
      </c>
      <c r="B31" s="14" t="s">
        <v>77</v>
      </c>
      <c r="C31" s="15" t="b">
        <v>1</v>
      </c>
      <c r="D31" s="16">
        <v>1222</v>
      </c>
      <c r="E31" s="16">
        <v>97603594</v>
      </c>
      <c r="F31" s="16">
        <v>49828901</v>
      </c>
      <c r="G31" s="16">
        <f t="shared" si="0"/>
        <v>147432495</v>
      </c>
      <c r="H31" s="22">
        <v>291680907.90999997</v>
      </c>
      <c r="I31" s="7">
        <v>153277558.62500003</v>
      </c>
      <c r="J31" s="8">
        <f t="shared" si="1"/>
        <v>444958466.53499997</v>
      </c>
    </row>
    <row r="32" spans="1:10" ht="13.5" customHeight="1" x14ac:dyDescent="0.2">
      <c r="A32" s="14" t="s">
        <v>92</v>
      </c>
      <c r="B32" s="14" t="s">
        <v>77</v>
      </c>
      <c r="C32" s="15" t="b">
        <v>1</v>
      </c>
      <c r="D32" s="16">
        <v>1182</v>
      </c>
      <c r="E32" s="16">
        <v>312612500</v>
      </c>
      <c r="F32" s="16">
        <v>313450000</v>
      </c>
      <c r="G32" s="16">
        <f t="shared" si="0"/>
        <v>626062500</v>
      </c>
      <c r="H32" s="22">
        <v>1034377025.75</v>
      </c>
      <c r="I32" s="7">
        <v>1049655079</v>
      </c>
      <c r="J32" s="8">
        <f t="shared" si="1"/>
        <v>2084032104.75</v>
      </c>
    </row>
    <row r="33" spans="1:10" ht="13.5" customHeight="1" x14ac:dyDescent="0.2">
      <c r="A33" s="23" t="s">
        <v>229</v>
      </c>
      <c r="B33" s="24"/>
      <c r="C33" s="25"/>
      <c r="D33" s="26">
        <f t="shared" ref="D33:J33" si="2">SUM(D8:D32)</f>
        <v>70956</v>
      </c>
      <c r="E33" s="26">
        <f t="shared" si="2"/>
        <v>9745898598</v>
      </c>
      <c r="F33" s="26">
        <f t="shared" si="2"/>
        <v>9288848631</v>
      </c>
      <c r="G33" s="26">
        <f t="shared" si="2"/>
        <v>19034747229</v>
      </c>
      <c r="H33" s="22">
        <f t="shared" si="2"/>
        <v>31633697783.204796</v>
      </c>
      <c r="I33" s="7">
        <f t="shared" si="2"/>
        <v>30140884455.268398</v>
      </c>
      <c r="J33" s="7">
        <f t="shared" si="2"/>
        <v>61774582238.473198</v>
      </c>
    </row>
    <row r="34" spans="1:10" ht="13.5" customHeight="1" x14ac:dyDescent="0.2">
      <c r="A34" s="9"/>
      <c r="B34" s="9"/>
      <c r="C34" s="10"/>
      <c r="D34" s="10"/>
      <c r="E34" s="11"/>
      <c r="F34" s="11"/>
      <c r="G34" s="11"/>
      <c r="H34" s="5"/>
      <c r="I34" s="5"/>
    </row>
    <row r="35" spans="1:10" ht="13.5" customHeight="1" x14ac:dyDescent="0.2">
      <c r="A35" s="4"/>
      <c r="B35" s="4"/>
      <c r="C35" s="5"/>
      <c r="D35" s="5"/>
      <c r="E35" s="6"/>
      <c r="F35" s="6"/>
      <c r="G35" s="6"/>
      <c r="H35" s="5"/>
      <c r="I35" s="5"/>
    </row>
    <row r="36" spans="1:10" ht="13.5" customHeight="1" x14ac:dyDescent="0.2">
      <c r="A36" s="4"/>
      <c r="B36" s="4"/>
      <c r="C36" s="5"/>
      <c r="D36" s="5"/>
      <c r="E36" s="6"/>
      <c r="F36" s="6"/>
      <c r="G36" s="6"/>
      <c r="H36" s="5"/>
      <c r="I36" s="5"/>
    </row>
    <row r="37" spans="1:10" ht="13.5" customHeight="1" x14ac:dyDescent="0.2">
      <c r="A37" s="4"/>
      <c r="B37" s="4"/>
      <c r="C37" s="5"/>
      <c r="D37" s="5"/>
      <c r="E37" s="6"/>
      <c r="F37" s="6"/>
      <c r="G37" s="6"/>
      <c r="H37" s="5"/>
      <c r="I37" s="5"/>
    </row>
    <row r="38" spans="1:10" ht="13.5" customHeight="1" x14ac:dyDescent="0.2">
      <c r="A38" s="4"/>
      <c r="B38" s="4"/>
      <c r="C38" s="5"/>
      <c r="D38" s="5"/>
      <c r="E38" s="6"/>
      <c r="F38" s="6"/>
      <c r="G38" s="6"/>
      <c r="H38" s="5"/>
      <c r="I38" s="5"/>
    </row>
    <row r="39" spans="1:10" ht="13.5" customHeight="1" x14ac:dyDescent="0.2">
      <c r="A39" s="4"/>
      <c r="B39" s="4"/>
      <c r="C39" s="5"/>
      <c r="D39" s="5"/>
      <c r="E39" s="6"/>
      <c r="F39" s="6"/>
      <c r="G39" s="6"/>
      <c r="H39" s="5"/>
      <c r="I39" s="5"/>
    </row>
    <row r="40" spans="1:10" ht="13.5" customHeight="1" x14ac:dyDescent="0.2">
      <c r="A40" s="4"/>
      <c r="B40" s="4"/>
      <c r="C40" s="5"/>
      <c r="D40" s="5"/>
      <c r="E40" s="6"/>
      <c r="F40" s="6"/>
      <c r="G40" s="6"/>
      <c r="H40" s="5"/>
      <c r="I40" s="5"/>
    </row>
    <row r="41" spans="1:10" ht="13.5" customHeight="1" x14ac:dyDescent="0.2">
      <c r="A41" s="4" t="s">
        <v>93</v>
      </c>
      <c r="B41" s="4" t="s">
        <v>77</v>
      </c>
      <c r="C41" s="5" t="b">
        <v>1</v>
      </c>
      <c r="D41" s="5">
        <v>1180</v>
      </c>
      <c r="E41" s="6">
        <v>128394685</v>
      </c>
      <c r="F41" s="6">
        <v>142509327</v>
      </c>
      <c r="G41" s="6"/>
      <c r="H41" s="5">
        <v>475842144.69999999</v>
      </c>
      <c r="I41" s="5">
        <v>525960028.22000003</v>
      </c>
    </row>
    <row r="42" spans="1:10" ht="13.5" customHeight="1" x14ac:dyDescent="0.2">
      <c r="A42" s="4" t="s">
        <v>94</v>
      </c>
      <c r="B42" s="4" t="s">
        <v>77</v>
      </c>
      <c r="C42" s="5" t="b">
        <v>1</v>
      </c>
      <c r="D42" s="5">
        <v>1077</v>
      </c>
      <c r="E42" s="6">
        <v>70823772</v>
      </c>
      <c r="F42" s="6">
        <v>97536352</v>
      </c>
      <c r="G42" s="6"/>
      <c r="H42" s="5">
        <v>238227763.33180004</v>
      </c>
      <c r="I42" s="5">
        <v>331473276.7700001</v>
      </c>
    </row>
    <row r="43" spans="1:10" ht="13.5" customHeight="1" x14ac:dyDescent="0.2">
      <c r="A43" s="4" t="s">
        <v>95</v>
      </c>
      <c r="B43" s="4" t="s">
        <v>77</v>
      </c>
      <c r="C43" s="5" t="b">
        <v>1</v>
      </c>
      <c r="D43" s="5">
        <v>1053</v>
      </c>
      <c r="E43" s="6">
        <v>24400625</v>
      </c>
      <c r="F43" s="6">
        <v>16893268</v>
      </c>
      <c r="G43" s="6"/>
      <c r="H43" s="5">
        <v>67079192.122000001</v>
      </c>
      <c r="I43" s="5">
        <v>47016092.210000001</v>
      </c>
    </row>
    <row r="44" spans="1:10" ht="13.5" customHeight="1" x14ac:dyDescent="0.2">
      <c r="A44" s="4" t="s">
        <v>23</v>
      </c>
      <c r="B44" s="4" t="s">
        <v>77</v>
      </c>
      <c r="C44" s="5" t="b">
        <v>1</v>
      </c>
      <c r="D44" s="5">
        <v>1050</v>
      </c>
      <c r="E44" s="6">
        <v>102125000</v>
      </c>
      <c r="F44" s="6">
        <v>106839500</v>
      </c>
      <c r="G44" s="6"/>
      <c r="H44" s="5">
        <v>321271250</v>
      </c>
      <c r="I44" s="5">
        <v>339734132</v>
      </c>
    </row>
    <row r="45" spans="1:10" ht="13.5" customHeight="1" x14ac:dyDescent="0.2">
      <c r="A45" s="4" t="s">
        <v>67</v>
      </c>
      <c r="B45" s="4" t="s">
        <v>77</v>
      </c>
      <c r="C45" s="5" t="b">
        <v>1</v>
      </c>
      <c r="D45" s="5">
        <v>1047</v>
      </c>
      <c r="E45" s="6">
        <v>11403632</v>
      </c>
      <c r="F45" s="6">
        <v>11070103</v>
      </c>
      <c r="G45" s="6"/>
      <c r="H45" s="5">
        <v>39621602.593000002</v>
      </c>
      <c r="I45" s="5">
        <v>36631659.879999995</v>
      </c>
    </row>
    <row r="46" spans="1:10" ht="13.5" customHeight="1" x14ac:dyDescent="0.2">
      <c r="A46" s="4" t="s">
        <v>96</v>
      </c>
      <c r="B46" s="4" t="s">
        <v>77</v>
      </c>
      <c r="C46" s="5" t="b">
        <v>1</v>
      </c>
      <c r="D46" s="5">
        <v>1025</v>
      </c>
      <c r="E46" s="6">
        <v>13294714</v>
      </c>
      <c r="F46" s="6">
        <v>8416605</v>
      </c>
      <c r="G46" s="6"/>
      <c r="H46" s="5">
        <v>41727839.789999999</v>
      </c>
      <c r="I46" s="5">
        <v>25425073.7555</v>
      </c>
    </row>
    <row r="47" spans="1:10" ht="13.5" customHeight="1" x14ac:dyDescent="0.2">
      <c r="A47" s="4" t="s">
        <v>97</v>
      </c>
      <c r="B47" s="4" t="s">
        <v>77</v>
      </c>
      <c r="C47" s="5" t="b">
        <v>1</v>
      </c>
      <c r="D47" s="5">
        <v>1023</v>
      </c>
      <c r="E47" s="6">
        <v>147425000</v>
      </c>
      <c r="F47" s="6">
        <v>144475000</v>
      </c>
      <c r="G47" s="6"/>
      <c r="H47" s="5">
        <v>486125645.523</v>
      </c>
      <c r="I47" s="5">
        <v>475843162.5</v>
      </c>
    </row>
    <row r="48" spans="1:10" ht="13.5" customHeight="1" x14ac:dyDescent="0.2">
      <c r="A48" s="4" t="s">
        <v>98</v>
      </c>
      <c r="B48" s="4" t="s">
        <v>77</v>
      </c>
      <c r="C48" s="5" t="b">
        <v>1</v>
      </c>
      <c r="D48" s="5">
        <v>919</v>
      </c>
      <c r="E48" s="6">
        <v>7130672</v>
      </c>
      <c r="F48" s="6">
        <v>7189023</v>
      </c>
      <c r="G48" s="6"/>
      <c r="H48" s="5">
        <v>21067612.333000001</v>
      </c>
      <c r="I48" s="5">
        <v>20741331.025999993</v>
      </c>
    </row>
    <row r="49" spans="1:9" ht="13.5" customHeight="1" x14ac:dyDescent="0.2">
      <c r="A49" s="4" t="s">
        <v>49</v>
      </c>
      <c r="B49" s="4" t="s">
        <v>77</v>
      </c>
      <c r="C49" s="5" t="b">
        <v>1</v>
      </c>
      <c r="D49" s="5">
        <v>831</v>
      </c>
      <c r="E49" s="6">
        <v>93766082</v>
      </c>
      <c r="F49" s="6">
        <v>75591958</v>
      </c>
      <c r="G49" s="6"/>
      <c r="H49" s="5">
        <v>324134854.34799999</v>
      </c>
      <c r="I49" s="5">
        <v>250233852.04200003</v>
      </c>
    </row>
    <row r="50" spans="1:9" ht="13.5" customHeight="1" x14ac:dyDescent="0.2">
      <c r="A50" s="4" t="s">
        <v>99</v>
      </c>
      <c r="B50" s="4" t="s">
        <v>77</v>
      </c>
      <c r="C50" s="5" t="b">
        <v>1</v>
      </c>
      <c r="D50" s="5">
        <v>797</v>
      </c>
      <c r="E50" s="6">
        <v>4594953</v>
      </c>
      <c r="F50" s="6">
        <v>9223558</v>
      </c>
      <c r="G50" s="6"/>
      <c r="H50" s="5">
        <v>12718926.810000001</v>
      </c>
      <c r="I50" s="5">
        <v>25542392.434</v>
      </c>
    </row>
    <row r="51" spans="1:9" ht="13.5" customHeight="1" x14ac:dyDescent="0.2">
      <c r="A51" s="4" t="s">
        <v>5</v>
      </c>
      <c r="B51" s="4" t="s">
        <v>77</v>
      </c>
      <c r="C51" s="5" t="b">
        <v>1</v>
      </c>
      <c r="D51" s="5">
        <v>747</v>
      </c>
      <c r="E51" s="6">
        <v>155720000</v>
      </c>
      <c r="F51" s="6">
        <v>177880000</v>
      </c>
      <c r="G51" s="6"/>
      <c r="H51" s="5">
        <v>486432476.5</v>
      </c>
      <c r="I51" s="5">
        <v>555079062.5</v>
      </c>
    </row>
    <row r="52" spans="1:9" ht="13.5" customHeight="1" x14ac:dyDescent="0.2">
      <c r="A52" s="4" t="s">
        <v>33</v>
      </c>
      <c r="B52" s="4" t="s">
        <v>77</v>
      </c>
      <c r="C52" s="5" t="b">
        <v>1</v>
      </c>
      <c r="D52" s="5">
        <v>661</v>
      </c>
      <c r="E52" s="6">
        <v>78209795</v>
      </c>
      <c r="F52" s="6">
        <v>80323488</v>
      </c>
      <c r="G52" s="6"/>
      <c r="H52" s="5">
        <v>276200398.85000002</v>
      </c>
      <c r="I52" s="5">
        <v>278665815.93599999</v>
      </c>
    </row>
    <row r="53" spans="1:9" ht="13.5" customHeight="1" x14ac:dyDescent="0.2">
      <c r="A53" s="4" t="s">
        <v>100</v>
      </c>
      <c r="B53" s="4" t="s">
        <v>77</v>
      </c>
      <c r="C53" s="5" t="b">
        <v>1</v>
      </c>
      <c r="D53" s="5">
        <v>634</v>
      </c>
      <c r="E53" s="6">
        <v>67927116</v>
      </c>
      <c r="F53" s="6">
        <v>55743777</v>
      </c>
      <c r="G53" s="6"/>
      <c r="H53" s="5">
        <v>211999795.5165</v>
      </c>
      <c r="I53" s="5">
        <v>177543114.70100006</v>
      </c>
    </row>
    <row r="54" spans="1:9" ht="13.5" customHeight="1" x14ac:dyDescent="0.2">
      <c r="A54" s="4" t="s">
        <v>101</v>
      </c>
      <c r="B54" s="4" t="s">
        <v>77</v>
      </c>
      <c r="C54" s="5" t="b">
        <v>1</v>
      </c>
      <c r="D54" s="5">
        <v>625</v>
      </c>
      <c r="E54" s="6">
        <v>200740000</v>
      </c>
      <c r="F54" s="6">
        <v>167265000</v>
      </c>
      <c r="G54" s="6"/>
      <c r="H54" s="5">
        <v>624046855.1825</v>
      </c>
      <c r="I54" s="5">
        <v>528426318</v>
      </c>
    </row>
    <row r="55" spans="1:9" ht="13.5" customHeight="1" x14ac:dyDescent="0.2">
      <c r="A55" s="4" t="s">
        <v>35</v>
      </c>
      <c r="B55" s="4" t="s">
        <v>77</v>
      </c>
      <c r="C55" s="5" t="b">
        <v>1</v>
      </c>
      <c r="D55" s="5">
        <v>616</v>
      </c>
      <c r="E55" s="6">
        <v>11409679</v>
      </c>
      <c r="F55" s="6">
        <v>13894872</v>
      </c>
      <c r="G55" s="6"/>
      <c r="H55" s="5">
        <v>31740579.260000002</v>
      </c>
      <c r="I55" s="5">
        <v>43097704.918000005</v>
      </c>
    </row>
    <row r="56" spans="1:9" ht="13.5" customHeight="1" x14ac:dyDescent="0.2">
      <c r="A56" s="4" t="s">
        <v>42</v>
      </c>
      <c r="B56" s="4" t="s">
        <v>77</v>
      </c>
      <c r="C56" s="5" t="b">
        <v>1</v>
      </c>
      <c r="D56" s="5">
        <v>608</v>
      </c>
      <c r="E56" s="6">
        <v>100199500</v>
      </c>
      <c r="F56" s="6">
        <v>96416699</v>
      </c>
      <c r="G56" s="6"/>
      <c r="H56" s="5">
        <v>335418813.65499997</v>
      </c>
      <c r="I56" s="5">
        <v>308503548.18000001</v>
      </c>
    </row>
    <row r="57" spans="1:9" ht="13.5" customHeight="1" x14ac:dyDescent="0.2">
      <c r="A57" s="4" t="s">
        <v>102</v>
      </c>
      <c r="B57" s="4" t="s">
        <v>77</v>
      </c>
      <c r="C57" s="5" t="b">
        <v>1</v>
      </c>
      <c r="D57" s="5">
        <v>517</v>
      </c>
      <c r="E57" s="6">
        <v>7415387</v>
      </c>
      <c r="F57" s="6">
        <v>6536110</v>
      </c>
      <c r="G57" s="6"/>
      <c r="H57" s="5">
        <v>29792528.419999998</v>
      </c>
      <c r="I57" s="5">
        <v>23254752.073999997</v>
      </c>
    </row>
    <row r="58" spans="1:9" ht="13.5" customHeight="1" x14ac:dyDescent="0.2">
      <c r="A58" s="4" t="s">
        <v>103</v>
      </c>
      <c r="B58" s="4" t="s">
        <v>77</v>
      </c>
      <c r="C58" s="5" t="b">
        <v>1</v>
      </c>
      <c r="D58" s="5">
        <v>506</v>
      </c>
      <c r="E58" s="6">
        <v>5239972</v>
      </c>
      <c r="F58" s="6">
        <v>7439442</v>
      </c>
      <c r="G58" s="6"/>
      <c r="H58" s="5">
        <v>20209800.84</v>
      </c>
      <c r="I58" s="5">
        <v>27209529.379999999</v>
      </c>
    </row>
    <row r="59" spans="1:9" ht="13.5" customHeight="1" x14ac:dyDescent="0.2">
      <c r="A59" s="4" t="s">
        <v>104</v>
      </c>
      <c r="B59" s="4" t="s">
        <v>77</v>
      </c>
      <c r="C59" s="5" t="b">
        <v>1</v>
      </c>
      <c r="D59" s="5">
        <v>505</v>
      </c>
      <c r="E59" s="6">
        <v>4905821</v>
      </c>
      <c r="F59" s="6">
        <v>5399508</v>
      </c>
      <c r="G59" s="6"/>
      <c r="H59" s="5">
        <v>16685162.1</v>
      </c>
      <c r="I59" s="5">
        <v>18094844.079999998</v>
      </c>
    </row>
    <row r="60" spans="1:9" ht="13.5" customHeight="1" x14ac:dyDescent="0.2">
      <c r="A60" s="4" t="s">
        <v>105</v>
      </c>
      <c r="B60" s="4" t="s">
        <v>77</v>
      </c>
      <c r="C60" s="5" t="b">
        <v>1</v>
      </c>
      <c r="D60" s="5">
        <v>498</v>
      </c>
      <c r="E60" s="6">
        <v>58966198</v>
      </c>
      <c r="F60" s="6">
        <v>55244062</v>
      </c>
      <c r="G60" s="6"/>
      <c r="H60" s="5">
        <v>200634039.69</v>
      </c>
      <c r="I60" s="5">
        <v>190206262.09</v>
      </c>
    </row>
    <row r="61" spans="1:9" ht="13.5" customHeight="1" x14ac:dyDescent="0.2">
      <c r="A61" s="4" t="s">
        <v>106</v>
      </c>
      <c r="B61" s="4" t="s">
        <v>77</v>
      </c>
      <c r="C61" s="5" t="b">
        <v>1</v>
      </c>
      <c r="D61" s="5">
        <v>442</v>
      </c>
      <c r="E61" s="6">
        <v>12184000</v>
      </c>
      <c r="F61" s="6">
        <v>11500200</v>
      </c>
      <c r="G61" s="6"/>
      <c r="H61" s="5">
        <v>45188513</v>
      </c>
      <c r="I61" s="5">
        <v>43453094</v>
      </c>
    </row>
    <row r="62" spans="1:9" ht="13.5" customHeight="1" x14ac:dyDescent="0.2">
      <c r="A62" s="4" t="s">
        <v>107</v>
      </c>
      <c r="B62" s="4" t="s">
        <v>77</v>
      </c>
      <c r="C62" s="5" t="b">
        <v>1</v>
      </c>
      <c r="D62" s="5">
        <v>438</v>
      </c>
      <c r="E62" s="6">
        <v>4919468</v>
      </c>
      <c r="F62" s="6">
        <v>5181831</v>
      </c>
      <c r="G62" s="6"/>
      <c r="H62" s="5">
        <v>17672574.52</v>
      </c>
      <c r="I62" s="5">
        <v>18490413.75</v>
      </c>
    </row>
    <row r="63" spans="1:9" ht="13.5" customHeight="1" x14ac:dyDescent="0.2">
      <c r="A63" s="4" t="s">
        <v>108</v>
      </c>
      <c r="B63" s="4" t="s">
        <v>77</v>
      </c>
      <c r="C63" s="5" t="b">
        <v>1</v>
      </c>
      <c r="D63" s="5">
        <v>418</v>
      </c>
      <c r="E63" s="6">
        <v>5295878</v>
      </c>
      <c r="F63" s="6">
        <v>4145435</v>
      </c>
      <c r="G63" s="6"/>
      <c r="H63" s="5">
        <v>16081230.970000001</v>
      </c>
      <c r="I63" s="5">
        <v>11752707.546</v>
      </c>
    </row>
    <row r="64" spans="1:9" ht="13.5" customHeight="1" x14ac:dyDescent="0.2">
      <c r="A64" s="4" t="s">
        <v>109</v>
      </c>
      <c r="B64" s="4" t="s">
        <v>77</v>
      </c>
      <c r="C64" s="5" t="b">
        <v>1</v>
      </c>
      <c r="D64" s="5">
        <v>409</v>
      </c>
      <c r="E64" s="6">
        <v>39658905</v>
      </c>
      <c r="F64" s="6">
        <v>34523872</v>
      </c>
      <c r="G64" s="6"/>
      <c r="H64" s="5">
        <v>142415936.05000001</v>
      </c>
      <c r="I64" s="5">
        <v>131002520.87</v>
      </c>
    </row>
    <row r="65" spans="1:9" ht="13.5" customHeight="1" x14ac:dyDescent="0.2">
      <c r="A65" s="4" t="s">
        <v>110</v>
      </c>
      <c r="B65" s="4" t="s">
        <v>77</v>
      </c>
      <c r="C65" s="5" t="b">
        <v>1</v>
      </c>
      <c r="D65" s="5">
        <v>402</v>
      </c>
      <c r="E65" s="6">
        <v>7971000</v>
      </c>
      <c r="F65" s="6">
        <v>7313926</v>
      </c>
      <c r="G65" s="6"/>
      <c r="H65" s="5">
        <v>19935285.350000001</v>
      </c>
      <c r="I65" s="5">
        <v>19208232.199000001</v>
      </c>
    </row>
    <row r="66" spans="1:9" ht="13.5" customHeight="1" x14ac:dyDescent="0.2">
      <c r="A66" s="4" t="s">
        <v>111</v>
      </c>
      <c r="B66" s="4" t="s">
        <v>77</v>
      </c>
      <c r="C66" s="5" t="b">
        <v>1</v>
      </c>
      <c r="D66" s="5">
        <v>395</v>
      </c>
      <c r="E66" s="6">
        <v>19605000</v>
      </c>
      <c r="F66" s="6">
        <v>18815000</v>
      </c>
      <c r="G66" s="6"/>
      <c r="H66" s="5">
        <v>58400751</v>
      </c>
      <c r="I66" s="5">
        <v>57240043</v>
      </c>
    </row>
    <row r="67" spans="1:9" ht="13.5" customHeight="1" x14ac:dyDescent="0.2">
      <c r="A67" s="4" t="s">
        <v>112</v>
      </c>
      <c r="B67" s="4" t="s">
        <v>77</v>
      </c>
      <c r="C67" s="5" t="b">
        <v>1</v>
      </c>
      <c r="D67" s="5">
        <v>384</v>
      </c>
      <c r="E67" s="6">
        <v>15820900</v>
      </c>
      <c r="F67" s="6">
        <v>16416000</v>
      </c>
      <c r="G67" s="6"/>
      <c r="H67" s="5">
        <v>47628541.030000001</v>
      </c>
      <c r="I67" s="5">
        <v>49707575</v>
      </c>
    </row>
    <row r="68" spans="1:9" ht="13.5" customHeight="1" x14ac:dyDescent="0.2">
      <c r="A68" s="4" t="s">
        <v>17</v>
      </c>
      <c r="B68" s="4" t="s">
        <v>77</v>
      </c>
      <c r="C68" s="5" t="b">
        <v>1</v>
      </c>
      <c r="D68" s="5">
        <v>380</v>
      </c>
      <c r="E68" s="6">
        <v>40210000</v>
      </c>
      <c r="F68" s="6">
        <v>53810000</v>
      </c>
      <c r="G68" s="6"/>
      <c r="H68" s="5">
        <v>113149209</v>
      </c>
      <c r="I68" s="5">
        <v>152520161</v>
      </c>
    </row>
    <row r="69" spans="1:9" ht="13.5" customHeight="1" x14ac:dyDescent="0.2">
      <c r="A69" s="4" t="s">
        <v>113</v>
      </c>
      <c r="B69" s="4" t="s">
        <v>77</v>
      </c>
      <c r="C69" s="5" t="b">
        <v>1</v>
      </c>
      <c r="D69" s="5">
        <v>379</v>
      </c>
      <c r="E69" s="6">
        <v>12768949</v>
      </c>
      <c r="F69" s="6">
        <v>13113755</v>
      </c>
      <c r="G69" s="6"/>
      <c r="H69" s="5">
        <v>39253189.979999997</v>
      </c>
      <c r="I69" s="5">
        <v>43337891.900000006</v>
      </c>
    </row>
    <row r="70" spans="1:9" ht="13.5" customHeight="1" x14ac:dyDescent="0.2">
      <c r="A70" s="4" t="s">
        <v>114</v>
      </c>
      <c r="B70" s="4" t="s">
        <v>77</v>
      </c>
      <c r="C70" s="5" t="b">
        <v>1</v>
      </c>
      <c r="D70" s="5">
        <v>367</v>
      </c>
      <c r="E70" s="6">
        <v>2644000</v>
      </c>
      <c r="F70" s="6">
        <v>3065000</v>
      </c>
      <c r="G70" s="6"/>
      <c r="H70" s="5">
        <v>8778357.5</v>
      </c>
      <c r="I70" s="5">
        <v>9862764.0309999995</v>
      </c>
    </row>
    <row r="71" spans="1:9" ht="13.5" customHeight="1" x14ac:dyDescent="0.2">
      <c r="A71" s="4" t="s">
        <v>62</v>
      </c>
      <c r="B71" s="4" t="s">
        <v>77</v>
      </c>
      <c r="C71" s="5" t="b">
        <v>1</v>
      </c>
      <c r="D71" s="5">
        <v>353</v>
      </c>
      <c r="E71" s="6">
        <v>58597700</v>
      </c>
      <c r="F71" s="6">
        <v>61057599</v>
      </c>
      <c r="G71" s="6"/>
      <c r="H71" s="5">
        <v>201645598.06099999</v>
      </c>
      <c r="I71" s="5">
        <v>211903011.37400001</v>
      </c>
    </row>
    <row r="72" spans="1:9" ht="13.5" customHeight="1" x14ac:dyDescent="0.2">
      <c r="A72" s="4" t="s">
        <v>115</v>
      </c>
      <c r="B72" s="4" t="s">
        <v>77</v>
      </c>
      <c r="C72" s="5" t="b">
        <v>1</v>
      </c>
      <c r="D72" s="5">
        <v>352</v>
      </c>
      <c r="E72" s="6">
        <v>24823000</v>
      </c>
      <c r="F72" s="6">
        <v>24588500</v>
      </c>
      <c r="G72" s="6"/>
      <c r="H72" s="5">
        <v>81523657</v>
      </c>
      <c r="I72" s="5">
        <v>80888257</v>
      </c>
    </row>
    <row r="73" spans="1:9" ht="13.5" customHeight="1" x14ac:dyDescent="0.2">
      <c r="A73" s="4" t="s">
        <v>116</v>
      </c>
      <c r="B73" s="4" t="s">
        <v>77</v>
      </c>
      <c r="C73" s="5" t="b">
        <v>1</v>
      </c>
      <c r="D73" s="5">
        <v>352</v>
      </c>
      <c r="E73" s="6">
        <v>83580000</v>
      </c>
      <c r="F73" s="6">
        <v>87205000</v>
      </c>
      <c r="G73" s="6"/>
      <c r="H73" s="5">
        <v>267640430.38150001</v>
      </c>
      <c r="I73" s="5">
        <v>274759595.41049999</v>
      </c>
    </row>
    <row r="74" spans="1:9" ht="13.5" customHeight="1" x14ac:dyDescent="0.2">
      <c r="A74" s="4" t="s">
        <v>117</v>
      </c>
      <c r="B74" s="4" t="s">
        <v>77</v>
      </c>
      <c r="C74" s="5" t="b">
        <v>1</v>
      </c>
      <c r="D74" s="5">
        <v>340</v>
      </c>
      <c r="E74" s="6">
        <v>22232460</v>
      </c>
      <c r="F74" s="6">
        <v>47219187</v>
      </c>
      <c r="G74" s="6"/>
      <c r="H74" s="5">
        <v>74713468.182000011</v>
      </c>
      <c r="I74" s="5">
        <v>161770923.88399997</v>
      </c>
    </row>
    <row r="75" spans="1:9" ht="13.5" customHeight="1" x14ac:dyDescent="0.2">
      <c r="A75" s="4" t="s">
        <v>118</v>
      </c>
      <c r="B75" s="4" t="s">
        <v>77</v>
      </c>
      <c r="C75" s="5" t="b">
        <v>1</v>
      </c>
      <c r="D75" s="5">
        <v>337</v>
      </c>
      <c r="E75" s="6">
        <v>98705181</v>
      </c>
      <c r="F75" s="6">
        <v>102705000</v>
      </c>
      <c r="G75" s="6"/>
      <c r="H75" s="5">
        <v>346262545.69499999</v>
      </c>
      <c r="I75" s="5">
        <v>361972800</v>
      </c>
    </row>
    <row r="76" spans="1:9" ht="13.5" customHeight="1" x14ac:dyDescent="0.2">
      <c r="A76" s="4" t="s">
        <v>119</v>
      </c>
      <c r="B76" s="4" t="s">
        <v>77</v>
      </c>
      <c r="C76" s="5" t="b">
        <v>1</v>
      </c>
      <c r="D76" s="5">
        <v>326</v>
      </c>
      <c r="E76" s="6">
        <v>36695735</v>
      </c>
      <c r="F76" s="6">
        <v>55218555</v>
      </c>
      <c r="G76" s="6"/>
      <c r="H76" s="5">
        <v>129443418.26600002</v>
      </c>
      <c r="I76" s="5">
        <v>188014970.66999999</v>
      </c>
    </row>
    <row r="77" spans="1:9" ht="13.5" customHeight="1" x14ac:dyDescent="0.2">
      <c r="A77" s="4" t="s">
        <v>120</v>
      </c>
      <c r="B77" s="4" t="s">
        <v>77</v>
      </c>
      <c r="C77" s="5" t="b">
        <v>1</v>
      </c>
      <c r="D77" s="5">
        <v>325</v>
      </c>
      <c r="E77" s="6">
        <v>135140000</v>
      </c>
      <c r="F77" s="6">
        <v>58945000</v>
      </c>
      <c r="G77" s="6"/>
      <c r="H77" s="5">
        <v>435024927.5</v>
      </c>
      <c r="I77" s="5">
        <v>186472055</v>
      </c>
    </row>
    <row r="78" spans="1:9" ht="13.5" customHeight="1" x14ac:dyDescent="0.2">
      <c r="A78" s="4" t="s">
        <v>121</v>
      </c>
      <c r="B78" s="4" t="s">
        <v>77</v>
      </c>
      <c r="C78" s="5" t="b">
        <v>1</v>
      </c>
      <c r="D78" s="5">
        <v>322</v>
      </c>
      <c r="E78" s="6">
        <v>42727000</v>
      </c>
      <c r="F78" s="6">
        <v>57457300</v>
      </c>
      <c r="G78" s="6"/>
      <c r="H78" s="5">
        <v>153351338.5</v>
      </c>
      <c r="I78" s="5">
        <v>217698291</v>
      </c>
    </row>
    <row r="79" spans="1:9" ht="13.5" customHeight="1" x14ac:dyDescent="0.2">
      <c r="A79" s="4" t="s">
        <v>122</v>
      </c>
      <c r="B79" s="4" t="s">
        <v>77</v>
      </c>
      <c r="C79" s="5" t="b">
        <v>1</v>
      </c>
      <c r="D79" s="5">
        <v>313</v>
      </c>
      <c r="E79" s="6">
        <v>1551115</v>
      </c>
      <c r="F79" s="6">
        <v>2013142</v>
      </c>
      <c r="G79" s="6"/>
      <c r="H79" s="5">
        <v>5255237.1340000005</v>
      </c>
      <c r="I79" s="5">
        <v>6808815.2897999994</v>
      </c>
    </row>
    <row r="80" spans="1:9" ht="13.5" customHeight="1" x14ac:dyDescent="0.2">
      <c r="A80" s="4" t="s">
        <v>123</v>
      </c>
      <c r="B80" s="4" t="s">
        <v>77</v>
      </c>
      <c r="C80" s="5" t="b">
        <v>1</v>
      </c>
      <c r="D80" s="5">
        <v>311</v>
      </c>
      <c r="E80" s="6">
        <v>55500000</v>
      </c>
      <c r="F80" s="6">
        <v>67950000</v>
      </c>
      <c r="G80" s="6"/>
      <c r="H80" s="5">
        <v>194269042.699</v>
      </c>
      <c r="I80" s="5">
        <v>242134973.39749998</v>
      </c>
    </row>
    <row r="81" spans="1:9" ht="13.5" customHeight="1" x14ac:dyDescent="0.2">
      <c r="A81" s="4" t="s">
        <v>124</v>
      </c>
      <c r="B81" s="4" t="s">
        <v>77</v>
      </c>
      <c r="C81" s="5" t="b">
        <v>1</v>
      </c>
      <c r="D81" s="5">
        <v>310</v>
      </c>
      <c r="E81" s="6">
        <v>87385000</v>
      </c>
      <c r="F81" s="6">
        <v>55695000</v>
      </c>
      <c r="G81" s="6"/>
      <c r="H81" s="5">
        <v>294168992.01499999</v>
      </c>
      <c r="I81" s="5">
        <v>199392927.5</v>
      </c>
    </row>
    <row r="82" spans="1:9" ht="13.5" customHeight="1" x14ac:dyDescent="0.2">
      <c r="A82" s="4" t="s">
        <v>125</v>
      </c>
      <c r="B82" s="4" t="s">
        <v>77</v>
      </c>
      <c r="C82" s="5" t="b">
        <v>1</v>
      </c>
      <c r="D82" s="5">
        <v>307</v>
      </c>
      <c r="E82" s="6">
        <v>32465000</v>
      </c>
      <c r="F82" s="6">
        <v>52470000</v>
      </c>
      <c r="G82" s="6"/>
      <c r="H82" s="5">
        <v>84055587.5</v>
      </c>
      <c r="I82" s="5">
        <v>133950035.01450001</v>
      </c>
    </row>
    <row r="83" spans="1:9" ht="13.5" customHeight="1" x14ac:dyDescent="0.2">
      <c r="A83" s="4" t="s">
        <v>61</v>
      </c>
      <c r="B83" s="4" t="s">
        <v>77</v>
      </c>
      <c r="C83" s="5" t="b">
        <v>1</v>
      </c>
      <c r="D83" s="5">
        <v>291</v>
      </c>
      <c r="E83" s="6">
        <v>37087272</v>
      </c>
      <c r="F83" s="6">
        <v>23160907</v>
      </c>
      <c r="G83" s="6"/>
      <c r="H83" s="5">
        <v>122414498.84000002</v>
      </c>
      <c r="I83" s="5">
        <v>65265629.060000002</v>
      </c>
    </row>
    <row r="84" spans="1:9" ht="13.5" customHeight="1" x14ac:dyDescent="0.2">
      <c r="A84" s="4" t="s">
        <v>126</v>
      </c>
      <c r="B84" s="4" t="s">
        <v>77</v>
      </c>
      <c r="C84" s="5" t="b">
        <v>1</v>
      </c>
      <c r="D84" s="5">
        <v>280</v>
      </c>
      <c r="E84" s="6">
        <v>40980000</v>
      </c>
      <c r="F84" s="6">
        <v>23000000</v>
      </c>
      <c r="G84" s="6"/>
      <c r="H84" s="5">
        <v>113654249.50100002</v>
      </c>
      <c r="I84" s="5">
        <v>70285634.263000011</v>
      </c>
    </row>
    <row r="85" spans="1:9" ht="13.5" customHeight="1" x14ac:dyDescent="0.2">
      <c r="A85" s="4" t="s">
        <v>127</v>
      </c>
      <c r="B85" s="4" t="s">
        <v>77</v>
      </c>
      <c r="C85" s="5" t="b">
        <v>1</v>
      </c>
      <c r="D85" s="5">
        <v>276</v>
      </c>
      <c r="E85" s="6">
        <v>5003500</v>
      </c>
      <c r="F85" s="6">
        <v>5884299</v>
      </c>
      <c r="G85" s="6"/>
      <c r="H85" s="5">
        <v>16488793</v>
      </c>
      <c r="I85" s="5">
        <v>19417452.835000001</v>
      </c>
    </row>
    <row r="86" spans="1:9" ht="13.5" customHeight="1" x14ac:dyDescent="0.2">
      <c r="A86" s="4" t="s">
        <v>128</v>
      </c>
      <c r="B86" s="4" t="s">
        <v>77</v>
      </c>
      <c r="C86" s="5" t="b">
        <v>1</v>
      </c>
      <c r="D86" s="5">
        <v>275</v>
      </c>
      <c r="E86" s="6">
        <v>111050000</v>
      </c>
      <c r="F86" s="6">
        <v>110070000</v>
      </c>
      <c r="G86" s="6"/>
      <c r="H86" s="5">
        <v>377864367.5</v>
      </c>
      <c r="I86" s="5">
        <v>378067552.5</v>
      </c>
    </row>
    <row r="87" spans="1:9" ht="13.5" customHeight="1" x14ac:dyDescent="0.2">
      <c r="A87" s="4" t="s">
        <v>129</v>
      </c>
      <c r="B87" s="4" t="s">
        <v>77</v>
      </c>
      <c r="C87" s="5" t="b">
        <v>1</v>
      </c>
      <c r="D87" s="5">
        <v>256</v>
      </c>
      <c r="E87" s="6">
        <v>1339500</v>
      </c>
      <c r="F87" s="6">
        <v>1187233</v>
      </c>
      <c r="G87" s="6"/>
      <c r="H87" s="5">
        <v>4347876.4000000004</v>
      </c>
      <c r="I87" s="5">
        <v>3534820.29</v>
      </c>
    </row>
    <row r="88" spans="1:9" ht="13.5" customHeight="1" x14ac:dyDescent="0.2">
      <c r="A88" s="4" t="s">
        <v>130</v>
      </c>
      <c r="B88" s="4" t="s">
        <v>77</v>
      </c>
      <c r="C88" s="5" t="b">
        <v>1</v>
      </c>
      <c r="D88" s="5">
        <v>252</v>
      </c>
      <c r="E88" s="6">
        <v>102450000</v>
      </c>
      <c r="F88" s="6">
        <v>112900000</v>
      </c>
      <c r="G88" s="6"/>
      <c r="H88" s="5">
        <v>300530006.5</v>
      </c>
      <c r="I88" s="5">
        <v>342242966</v>
      </c>
    </row>
    <row r="89" spans="1:9" ht="13.5" customHeight="1" x14ac:dyDescent="0.2">
      <c r="A89" s="4" t="s">
        <v>131</v>
      </c>
      <c r="B89" s="4" t="s">
        <v>77</v>
      </c>
      <c r="C89" s="5" t="b">
        <v>1</v>
      </c>
      <c r="D89" s="5">
        <v>245</v>
      </c>
      <c r="E89" s="6">
        <v>2044288</v>
      </c>
      <c r="F89" s="6">
        <v>1894686</v>
      </c>
      <c r="G89" s="6"/>
      <c r="H89" s="5">
        <v>6181238.5368000017</v>
      </c>
      <c r="I89" s="5">
        <v>6474606.1050000014</v>
      </c>
    </row>
    <row r="90" spans="1:9" ht="13.5" customHeight="1" x14ac:dyDescent="0.2">
      <c r="A90" s="4" t="s">
        <v>57</v>
      </c>
      <c r="B90" s="4" t="s">
        <v>77</v>
      </c>
      <c r="C90" s="5" t="b">
        <v>1</v>
      </c>
      <c r="D90" s="5">
        <v>240</v>
      </c>
      <c r="E90" s="6">
        <v>61380000</v>
      </c>
      <c r="F90" s="6">
        <v>64200800</v>
      </c>
      <c r="G90" s="6"/>
      <c r="H90" s="5">
        <v>255930467.5</v>
      </c>
      <c r="I90" s="5">
        <v>265741459</v>
      </c>
    </row>
    <row r="91" spans="1:9" ht="13.5" customHeight="1" x14ac:dyDescent="0.2">
      <c r="A91" s="4" t="s">
        <v>132</v>
      </c>
      <c r="B91" s="4" t="s">
        <v>77</v>
      </c>
      <c r="C91" s="5" t="b">
        <v>1</v>
      </c>
      <c r="D91" s="5">
        <v>222</v>
      </c>
      <c r="E91" s="6">
        <v>19868487</v>
      </c>
      <c r="F91" s="6">
        <v>19428956</v>
      </c>
      <c r="G91" s="6"/>
      <c r="H91" s="5">
        <v>72443258.549999997</v>
      </c>
      <c r="I91" s="5">
        <v>71730723.104000002</v>
      </c>
    </row>
    <row r="92" spans="1:9" ht="13.5" customHeight="1" x14ac:dyDescent="0.2">
      <c r="A92" s="4" t="s">
        <v>133</v>
      </c>
      <c r="B92" s="4" t="s">
        <v>77</v>
      </c>
      <c r="C92" s="5" t="b">
        <v>1</v>
      </c>
      <c r="D92" s="5">
        <v>213</v>
      </c>
      <c r="E92" s="6">
        <v>3145054</v>
      </c>
      <c r="F92" s="6">
        <v>2921957</v>
      </c>
      <c r="G92" s="6"/>
      <c r="H92" s="5">
        <v>10064691.5262</v>
      </c>
      <c r="I92" s="5">
        <v>9122090.2599999998</v>
      </c>
    </row>
    <row r="93" spans="1:9" ht="13.5" customHeight="1" x14ac:dyDescent="0.2">
      <c r="A93" s="4" t="s">
        <v>134</v>
      </c>
      <c r="B93" s="4" t="s">
        <v>77</v>
      </c>
      <c r="C93" s="5" t="b">
        <v>1</v>
      </c>
      <c r="D93" s="5">
        <v>197</v>
      </c>
      <c r="E93" s="6">
        <v>2796576</v>
      </c>
      <c r="F93" s="6">
        <v>1326426</v>
      </c>
      <c r="G93" s="6"/>
      <c r="H93" s="5">
        <v>8112281.4699999997</v>
      </c>
      <c r="I93" s="5">
        <v>4452522.9379999992</v>
      </c>
    </row>
    <row r="94" spans="1:9" ht="13.5" customHeight="1" x14ac:dyDescent="0.2">
      <c r="A94" s="4" t="s">
        <v>135</v>
      </c>
      <c r="B94" s="4" t="s">
        <v>77</v>
      </c>
      <c r="C94" s="5" t="b">
        <v>1</v>
      </c>
      <c r="D94" s="5">
        <v>191</v>
      </c>
      <c r="E94" s="6">
        <v>10132100</v>
      </c>
      <c r="F94" s="6">
        <v>11267500</v>
      </c>
      <c r="G94" s="6"/>
      <c r="H94" s="5">
        <v>37690643.579999998</v>
      </c>
      <c r="I94" s="5">
        <v>41103388</v>
      </c>
    </row>
    <row r="95" spans="1:9" ht="13.5" customHeight="1" x14ac:dyDescent="0.2">
      <c r="A95" s="4" t="s">
        <v>136</v>
      </c>
      <c r="B95" s="4" t="s">
        <v>77</v>
      </c>
      <c r="C95" s="5" t="b">
        <v>1</v>
      </c>
      <c r="D95" s="5">
        <v>186</v>
      </c>
      <c r="E95" s="6">
        <v>5105000</v>
      </c>
      <c r="F95" s="6">
        <v>920000</v>
      </c>
      <c r="G95" s="6"/>
      <c r="H95" s="5">
        <v>19890775</v>
      </c>
      <c r="I95" s="5">
        <v>3653337.5</v>
      </c>
    </row>
    <row r="96" spans="1:9" ht="13.5" customHeight="1" x14ac:dyDescent="0.2">
      <c r="A96" s="4" t="s">
        <v>137</v>
      </c>
      <c r="B96" s="4" t="s">
        <v>77</v>
      </c>
      <c r="C96" s="5" t="b">
        <v>1</v>
      </c>
      <c r="D96" s="5">
        <v>183</v>
      </c>
      <c r="E96" s="6">
        <v>1185000</v>
      </c>
      <c r="F96" s="6">
        <v>315000</v>
      </c>
      <c r="G96" s="6"/>
      <c r="H96" s="5">
        <v>4138124</v>
      </c>
      <c r="I96" s="5">
        <v>981080</v>
      </c>
    </row>
    <row r="97" spans="1:9" ht="13.5" customHeight="1" x14ac:dyDescent="0.2">
      <c r="A97" s="4" t="s">
        <v>138</v>
      </c>
      <c r="B97" s="4" t="s">
        <v>77</v>
      </c>
      <c r="C97" s="5" t="b">
        <v>1</v>
      </c>
      <c r="D97" s="5">
        <v>179</v>
      </c>
      <c r="E97" s="6">
        <v>970000</v>
      </c>
      <c r="F97" s="6">
        <v>1704270</v>
      </c>
      <c r="G97" s="6"/>
      <c r="H97" s="5">
        <v>3517011</v>
      </c>
      <c r="I97" s="5">
        <v>5795136.2200000007</v>
      </c>
    </row>
    <row r="98" spans="1:9" ht="13.5" customHeight="1" x14ac:dyDescent="0.2">
      <c r="A98" s="4" t="s">
        <v>139</v>
      </c>
      <c r="B98" s="4" t="s">
        <v>77</v>
      </c>
      <c r="C98" s="5" t="b">
        <v>1</v>
      </c>
      <c r="D98" s="5">
        <v>179</v>
      </c>
      <c r="E98" s="6">
        <v>43815000</v>
      </c>
      <c r="F98" s="6">
        <v>27175000</v>
      </c>
      <c r="G98" s="6"/>
      <c r="H98" s="5">
        <v>147365829.94349998</v>
      </c>
      <c r="I98" s="5">
        <v>87644827.057000011</v>
      </c>
    </row>
    <row r="99" spans="1:9" ht="13.5" customHeight="1" x14ac:dyDescent="0.2">
      <c r="A99" s="4" t="s">
        <v>140</v>
      </c>
      <c r="B99" s="4" t="s">
        <v>77</v>
      </c>
      <c r="C99" s="5" t="b">
        <v>1</v>
      </c>
      <c r="D99" s="5">
        <v>178</v>
      </c>
      <c r="E99" s="6">
        <v>263041</v>
      </c>
      <c r="F99" s="6">
        <v>1973951</v>
      </c>
      <c r="G99" s="6"/>
      <c r="H99" s="5">
        <v>811654.38</v>
      </c>
      <c r="I99" s="5">
        <v>5811167.6600000001</v>
      </c>
    </row>
    <row r="100" spans="1:9" ht="13.5" customHeight="1" x14ac:dyDescent="0.2">
      <c r="A100" s="4" t="s">
        <v>141</v>
      </c>
      <c r="B100" s="4" t="s">
        <v>77</v>
      </c>
      <c r="C100" s="5" t="b">
        <v>1</v>
      </c>
      <c r="D100" s="5">
        <v>168</v>
      </c>
      <c r="E100" s="6">
        <v>3694000</v>
      </c>
      <c r="F100" s="6">
        <v>8190000</v>
      </c>
      <c r="G100" s="6"/>
      <c r="H100" s="5">
        <v>11187500.122500001</v>
      </c>
      <c r="I100" s="5">
        <v>26929781.839999996</v>
      </c>
    </row>
    <row r="101" spans="1:9" ht="13.5" customHeight="1" x14ac:dyDescent="0.2">
      <c r="A101" s="4" t="s">
        <v>142</v>
      </c>
      <c r="B101" s="4" t="s">
        <v>77</v>
      </c>
      <c r="C101" s="5" t="b">
        <v>1</v>
      </c>
      <c r="D101" s="5">
        <v>167</v>
      </c>
      <c r="E101" s="6">
        <v>45375000</v>
      </c>
      <c r="F101" s="6">
        <v>50332500</v>
      </c>
      <c r="G101" s="6"/>
      <c r="H101" s="5">
        <v>143886368.75</v>
      </c>
      <c r="I101" s="5">
        <v>166970618.75</v>
      </c>
    </row>
    <row r="102" spans="1:9" ht="13.5" customHeight="1" x14ac:dyDescent="0.2">
      <c r="A102" s="4" t="s">
        <v>143</v>
      </c>
      <c r="B102" s="4" t="s">
        <v>77</v>
      </c>
      <c r="C102" s="5" t="b">
        <v>1</v>
      </c>
      <c r="D102" s="5">
        <v>166</v>
      </c>
      <c r="E102" s="6">
        <v>16238000</v>
      </c>
      <c r="F102" s="6">
        <v>15805000</v>
      </c>
      <c r="G102" s="6"/>
      <c r="H102" s="5">
        <v>59056505</v>
      </c>
      <c r="I102" s="5">
        <v>57412850</v>
      </c>
    </row>
    <row r="103" spans="1:9" ht="13.5" customHeight="1" x14ac:dyDescent="0.2">
      <c r="A103" s="4" t="s">
        <v>144</v>
      </c>
      <c r="B103" s="4" t="s">
        <v>77</v>
      </c>
      <c r="C103" s="5" t="b">
        <v>1</v>
      </c>
      <c r="D103" s="5">
        <v>157</v>
      </c>
      <c r="E103" s="6">
        <v>7187601</v>
      </c>
      <c r="F103" s="6">
        <v>13191000</v>
      </c>
      <c r="G103" s="6"/>
      <c r="H103" s="5">
        <v>27154437.037500001</v>
      </c>
      <c r="I103" s="5">
        <v>47844992.531000003</v>
      </c>
    </row>
    <row r="104" spans="1:9" ht="13.5" customHeight="1" x14ac:dyDescent="0.2">
      <c r="A104" s="4" t="s">
        <v>145</v>
      </c>
      <c r="B104" s="4" t="s">
        <v>77</v>
      </c>
      <c r="C104" s="5" t="b">
        <v>1</v>
      </c>
      <c r="D104" s="5">
        <v>154</v>
      </c>
      <c r="E104" s="6">
        <v>843892</v>
      </c>
      <c r="F104" s="6">
        <v>987445</v>
      </c>
      <c r="G104" s="6"/>
      <c r="H104" s="5">
        <v>2771097.32</v>
      </c>
      <c r="I104" s="5">
        <v>3180149.517</v>
      </c>
    </row>
    <row r="105" spans="1:9" ht="13.5" customHeight="1" x14ac:dyDescent="0.2">
      <c r="A105" s="4" t="s">
        <v>146</v>
      </c>
      <c r="B105" s="4" t="s">
        <v>77</v>
      </c>
      <c r="C105" s="5" t="b">
        <v>1</v>
      </c>
      <c r="D105" s="5">
        <v>150</v>
      </c>
      <c r="E105" s="6">
        <v>1916273</v>
      </c>
      <c r="F105" s="6">
        <v>6675598</v>
      </c>
      <c r="G105" s="6"/>
      <c r="H105" s="5">
        <v>5932173.0099999998</v>
      </c>
      <c r="I105" s="5">
        <v>19063750.810000002</v>
      </c>
    </row>
    <row r="106" spans="1:9" ht="13.5" customHeight="1" x14ac:dyDescent="0.2">
      <c r="A106" s="4" t="s">
        <v>147</v>
      </c>
      <c r="B106" s="4" t="s">
        <v>77</v>
      </c>
      <c r="C106" s="5" t="b">
        <v>1</v>
      </c>
      <c r="D106" s="5">
        <v>149</v>
      </c>
      <c r="E106" s="6">
        <v>18565000</v>
      </c>
      <c r="F106" s="6">
        <v>16480000</v>
      </c>
      <c r="G106" s="6"/>
      <c r="H106" s="5">
        <v>54212475</v>
      </c>
      <c r="I106" s="5">
        <v>50031762.5</v>
      </c>
    </row>
    <row r="107" spans="1:9" ht="13.5" customHeight="1" x14ac:dyDescent="0.2">
      <c r="A107" s="4" t="s">
        <v>148</v>
      </c>
      <c r="B107" s="4" t="s">
        <v>77</v>
      </c>
      <c r="C107" s="5" t="b">
        <v>1</v>
      </c>
      <c r="D107" s="5">
        <v>147</v>
      </c>
      <c r="E107" s="6">
        <v>11545000</v>
      </c>
      <c r="F107" s="6">
        <v>6595000</v>
      </c>
      <c r="G107" s="6"/>
      <c r="H107" s="5">
        <v>40534201.896000005</v>
      </c>
      <c r="I107" s="5">
        <v>23371515.408</v>
      </c>
    </row>
    <row r="108" spans="1:9" ht="13.5" customHeight="1" x14ac:dyDescent="0.2">
      <c r="A108" s="4" t="s">
        <v>27</v>
      </c>
      <c r="B108" s="4" t="s">
        <v>77</v>
      </c>
      <c r="C108" s="5" t="b">
        <v>1</v>
      </c>
      <c r="D108" s="5">
        <v>146</v>
      </c>
      <c r="E108" s="6">
        <v>5048000</v>
      </c>
      <c r="F108" s="6">
        <v>1181851.9739999999</v>
      </c>
      <c r="G108" s="6"/>
      <c r="H108" s="5">
        <v>15251690</v>
      </c>
      <c r="I108" s="5">
        <v>3843137.6042493763</v>
      </c>
    </row>
    <row r="109" spans="1:9" ht="13.5" customHeight="1" x14ac:dyDescent="0.2">
      <c r="A109" s="4" t="s">
        <v>149</v>
      </c>
      <c r="B109" s="4" t="s">
        <v>77</v>
      </c>
      <c r="C109" s="5" t="b">
        <v>1</v>
      </c>
      <c r="D109" s="5">
        <v>145</v>
      </c>
      <c r="E109" s="6">
        <v>25930195</v>
      </c>
      <c r="F109" s="6">
        <v>12260000</v>
      </c>
      <c r="G109" s="6"/>
      <c r="H109" s="5">
        <v>89387487.780000016</v>
      </c>
      <c r="I109" s="5">
        <v>37185528.216499999</v>
      </c>
    </row>
    <row r="110" spans="1:9" ht="13.5" customHeight="1" x14ac:dyDescent="0.2">
      <c r="A110" s="4" t="s">
        <v>150</v>
      </c>
      <c r="B110" s="4" t="s">
        <v>77</v>
      </c>
      <c r="C110" s="5" t="b">
        <v>1</v>
      </c>
      <c r="D110" s="5">
        <v>130</v>
      </c>
      <c r="E110" s="6">
        <v>29320000</v>
      </c>
      <c r="F110" s="6">
        <v>20290000</v>
      </c>
      <c r="G110" s="6"/>
      <c r="H110" s="5">
        <v>116848657.5</v>
      </c>
      <c r="I110" s="5">
        <v>80564435</v>
      </c>
    </row>
    <row r="111" spans="1:9" ht="13.5" customHeight="1" x14ac:dyDescent="0.2">
      <c r="A111" s="4" t="s">
        <v>151</v>
      </c>
      <c r="B111" s="4" t="s">
        <v>77</v>
      </c>
      <c r="C111" s="5" t="b">
        <v>1</v>
      </c>
      <c r="D111" s="5">
        <v>129</v>
      </c>
      <c r="E111" s="6">
        <v>865000</v>
      </c>
      <c r="F111" s="6">
        <v>50000</v>
      </c>
      <c r="G111" s="6"/>
      <c r="H111" s="5">
        <v>2548100</v>
      </c>
      <c r="I111" s="5">
        <v>156050</v>
      </c>
    </row>
    <row r="112" spans="1:9" ht="13.5" customHeight="1" x14ac:dyDescent="0.2">
      <c r="A112" s="4" t="s">
        <v>152</v>
      </c>
      <c r="B112" s="4" t="s">
        <v>77</v>
      </c>
      <c r="C112" s="5" t="b">
        <v>1</v>
      </c>
      <c r="D112" s="5">
        <v>129</v>
      </c>
      <c r="E112" s="6">
        <v>651173</v>
      </c>
      <c r="F112" s="6">
        <v>2262826</v>
      </c>
      <c r="G112" s="6"/>
      <c r="H112" s="5">
        <v>2627287.96</v>
      </c>
      <c r="I112" s="5">
        <v>8665863.3600000013</v>
      </c>
    </row>
    <row r="113" spans="1:9" ht="13.5" customHeight="1" x14ac:dyDescent="0.2">
      <c r="A113" s="4" t="s">
        <v>153</v>
      </c>
      <c r="B113" s="4" t="s">
        <v>77</v>
      </c>
      <c r="C113" s="5" t="b">
        <v>1</v>
      </c>
      <c r="D113" s="5">
        <v>128</v>
      </c>
      <c r="E113" s="6">
        <v>11349652</v>
      </c>
      <c r="F113" s="6">
        <v>11953509</v>
      </c>
      <c r="G113" s="6"/>
      <c r="H113" s="5">
        <v>34157528.760000005</v>
      </c>
      <c r="I113" s="5">
        <v>34571724.398000002</v>
      </c>
    </row>
    <row r="114" spans="1:9" ht="13.5" customHeight="1" x14ac:dyDescent="0.2">
      <c r="A114" s="4" t="s">
        <v>37</v>
      </c>
      <c r="B114" s="4" t="s">
        <v>77</v>
      </c>
      <c r="C114" s="5" t="b">
        <v>1</v>
      </c>
      <c r="D114" s="5">
        <v>112</v>
      </c>
      <c r="E114" s="6">
        <v>5005000</v>
      </c>
      <c r="F114" s="6">
        <v>8100000</v>
      </c>
      <c r="G114" s="6"/>
      <c r="H114" s="5">
        <v>15801517.5</v>
      </c>
      <c r="I114" s="5">
        <v>28336245</v>
      </c>
    </row>
    <row r="115" spans="1:9" ht="13.5" customHeight="1" x14ac:dyDescent="0.2">
      <c r="A115" s="4" t="s">
        <v>154</v>
      </c>
      <c r="B115" s="4" t="s">
        <v>77</v>
      </c>
      <c r="C115" s="5" t="b">
        <v>1</v>
      </c>
      <c r="D115" s="5">
        <v>112</v>
      </c>
      <c r="E115" s="6">
        <v>326550</v>
      </c>
      <c r="F115" s="6">
        <v>226453</v>
      </c>
      <c r="G115" s="6"/>
      <c r="H115" s="5">
        <v>1086816</v>
      </c>
      <c r="I115" s="5">
        <v>748442.65</v>
      </c>
    </row>
    <row r="116" spans="1:9" ht="13.5" customHeight="1" x14ac:dyDescent="0.2">
      <c r="A116" s="4" t="s">
        <v>155</v>
      </c>
      <c r="B116" s="4" t="s">
        <v>77</v>
      </c>
      <c r="C116" s="5" t="b">
        <v>1</v>
      </c>
      <c r="D116" s="5">
        <v>108</v>
      </c>
      <c r="E116" s="6">
        <v>2843133</v>
      </c>
      <c r="F116" s="6">
        <v>647500</v>
      </c>
      <c r="G116" s="6"/>
      <c r="H116" s="5">
        <v>11441047.109999999</v>
      </c>
      <c r="I116" s="5">
        <v>2642900</v>
      </c>
    </row>
    <row r="117" spans="1:9" ht="13.5" customHeight="1" x14ac:dyDescent="0.2">
      <c r="A117" s="4" t="s">
        <v>156</v>
      </c>
      <c r="B117" s="4" t="s">
        <v>77</v>
      </c>
      <c r="C117" s="5" t="b">
        <v>1</v>
      </c>
      <c r="D117" s="5">
        <v>105</v>
      </c>
      <c r="E117" s="6">
        <v>109431</v>
      </c>
      <c r="F117" s="6">
        <v>3319152</v>
      </c>
      <c r="G117" s="6"/>
      <c r="H117" s="5">
        <v>378129.33</v>
      </c>
      <c r="I117" s="5">
        <v>10736698.34</v>
      </c>
    </row>
    <row r="118" spans="1:9" ht="13.5" customHeight="1" x14ac:dyDescent="0.2">
      <c r="A118" s="4" t="s">
        <v>157</v>
      </c>
      <c r="B118" s="4" t="s">
        <v>77</v>
      </c>
      <c r="C118" s="5" t="b">
        <v>1</v>
      </c>
      <c r="D118" s="5">
        <v>105</v>
      </c>
      <c r="E118" s="6">
        <v>25750000</v>
      </c>
      <c r="F118" s="6">
        <v>17455000</v>
      </c>
      <c r="G118" s="6"/>
      <c r="H118" s="5">
        <v>90476617.5</v>
      </c>
      <c r="I118" s="5">
        <v>60786652.5</v>
      </c>
    </row>
    <row r="119" spans="1:9" ht="13.5" customHeight="1" x14ac:dyDescent="0.2">
      <c r="A119" s="4" t="s">
        <v>158</v>
      </c>
      <c r="B119" s="4" t="s">
        <v>77</v>
      </c>
      <c r="C119" s="5" t="b">
        <v>1</v>
      </c>
      <c r="D119" s="5">
        <v>102</v>
      </c>
      <c r="E119" s="6">
        <v>2385046</v>
      </c>
      <c r="F119" s="6">
        <v>1122075</v>
      </c>
      <c r="G119" s="6"/>
      <c r="H119" s="5">
        <v>7168541.0599999996</v>
      </c>
      <c r="I119" s="5">
        <v>3284276.5779999997</v>
      </c>
    </row>
    <row r="120" spans="1:9" ht="13.5" customHeight="1" x14ac:dyDescent="0.2">
      <c r="A120" s="4" t="s">
        <v>159</v>
      </c>
      <c r="B120" s="4" t="s">
        <v>77</v>
      </c>
      <c r="C120" s="5" t="b">
        <v>1</v>
      </c>
      <c r="D120" s="5">
        <v>97</v>
      </c>
      <c r="E120" s="6">
        <v>120070</v>
      </c>
      <c r="F120" s="6">
        <v>967587</v>
      </c>
      <c r="G120" s="6"/>
      <c r="H120" s="5">
        <v>358568.4</v>
      </c>
      <c r="I120" s="5">
        <v>2721828.96</v>
      </c>
    </row>
    <row r="121" spans="1:9" ht="13.5" customHeight="1" x14ac:dyDescent="0.2">
      <c r="A121" s="4" t="s">
        <v>160</v>
      </c>
      <c r="B121" s="4" t="s">
        <v>77</v>
      </c>
      <c r="C121" s="5" t="b">
        <v>1</v>
      </c>
      <c r="D121" s="5">
        <v>87</v>
      </c>
      <c r="E121" s="6">
        <v>28960000</v>
      </c>
      <c r="F121" s="6">
        <v>20545000</v>
      </c>
      <c r="G121" s="6"/>
      <c r="H121" s="5">
        <v>90771975</v>
      </c>
      <c r="I121" s="5">
        <v>68237237.5</v>
      </c>
    </row>
    <row r="122" spans="1:9" ht="13.5" customHeight="1" x14ac:dyDescent="0.2">
      <c r="A122" s="4" t="s">
        <v>52</v>
      </c>
      <c r="B122" s="4" t="s">
        <v>77</v>
      </c>
      <c r="C122" s="5" t="b">
        <v>1</v>
      </c>
      <c r="D122" s="5">
        <v>85</v>
      </c>
      <c r="E122" s="6">
        <v>907000</v>
      </c>
      <c r="F122" s="6">
        <v>1575555</v>
      </c>
      <c r="G122" s="6"/>
      <c r="H122" s="5">
        <v>3013640</v>
      </c>
      <c r="I122" s="5">
        <v>6073221.2200000007</v>
      </c>
    </row>
    <row r="123" spans="1:9" ht="13.5" customHeight="1" x14ac:dyDescent="0.2">
      <c r="A123" s="4" t="s">
        <v>161</v>
      </c>
      <c r="B123" s="4" t="s">
        <v>77</v>
      </c>
      <c r="C123" s="5" t="b">
        <v>1</v>
      </c>
      <c r="D123" s="5">
        <v>83</v>
      </c>
      <c r="E123" s="6">
        <v>281500</v>
      </c>
      <c r="F123" s="6">
        <v>197486</v>
      </c>
      <c r="G123" s="6"/>
      <c r="H123" s="5">
        <v>1018751</v>
      </c>
      <c r="I123" s="5">
        <v>681191.69680000015</v>
      </c>
    </row>
    <row r="124" spans="1:9" ht="13.5" customHeight="1" x14ac:dyDescent="0.2">
      <c r="A124" s="4" t="s">
        <v>30</v>
      </c>
      <c r="B124" s="4" t="s">
        <v>77</v>
      </c>
      <c r="C124" s="5" t="b">
        <v>1</v>
      </c>
      <c r="D124" s="5">
        <v>79</v>
      </c>
      <c r="E124" s="6">
        <v>11640000</v>
      </c>
      <c r="F124" s="6">
        <v>17372500</v>
      </c>
      <c r="G124" s="6"/>
      <c r="H124" s="5">
        <v>28366727.5</v>
      </c>
      <c r="I124" s="5">
        <v>45178513.5</v>
      </c>
    </row>
    <row r="125" spans="1:9" ht="13.5" customHeight="1" x14ac:dyDescent="0.2">
      <c r="A125" s="4" t="s">
        <v>64</v>
      </c>
      <c r="B125" s="4" t="s">
        <v>77</v>
      </c>
      <c r="C125" s="5" t="b">
        <v>1</v>
      </c>
      <c r="D125" s="5">
        <v>77</v>
      </c>
      <c r="E125" s="6">
        <v>9635000</v>
      </c>
      <c r="F125" s="6">
        <v>12480000</v>
      </c>
      <c r="G125" s="6"/>
      <c r="H125" s="5">
        <v>43824405.199000001</v>
      </c>
      <c r="I125" s="5">
        <v>60160139.199000016</v>
      </c>
    </row>
    <row r="126" spans="1:9" ht="13.5" customHeight="1" x14ac:dyDescent="0.2">
      <c r="A126" s="4" t="s">
        <v>162</v>
      </c>
      <c r="B126" s="4" t="s">
        <v>77</v>
      </c>
      <c r="C126" s="5" t="b">
        <v>1</v>
      </c>
      <c r="D126" s="5">
        <v>75</v>
      </c>
      <c r="E126" s="6">
        <v>289152</v>
      </c>
      <c r="F126" s="6">
        <v>913500</v>
      </c>
      <c r="G126" s="6"/>
      <c r="H126" s="5">
        <v>1161616.48</v>
      </c>
      <c r="I126" s="5">
        <v>3751950</v>
      </c>
    </row>
    <row r="127" spans="1:9" ht="13.5" customHeight="1" x14ac:dyDescent="0.2">
      <c r="A127" s="4" t="s">
        <v>68</v>
      </c>
      <c r="B127" s="4" t="s">
        <v>77</v>
      </c>
      <c r="C127" s="5" t="b">
        <v>1</v>
      </c>
      <c r="D127" s="5">
        <v>73</v>
      </c>
      <c r="E127" s="6">
        <v>430000</v>
      </c>
      <c r="F127" s="6">
        <v>765000</v>
      </c>
      <c r="G127" s="6"/>
      <c r="H127" s="5">
        <v>1653065</v>
      </c>
      <c r="I127" s="5">
        <v>2575805</v>
      </c>
    </row>
    <row r="128" spans="1:9" ht="13.5" customHeight="1" x14ac:dyDescent="0.2">
      <c r="A128" s="4" t="s">
        <v>163</v>
      </c>
      <c r="B128" s="4" t="s">
        <v>77</v>
      </c>
      <c r="C128" s="5" t="b">
        <v>1</v>
      </c>
      <c r="D128" s="5">
        <v>72</v>
      </c>
      <c r="E128" s="6">
        <v>650000</v>
      </c>
      <c r="F128" s="6">
        <v>1209500</v>
      </c>
      <c r="G128" s="6"/>
      <c r="H128" s="5">
        <v>1945462.5</v>
      </c>
      <c r="I128" s="5">
        <v>3640417.6</v>
      </c>
    </row>
    <row r="129" spans="1:9" ht="13.5" customHeight="1" x14ac:dyDescent="0.2">
      <c r="A129" s="4" t="s">
        <v>164</v>
      </c>
      <c r="B129" s="4" t="s">
        <v>77</v>
      </c>
      <c r="C129" s="5" t="b">
        <v>1</v>
      </c>
      <c r="D129" s="5">
        <v>67</v>
      </c>
      <c r="E129" s="6">
        <v>459000</v>
      </c>
      <c r="F129" s="6">
        <v>493500</v>
      </c>
      <c r="G129" s="6"/>
      <c r="H129" s="5">
        <v>1116470</v>
      </c>
      <c r="I129" s="5">
        <v>1183900</v>
      </c>
    </row>
    <row r="130" spans="1:9" ht="13.5" customHeight="1" x14ac:dyDescent="0.2">
      <c r="A130" s="4" t="s">
        <v>165</v>
      </c>
      <c r="B130" s="4" t="s">
        <v>77</v>
      </c>
      <c r="C130" s="5" t="b">
        <v>1</v>
      </c>
      <c r="D130" s="5">
        <v>59</v>
      </c>
      <c r="E130" s="6">
        <v>1500000</v>
      </c>
      <c r="F130" s="6">
        <v>14780000</v>
      </c>
      <c r="G130" s="6"/>
      <c r="H130" s="5">
        <v>3722087.5</v>
      </c>
      <c r="I130" s="5">
        <v>54634462.5</v>
      </c>
    </row>
    <row r="131" spans="1:9" ht="13.5" customHeight="1" x14ac:dyDescent="0.2">
      <c r="A131" s="4" t="s">
        <v>166</v>
      </c>
      <c r="B131" s="4" t="s">
        <v>77</v>
      </c>
      <c r="C131" s="5" t="b">
        <v>1</v>
      </c>
      <c r="D131" s="5">
        <v>55</v>
      </c>
      <c r="E131" s="6">
        <v>180000</v>
      </c>
      <c r="F131" s="6">
        <v>1015000</v>
      </c>
      <c r="G131" s="6"/>
      <c r="H131" s="5">
        <v>478075</v>
      </c>
      <c r="I131" s="5">
        <v>2937225</v>
      </c>
    </row>
    <row r="132" spans="1:9" ht="13.5" customHeight="1" x14ac:dyDescent="0.2">
      <c r="A132" s="4" t="s">
        <v>167</v>
      </c>
      <c r="B132" s="4" t="s">
        <v>77</v>
      </c>
      <c r="C132" s="5" t="b">
        <v>1</v>
      </c>
      <c r="D132" s="5">
        <v>48</v>
      </c>
      <c r="E132" s="6">
        <v>3073000</v>
      </c>
      <c r="F132" s="6">
        <v>1910000</v>
      </c>
      <c r="G132" s="6"/>
      <c r="H132" s="5">
        <v>8807250</v>
      </c>
      <c r="I132" s="5">
        <v>5720602.5</v>
      </c>
    </row>
    <row r="133" spans="1:9" ht="13.5" customHeight="1" x14ac:dyDescent="0.2">
      <c r="A133" s="4" t="s">
        <v>168</v>
      </c>
      <c r="B133" s="4" t="s">
        <v>77</v>
      </c>
      <c r="C133" s="5" t="b">
        <v>1</v>
      </c>
      <c r="D133" s="5">
        <v>47</v>
      </c>
      <c r="E133" s="6">
        <v>13587500</v>
      </c>
      <c r="F133" s="6">
        <v>6795000</v>
      </c>
      <c r="G133" s="6"/>
      <c r="H133" s="5">
        <v>40907345</v>
      </c>
      <c r="I133" s="5">
        <v>20786545</v>
      </c>
    </row>
    <row r="134" spans="1:9" ht="13.5" customHeight="1" x14ac:dyDescent="0.2">
      <c r="A134" s="4" t="s">
        <v>169</v>
      </c>
      <c r="B134" s="4" t="s">
        <v>77</v>
      </c>
      <c r="C134" s="5" t="b">
        <v>1</v>
      </c>
      <c r="D134" s="5">
        <v>46</v>
      </c>
      <c r="E134" s="6">
        <v>89000</v>
      </c>
      <c r="F134" s="6">
        <v>847500</v>
      </c>
      <c r="G134" s="6"/>
      <c r="H134" s="5">
        <v>307170</v>
      </c>
      <c r="I134" s="5">
        <v>2908150</v>
      </c>
    </row>
    <row r="135" spans="1:9" ht="13.5" customHeight="1" x14ac:dyDescent="0.2">
      <c r="A135" s="4" t="s">
        <v>170</v>
      </c>
      <c r="B135" s="4" t="s">
        <v>77</v>
      </c>
      <c r="C135" s="5" t="b">
        <v>1</v>
      </c>
      <c r="D135" s="5">
        <v>42</v>
      </c>
      <c r="E135" s="6">
        <v>75000</v>
      </c>
      <c r="F135" s="6">
        <v>375000</v>
      </c>
      <c r="G135" s="6"/>
      <c r="H135" s="5">
        <v>319550</v>
      </c>
      <c r="I135" s="5">
        <v>1595100</v>
      </c>
    </row>
    <row r="136" spans="1:9" ht="13.5" customHeight="1" x14ac:dyDescent="0.2">
      <c r="A136" s="4" t="s">
        <v>171</v>
      </c>
      <c r="B136" s="4" t="s">
        <v>77</v>
      </c>
      <c r="C136" s="5" t="b">
        <v>1</v>
      </c>
      <c r="D136" s="5">
        <v>40</v>
      </c>
      <c r="E136" s="6">
        <v>307000</v>
      </c>
      <c r="F136" s="6">
        <v>153740</v>
      </c>
      <c r="G136" s="6"/>
      <c r="H136" s="5">
        <v>1028414</v>
      </c>
      <c r="I136" s="5">
        <v>471276.4</v>
      </c>
    </row>
    <row r="137" spans="1:9" ht="13.5" customHeight="1" x14ac:dyDescent="0.2">
      <c r="A137" s="4" t="s">
        <v>172</v>
      </c>
      <c r="B137" s="4" t="s">
        <v>77</v>
      </c>
      <c r="C137" s="5" t="b">
        <v>1</v>
      </c>
      <c r="D137" s="5">
        <v>37</v>
      </c>
      <c r="E137" s="6">
        <v>8675000</v>
      </c>
      <c r="F137" s="6">
        <v>5045000</v>
      </c>
      <c r="G137" s="6"/>
      <c r="H137" s="5">
        <v>33936037.5</v>
      </c>
      <c r="I137" s="5">
        <v>20149800</v>
      </c>
    </row>
    <row r="138" spans="1:9" ht="13.5" customHeight="1" x14ac:dyDescent="0.2">
      <c r="A138" s="4" t="s">
        <v>173</v>
      </c>
      <c r="B138" s="4" t="s">
        <v>77</v>
      </c>
      <c r="C138" s="5" t="b">
        <v>1</v>
      </c>
      <c r="D138" s="5">
        <v>37</v>
      </c>
      <c r="E138" s="6">
        <v>4790000</v>
      </c>
      <c r="F138" s="6">
        <v>4775000</v>
      </c>
      <c r="G138" s="6"/>
      <c r="H138" s="5">
        <v>11637575</v>
      </c>
      <c r="I138" s="5">
        <v>12168737.5</v>
      </c>
    </row>
    <row r="139" spans="1:9" ht="13.5" customHeight="1" x14ac:dyDescent="0.2">
      <c r="A139" s="4" t="s">
        <v>174</v>
      </c>
      <c r="B139" s="4" t="s">
        <v>77</v>
      </c>
      <c r="C139" s="5" t="b">
        <v>1</v>
      </c>
      <c r="D139" s="5">
        <v>37</v>
      </c>
      <c r="E139" s="6">
        <v>6040000</v>
      </c>
      <c r="F139" s="6">
        <v>6685000</v>
      </c>
      <c r="G139" s="6"/>
      <c r="H139" s="5">
        <v>22363512.5</v>
      </c>
      <c r="I139" s="5">
        <v>20636575</v>
      </c>
    </row>
    <row r="140" spans="1:9" ht="13.5" customHeight="1" x14ac:dyDescent="0.2">
      <c r="A140" s="4" t="s">
        <v>175</v>
      </c>
      <c r="B140" s="4" t="s">
        <v>77</v>
      </c>
      <c r="C140" s="5" t="b">
        <v>1</v>
      </c>
      <c r="D140" s="5">
        <v>31</v>
      </c>
      <c r="E140" s="6">
        <v>90000</v>
      </c>
      <c r="F140" s="6">
        <v>308000</v>
      </c>
      <c r="G140" s="6"/>
      <c r="H140" s="5">
        <v>347450</v>
      </c>
      <c r="I140" s="5">
        <v>1055690</v>
      </c>
    </row>
    <row r="141" spans="1:9" ht="13.5" customHeight="1" x14ac:dyDescent="0.2">
      <c r="A141" s="4" t="s">
        <v>176</v>
      </c>
      <c r="B141" s="4" t="s">
        <v>77</v>
      </c>
      <c r="C141" s="5" t="b">
        <v>1</v>
      </c>
      <c r="D141" s="5">
        <v>30</v>
      </c>
      <c r="E141" s="6">
        <v>5750000</v>
      </c>
      <c r="F141" s="6">
        <v>5830000</v>
      </c>
      <c r="G141" s="6"/>
      <c r="H141" s="5">
        <v>18220975</v>
      </c>
      <c r="I141" s="5">
        <v>21013225</v>
      </c>
    </row>
    <row r="142" spans="1:9" ht="13.5" customHeight="1" x14ac:dyDescent="0.2">
      <c r="A142" s="4" t="s">
        <v>177</v>
      </c>
      <c r="B142" s="4" t="s">
        <v>77</v>
      </c>
      <c r="C142" s="5" t="b">
        <v>1</v>
      </c>
      <c r="D142" s="5">
        <v>28</v>
      </c>
      <c r="E142" s="6">
        <v>62500</v>
      </c>
      <c r="F142" s="6">
        <v>110500</v>
      </c>
      <c r="G142" s="6"/>
      <c r="H142" s="5">
        <v>205890</v>
      </c>
      <c r="I142" s="5">
        <v>354019.4</v>
      </c>
    </row>
    <row r="143" spans="1:9" ht="13.5" customHeight="1" x14ac:dyDescent="0.2">
      <c r="A143" s="4" t="s">
        <v>28</v>
      </c>
      <c r="B143" s="4" t="s">
        <v>77</v>
      </c>
      <c r="C143" s="5" t="b">
        <v>1</v>
      </c>
      <c r="D143" s="5">
        <v>27</v>
      </c>
      <c r="E143" s="6">
        <v>2605000</v>
      </c>
      <c r="F143" s="6">
        <v>8380000</v>
      </c>
      <c r="G143" s="6"/>
      <c r="H143" s="5">
        <v>7051300</v>
      </c>
      <c r="I143" s="5">
        <v>28505135</v>
      </c>
    </row>
    <row r="144" spans="1:9" ht="13.5" customHeight="1" x14ac:dyDescent="0.2">
      <c r="A144" s="4" t="s">
        <v>178</v>
      </c>
      <c r="B144" s="4" t="s">
        <v>77</v>
      </c>
      <c r="C144" s="5" t="b">
        <v>1</v>
      </c>
      <c r="D144" s="5">
        <v>24</v>
      </c>
      <c r="E144" s="6">
        <v>1408500</v>
      </c>
      <c r="F144" s="6">
        <v>0</v>
      </c>
      <c r="G144" s="6"/>
      <c r="H144" s="5">
        <v>4162940</v>
      </c>
      <c r="I144" s="5">
        <v>0</v>
      </c>
    </row>
    <row r="145" spans="1:9" ht="13.5" customHeight="1" x14ac:dyDescent="0.2">
      <c r="A145" s="4" t="s">
        <v>40</v>
      </c>
      <c r="B145" s="4" t="s">
        <v>77</v>
      </c>
      <c r="C145" s="5" t="b">
        <v>1</v>
      </c>
      <c r="D145" s="5">
        <v>22</v>
      </c>
      <c r="E145" s="6">
        <v>350468</v>
      </c>
      <c r="F145" s="6">
        <v>363666</v>
      </c>
      <c r="G145" s="6"/>
      <c r="H145" s="5">
        <v>1137145.1599999999</v>
      </c>
      <c r="I145" s="5">
        <v>1193680.3500000001</v>
      </c>
    </row>
    <row r="146" spans="1:9" ht="13.5" customHeight="1" x14ac:dyDescent="0.2">
      <c r="A146" s="4" t="s">
        <v>179</v>
      </c>
      <c r="B146" s="4" t="s">
        <v>77</v>
      </c>
      <c r="C146" s="5" t="b">
        <v>1</v>
      </c>
      <c r="D146" s="5">
        <v>22</v>
      </c>
      <c r="E146" s="6">
        <v>70000</v>
      </c>
      <c r="F146" s="6">
        <v>127956</v>
      </c>
      <c r="G146" s="6"/>
      <c r="H146" s="5">
        <v>300700</v>
      </c>
      <c r="I146" s="5">
        <v>523237.32</v>
      </c>
    </row>
    <row r="147" spans="1:9" ht="13.5" customHeight="1" x14ac:dyDescent="0.2">
      <c r="A147" s="4" t="s">
        <v>22</v>
      </c>
      <c r="B147" s="4" t="s">
        <v>77</v>
      </c>
      <c r="C147" s="5" t="b">
        <v>1</v>
      </c>
      <c r="D147" s="5">
        <v>21</v>
      </c>
      <c r="E147" s="6">
        <v>0</v>
      </c>
      <c r="F147" s="6">
        <v>201000</v>
      </c>
      <c r="G147" s="6"/>
      <c r="H147" s="5">
        <v>0</v>
      </c>
      <c r="I147" s="5">
        <v>569495</v>
      </c>
    </row>
    <row r="148" spans="1:9" ht="13.5" customHeight="1" x14ac:dyDescent="0.2">
      <c r="A148" s="4" t="s">
        <v>180</v>
      </c>
      <c r="B148" s="4" t="s">
        <v>77</v>
      </c>
      <c r="C148" s="5" t="b">
        <v>1</v>
      </c>
      <c r="D148" s="5">
        <v>20</v>
      </c>
      <c r="E148" s="6">
        <v>292574</v>
      </c>
      <c r="F148" s="6">
        <v>0</v>
      </c>
      <c r="G148" s="6"/>
      <c r="H148" s="5">
        <v>722666.18</v>
      </c>
      <c r="I148" s="5">
        <v>0</v>
      </c>
    </row>
    <row r="149" spans="1:9" ht="13.5" customHeight="1" x14ac:dyDescent="0.2">
      <c r="A149" s="4" t="s">
        <v>181</v>
      </c>
      <c r="B149" s="4" t="s">
        <v>77</v>
      </c>
      <c r="C149" s="5" t="b">
        <v>1</v>
      </c>
      <c r="D149" s="5">
        <v>19</v>
      </c>
      <c r="E149" s="6">
        <v>0</v>
      </c>
      <c r="F149" s="6">
        <v>175640</v>
      </c>
      <c r="G149" s="6"/>
      <c r="H149" s="5">
        <v>0</v>
      </c>
      <c r="I149" s="5">
        <v>741585.32</v>
      </c>
    </row>
    <row r="150" spans="1:9" ht="13.5" customHeight="1" x14ac:dyDescent="0.2">
      <c r="A150" s="4" t="s">
        <v>32</v>
      </c>
      <c r="B150" s="4" t="s">
        <v>77</v>
      </c>
      <c r="C150" s="5" t="b">
        <v>1</v>
      </c>
      <c r="D150" s="5">
        <v>18</v>
      </c>
      <c r="E150" s="6">
        <v>6840000</v>
      </c>
      <c r="F150" s="6">
        <v>4430000</v>
      </c>
      <c r="G150" s="6"/>
      <c r="H150" s="5">
        <v>22654402.5</v>
      </c>
      <c r="I150" s="5">
        <v>12598500</v>
      </c>
    </row>
    <row r="151" spans="1:9" ht="13.5" customHeight="1" x14ac:dyDescent="0.2">
      <c r="A151" s="4" t="s">
        <v>182</v>
      </c>
      <c r="B151" s="4" t="s">
        <v>77</v>
      </c>
      <c r="C151" s="5" t="b">
        <v>1</v>
      </c>
      <c r="D151" s="5">
        <v>17</v>
      </c>
      <c r="E151" s="6">
        <v>67500</v>
      </c>
      <c r="F151" s="6">
        <v>30000</v>
      </c>
      <c r="G151" s="6"/>
      <c r="H151" s="5">
        <v>196213.2</v>
      </c>
      <c r="I151" s="5">
        <v>132450</v>
      </c>
    </row>
    <row r="152" spans="1:9" ht="13.5" customHeight="1" x14ac:dyDescent="0.2">
      <c r="A152" s="4" t="s">
        <v>183</v>
      </c>
      <c r="B152" s="4" t="s">
        <v>77</v>
      </c>
      <c r="C152" s="5" t="b">
        <v>1</v>
      </c>
      <c r="D152" s="5">
        <v>16</v>
      </c>
      <c r="E152" s="6">
        <v>125000</v>
      </c>
      <c r="F152" s="6">
        <v>30000</v>
      </c>
      <c r="G152" s="6"/>
      <c r="H152" s="5">
        <v>512600</v>
      </c>
      <c r="I152" s="5">
        <v>116600</v>
      </c>
    </row>
    <row r="153" spans="1:9" ht="13.5" customHeight="1" x14ac:dyDescent="0.2">
      <c r="A153" s="4" t="s">
        <v>184</v>
      </c>
      <c r="B153" s="4" t="s">
        <v>77</v>
      </c>
      <c r="C153" s="5" t="b">
        <v>1</v>
      </c>
      <c r="D153" s="5">
        <v>15</v>
      </c>
      <c r="E153" s="6">
        <v>0</v>
      </c>
      <c r="F153" s="6">
        <v>243000</v>
      </c>
      <c r="G153" s="6"/>
      <c r="H153" s="5">
        <v>0</v>
      </c>
      <c r="I153" s="5">
        <v>755270</v>
      </c>
    </row>
    <row r="154" spans="1:9" ht="13.5" customHeight="1" x14ac:dyDescent="0.2">
      <c r="A154" s="4" t="s">
        <v>185</v>
      </c>
      <c r="B154" s="4" t="s">
        <v>77</v>
      </c>
      <c r="C154" s="5" t="b">
        <v>1</v>
      </c>
      <c r="D154" s="5">
        <v>15</v>
      </c>
      <c r="E154" s="6">
        <v>140000</v>
      </c>
      <c r="F154" s="6">
        <v>20000</v>
      </c>
      <c r="G154" s="6"/>
      <c r="H154" s="5">
        <v>518950</v>
      </c>
      <c r="I154" s="5">
        <v>78700</v>
      </c>
    </row>
    <row r="155" spans="1:9" ht="13.5" customHeight="1" x14ac:dyDescent="0.2">
      <c r="A155" s="4" t="s">
        <v>186</v>
      </c>
      <c r="B155" s="4" t="s">
        <v>77</v>
      </c>
      <c r="C155" s="5" t="b">
        <v>1</v>
      </c>
      <c r="D155" s="5">
        <v>14</v>
      </c>
      <c r="E155" s="6">
        <v>42000</v>
      </c>
      <c r="F155" s="6">
        <v>90000</v>
      </c>
      <c r="G155" s="6"/>
      <c r="H155" s="5">
        <v>183240</v>
      </c>
      <c r="I155" s="5">
        <v>330056.8</v>
      </c>
    </row>
    <row r="156" spans="1:9" ht="13.5" customHeight="1" x14ac:dyDescent="0.2">
      <c r="A156" s="4" t="s">
        <v>65</v>
      </c>
      <c r="B156" s="4" t="s">
        <v>77</v>
      </c>
      <c r="C156" s="5" t="b">
        <v>1</v>
      </c>
      <c r="D156" s="5">
        <v>14</v>
      </c>
      <c r="E156" s="6">
        <v>2270000</v>
      </c>
      <c r="F156" s="6">
        <v>1530000</v>
      </c>
      <c r="G156" s="6"/>
      <c r="H156" s="5">
        <v>8033000</v>
      </c>
      <c r="I156" s="5">
        <v>4667000</v>
      </c>
    </row>
    <row r="157" spans="1:9" ht="13.5" customHeight="1" x14ac:dyDescent="0.2">
      <c r="A157" s="4" t="s">
        <v>187</v>
      </c>
      <c r="B157" s="4" t="s">
        <v>77</v>
      </c>
      <c r="C157" s="5" t="b">
        <v>1</v>
      </c>
      <c r="D157" s="5">
        <v>13</v>
      </c>
      <c r="E157" s="6">
        <v>5735000</v>
      </c>
      <c r="F157" s="6">
        <v>6295000</v>
      </c>
      <c r="G157" s="6"/>
      <c r="H157" s="5">
        <v>21891025</v>
      </c>
      <c r="I157" s="5">
        <v>19558475</v>
      </c>
    </row>
    <row r="158" spans="1:9" ht="13.5" customHeight="1" x14ac:dyDescent="0.2">
      <c r="A158" s="4" t="s">
        <v>188</v>
      </c>
      <c r="B158" s="4" t="s">
        <v>77</v>
      </c>
      <c r="C158" s="5" t="b">
        <v>1</v>
      </c>
      <c r="D158" s="5">
        <v>12</v>
      </c>
      <c r="E158" s="6">
        <v>139000</v>
      </c>
      <c r="F158" s="6">
        <v>20000</v>
      </c>
      <c r="G158" s="6"/>
      <c r="H158" s="5">
        <v>507710</v>
      </c>
      <c r="I158" s="5">
        <v>61000</v>
      </c>
    </row>
    <row r="159" spans="1:9" ht="13.5" customHeight="1" x14ac:dyDescent="0.2">
      <c r="A159" s="4" t="s">
        <v>189</v>
      </c>
      <c r="B159" s="4" t="s">
        <v>77</v>
      </c>
      <c r="C159" s="5" t="b">
        <v>1</v>
      </c>
      <c r="D159" s="5">
        <v>12</v>
      </c>
      <c r="E159" s="6">
        <v>35000</v>
      </c>
      <c r="F159" s="6">
        <v>95000</v>
      </c>
      <c r="G159" s="6"/>
      <c r="H159" s="5">
        <v>101425</v>
      </c>
      <c r="I159" s="5">
        <v>282115</v>
      </c>
    </row>
    <row r="160" spans="1:9" ht="13.5" customHeight="1" x14ac:dyDescent="0.2">
      <c r="A160" s="4" t="s">
        <v>72</v>
      </c>
      <c r="B160" s="4" t="s">
        <v>77</v>
      </c>
      <c r="C160" s="5" t="b">
        <v>1</v>
      </c>
      <c r="D160" s="5">
        <v>11</v>
      </c>
      <c r="E160" s="6">
        <v>260000</v>
      </c>
      <c r="F160" s="6">
        <v>70000</v>
      </c>
      <c r="G160" s="6"/>
      <c r="H160" s="5">
        <v>665100.01450000005</v>
      </c>
      <c r="I160" s="5">
        <v>260170</v>
      </c>
    </row>
    <row r="161" spans="1:9" ht="13.5" customHeight="1" x14ac:dyDescent="0.2">
      <c r="A161" s="4" t="s">
        <v>190</v>
      </c>
      <c r="B161" s="4" t="s">
        <v>77</v>
      </c>
      <c r="C161" s="5" t="b">
        <v>1</v>
      </c>
      <c r="D161" s="5">
        <v>10</v>
      </c>
      <c r="E161" s="6">
        <v>55000</v>
      </c>
      <c r="F161" s="6">
        <v>45000</v>
      </c>
      <c r="G161" s="6"/>
      <c r="H161" s="5">
        <v>166300</v>
      </c>
      <c r="I161" s="5">
        <v>131060</v>
      </c>
    </row>
    <row r="162" spans="1:9" ht="13.5" customHeight="1" x14ac:dyDescent="0.2">
      <c r="A162" s="4" t="s">
        <v>191</v>
      </c>
      <c r="B162" s="4" t="s">
        <v>77</v>
      </c>
      <c r="C162" s="5" t="b">
        <v>1</v>
      </c>
      <c r="D162" s="5">
        <v>10</v>
      </c>
      <c r="E162" s="6">
        <v>1965000</v>
      </c>
      <c r="F162" s="6">
        <v>3210000</v>
      </c>
      <c r="G162" s="6"/>
      <c r="H162" s="5">
        <v>7956615</v>
      </c>
      <c r="I162" s="5">
        <v>12458670</v>
      </c>
    </row>
    <row r="163" spans="1:9" ht="13.5" customHeight="1" x14ac:dyDescent="0.2">
      <c r="A163" s="4" t="s">
        <v>192</v>
      </c>
      <c r="B163" s="4" t="s">
        <v>77</v>
      </c>
      <c r="C163" s="5" t="b">
        <v>1</v>
      </c>
      <c r="D163" s="5">
        <v>9</v>
      </c>
      <c r="E163" s="6">
        <v>1910000</v>
      </c>
      <c r="F163" s="6">
        <v>620000</v>
      </c>
      <c r="G163" s="6"/>
      <c r="H163" s="5">
        <v>6549757.5</v>
      </c>
      <c r="I163" s="5">
        <v>2678400</v>
      </c>
    </row>
    <row r="164" spans="1:9" ht="13.5" customHeight="1" x14ac:dyDescent="0.2">
      <c r="A164" s="4" t="s">
        <v>193</v>
      </c>
      <c r="B164" s="4" t="s">
        <v>77</v>
      </c>
      <c r="C164" s="5" t="b">
        <v>1</v>
      </c>
      <c r="D164" s="5">
        <v>8</v>
      </c>
      <c r="E164" s="6">
        <v>1080000</v>
      </c>
      <c r="F164" s="6">
        <v>110000</v>
      </c>
      <c r="G164" s="6"/>
      <c r="H164" s="5">
        <v>3195262.5</v>
      </c>
      <c r="I164" s="5">
        <v>297000</v>
      </c>
    </row>
    <row r="165" spans="1:9" ht="13.5" customHeight="1" x14ac:dyDescent="0.2">
      <c r="A165" s="4" t="s">
        <v>194</v>
      </c>
      <c r="B165" s="4" t="s">
        <v>77</v>
      </c>
      <c r="C165" s="5" t="b">
        <v>1</v>
      </c>
      <c r="D165" s="5">
        <v>8</v>
      </c>
      <c r="E165" s="6">
        <v>40000</v>
      </c>
      <c r="F165" s="6">
        <v>0</v>
      </c>
      <c r="G165" s="6"/>
      <c r="H165" s="5">
        <v>181450</v>
      </c>
      <c r="I165" s="5">
        <v>0</v>
      </c>
    </row>
    <row r="166" spans="1:9" ht="13.5" customHeight="1" x14ac:dyDescent="0.2">
      <c r="A166" s="4" t="s">
        <v>195</v>
      </c>
      <c r="B166" s="4" t="s">
        <v>77</v>
      </c>
      <c r="C166" s="5" t="b">
        <v>1</v>
      </c>
      <c r="D166" s="5">
        <v>8</v>
      </c>
      <c r="E166" s="6">
        <v>14500</v>
      </c>
      <c r="F166" s="6">
        <v>0</v>
      </c>
      <c r="G166" s="6"/>
      <c r="H166" s="5">
        <v>43577.5</v>
      </c>
      <c r="I166" s="5">
        <v>0</v>
      </c>
    </row>
    <row r="167" spans="1:9" ht="13.5" customHeight="1" x14ac:dyDescent="0.2">
      <c r="A167" s="4" t="s">
        <v>196</v>
      </c>
      <c r="B167" s="4" t="s">
        <v>77</v>
      </c>
      <c r="C167" s="5" t="b">
        <v>1</v>
      </c>
      <c r="D167" s="5">
        <v>8</v>
      </c>
      <c r="E167" s="6">
        <v>220000</v>
      </c>
      <c r="F167" s="6">
        <v>105000</v>
      </c>
      <c r="G167" s="6"/>
      <c r="H167" s="5">
        <v>740300</v>
      </c>
      <c r="I167" s="5">
        <v>413450</v>
      </c>
    </row>
    <row r="168" spans="1:9" ht="13.5" customHeight="1" x14ac:dyDescent="0.2">
      <c r="A168" s="4" t="s">
        <v>197</v>
      </c>
      <c r="B168" s="4" t="s">
        <v>77</v>
      </c>
      <c r="C168" s="5" t="b">
        <v>1</v>
      </c>
      <c r="D168" s="5">
        <v>5</v>
      </c>
      <c r="E168" s="6">
        <v>755000</v>
      </c>
      <c r="F168" s="6">
        <v>1240000</v>
      </c>
      <c r="G168" s="6"/>
      <c r="H168" s="5">
        <v>3314450</v>
      </c>
      <c r="I168" s="5">
        <v>4880950</v>
      </c>
    </row>
    <row r="169" spans="1:9" ht="13.5" customHeight="1" x14ac:dyDescent="0.2">
      <c r="A169" s="4" t="s">
        <v>198</v>
      </c>
      <c r="B169" s="4" t="s">
        <v>77</v>
      </c>
      <c r="C169" s="5" t="b">
        <v>1</v>
      </c>
      <c r="D169" s="5">
        <v>5</v>
      </c>
      <c r="E169" s="6">
        <v>0</v>
      </c>
      <c r="F169" s="6">
        <v>38110</v>
      </c>
      <c r="G169" s="6"/>
      <c r="H169" s="5">
        <v>0</v>
      </c>
      <c r="I169" s="5">
        <v>93797</v>
      </c>
    </row>
    <row r="170" spans="1:9" ht="13.5" customHeight="1" x14ac:dyDescent="0.2">
      <c r="A170" s="4" t="s">
        <v>199</v>
      </c>
      <c r="B170" s="4" t="s">
        <v>77</v>
      </c>
      <c r="C170" s="5" t="b">
        <v>1</v>
      </c>
      <c r="D170" s="5">
        <v>4</v>
      </c>
      <c r="E170" s="6">
        <v>0</v>
      </c>
      <c r="F170" s="6">
        <v>730000</v>
      </c>
      <c r="G170" s="6"/>
      <c r="H170" s="5">
        <v>0</v>
      </c>
      <c r="I170" s="5">
        <v>2223600</v>
      </c>
    </row>
    <row r="171" spans="1:9" ht="13.5" customHeight="1" x14ac:dyDescent="0.2">
      <c r="A171" s="4" t="s">
        <v>73</v>
      </c>
      <c r="B171" s="4" t="s">
        <v>77</v>
      </c>
      <c r="C171" s="5" t="b">
        <v>1</v>
      </c>
      <c r="D171" s="5">
        <v>4</v>
      </c>
      <c r="E171" s="6">
        <v>30000</v>
      </c>
      <c r="F171" s="6">
        <v>0</v>
      </c>
      <c r="G171" s="6"/>
      <c r="H171" s="5">
        <v>133200</v>
      </c>
      <c r="I171" s="5">
        <v>0</v>
      </c>
    </row>
    <row r="172" spans="1:9" ht="13.5" customHeight="1" x14ac:dyDescent="0.2">
      <c r="A172" s="4" t="s">
        <v>200</v>
      </c>
      <c r="B172" s="4" t="s">
        <v>77</v>
      </c>
      <c r="C172" s="5" t="b">
        <v>1</v>
      </c>
      <c r="D172" s="5">
        <v>3</v>
      </c>
      <c r="E172" s="6">
        <v>0</v>
      </c>
      <c r="F172" s="6">
        <v>275900</v>
      </c>
      <c r="G172" s="6"/>
      <c r="H172" s="5">
        <v>0</v>
      </c>
      <c r="I172" s="5">
        <v>1168506</v>
      </c>
    </row>
    <row r="173" spans="1:9" ht="13.5" customHeight="1" x14ac:dyDescent="0.2">
      <c r="A173" s="4" t="s">
        <v>201</v>
      </c>
      <c r="B173" s="4" t="s">
        <v>77</v>
      </c>
      <c r="C173" s="5" t="b">
        <v>1</v>
      </c>
      <c r="D173" s="5">
        <v>3</v>
      </c>
      <c r="E173" s="6">
        <v>25000</v>
      </c>
      <c r="F173" s="6">
        <v>0</v>
      </c>
      <c r="G173" s="6"/>
      <c r="H173" s="5">
        <v>79150</v>
      </c>
      <c r="I173" s="5">
        <v>0</v>
      </c>
    </row>
    <row r="174" spans="1:9" ht="13.5" customHeight="1" x14ac:dyDescent="0.2">
      <c r="A174" s="4" t="s">
        <v>202</v>
      </c>
      <c r="B174" s="4" t="s">
        <v>77</v>
      </c>
      <c r="C174" s="5" t="b">
        <v>1</v>
      </c>
      <c r="D174" s="5">
        <v>3</v>
      </c>
      <c r="E174" s="6">
        <v>5000</v>
      </c>
      <c r="F174" s="6">
        <v>10000</v>
      </c>
      <c r="G174" s="6"/>
      <c r="H174" s="5">
        <v>16550</v>
      </c>
      <c r="I174" s="5">
        <v>30700</v>
      </c>
    </row>
    <row r="175" spans="1:9" ht="13.5" customHeight="1" x14ac:dyDescent="0.2">
      <c r="A175" s="4" t="s">
        <v>203</v>
      </c>
      <c r="B175" s="4" t="s">
        <v>77</v>
      </c>
      <c r="C175" s="5" t="b">
        <v>1</v>
      </c>
      <c r="D175" s="5">
        <v>3</v>
      </c>
      <c r="E175" s="6">
        <v>435000</v>
      </c>
      <c r="F175" s="6">
        <v>0</v>
      </c>
      <c r="G175" s="6"/>
      <c r="H175" s="5">
        <v>1107800</v>
      </c>
      <c r="I175" s="5">
        <v>0</v>
      </c>
    </row>
    <row r="176" spans="1:9" ht="13.5" customHeight="1" x14ac:dyDescent="0.2">
      <c r="A176" s="4" t="s">
        <v>204</v>
      </c>
      <c r="B176" s="4" t="s">
        <v>77</v>
      </c>
      <c r="C176" s="5" t="b">
        <v>1</v>
      </c>
      <c r="D176" s="5">
        <v>3</v>
      </c>
      <c r="E176" s="6">
        <v>0</v>
      </c>
      <c r="F176" s="6">
        <v>455000</v>
      </c>
      <c r="G176" s="6"/>
      <c r="H176" s="5">
        <v>0</v>
      </c>
      <c r="I176" s="5">
        <v>1089387.5</v>
      </c>
    </row>
    <row r="177" spans="1:9" ht="13.5" customHeight="1" x14ac:dyDescent="0.2">
      <c r="A177" s="4" t="s">
        <v>205</v>
      </c>
      <c r="B177" s="4" t="s">
        <v>77</v>
      </c>
      <c r="C177" s="5" t="b">
        <v>1</v>
      </c>
      <c r="D177" s="5">
        <v>2</v>
      </c>
      <c r="E177" s="6">
        <v>145000</v>
      </c>
      <c r="F177" s="6">
        <v>310000</v>
      </c>
      <c r="G177" s="6"/>
      <c r="H177" s="5">
        <v>398750.01449999999</v>
      </c>
      <c r="I177" s="5">
        <v>784300.03099999984</v>
      </c>
    </row>
    <row r="178" spans="1:9" ht="13.5" customHeight="1" x14ac:dyDescent="0.2">
      <c r="A178" s="4" t="s">
        <v>3</v>
      </c>
      <c r="B178" s="4" t="s">
        <v>77</v>
      </c>
      <c r="C178" s="5" t="b">
        <v>1</v>
      </c>
      <c r="D178" s="5">
        <v>2</v>
      </c>
      <c r="E178" s="6">
        <v>145000</v>
      </c>
      <c r="F178" s="6">
        <v>145000</v>
      </c>
      <c r="G178" s="6"/>
      <c r="H178" s="5">
        <v>340387.5</v>
      </c>
      <c r="I178" s="5">
        <v>339662.5</v>
      </c>
    </row>
    <row r="179" spans="1:9" ht="13.5" customHeight="1" x14ac:dyDescent="0.2">
      <c r="A179" s="4" t="s">
        <v>9</v>
      </c>
      <c r="B179" s="4" t="s">
        <v>77</v>
      </c>
      <c r="C179" s="5" t="b">
        <v>1</v>
      </c>
      <c r="D179" s="5">
        <v>2</v>
      </c>
      <c r="E179" s="6">
        <v>10000</v>
      </c>
      <c r="F179" s="6">
        <v>20000</v>
      </c>
      <c r="G179" s="6"/>
      <c r="H179" s="5">
        <v>21675</v>
      </c>
      <c r="I179" s="5">
        <v>50800</v>
      </c>
    </row>
    <row r="180" spans="1:9" ht="13.5" customHeight="1" x14ac:dyDescent="0.2">
      <c r="A180" s="4" t="s">
        <v>206</v>
      </c>
      <c r="B180" s="4" t="s">
        <v>77</v>
      </c>
      <c r="C180" s="5" t="b">
        <v>1</v>
      </c>
      <c r="D180" s="5">
        <v>2</v>
      </c>
      <c r="E180" s="6">
        <v>0</v>
      </c>
      <c r="F180" s="6">
        <v>305000</v>
      </c>
      <c r="G180" s="6"/>
      <c r="H180" s="5">
        <v>0</v>
      </c>
      <c r="I180" s="5">
        <v>897450</v>
      </c>
    </row>
    <row r="181" spans="1:9" ht="13.5" customHeight="1" x14ac:dyDescent="0.2">
      <c r="A181" s="4" t="s">
        <v>207</v>
      </c>
      <c r="B181" s="4" t="s">
        <v>77</v>
      </c>
      <c r="C181" s="5" t="b">
        <v>1</v>
      </c>
      <c r="D181" s="5">
        <v>2</v>
      </c>
      <c r="E181" s="6">
        <v>0</v>
      </c>
      <c r="F181" s="6">
        <v>39000</v>
      </c>
      <c r="G181" s="6"/>
      <c r="H181" s="5">
        <v>0</v>
      </c>
      <c r="I181" s="5">
        <v>171630</v>
      </c>
    </row>
    <row r="182" spans="1:9" ht="13.5" customHeight="1" x14ac:dyDescent="0.2">
      <c r="A182" s="4" t="s">
        <v>208</v>
      </c>
      <c r="B182" s="4" t="s">
        <v>77</v>
      </c>
      <c r="C182" s="5" t="b">
        <v>1</v>
      </c>
      <c r="D182" s="5">
        <v>2</v>
      </c>
      <c r="E182" s="6">
        <v>890000</v>
      </c>
      <c r="F182" s="6">
        <v>0</v>
      </c>
      <c r="G182" s="6"/>
      <c r="H182" s="5">
        <v>2211650.0889999997</v>
      </c>
      <c r="I182" s="5">
        <v>0</v>
      </c>
    </row>
    <row r="183" spans="1:9" ht="13.5" customHeight="1" x14ac:dyDescent="0.2">
      <c r="A183" s="4" t="s">
        <v>209</v>
      </c>
      <c r="B183" s="4" t="s">
        <v>77</v>
      </c>
      <c r="C183" s="5" t="b">
        <v>1</v>
      </c>
      <c r="D183" s="5">
        <v>2</v>
      </c>
      <c r="E183" s="6">
        <v>1380000</v>
      </c>
      <c r="F183" s="6">
        <v>0</v>
      </c>
      <c r="G183" s="6"/>
      <c r="H183" s="5">
        <v>3304250</v>
      </c>
      <c r="I183" s="5">
        <v>0</v>
      </c>
    </row>
    <row r="184" spans="1:9" ht="13.5" customHeight="1" x14ac:dyDescent="0.2">
      <c r="A184" s="4" t="s">
        <v>210</v>
      </c>
      <c r="B184" s="4" t="s">
        <v>77</v>
      </c>
      <c r="C184" s="5" t="b">
        <v>1</v>
      </c>
      <c r="D184" s="5">
        <v>2</v>
      </c>
      <c r="E184" s="6">
        <v>0</v>
      </c>
      <c r="F184" s="6">
        <v>20000</v>
      </c>
      <c r="G184" s="6"/>
      <c r="H184" s="5">
        <v>0</v>
      </c>
      <c r="I184" s="5">
        <v>82900</v>
      </c>
    </row>
    <row r="185" spans="1:9" ht="13.5" customHeight="1" x14ac:dyDescent="0.2">
      <c r="A185" s="4" t="s">
        <v>211</v>
      </c>
      <c r="B185" s="4" t="s">
        <v>77</v>
      </c>
      <c r="C185" s="5" t="b">
        <v>1</v>
      </c>
      <c r="D185" s="5">
        <v>1</v>
      </c>
      <c r="E185" s="6">
        <v>755000</v>
      </c>
      <c r="F185" s="6">
        <v>0</v>
      </c>
      <c r="G185" s="6"/>
      <c r="H185" s="5">
        <v>2355600.0754999998</v>
      </c>
      <c r="I185" s="5">
        <v>0</v>
      </c>
    </row>
    <row r="186" spans="1:9" ht="13.5" customHeight="1" x14ac:dyDescent="0.2">
      <c r="A186" s="4" t="s">
        <v>212</v>
      </c>
      <c r="B186" s="4" t="s">
        <v>77</v>
      </c>
      <c r="C186" s="5" t="b">
        <v>1</v>
      </c>
      <c r="D186" s="5">
        <v>1</v>
      </c>
      <c r="E186" s="6">
        <v>0</v>
      </c>
      <c r="F186" s="6">
        <v>150000</v>
      </c>
      <c r="G186" s="6"/>
      <c r="H186" s="5">
        <v>0</v>
      </c>
      <c r="I186" s="5">
        <v>457125</v>
      </c>
    </row>
    <row r="187" spans="1:9" ht="13.5" customHeight="1" x14ac:dyDescent="0.2">
      <c r="A187" s="4" t="s">
        <v>213</v>
      </c>
      <c r="B187" s="4" t="s">
        <v>77</v>
      </c>
      <c r="C187" s="5" t="b">
        <v>1</v>
      </c>
      <c r="D187" s="5">
        <v>1</v>
      </c>
      <c r="E187" s="6">
        <v>4500</v>
      </c>
      <c r="F187" s="6">
        <v>0</v>
      </c>
      <c r="G187" s="6"/>
      <c r="H187" s="5">
        <v>9270</v>
      </c>
      <c r="I187" s="5">
        <v>0</v>
      </c>
    </row>
    <row r="188" spans="1:9" ht="13.5" customHeight="1" x14ac:dyDescent="0.2">
      <c r="A188" s="4" t="s">
        <v>214</v>
      </c>
      <c r="B188" s="4" t="s">
        <v>77</v>
      </c>
      <c r="C188" s="5" t="b">
        <v>1</v>
      </c>
      <c r="D188" s="5">
        <v>1</v>
      </c>
      <c r="E188" s="6">
        <v>155000</v>
      </c>
      <c r="F188" s="6">
        <v>0</v>
      </c>
      <c r="G188" s="6"/>
      <c r="H188" s="5">
        <v>459575</v>
      </c>
      <c r="I188" s="5">
        <v>0</v>
      </c>
    </row>
    <row r="189" spans="1:9" ht="13.5" customHeight="1" x14ac:dyDescent="0.2">
      <c r="A189" s="4" t="s">
        <v>215</v>
      </c>
      <c r="B189" s="4" t="s">
        <v>77</v>
      </c>
      <c r="C189" s="5" t="b">
        <v>1</v>
      </c>
      <c r="D189" s="5">
        <v>1</v>
      </c>
      <c r="E189" s="6">
        <v>310000</v>
      </c>
      <c r="F189" s="6">
        <v>0</v>
      </c>
      <c r="G189" s="6"/>
      <c r="H189" s="5">
        <v>604500</v>
      </c>
      <c r="I189" s="5">
        <v>0</v>
      </c>
    </row>
    <row r="190" spans="1:9" ht="13.5" customHeight="1" x14ac:dyDescent="0.2">
      <c r="A190" s="4" t="s">
        <v>70</v>
      </c>
      <c r="B190" s="4" t="s">
        <v>77</v>
      </c>
      <c r="C190" s="5" t="b">
        <v>1</v>
      </c>
      <c r="D190" s="5">
        <v>1</v>
      </c>
      <c r="E190" s="6">
        <v>15000</v>
      </c>
      <c r="F190" s="6">
        <v>0</v>
      </c>
      <c r="G190" s="6"/>
      <c r="H190" s="5">
        <v>64350</v>
      </c>
      <c r="I190" s="5">
        <v>0</v>
      </c>
    </row>
    <row r="191" spans="1:9" ht="13.5" customHeight="1" x14ac:dyDescent="0.2">
      <c r="A191" s="4" t="s">
        <v>216</v>
      </c>
      <c r="B191" s="4" t="s">
        <v>77</v>
      </c>
      <c r="C191" s="5" t="b">
        <v>1</v>
      </c>
      <c r="D191" s="5">
        <v>1</v>
      </c>
      <c r="E191" s="6">
        <v>300000</v>
      </c>
      <c r="F191" s="6">
        <v>0</v>
      </c>
      <c r="G191" s="6"/>
      <c r="H191" s="5">
        <v>907950</v>
      </c>
      <c r="I191" s="5">
        <v>0</v>
      </c>
    </row>
    <row r="192" spans="1:9" ht="13.5" customHeight="1" x14ac:dyDescent="0.2">
      <c r="A192" s="4" t="s">
        <v>217</v>
      </c>
      <c r="B192" s="4" t="s">
        <v>77</v>
      </c>
      <c r="C192" s="5" t="b">
        <v>1</v>
      </c>
      <c r="D192" s="5">
        <v>1</v>
      </c>
      <c r="E192" s="6">
        <v>25000</v>
      </c>
      <c r="F192" s="6">
        <v>0</v>
      </c>
      <c r="G192" s="6"/>
      <c r="H192" s="5">
        <v>109750</v>
      </c>
      <c r="I192" s="5">
        <v>0</v>
      </c>
    </row>
    <row r="193" spans="1:9" ht="13.5" customHeight="1" x14ac:dyDescent="0.2">
      <c r="A193" s="4" t="s">
        <v>218</v>
      </c>
      <c r="B193" s="4" t="s">
        <v>77</v>
      </c>
      <c r="C193" s="5" t="b">
        <v>1</v>
      </c>
      <c r="D193" s="5">
        <v>1</v>
      </c>
      <c r="E193" s="6">
        <v>20000</v>
      </c>
      <c r="F193" s="6">
        <v>0</v>
      </c>
      <c r="G193" s="6"/>
      <c r="H193" s="5">
        <v>49300</v>
      </c>
      <c r="I193" s="5">
        <v>0</v>
      </c>
    </row>
    <row r="194" spans="1:9" ht="13.5" customHeight="1" x14ac:dyDescent="0.2">
      <c r="A194" s="4" t="s">
        <v>219</v>
      </c>
      <c r="B194" s="4" t="s">
        <v>77</v>
      </c>
      <c r="C194" s="5" t="b">
        <v>1</v>
      </c>
      <c r="D194" s="5">
        <v>1</v>
      </c>
      <c r="E194" s="6">
        <v>2500</v>
      </c>
      <c r="F194" s="6">
        <v>0</v>
      </c>
      <c r="G194" s="6"/>
      <c r="H194" s="5">
        <v>7372.5</v>
      </c>
      <c r="I194" s="5">
        <v>0</v>
      </c>
    </row>
    <row r="195" spans="1:9" ht="13.5" customHeight="1" x14ac:dyDescent="0.2">
      <c r="A195" s="4" t="s">
        <v>220</v>
      </c>
      <c r="B195" s="4" t="s">
        <v>77</v>
      </c>
      <c r="C195" s="5" t="b">
        <v>1</v>
      </c>
      <c r="D195" s="5">
        <v>1</v>
      </c>
      <c r="E195" s="6">
        <v>5000</v>
      </c>
      <c r="F195" s="6">
        <v>0</v>
      </c>
      <c r="G195" s="6"/>
      <c r="H195" s="5">
        <v>10800</v>
      </c>
      <c r="I195" s="5">
        <v>0</v>
      </c>
    </row>
    <row r="196" spans="1:9" ht="13.5" customHeight="1" x14ac:dyDescent="0.2">
      <c r="A196" s="4" t="s">
        <v>221</v>
      </c>
      <c r="B196" s="4" t="s">
        <v>77</v>
      </c>
      <c r="C196" s="5" t="b">
        <v>1</v>
      </c>
      <c r="D196" s="5">
        <v>1</v>
      </c>
      <c r="E196" s="6">
        <v>0</v>
      </c>
      <c r="F196" s="6">
        <v>36000</v>
      </c>
      <c r="G196" s="6"/>
      <c r="H196" s="5">
        <v>0</v>
      </c>
      <c r="I196" s="5">
        <v>157320</v>
      </c>
    </row>
    <row r="197" spans="1:9" ht="13.5" customHeight="1" x14ac:dyDescent="0.2">
      <c r="A197" s="4" t="s">
        <v>222</v>
      </c>
      <c r="B197" s="4" t="s">
        <v>77</v>
      </c>
      <c r="C197" s="5" t="b">
        <v>1</v>
      </c>
      <c r="D197" s="5">
        <v>1</v>
      </c>
      <c r="E197" s="6">
        <v>5000</v>
      </c>
      <c r="F197" s="6">
        <v>0</v>
      </c>
      <c r="G197" s="6"/>
      <c r="H197" s="5">
        <v>12700</v>
      </c>
      <c r="I197" s="5">
        <v>0</v>
      </c>
    </row>
    <row r="198" spans="1:9" ht="13.5" customHeight="1" x14ac:dyDescent="0.2">
      <c r="A198" s="4" t="s">
        <v>223</v>
      </c>
      <c r="B198" s="4" t="s">
        <v>77</v>
      </c>
      <c r="C198" s="5" t="b">
        <v>1</v>
      </c>
      <c r="D198" s="5">
        <v>1</v>
      </c>
      <c r="E198" s="6">
        <v>310000</v>
      </c>
      <c r="F198" s="6">
        <v>0</v>
      </c>
      <c r="G198" s="6"/>
      <c r="H198" s="5">
        <v>916050</v>
      </c>
      <c r="I198" s="5">
        <v>0</v>
      </c>
    </row>
    <row r="199" spans="1:9" ht="13.5" customHeight="1" x14ac:dyDescent="0.2">
      <c r="A199" s="4" t="s">
        <v>224</v>
      </c>
      <c r="B199" s="4" t="s">
        <v>77</v>
      </c>
      <c r="C199" s="5" t="b">
        <v>1</v>
      </c>
      <c r="D199" s="5">
        <v>1</v>
      </c>
      <c r="E199" s="6">
        <v>5000</v>
      </c>
      <c r="F199" s="6">
        <v>0</v>
      </c>
      <c r="G199" s="6"/>
      <c r="H199" s="5">
        <v>18900</v>
      </c>
      <c r="I199" s="5">
        <v>0</v>
      </c>
    </row>
    <row r="200" spans="1:9" ht="13.5" customHeight="1" x14ac:dyDescent="0.2">
      <c r="A200" s="4" t="s">
        <v>225</v>
      </c>
      <c r="B200" s="4" t="s">
        <v>77</v>
      </c>
      <c r="C200" s="5" t="b">
        <v>1</v>
      </c>
      <c r="D200" s="5">
        <v>1</v>
      </c>
      <c r="E200" s="6">
        <v>0</v>
      </c>
      <c r="F200" s="6">
        <v>60000</v>
      </c>
      <c r="G200" s="6"/>
      <c r="H200" s="5">
        <v>0</v>
      </c>
      <c r="I200" s="5">
        <v>253800</v>
      </c>
    </row>
    <row r="201" spans="1:9" x14ac:dyDescent="0.2">
      <c r="D201" s="1">
        <f>SUM(D8:D200)</f>
        <v>174115</v>
      </c>
    </row>
  </sheetData>
  <printOptions horizontalCentered="1"/>
  <pageMargins left="0.75" right="0.75" top="1" bottom="1" header="0.5" footer="0.5"/>
  <pageSetup scale="81" orientation="portrait" horizontalDpi="0" r:id="rId1"/>
  <headerFooter alignWithMargins="0">
    <oddHeader>&amp;R&amp;8&amp;D &amp;T</oddHeader>
    <oddFooter>&amp;L&amp;8O:\EOL\MTM\JENNIFER\&amp;F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US Power</vt:lpstr>
      <vt:lpstr>US Gas</vt:lpstr>
      <vt:lpstr>'US Gas'!Print_Area</vt:lpstr>
      <vt:lpstr>'US Power'!Print_Area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jdenny</dc:creator>
  <cp:lastModifiedBy>Felienne</cp:lastModifiedBy>
  <cp:lastPrinted>2000-06-13T16:13:53Z</cp:lastPrinted>
  <dcterms:created xsi:type="dcterms:W3CDTF">2000-06-13T14:42:17Z</dcterms:created>
  <dcterms:modified xsi:type="dcterms:W3CDTF">2014-09-04T13:40:24Z</dcterms:modified>
</cp:coreProperties>
</file>