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45" windowWidth="15000" windowHeight="8160" firstSheet="1" activeTab="1"/>
  </bookViews>
  <sheets>
    <sheet name="Global Markets Plan %" sheetId="1" state="hidden" r:id="rId1"/>
    <sheet name="Logistics" sheetId="2" r:id="rId2"/>
    <sheet name="Settlements &amp; Confirms" sheetId="3" r:id="rId3"/>
    <sheet name="Risk Mgmt &amp; Controls" sheetId="4" r:id="rId4"/>
    <sheet name="Online Trading" sheetId="5" r:id="rId5"/>
    <sheet name="Global Data" sheetId="6" r:id="rId6"/>
    <sheet name="Energy Ops Mgmt" sheetId="7" r:id="rId7"/>
  </sheets>
  <definedNames>
    <definedName name="_xlnm.Print_Area" localSheetId="6">'Energy Ops Mgmt'!$A$1:$Y$8</definedName>
    <definedName name="_xlnm.Print_Area" localSheetId="5">'Global Data'!$A$1:$Y$16</definedName>
    <definedName name="_xlnm.Print_Area" localSheetId="0">'Global Markets Plan %'!$A$1:$Y$37</definedName>
    <definedName name="_xlnm.Print_Area" localSheetId="1">Logistics!$A$1:$Y$11</definedName>
    <definedName name="_xlnm.Print_Area" localSheetId="4">'Online Trading'!$A$1:$Y$10</definedName>
    <definedName name="_xlnm.Print_Area" localSheetId="3">'Risk Mgmt &amp; Controls'!$A$1:$Y$11</definedName>
    <definedName name="_xlnm.Print_Area" localSheetId="2">'Settlements &amp; Confirms'!$A$1:$Y$11</definedName>
    <definedName name="_xlnm.Print_Titles" localSheetId="6">'Energy Ops Mgmt'!$F:$L,'Energy Ops Mgmt'!$1:$5</definedName>
    <definedName name="_xlnm.Print_Titles" localSheetId="5">'Global Data'!$F:$L,'Global Data'!$1:$5</definedName>
    <definedName name="_xlnm.Print_Titles" localSheetId="0">'Global Markets Plan %'!$F:$L,'Global Markets Plan %'!$1:$5</definedName>
    <definedName name="_xlnm.Print_Titles" localSheetId="1">Logistics!$F:$L,Logistics!$1:$5</definedName>
    <definedName name="_xlnm.Print_Titles" localSheetId="4">'Online Trading'!$F:$L,'Online Trading'!$1:$5</definedName>
    <definedName name="_xlnm.Print_Titles" localSheetId="3">'Risk Mgmt &amp; Controls'!$F:$L,'Risk Mgmt &amp; Controls'!$1:$5</definedName>
    <definedName name="_xlnm.Print_Titles" localSheetId="2">'Settlements &amp; Confirms'!$F:$L,'Settlements &amp; Confirms'!$1:$5</definedName>
  </definedNames>
  <calcPr calcId="152511" fullCalcOnLoad="1"/>
</workbook>
</file>

<file path=xl/calcChain.xml><?xml version="1.0" encoding="utf-8"?>
<calcChain xmlns="http://schemas.openxmlformats.org/spreadsheetml/2006/main">
  <c r="M7" i="7" l="1"/>
  <c r="M8" i="6"/>
  <c r="M9" i="6"/>
  <c r="M10" i="6"/>
  <c r="M11" i="6"/>
  <c r="M12" i="6"/>
  <c r="M13" i="6"/>
  <c r="M14" i="6"/>
  <c r="M15" i="6"/>
  <c r="M9" i="1"/>
  <c r="M10" i="1"/>
  <c r="M13" i="1"/>
  <c r="M14" i="1"/>
  <c r="M15" i="1"/>
  <c r="M18" i="1"/>
  <c r="M19" i="1"/>
  <c r="M20" i="1"/>
  <c r="M23" i="1"/>
  <c r="M26" i="1"/>
  <c r="M27" i="1"/>
  <c r="M28" i="1"/>
  <c r="M29" i="1"/>
  <c r="M30" i="1"/>
  <c r="M31" i="1"/>
  <c r="M32" i="1"/>
  <c r="M33" i="1"/>
  <c r="M36" i="1"/>
  <c r="M9" i="2"/>
  <c r="M10" i="2"/>
  <c r="M8" i="5"/>
  <c r="M8" i="4"/>
  <c r="M9" i="4"/>
  <c r="M10" i="4"/>
  <c r="M8" i="3"/>
  <c r="M9" i="3"/>
  <c r="M10" i="3"/>
</calcChain>
</file>

<file path=xl/comments1.xml><?xml version="1.0" encoding="utf-8"?>
<comments xmlns="http://schemas.openxmlformats.org/spreadsheetml/2006/main">
  <authors>
    <author>jblay</author>
  </authors>
  <commentList>
    <comment ref="I19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IR/FX for January
</t>
        </r>
      </text>
    </comment>
    <comment ref="I20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Genco for January
</t>
        </r>
      </text>
    </comment>
  </commentList>
</comments>
</file>

<file path=xl/comments2.xml><?xml version="1.0" encoding="utf-8"?>
<comments xmlns="http://schemas.openxmlformats.org/spreadsheetml/2006/main">
  <authors>
    <author>jblay</author>
  </authors>
  <commentList>
    <comment ref="I9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IR/FX for January
</t>
        </r>
      </text>
    </comment>
    <comment ref="I10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Genco for January
</t>
        </r>
      </text>
    </comment>
  </commentList>
</comments>
</file>

<file path=xl/sharedStrings.xml><?xml version="1.0" encoding="utf-8"?>
<sst xmlns="http://schemas.openxmlformats.org/spreadsheetml/2006/main" count="396" uniqueCount="108">
  <si>
    <t>ENERGY OPERATIONS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</si>
  <si>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</si>
  <si>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</si>
  <si>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</si>
  <si>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</si>
  <si>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</si>
  <si>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</si>
  <si>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</si>
  <si>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</si>
  <si>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</si>
  <si>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</si>
  <si>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Plan 2001</t>
  </si>
  <si>
    <t>Cycle</t>
  </si>
  <si>
    <t>Name</t>
  </si>
  <si>
    <t>CC Number</t>
  </si>
  <si>
    <t>CC Owner</t>
  </si>
  <si>
    <t>CC Name</t>
  </si>
  <si>
    <t>Global Markets</t>
  </si>
  <si>
    <t>Global Crude &amp; Products</t>
  </si>
  <si>
    <t>Coal</t>
  </si>
  <si>
    <t>Emissions</t>
  </si>
  <si>
    <t>Currency</t>
  </si>
  <si>
    <t>Equities</t>
  </si>
  <si>
    <t>Interest Rate</t>
  </si>
  <si>
    <t>Agricultural Trading</t>
  </si>
  <si>
    <t>Insurance</t>
  </si>
  <si>
    <t>Weather</t>
  </si>
  <si>
    <t>Global Products Trading</t>
  </si>
  <si>
    <t>Caribbean / Middle East</t>
  </si>
  <si>
    <t>NATURAL GAS</t>
  </si>
  <si>
    <t>LOGISTICS</t>
  </si>
  <si>
    <t>Cycle 2</t>
  </si>
  <si>
    <t>NAEODC28</t>
  </si>
  <si>
    <t>105607</t>
  </si>
  <si>
    <t>Grief</t>
  </si>
  <si>
    <t>NA-Energy Ops Electronic Commerce</t>
  </si>
  <si>
    <t>NAEODC29</t>
  </si>
  <si>
    <t>105608</t>
  </si>
  <si>
    <t>NA-Energy Ops Sirius Unify</t>
  </si>
  <si>
    <t>SETTLEMENTS AND CONFIRMATIONS</t>
  </si>
  <si>
    <t>Cycle 6</t>
  </si>
  <si>
    <t>NAEODC80</t>
  </si>
  <si>
    <t>105585</t>
  </si>
  <si>
    <t>Sorenson</t>
  </si>
  <si>
    <t>NA-Energy Ops Emerging Conirmations</t>
  </si>
  <si>
    <t>Cycle 3</t>
  </si>
  <si>
    <t>NAEODC34</t>
  </si>
  <si>
    <t>105612</t>
  </si>
  <si>
    <t>NA-Energy Ops Financial Confirmations</t>
  </si>
  <si>
    <t>NAEODC35</t>
  </si>
  <si>
    <t>105613</t>
  </si>
  <si>
    <t>NA-Energy Ops Financial Statements</t>
  </si>
  <si>
    <t>RISK MANAGEMENT AND CONTROLS</t>
  </si>
  <si>
    <t>Cycle 4</t>
  </si>
  <si>
    <t>NAEODC53</t>
  </si>
  <si>
    <t>105871</t>
  </si>
  <si>
    <t>Moscoso</t>
  </si>
  <si>
    <t>NA-Controls and Risk</t>
  </si>
  <si>
    <t>NAEODC54</t>
  </si>
  <si>
    <t>105872</t>
  </si>
  <si>
    <t>Perez</t>
  </si>
  <si>
    <t>NA-Risk Management</t>
  </si>
  <si>
    <t>NAEODC33</t>
  </si>
  <si>
    <t>105611</t>
  </si>
  <si>
    <t>Maxwell</t>
  </si>
  <si>
    <t>NA-Energy Ops Merchant Asset Portfolio</t>
  </si>
  <si>
    <t>ONLINE TRADING</t>
  </si>
  <si>
    <t>105643</t>
  </si>
  <si>
    <t>Thomas</t>
  </si>
  <si>
    <t>NA-Energy Ops Online Trading Prod Ctrl</t>
  </si>
  <si>
    <t>GLOBAL DATA GROUP</t>
  </si>
  <si>
    <t>Cycle 8</t>
  </si>
  <si>
    <t>NAEODC12</t>
  </si>
  <si>
    <t>105590</t>
  </si>
  <si>
    <t>Gilley</t>
  </si>
  <si>
    <t>NA-Energy Ops Info and Records Mgmt</t>
  </si>
  <si>
    <t>NAEODC14</t>
  </si>
  <si>
    <t>105596</t>
  </si>
  <si>
    <t>Bryan</t>
  </si>
  <si>
    <t>NA-Energy Ops Global Contracts</t>
  </si>
  <si>
    <t>NAEODC15</t>
  </si>
  <si>
    <t>105597</t>
  </si>
  <si>
    <t>Gosnell</t>
  </si>
  <si>
    <t>NA-Energy Ops Global Counterparty</t>
  </si>
  <si>
    <t>NAEODC16</t>
  </si>
  <si>
    <t>105598</t>
  </si>
  <si>
    <t>Solmonson</t>
  </si>
  <si>
    <t>NA-Energy Ops Glabal Data Management</t>
  </si>
  <si>
    <t>NAEODC17</t>
  </si>
  <si>
    <t>105599</t>
  </si>
  <si>
    <t>Hare</t>
  </si>
  <si>
    <t>NA-Energy Ops Global SAP</t>
  </si>
  <si>
    <t>NAEODC18</t>
  </si>
  <si>
    <t>105600</t>
  </si>
  <si>
    <t>Foster</t>
  </si>
  <si>
    <t>NA-Energy Ops Global Intelligence</t>
  </si>
  <si>
    <t>NAEODC19</t>
  </si>
  <si>
    <t>105601</t>
  </si>
  <si>
    <t>NA-Energy Ops Global Rate Services</t>
  </si>
  <si>
    <t>107050</t>
  </si>
  <si>
    <t>Henenberg</t>
  </si>
  <si>
    <t>NA-Energy Ops Global Strategic Information Mgmt</t>
  </si>
  <si>
    <t>ENERGY OPERATIONS MGMT</t>
  </si>
  <si>
    <t>NAEODC59</t>
  </si>
  <si>
    <t>105588</t>
  </si>
  <si>
    <t>Beck</t>
  </si>
  <si>
    <t>NA-Energy Ops Management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</si>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</sst>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</font>
    <font>
      <b/>
      <sz val="16"/>
      <name val="Times New Roman"/>
    </font>
    <font>
      <b/>
      <sz val="10"/>
      <name val="Times New Roman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Arial"/>
    </font>
    <font>
      <sz val="10"/>
      <color indexed="14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78" fontId="32" fillId="0" borderId="0"/>
    <xf numFmtId="37" fontId="3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60">
    <xf numFmtId="0" fontId="0" fillId="0" borderId="0" xfId="0"/>
    <xf numFmtId="1" fontId="77" fillId="0" borderId="6" xfId="17" applyNumberFormat="1" applyFont="1" applyBorder="1" applyAlignment="1">
      <alignment horizontal="center"/>
    </xf>
    <xf numFmtId="37" fontId="36" fillId="0" borderId="0" xfId="16"/>
    <xf numFmtId="37" fontId="78" fillId="0" borderId="0" xfId="16" applyFont="1"/>
    <xf numFmtId="37" fontId="79" fillId="0" borderId="0" xfId="16" applyFont="1" applyAlignment="1">
      <alignment horizontal="right"/>
    </xf>
    <xf numFmtId="37" fontId="36" fillId="0" borderId="0" xfId="16" applyAlignment="1">
      <alignment horizontal="right"/>
    </xf>
    <xf numFmtId="1" fontId="77" fillId="8" borderId="0" xfId="17" applyNumberFormat="1" applyFont="1" applyFill="1" applyBorder="1" applyAlignment="1">
      <alignment horizontal="center"/>
    </xf>
    <xf numFmtId="1" fontId="77" fillId="0" borderId="0" xfId="17" applyNumberFormat="1" applyFont="1" applyAlignment="1">
      <alignment horizontal="center"/>
    </xf>
    <xf numFmtId="37" fontId="80" fillId="0" borderId="0" xfId="16" applyFont="1"/>
    <xf numFmtId="17" fontId="81" fillId="0" borderId="0" xfId="16" applyNumberFormat="1" applyFont="1" applyAlignment="1">
      <alignment horizontal="center"/>
    </xf>
    <xf numFmtId="37" fontId="79" fillId="0" borderId="0" xfId="16" applyFont="1" applyAlignment="1">
      <alignment horizontal="center"/>
    </xf>
    <xf numFmtId="9" fontId="79" fillId="8" borderId="0" xfId="17" applyFont="1" applyFill="1" applyBorder="1" applyAlignment="1">
      <alignment horizontal="center"/>
    </xf>
    <xf numFmtId="9" fontId="79" fillId="0" borderId="0" xfId="17" applyFont="1" applyAlignment="1">
      <alignment horizontal="center"/>
    </xf>
    <xf numFmtId="17" fontId="81" fillId="0" borderId="0" xfId="16" applyNumberFormat="1" applyFont="1" applyAlignment="1">
      <alignment horizontal="right"/>
    </xf>
    <xf numFmtId="9" fontId="79" fillId="8" borderId="0" xfId="17" quotePrefix="1" applyFont="1" applyFill="1" applyBorder="1" applyAlignment="1">
      <alignment horizontal="center"/>
    </xf>
    <xf numFmtId="37" fontId="82" fillId="0" borderId="0" xfId="16" applyFont="1" applyAlignment="1">
      <alignment horizontal="center"/>
    </xf>
    <xf numFmtId="37" fontId="79" fillId="0" borderId="0" xfId="16" applyFont="1"/>
    <xf numFmtId="9" fontId="79" fillId="8" borderId="6" xfId="17" applyFont="1" applyFill="1" applyBorder="1" applyAlignment="1">
      <alignment horizontal="center" wrapText="1"/>
    </xf>
    <xf numFmtId="9" fontId="79" fillId="0" borderId="6" xfId="17" applyFont="1" applyBorder="1" applyAlignment="1">
      <alignment horizontal="center" wrapText="1"/>
    </xf>
    <xf numFmtId="9" fontId="79" fillId="0" borderId="8" xfId="17" applyFont="1" applyBorder="1" applyAlignment="1">
      <alignment horizontal="center" wrapText="1"/>
    </xf>
    <xf numFmtId="9" fontId="79" fillId="0" borderId="3" xfId="17" applyFont="1" applyBorder="1" applyAlignment="1">
      <alignment horizontal="center" wrapText="1"/>
    </xf>
    <xf numFmtId="9" fontId="82" fillId="0" borderId="3" xfId="17" applyFont="1" applyBorder="1" applyAlignment="1">
      <alignment horizontal="center" wrapText="1"/>
    </xf>
    <xf numFmtId="9" fontId="82" fillId="0" borderId="9" xfId="17" applyFont="1" applyBorder="1" applyAlignment="1">
      <alignment horizontal="center" wrapText="1"/>
    </xf>
    <xf numFmtId="37" fontId="82" fillId="0" borderId="0" xfId="16" applyFont="1" applyAlignment="1">
      <alignment horizontal="right"/>
    </xf>
    <xf numFmtId="37" fontId="36" fillId="0" borderId="0" xfId="16" applyBorder="1"/>
    <xf numFmtId="37" fontId="36" fillId="0" borderId="0" xfId="16" applyBorder="1" applyAlignment="1">
      <alignment horizontal="right"/>
    </xf>
    <xf numFmtId="9" fontId="1" fillId="8" borderId="0" xfId="17" applyFill="1" applyBorder="1"/>
    <xf numFmtId="9" fontId="1" fillId="0" borderId="0" xfId="17" applyBorder="1"/>
    <xf numFmtId="37" fontId="82" fillId="0" borderId="0" xfId="16" applyFont="1" applyAlignment="1">
      <alignment horizontal="left"/>
    </xf>
    <xf numFmtId="37" fontId="82" fillId="0" borderId="0" xfId="16" applyFont="1" applyBorder="1"/>
    <xf numFmtId="37" fontId="36" fillId="0" borderId="0" xfId="16" applyBorder="1" applyAlignment="1">
      <alignment horizontal="center"/>
    </xf>
    <xf numFmtId="37" fontId="36" fillId="0" borderId="0" xfId="16" quotePrefix="1" applyAlignment="1">
      <alignment horizontal="right"/>
    </xf>
    <xf numFmtId="37" fontId="36" fillId="0" borderId="0" xfId="16" quotePrefix="1" applyFont="1" applyBorder="1" applyAlignment="1">
      <alignment horizontal="right"/>
    </xf>
    <xf numFmtId="37" fontId="82" fillId="0" borderId="0" xfId="16" applyFont="1"/>
    <xf numFmtId="37" fontId="36" fillId="0" borderId="0" xfId="16" applyNumberFormat="1"/>
    <xf numFmtId="10" fontId="1" fillId="8" borderId="0" xfId="17" applyNumberFormat="1" applyFill="1" applyBorder="1"/>
    <xf numFmtId="10" fontId="1" fillId="0" borderId="0" xfId="17" applyNumberFormat="1" applyBorder="1"/>
    <xf numFmtId="10" fontId="83" fillId="0" borderId="0" xfId="16" applyNumberFormat="1" applyFont="1"/>
    <xf numFmtId="10" fontId="36" fillId="0" borderId="0" xfId="16" applyNumberFormat="1"/>
    <xf numFmtId="10" fontId="84" fillId="0" borderId="0" xfId="16" quotePrefix="1" applyNumberFormat="1" applyFont="1" applyBorder="1" applyAlignment="1">
      <alignment horizontal="right"/>
    </xf>
    <xf numFmtId="37" fontId="36" fillId="0" borderId="0" xfId="16" quotePrefix="1" applyFont="1" applyAlignment="1">
      <alignment horizontal="right"/>
    </xf>
    <xf numFmtId="10" fontId="84" fillId="0" borderId="0" xfId="16" quotePrefix="1" applyNumberFormat="1" applyFont="1" applyAlignment="1">
      <alignment horizontal="right"/>
    </xf>
    <xf numFmtId="10" fontId="1" fillId="0" borderId="0" xfId="17" applyNumberFormat="1"/>
    <xf numFmtId="10" fontId="82" fillId="0" borderId="0" xfId="16" applyNumberFormat="1" applyFont="1"/>
    <xf numFmtId="37" fontId="82" fillId="0" borderId="0" xfId="16" applyFont="1" applyFill="1"/>
    <xf numFmtId="37" fontId="18" fillId="0" borderId="0" xfId="16" applyFont="1" applyAlignment="1">
      <alignment horizontal="right"/>
    </xf>
    <xf numFmtId="37" fontId="84" fillId="0" borderId="0" xfId="16" quotePrefix="1" applyFont="1" applyAlignment="1">
      <alignment horizontal="right"/>
    </xf>
    <xf numFmtId="37" fontId="36" fillId="0" borderId="0" xfId="16" quotePrefix="1" applyFont="1" applyFill="1" applyAlignment="1">
      <alignment horizontal="right"/>
    </xf>
    <xf numFmtId="37" fontId="36" fillId="0" borderId="0" xfId="16" applyFill="1"/>
    <xf numFmtId="37" fontId="36" fillId="0" borderId="0" xfId="16" applyFill="1" applyAlignment="1">
      <alignment horizontal="right"/>
    </xf>
    <xf numFmtId="10" fontId="36" fillId="0" borderId="0" xfId="16" applyNumberFormat="1" applyFill="1"/>
    <xf numFmtId="37" fontId="36" fillId="0" borderId="0" xfId="16" applyNumberFormat="1" applyFill="1"/>
    <xf numFmtId="10" fontId="1" fillId="8" borderId="0" xfId="17" applyNumberFormat="1" applyFill="1" applyBorder="1" applyProtection="1">
      <protection locked="0"/>
    </xf>
    <xf numFmtId="10" fontId="1" fillId="0" borderId="0" xfId="17" applyNumberFormat="1" applyFill="1" applyBorder="1"/>
    <xf numFmtId="10" fontId="84" fillId="0" borderId="0" xfId="16" quotePrefix="1" applyNumberFormat="1" applyFont="1" applyFill="1" applyAlignment="1">
      <alignment horizontal="right"/>
    </xf>
    <xf numFmtId="37" fontId="36" fillId="0" borderId="0" xfId="16" quotePrefix="1" applyFill="1" applyAlignment="1">
      <alignment horizontal="right"/>
    </xf>
    <xf numFmtId="10" fontId="82" fillId="0" borderId="0" xfId="16" applyNumberFormat="1" applyFont="1" applyBorder="1"/>
    <xf numFmtId="10" fontId="36" fillId="0" borderId="0" xfId="16" quotePrefix="1" applyNumberFormat="1" applyFont="1" applyAlignment="1">
      <alignment horizontal="right"/>
    </xf>
    <xf numFmtId="9" fontId="1" fillId="0" borderId="0" xfId="17"/>
    <xf numFmtId="1" fontId="77" fillId="8" borderId="6" xfId="17" applyNumberFormat="1" applyFont="1" applyFill="1" applyBorder="1" applyAlignment="1">
      <alignment horizontal="center"/>
    </xf>
  </cellXfs>
  <cellStyles count="24">
    <cellStyle name="??_?.????" xfId="1"/>
    <cellStyle name="Actual Date" xfId="2"/>
    <cellStyle name="Calc Currency (0)" xf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Allocation %'s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"/>
  <dimension ref="A1:CX37"/>
  <sheetViews>
    <sheetView zoomScaleNormal="100" workbookViewId="0">
      <pane xSplit="8" ySplit="5" topLeftCell="K20" activePane="bottomRight" state="frozen"/>
      <selection activeCell="D1" sqref="D1"/>
      <selection pane="topRight" activeCell="H1" sqref="H1"/>
      <selection pane="bottomLeft" activeCell="D5" sqref="D5"/>
      <selection pane="bottomRight" activeCell="H39" sqref="H39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102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102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102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102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102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102" ht="14.25" customHeight="1">
      <c r="G6" s="23"/>
      <c r="H6" s="24"/>
      <c r="I6" s="24"/>
      <c r="J6" s="24"/>
      <c r="K6" s="25"/>
      <c r="L6" s="25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</row>
    <row r="7" spans="1:102" ht="14.25" customHeight="1">
      <c r="G7" s="28" t="s">
        <v>29</v>
      </c>
      <c r="H7" s="24"/>
      <c r="I7" s="24"/>
      <c r="J7" s="24"/>
      <c r="K7" s="25"/>
      <c r="L7" s="25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102" ht="14.25" customHeight="1">
      <c r="G8" s="29"/>
      <c r="H8" s="29" t="s">
        <v>30</v>
      </c>
      <c r="I8" s="24"/>
      <c r="J8" s="24"/>
      <c r="K8" s="25"/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</row>
    <row r="9" spans="1:102" ht="14.25" customHeight="1">
      <c r="A9" s="30" t="s">
        <v>31</v>
      </c>
      <c r="B9" s="31"/>
      <c r="C9" s="31"/>
      <c r="D9" s="31"/>
      <c r="E9" s="31"/>
      <c r="F9" s="29" t="s">
        <v>32</v>
      </c>
      <c r="G9" s="32" t="s">
        <v>33</v>
      </c>
      <c r="H9" s="2" t="s">
        <v>34</v>
      </c>
      <c r="I9" s="33" t="s">
        <v>35</v>
      </c>
      <c r="K9" s="34">
        <v>18132</v>
      </c>
      <c r="M9" s="35">
        <f>SUM(O9:W9)</f>
        <v>0</v>
      </c>
      <c r="N9" s="36">
        <v>0.02</v>
      </c>
      <c r="O9" s="36"/>
      <c r="P9" s="36"/>
      <c r="Q9" s="36"/>
      <c r="R9" s="36"/>
      <c r="S9" s="36"/>
      <c r="T9" s="36"/>
      <c r="U9" s="36"/>
      <c r="V9" s="36"/>
      <c r="W9" s="36"/>
      <c r="X9" s="36">
        <v>0</v>
      </c>
      <c r="Y9" s="36">
        <v>0</v>
      </c>
      <c r="Z9" s="37"/>
      <c r="AA9" s="38"/>
      <c r="AB9" s="38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102" ht="14.25" customHeight="1">
      <c r="A10" s="30" t="s">
        <v>31</v>
      </c>
      <c r="B10" s="31"/>
      <c r="C10" s="31"/>
      <c r="D10" s="31"/>
      <c r="E10" s="31"/>
      <c r="F10" s="29" t="s">
        <v>36</v>
      </c>
      <c r="G10" s="32" t="s">
        <v>37</v>
      </c>
      <c r="H10" s="2" t="s">
        <v>34</v>
      </c>
      <c r="I10" s="33" t="s">
        <v>38</v>
      </c>
      <c r="K10" s="34">
        <v>1163932</v>
      </c>
      <c r="M10" s="35">
        <f>SUM(O10:W10)</f>
        <v>0</v>
      </c>
      <c r="N10" s="36">
        <v>0.05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0</v>
      </c>
      <c r="Z10" s="37"/>
      <c r="AA10" s="38"/>
      <c r="AB10" s="38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102" ht="14.25" customHeight="1">
      <c r="A11" s="31"/>
      <c r="B11" s="31"/>
      <c r="C11" s="31"/>
      <c r="D11" s="31"/>
      <c r="E11" s="31"/>
      <c r="F11" s="29"/>
      <c r="G11" s="40"/>
      <c r="I11" s="33"/>
      <c r="K11" s="3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  <row r="12" spans="1:102" ht="14.25" customHeight="1">
      <c r="A12" s="31"/>
      <c r="B12" s="31"/>
      <c r="C12" s="31"/>
      <c r="D12" s="31"/>
      <c r="E12" s="31"/>
      <c r="G12" s="33" t="s">
        <v>39</v>
      </c>
      <c r="M12" s="35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36"/>
      <c r="Z12" s="38"/>
      <c r="AA12" s="38"/>
      <c r="AB12" s="38"/>
      <c r="AC12" s="41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102" ht="14.25" customHeight="1">
      <c r="A13" s="30" t="s">
        <v>40</v>
      </c>
      <c r="B13" s="31"/>
      <c r="C13" s="31"/>
      <c r="D13" s="31"/>
      <c r="E13" s="31"/>
      <c r="F13" s="29" t="s">
        <v>41</v>
      </c>
      <c r="G13" s="40" t="s">
        <v>42</v>
      </c>
      <c r="H13" s="2" t="s">
        <v>43</v>
      </c>
      <c r="I13" s="33" t="s">
        <v>44</v>
      </c>
      <c r="K13" s="34"/>
      <c r="M13" s="35">
        <f>SUM(O13:W13)</f>
        <v>0</v>
      </c>
      <c r="N13" s="36">
        <v>0.5</v>
      </c>
      <c r="O13" s="36"/>
      <c r="P13" s="36"/>
      <c r="Q13" s="36"/>
      <c r="R13" s="36"/>
      <c r="S13" s="36"/>
      <c r="T13" s="36"/>
      <c r="U13" s="36"/>
      <c r="V13" s="36"/>
      <c r="W13" s="36"/>
      <c r="X13" s="36">
        <v>0</v>
      </c>
      <c r="Y13" s="36">
        <v>0</v>
      </c>
      <c r="Z13" s="38"/>
      <c r="AA13" s="38"/>
      <c r="AB13" s="38"/>
      <c r="AC13" s="41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</row>
    <row r="14" spans="1:102" ht="14.25" customHeight="1">
      <c r="A14" s="30" t="s">
        <v>45</v>
      </c>
      <c r="B14" s="31"/>
      <c r="C14" s="31"/>
      <c r="D14" s="31"/>
      <c r="E14" s="31"/>
      <c r="F14" s="29" t="s">
        <v>46</v>
      </c>
      <c r="G14" s="40" t="s">
        <v>47</v>
      </c>
      <c r="H14" s="2" t="s">
        <v>43</v>
      </c>
      <c r="I14" s="33" t="s">
        <v>48</v>
      </c>
      <c r="K14" s="34">
        <v>887038</v>
      </c>
      <c r="M14" s="35">
        <f>SUM(O14:W14)</f>
        <v>0</v>
      </c>
      <c r="N14" s="36">
        <v>0.12</v>
      </c>
      <c r="O14" s="36"/>
      <c r="P14" s="36"/>
      <c r="Q14" s="36"/>
      <c r="R14" s="36"/>
      <c r="S14" s="36"/>
      <c r="T14" s="36"/>
      <c r="U14" s="36"/>
      <c r="V14" s="36"/>
      <c r="W14" s="36"/>
      <c r="X14" s="36">
        <v>0.15</v>
      </c>
      <c r="Y14" s="36">
        <v>0</v>
      </c>
      <c r="Z14" s="38"/>
      <c r="AA14" s="38"/>
      <c r="AB14" s="38"/>
      <c r="AC14" s="41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</row>
    <row r="15" spans="1:102" ht="14.25" customHeight="1">
      <c r="A15" s="30" t="s">
        <v>45</v>
      </c>
      <c r="B15" s="31"/>
      <c r="C15" s="31"/>
      <c r="D15" s="31"/>
      <c r="E15" s="31"/>
      <c r="F15" s="29" t="s">
        <v>49</v>
      </c>
      <c r="G15" s="40" t="s">
        <v>50</v>
      </c>
      <c r="H15" s="2" t="s">
        <v>43</v>
      </c>
      <c r="I15" s="33" t="s">
        <v>51</v>
      </c>
      <c r="K15" s="34">
        <v>51312</v>
      </c>
      <c r="M15" s="35">
        <f>SUM(O15:W15)</f>
        <v>0</v>
      </c>
      <c r="N15" s="36">
        <v>0.12</v>
      </c>
      <c r="O15" s="36"/>
      <c r="P15" s="36"/>
      <c r="Q15" s="36"/>
      <c r="R15" s="36"/>
      <c r="S15" s="36"/>
      <c r="T15" s="36"/>
      <c r="U15" s="36"/>
      <c r="V15" s="36"/>
      <c r="W15" s="36"/>
      <c r="X15" s="36">
        <v>0.11</v>
      </c>
      <c r="Y15" s="36">
        <v>0</v>
      </c>
      <c r="Z15" s="38"/>
      <c r="AA15" s="38"/>
      <c r="AB15" s="38"/>
      <c r="AC15" s="41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</row>
    <row r="16" spans="1:102" ht="14.25" customHeight="1">
      <c r="A16" s="31"/>
      <c r="B16" s="31"/>
      <c r="C16" s="31"/>
      <c r="D16" s="31"/>
      <c r="E16" s="31"/>
      <c r="M16" s="35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36"/>
      <c r="Z16" s="38"/>
      <c r="AA16" s="38"/>
      <c r="AB16" s="38"/>
      <c r="AC16" s="41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</row>
    <row r="17" spans="1:58" ht="14.25" customHeight="1">
      <c r="A17" s="31"/>
      <c r="B17" s="31"/>
      <c r="C17" s="31"/>
      <c r="D17" s="31"/>
      <c r="E17" s="31"/>
      <c r="G17" s="33" t="s">
        <v>52</v>
      </c>
      <c r="K17" s="34"/>
      <c r="M17" s="35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36"/>
      <c r="Z17" s="38"/>
      <c r="AA17" s="38"/>
      <c r="AB17" s="38"/>
      <c r="AC17" s="43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</row>
    <row r="18" spans="1:58" ht="14.25" customHeight="1">
      <c r="A18" s="30" t="s">
        <v>53</v>
      </c>
      <c r="F18" s="29" t="s">
        <v>54</v>
      </c>
      <c r="G18" s="40" t="s">
        <v>55</v>
      </c>
      <c r="H18" s="2" t="s">
        <v>56</v>
      </c>
      <c r="I18" s="33" t="s">
        <v>57</v>
      </c>
      <c r="K18" s="34">
        <v>466636</v>
      </c>
      <c r="M18" s="35">
        <f>SUM(O18:W18)</f>
        <v>0</v>
      </c>
      <c r="N18" s="36">
        <v>0.18</v>
      </c>
      <c r="O18" s="36"/>
      <c r="P18" s="36"/>
      <c r="Q18" s="36"/>
      <c r="R18" s="36"/>
      <c r="S18" s="36"/>
      <c r="T18" s="36"/>
      <c r="U18" s="36"/>
      <c r="V18" s="36"/>
      <c r="W18" s="36"/>
      <c r="X18" s="36">
        <v>0.25</v>
      </c>
      <c r="Y18" s="36">
        <v>0</v>
      </c>
      <c r="Z18" s="38"/>
      <c r="AA18" s="38"/>
      <c r="AB18" s="38"/>
      <c r="AC18" s="41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</row>
    <row r="19" spans="1:58" ht="14.25" customHeight="1">
      <c r="A19" s="30" t="s">
        <v>53</v>
      </c>
      <c r="F19" s="29" t="s">
        <v>58</v>
      </c>
      <c r="G19" s="40" t="s">
        <v>59</v>
      </c>
      <c r="H19" s="2" t="s">
        <v>60</v>
      </c>
      <c r="I19" s="44" t="s">
        <v>61</v>
      </c>
      <c r="K19" s="34">
        <v>432358</v>
      </c>
      <c r="M19" s="35">
        <f>SUM(O19:W19)</f>
        <v>0</v>
      </c>
      <c r="N19" s="36">
        <v>0.12</v>
      </c>
      <c r="O19" s="36"/>
      <c r="P19" s="36"/>
      <c r="Q19" s="36"/>
      <c r="R19" s="36"/>
      <c r="S19" s="36"/>
      <c r="T19" s="36"/>
      <c r="U19" s="36"/>
      <c r="V19" s="36"/>
      <c r="W19" s="36"/>
      <c r="X19" s="36">
        <v>0.25</v>
      </c>
      <c r="Y19" s="36">
        <v>0</v>
      </c>
      <c r="Z19" s="37"/>
      <c r="AA19" s="38"/>
      <c r="AB19" s="38"/>
      <c r="AC19" s="41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</row>
    <row r="20" spans="1:58" ht="14.25" customHeight="1">
      <c r="A20" s="30" t="s">
        <v>53</v>
      </c>
      <c r="F20" s="29" t="s">
        <v>62</v>
      </c>
      <c r="G20" s="40" t="s">
        <v>63</v>
      </c>
      <c r="H20" s="2" t="s">
        <v>64</v>
      </c>
      <c r="I20" s="44" t="s">
        <v>65</v>
      </c>
      <c r="K20" s="45"/>
      <c r="M20" s="35">
        <f>SUM(O20:W20)</f>
        <v>0</v>
      </c>
      <c r="N20" s="36">
        <v>0.1176</v>
      </c>
      <c r="O20" s="36"/>
      <c r="P20" s="36"/>
      <c r="Q20" s="36"/>
      <c r="R20" s="36"/>
      <c r="S20" s="36"/>
      <c r="T20" s="36"/>
      <c r="U20" s="36"/>
      <c r="V20" s="36"/>
      <c r="W20" s="36"/>
      <c r="X20" s="36">
        <v>0</v>
      </c>
      <c r="Y20" s="36">
        <v>5.8799999999999998E-2</v>
      </c>
      <c r="Z20" s="38"/>
      <c r="AA20" s="38"/>
      <c r="AB20" s="38"/>
      <c r="AC20" s="41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</row>
    <row r="21" spans="1:58" ht="14.25" customHeight="1">
      <c r="A21" s="31"/>
      <c r="F21" s="29"/>
      <c r="G21" s="40"/>
      <c r="I21" s="44"/>
      <c r="K21" s="4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8"/>
      <c r="AA21" s="38"/>
      <c r="AB21" s="38"/>
      <c r="AC21" s="41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</row>
    <row r="22" spans="1:58" ht="14.25" customHeight="1">
      <c r="A22" s="31"/>
      <c r="G22" s="33" t="s">
        <v>66</v>
      </c>
      <c r="I22" s="33"/>
      <c r="K22" s="34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8"/>
      <c r="AA22" s="38"/>
      <c r="AB22" s="38"/>
      <c r="AC22" s="43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</row>
    <row r="23" spans="1:58" ht="14.25" customHeight="1">
      <c r="A23" s="31"/>
      <c r="F23" s="29"/>
      <c r="G23" s="40" t="s">
        <v>67</v>
      </c>
      <c r="H23" s="2" t="s">
        <v>68</v>
      </c>
      <c r="I23" s="33" t="s">
        <v>69</v>
      </c>
      <c r="K23" s="34">
        <v>469218</v>
      </c>
      <c r="M23" s="35">
        <f>SUM(O23:W23)</f>
        <v>0</v>
      </c>
      <c r="N23" s="36">
        <v>0.01</v>
      </c>
      <c r="O23" s="36"/>
      <c r="P23" s="36"/>
      <c r="Q23" s="36"/>
      <c r="R23" s="36"/>
      <c r="S23" s="36"/>
      <c r="T23" s="36"/>
      <c r="U23" s="36"/>
      <c r="V23" s="36"/>
      <c r="W23" s="36"/>
      <c r="X23" s="36">
        <v>0.05</v>
      </c>
      <c r="Y23" s="36">
        <v>0</v>
      </c>
      <c r="Z23" s="38"/>
      <c r="AA23" s="38"/>
      <c r="AB23" s="38"/>
      <c r="AC23" s="41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</row>
    <row r="24" spans="1:58" ht="14.25" customHeight="1">
      <c r="A24" s="31"/>
      <c r="G24" s="46"/>
      <c r="I24" s="33"/>
      <c r="K24" s="34"/>
      <c r="M24" s="3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8"/>
      <c r="AA24" s="38"/>
      <c r="AB24" s="38"/>
      <c r="AC24" s="41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</row>
    <row r="25" spans="1:58" ht="14.25" customHeight="1">
      <c r="A25" s="31"/>
      <c r="B25" s="31"/>
      <c r="C25" s="31"/>
      <c r="D25" s="31"/>
      <c r="E25" s="31"/>
      <c r="G25" s="33" t="s">
        <v>70</v>
      </c>
      <c r="K25" s="34"/>
      <c r="M25" s="35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36"/>
      <c r="Z25" s="38"/>
      <c r="AA25" s="38"/>
      <c r="AB25" s="38"/>
      <c r="AC25" s="43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</row>
    <row r="26" spans="1:58" ht="14.25" customHeight="1">
      <c r="A26" s="30" t="s">
        <v>71</v>
      </c>
      <c r="B26" s="31"/>
      <c r="C26" s="31"/>
      <c r="D26" s="31"/>
      <c r="E26" s="31"/>
      <c r="F26" s="29" t="s">
        <v>72</v>
      </c>
      <c r="G26" s="47" t="s">
        <v>73</v>
      </c>
      <c r="H26" s="48" t="s">
        <v>74</v>
      </c>
      <c r="I26" s="44" t="s">
        <v>75</v>
      </c>
      <c r="J26" s="48"/>
      <c r="K26" s="34">
        <v>1190415</v>
      </c>
      <c r="L26" s="49"/>
      <c r="M26" s="35">
        <f t="shared" ref="M26:M33" si="0">SUM(O26:W26)</f>
        <v>0</v>
      </c>
      <c r="N26" s="36">
        <v>0.03</v>
      </c>
      <c r="O26" s="36"/>
      <c r="P26" s="36"/>
      <c r="Q26" s="36"/>
      <c r="R26" s="36"/>
      <c r="S26" s="36"/>
      <c r="T26" s="36"/>
      <c r="U26" s="36"/>
      <c r="V26" s="36"/>
      <c r="W26" s="36"/>
      <c r="X26" s="36">
        <v>0</v>
      </c>
      <c r="Y26" s="36">
        <v>0</v>
      </c>
      <c r="Z26" s="50"/>
      <c r="AA26" s="38"/>
      <c r="AB26" s="38"/>
      <c r="AC26" s="43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</row>
    <row r="27" spans="1:58" s="48" customFormat="1" ht="14.25" customHeight="1">
      <c r="A27" s="30" t="s">
        <v>40</v>
      </c>
      <c r="F27" s="29" t="s">
        <v>76</v>
      </c>
      <c r="G27" s="47" t="s">
        <v>77</v>
      </c>
      <c r="H27" s="24" t="s">
        <v>78</v>
      </c>
      <c r="I27" s="44" t="s">
        <v>79</v>
      </c>
      <c r="K27" s="51">
        <v>970968</v>
      </c>
      <c r="L27" s="49"/>
      <c r="M27" s="52">
        <f t="shared" si="0"/>
        <v>0</v>
      </c>
      <c r="N27" s="53">
        <v>0.01</v>
      </c>
      <c r="O27" s="53"/>
      <c r="P27" s="53"/>
      <c r="Q27" s="53"/>
      <c r="R27" s="53"/>
      <c r="S27" s="53"/>
      <c r="T27" s="53"/>
      <c r="U27" s="53"/>
      <c r="V27" s="53"/>
      <c r="W27" s="53"/>
      <c r="X27" s="53">
        <v>0</v>
      </c>
      <c r="Y27" s="53">
        <v>0</v>
      </c>
      <c r="Z27" s="50"/>
      <c r="AA27" s="50"/>
      <c r="AB27" s="50"/>
      <c r="AC27" s="54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</row>
    <row r="28" spans="1:58" s="48" customFormat="1" ht="14.25" customHeight="1">
      <c r="A28" s="30" t="s">
        <v>40</v>
      </c>
      <c r="F28" s="29" t="s">
        <v>80</v>
      </c>
      <c r="G28" s="47" t="s">
        <v>81</v>
      </c>
      <c r="H28" s="48" t="s">
        <v>82</v>
      </c>
      <c r="I28" s="44" t="s">
        <v>83</v>
      </c>
      <c r="K28" s="51">
        <v>970968</v>
      </c>
      <c r="L28" s="49"/>
      <c r="M28" s="52">
        <f t="shared" si="0"/>
        <v>0</v>
      </c>
      <c r="N28" s="53">
        <v>0.2</v>
      </c>
      <c r="O28" s="53"/>
      <c r="P28" s="53"/>
      <c r="Q28" s="53"/>
      <c r="R28" s="53"/>
      <c r="S28" s="53"/>
      <c r="T28" s="53"/>
      <c r="U28" s="53"/>
      <c r="V28" s="53"/>
      <c r="W28" s="53"/>
      <c r="X28" s="53">
        <v>0.01</v>
      </c>
      <c r="Y28" s="53">
        <v>0</v>
      </c>
      <c r="Z28" s="50"/>
      <c r="AA28" s="50"/>
      <c r="AB28" s="50"/>
      <c r="AC28" s="54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</row>
    <row r="29" spans="1:58" s="48" customFormat="1" ht="14.25" customHeight="1">
      <c r="A29" s="30" t="s">
        <v>71</v>
      </c>
      <c r="F29" s="29" t="s">
        <v>84</v>
      </c>
      <c r="G29" s="47" t="s">
        <v>85</v>
      </c>
      <c r="H29" s="48" t="s">
        <v>86</v>
      </c>
      <c r="I29" s="44" t="s">
        <v>87</v>
      </c>
      <c r="K29" s="51">
        <v>970968</v>
      </c>
      <c r="L29" s="49"/>
      <c r="M29" s="52">
        <f t="shared" si="0"/>
        <v>0</v>
      </c>
      <c r="N29" s="53">
        <v>0.04</v>
      </c>
      <c r="O29" s="53"/>
      <c r="P29" s="53"/>
      <c r="Q29" s="53"/>
      <c r="R29" s="53"/>
      <c r="S29" s="53"/>
      <c r="T29" s="53"/>
      <c r="U29" s="53"/>
      <c r="V29" s="53"/>
      <c r="W29" s="53"/>
      <c r="X29" s="53">
        <v>0.02</v>
      </c>
      <c r="Y29" s="53">
        <v>0</v>
      </c>
      <c r="Z29" s="50"/>
      <c r="AA29" s="50"/>
      <c r="AB29" s="50"/>
      <c r="AC29" s="54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</row>
    <row r="30" spans="1:58" s="48" customFormat="1" ht="14.25" customHeight="1">
      <c r="A30" s="30" t="s">
        <v>71</v>
      </c>
      <c r="F30" s="29" t="s">
        <v>88</v>
      </c>
      <c r="G30" s="47" t="s">
        <v>89</v>
      </c>
      <c r="H30" s="48" t="s">
        <v>90</v>
      </c>
      <c r="I30" s="44" t="s">
        <v>91</v>
      </c>
      <c r="K30" s="51">
        <v>970968</v>
      </c>
      <c r="L30" s="49"/>
      <c r="M30" s="52">
        <f t="shared" si="0"/>
        <v>0</v>
      </c>
      <c r="N30" s="53">
        <v>0.1</v>
      </c>
      <c r="O30" s="53"/>
      <c r="P30" s="53"/>
      <c r="Q30" s="53"/>
      <c r="R30" s="53"/>
      <c r="S30" s="53"/>
      <c r="T30" s="53"/>
      <c r="U30" s="53"/>
      <c r="V30" s="53"/>
      <c r="W30" s="53"/>
      <c r="X30" s="53">
        <v>0.03</v>
      </c>
      <c r="Y30" s="53">
        <v>0</v>
      </c>
      <c r="Z30" s="50"/>
      <c r="AA30" s="50"/>
      <c r="AB30" s="50"/>
      <c r="AC30" s="54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</row>
    <row r="31" spans="1:58" s="48" customFormat="1" ht="14.25" customHeight="1">
      <c r="A31" s="30" t="s">
        <v>71</v>
      </c>
      <c r="F31" s="29" t="s">
        <v>92</v>
      </c>
      <c r="G31" s="47" t="s">
        <v>93</v>
      </c>
      <c r="H31" s="48" t="s">
        <v>94</v>
      </c>
      <c r="I31" s="44" t="s">
        <v>95</v>
      </c>
      <c r="K31" s="51">
        <v>363491</v>
      </c>
      <c r="L31" s="49"/>
      <c r="M31" s="52">
        <f t="shared" si="0"/>
        <v>0</v>
      </c>
      <c r="N31" s="53">
        <v>0.05</v>
      </c>
      <c r="O31" s="53"/>
      <c r="P31" s="53"/>
      <c r="Q31" s="53"/>
      <c r="R31" s="53"/>
      <c r="S31" s="53"/>
      <c r="T31" s="53"/>
      <c r="U31" s="53"/>
      <c r="V31" s="53"/>
      <c r="W31" s="53"/>
      <c r="X31" s="53">
        <v>0</v>
      </c>
      <c r="Y31" s="53">
        <v>0</v>
      </c>
      <c r="Z31" s="50"/>
      <c r="AA31" s="50"/>
      <c r="AB31" s="50"/>
      <c r="AC31" s="54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</row>
    <row r="32" spans="1:58" s="48" customFormat="1" ht="14.25" customHeight="1">
      <c r="A32" s="30" t="s">
        <v>71</v>
      </c>
      <c r="F32" s="29" t="s">
        <v>96</v>
      </c>
      <c r="G32" s="47" t="s">
        <v>97</v>
      </c>
      <c r="I32" s="44" t="s">
        <v>98</v>
      </c>
      <c r="K32" s="51">
        <v>1190415</v>
      </c>
      <c r="L32" s="49"/>
      <c r="M32" s="52">
        <f t="shared" si="0"/>
        <v>0</v>
      </c>
      <c r="N32" s="53">
        <v>0.05</v>
      </c>
      <c r="O32" s="53"/>
      <c r="P32" s="53"/>
      <c r="Q32" s="53"/>
      <c r="R32" s="53"/>
      <c r="S32" s="53"/>
      <c r="T32" s="53"/>
      <c r="U32" s="53"/>
      <c r="V32" s="53"/>
      <c r="W32" s="53"/>
      <c r="X32" s="53">
        <v>7.0000000000000007E-2</v>
      </c>
      <c r="Y32" s="53">
        <v>0</v>
      </c>
      <c r="Z32" s="50"/>
      <c r="AA32" s="50"/>
      <c r="AB32" s="50"/>
      <c r="AC32" s="54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</row>
    <row r="33" spans="1:58" s="48" customFormat="1" ht="14.25" customHeight="1">
      <c r="A33" s="55"/>
      <c r="F33" s="29"/>
      <c r="G33" s="47" t="s">
        <v>99</v>
      </c>
      <c r="H33" s="2" t="s">
        <v>100</v>
      </c>
      <c r="I33" s="33" t="s">
        <v>101</v>
      </c>
      <c r="J33" s="2"/>
      <c r="K33" s="34"/>
      <c r="L33" s="5"/>
      <c r="M33" s="35">
        <f t="shared" si="0"/>
        <v>0</v>
      </c>
      <c r="N33" s="36">
        <v>0.06</v>
      </c>
      <c r="O33" s="36"/>
      <c r="P33" s="36"/>
      <c r="Q33" s="36"/>
      <c r="R33" s="36"/>
      <c r="S33" s="36"/>
      <c r="T33" s="36"/>
      <c r="U33" s="36"/>
      <c r="V33" s="36"/>
      <c r="W33" s="36"/>
      <c r="X33" s="36">
        <v>0</v>
      </c>
      <c r="Y33" s="36">
        <v>0</v>
      </c>
      <c r="Z33" s="38"/>
      <c r="AA33" s="38"/>
      <c r="AB33" s="38"/>
      <c r="AC33" s="41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</row>
    <row r="34" spans="1:58" ht="14.25" customHeight="1">
      <c r="A34" s="31"/>
      <c r="G34" s="46"/>
      <c r="K34" s="34"/>
      <c r="M34" s="35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36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</row>
    <row r="35" spans="1:58" ht="14.25" customHeight="1">
      <c r="B35" s="31"/>
      <c r="C35" s="31"/>
      <c r="D35" s="31"/>
      <c r="E35" s="31"/>
      <c r="G35" s="33" t="s">
        <v>102</v>
      </c>
      <c r="K35" s="34"/>
      <c r="M35" s="35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6"/>
      <c r="Z35" s="38"/>
      <c r="AA35" s="38"/>
      <c r="AB35" s="38"/>
      <c r="AC35" s="41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</row>
    <row r="36" spans="1:58" ht="14.25" customHeight="1">
      <c r="A36" s="30" t="s">
        <v>71</v>
      </c>
      <c r="B36" s="31"/>
      <c r="C36" s="31"/>
      <c r="D36" s="31"/>
      <c r="E36" s="31"/>
      <c r="F36" s="29" t="s">
        <v>103</v>
      </c>
      <c r="G36" s="40" t="s">
        <v>104</v>
      </c>
      <c r="H36" s="2" t="s">
        <v>105</v>
      </c>
      <c r="I36" s="33" t="s">
        <v>106</v>
      </c>
      <c r="K36" s="34" t="s">
        <v>107</v>
      </c>
      <c r="M36" s="35">
        <f>SUM(O36:W36)</f>
        <v>0</v>
      </c>
      <c r="N36" s="36">
        <v>0.03</v>
      </c>
      <c r="O36" s="36"/>
      <c r="P36" s="36"/>
      <c r="Q36" s="36"/>
      <c r="R36" s="36"/>
      <c r="S36" s="36"/>
      <c r="T36" s="36"/>
      <c r="U36" s="36"/>
      <c r="V36" s="36"/>
      <c r="W36" s="36"/>
      <c r="X36" s="36">
        <v>0.02</v>
      </c>
      <c r="Y36" s="36">
        <v>0</v>
      </c>
      <c r="Z36" s="37"/>
      <c r="AA36" s="38"/>
      <c r="AB36" s="38"/>
      <c r="AC36" s="56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</row>
    <row r="37" spans="1:58">
      <c r="B37" s="31"/>
      <c r="C37" s="31"/>
      <c r="D37" s="31"/>
      <c r="E37" s="31"/>
      <c r="G37" s="29"/>
      <c r="K37" s="45" t="e">
        <v>#VALUE!</v>
      </c>
      <c r="M37" s="35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36"/>
      <c r="Z37" s="38"/>
      <c r="AA37" s="38"/>
      <c r="AB37" s="38"/>
      <c r="AC37" s="57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"/>
  <dimension ref="A1:CX11"/>
  <sheetViews>
    <sheetView tabSelected="1"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M11" sqref="M11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102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102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102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102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102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102" ht="14.25" customHeight="1">
      <c r="G6" s="23"/>
      <c r="H6" s="24"/>
      <c r="I6" s="24"/>
      <c r="J6" s="24"/>
      <c r="K6" s="25"/>
      <c r="L6" s="25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</row>
    <row r="7" spans="1:102" ht="14.25" customHeight="1">
      <c r="G7" s="28" t="s">
        <v>29</v>
      </c>
      <c r="H7" s="24"/>
      <c r="I7" s="24"/>
      <c r="J7" s="24"/>
      <c r="K7" s="25"/>
      <c r="L7" s="25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102" ht="14.25" customHeight="1">
      <c r="G8" s="29"/>
      <c r="H8" s="29" t="s">
        <v>30</v>
      </c>
      <c r="I8" s="24"/>
      <c r="J8" s="24"/>
      <c r="K8" s="25"/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</row>
    <row r="9" spans="1:102" ht="14.25" customHeight="1">
      <c r="A9" s="30" t="s">
        <v>31</v>
      </c>
      <c r="B9" s="31"/>
      <c r="C9" s="31"/>
      <c r="D9" s="31"/>
      <c r="E9" s="31"/>
      <c r="F9" s="29" t="s">
        <v>32</v>
      </c>
      <c r="G9" s="32" t="s">
        <v>33</v>
      </c>
      <c r="H9" s="2" t="s">
        <v>34</v>
      </c>
      <c r="I9" s="33" t="s">
        <v>35</v>
      </c>
      <c r="K9" s="34">
        <v>18132</v>
      </c>
      <c r="M9" s="35">
        <f>SUM(O9:W9)</f>
        <v>0</v>
      </c>
      <c r="N9" s="36">
        <v>0.02</v>
      </c>
      <c r="O9" s="36"/>
      <c r="P9" s="36"/>
      <c r="Q9" s="36"/>
      <c r="R9" s="36"/>
      <c r="S9" s="36"/>
      <c r="T9" s="36"/>
      <c r="U9" s="36"/>
      <c r="V9" s="36"/>
      <c r="W9" s="36"/>
      <c r="X9" s="36">
        <v>0</v>
      </c>
      <c r="Y9" s="36">
        <v>0</v>
      </c>
      <c r="Z9" s="37"/>
      <c r="AA9" s="38"/>
      <c r="AB9" s="38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102" ht="14.25" customHeight="1">
      <c r="A10" s="30" t="s">
        <v>31</v>
      </c>
      <c r="B10" s="31"/>
      <c r="C10" s="31"/>
      <c r="D10" s="31"/>
      <c r="E10" s="31"/>
      <c r="F10" s="29" t="s">
        <v>36</v>
      </c>
      <c r="G10" s="32" t="s">
        <v>37</v>
      </c>
      <c r="H10" s="2" t="s">
        <v>34</v>
      </c>
      <c r="I10" s="33" t="s">
        <v>38</v>
      </c>
      <c r="K10" s="34">
        <v>1163932</v>
      </c>
      <c r="M10" s="35">
        <f>SUM(O10:W10)</f>
        <v>0</v>
      </c>
      <c r="N10" s="36">
        <v>0.05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0</v>
      </c>
      <c r="Z10" s="37"/>
      <c r="AA10" s="38"/>
      <c r="AB10" s="38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102" ht="14.25" customHeight="1">
      <c r="A11" s="31"/>
      <c r="B11" s="31"/>
      <c r="C11" s="31"/>
      <c r="D11" s="31"/>
      <c r="E11" s="31"/>
      <c r="F11" s="29"/>
      <c r="G11" s="40"/>
      <c r="I11" s="33"/>
      <c r="K11" s="3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2"/>
  <dimension ref="A1:BF11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P10" sqref="P10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B6" s="31"/>
      <c r="C6" s="31"/>
      <c r="D6" s="31"/>
      <c r="E6" s="31"/>
      <c r="F6" s="29"/>
      <c r="G6" s="40"/>
      <c r="I6" s="33"/>
      <c r="K6" s="34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39</v>
      </c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1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40</v>
      </c>
      <c r="B8" s="31"/>
      <c r="C8" s="31"/>
      <c r="D8" s="31"/>
      <c r="E8" s="31"/>
      <c r="F8" s="29" t="s">
        <v>41</v>
      </c>
      <c r="G8" s="40" t="s">
        <v>42</v>
      </c>
      <c r="H8" s="2" t="s">
        <v>43</v>
      </c>
      <c r="I8" s="33" t="s">
        <v>44</v>
      </c>
      <c r="K8" s="34"/>
      <c r="M8" s="35">
        <f>SUM(O8:W8)</f>
        <v>0</v>
      </c>
      <c r="N8" s="36">
        <v>0.5</v>
      </c>
      <c r="O8" s="36"/>
      <c r="P8" s="36"/>
      <c r="Q8" s="36"/>
      <c r="R8" s="36"/>
      <c r="S8" s="36"/>
      <c r="T8" s="36"/>
      <c r="U8" s="36"/>
      <c r="V8" s="36"/>
      <c r="W8" s="36"/>
      <c r="X8" s="36">
        <v>0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0" t="s">
        <v>45</v>
      </c>
      <c r="B9" s="31"/>
      <c r="C9" s="31"/>
      <c r="D9" s="31"/>
      <c r="E9" s="31"/>
      <c r="F9" s="29" t="s">
        <v>46</v>
      </c>
      <c r="G9" s="40" t="s">
        <v>47</v>
      </c>
      <c r="H9" s="2" t="s">
        <v>43</v>
      </c>
      <c r="I9" s="33" t="s">
        <v>48</v>
      </c>
      <c r="K9" s="34">
        <v>887038</v>
      </c>
      <c r="M9" s="35">
        <f>SUM(O9:W9)</f>
        <v>0</v>
      </c>
      <c r="N9" s="36">
        <v>0.12</v>
      </c>
      <c r="O9" s="36"/>
      <c r="P9" s="36"/>
      <c r="Q9" s="36"/>
      <c r="R9" s="36"/>
      <c r="S9" s="36"/>
      <c r="T9" s="36"/>
      <c r="U9" s="36"/>
      <c r="V9" s="36"/>
      <c r="W9" s="36"/>
      <c r="X9" s="36">
        <v>0.15</v>
      </c>
      <c r="Y9" s="36">
        <v>0</v>
      </c>
      <c r="Z9" s="38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 ht="14.25" customHeight="1">
      <c r="A10" s="30" t="s">
        <v>45</v>
      </c>
      <c r="B10" s="31"/>
      <c r="C10" s="31"/>
      <c r="D10" s="31"/>
      <c r="E10" s="31"/>
      <c r="F10" s="29" t="s">
        <v>49</v>
      </c>
      <c r="G10" s="40" t="s">
        <v>50</v>
      </c>
      <c r="H10" s="2" t="s">
        <v>43</v>
      </c>
      <c r="I10" s="33" t="s">
        <v>51</v>
      </c>
      <c r="K10" s="34">
        <v>51312</v>
      </c>
      <c r="M10" s="35">
        <f>SUM(O10:W10)</f>
        <v>0</v>
      </c>
      <c r="N10" s="36">
        <v>0.12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0.11</v>
      </c>
      <c r="Y10" s="36">
        <v>0</v>
      </c>
      <c r="Z10" s="38"/>
      <c r="AA10" s="38"/>
      <c r="AB10" s="38"/>
      <c r="AC10" s="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58" ht="14.25" customHeight="1">
      <c r="A11" s="31"/>
      <c r="B11" s="31"/>
      <c r="C11" s="31"/>
      <c r="D11" s="31"/>
      <c r="E11" s="31"/>
      <c r="M11" s="35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3"/>
  <dimension ref="A1:BF11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Q12" sqref="Q12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B6" s="31"/>
      <c r="C6" s="31"/>
      <c r="D6" s="31"/>
      <c r="E6" s="31"/>
      <c r="M6" s="35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52</v>
      </c>
      <c r="K7" s="34"/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53</v>
      </c>
      <c r="F8" s="29" t="s">
        <v>54</v>
      </c>
      <c r="G8" s="40" t="s">
        <v>55</v>
      </c>
      <c r="H8" s="2" t="s">
        <v>56</v>
      </c>
      <c r="I8" s="33" t="s">
        <v>57</v>
      </c>
      <c r="K8" s="34">
        <v>466636</v>
      </c>
      <c r="M8" s="35">
        <f>SUM(O8:W8)</f>
        <v>0</v>
      </c>
      <c r="N8" s="36">
        <v>0.18</v>
      </c>
      <c r="O8" s="36"/>
      <c r="P8" s="36"/>
      <c r="Q8" s="36"/>
      <c r="R8" s="36"/>
      <c r="S8" s="36"/>
      <c r="T8" s="36"/>
      <c r="U8" s="36"/>
      <c r="V8" s="36"/>
      <c r="W8" s="36"/>
      <c r="X8" s="36">
        <v>0.25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0" t="s">
        <v>53</v>
      </c>
      <c r="F9" s="29" t="s">
        <v>58</v>
      </c>
      <c r="G9" s="40" t="s">
        <v>59</v>
      </c>
      <c r="H9" s="2" t="s">
        <v>60</v>
      </c>
      <c r="I9" s="44" t="s">
        <v>61</v>
      </c>
      <c r="K9" s="34">
        <v>432358</v>
      </c>
      <c r="M9" s="35">
        <f>SUM(O9:W9)</f>
        <v>0</v>
      </c>
      <c r="N9" s="36">
        <v>0.12</v>
      </c>
      <c r="O9" s="36"/>
      <c r="P9" s="36"/>
      <c r="Q9" s="36"/>
      <c r="R9" s="36"/>
      <c r="S9" s="36"/>
      <c r="T9" s="36"/>
      <c r="U9" s="36"/>
      <c r="V9" s="36"/>
      <c r="W9" s="36"/>
      <c r="X9" s="36">
        <v>0.25</v>
      </c>
      <c r="Y9" s="36">
        <v>0</v>
      </c>
      <c r="Z9" s="37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 ht="14.25" customHeight="1">
      <c r="A10" s="30" t="s">
        <v>53</v>
      </c>
      <c r="F10" s="29" t="s">
        <v>62</v>
      </c>
      <c r="G10" s="40" t="s">
        <v>63</v>
      </c>
      <c r="H10" s="2" t="s">
        <v>64</v>
      </c>
      <c r="I10" s="44" t="s">
        <v>65</v>
      </c>
      <c r="K10" s="45"/>
      <c r="M10" s="35">
        <f>SUM(O10:W10)</f>
        <v>0</v>
      </c>
      <c r="N10" s="36">
        <v>0.1176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5.8799999999999998E-2</v>
      </c>
      <c r="Z10" s="38"/>
      <c r="AA10" s="38"/>
      <c r="AB10" s="38"/>
      <c r="AC10" s="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58" ht="14.25" customHeight="1">
      <c r="A11" s="31"/>
      <c r="F11" s="29"/>
      <c r="G11" s="40"/>
      <c r="I11" s="44"/>
      <c r="K11" s="45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4"/>
  <dimension ref="A1:BF10"/>
  <sheetViews>
    <sheetView zoomScaleNormal="100" workbookViewId="0">
      <pane xSplit="8" ySplit="5" topLeftCell="I6" activePane="bottomRight" state="frozen"/>
      <selection activeCell="D1" sqref="D1"/>
      <selection pane="topRight" activeCell="H1" sqref="H1"/>
      <selection pane="bottomLeft" activeCell="D5" sqref="D5"/>
      <selection pane="bottomRight" activeCell="I16" sqref="I16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F6" s="29"/>
      <c r="G6" s="40"/>
      <c r="I6" s="44"/>
      <c r="K6" s="45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G7" s="33" t="s">
        <v>66</v>
      </c>
      <c r="I7" s="33"/>
      <c r="K7" s="34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1"/>
      <c r="F8" s="29"/>
      <c r="G8" s="40" t="s">
        <v>67</v>
      </c>
      <c r="H8" s="2" t="s">
        <v>68</v>
      </c>
      <c r="I8" s="33" t="s">
        <v>69</v>
      </c>
      <c r="K8" s="34">
        <v>469218</v>
      </c>
      <c r="M8" s="35">
        <f>SUM(O8:W8)</f>
        <v>0</v>
      </c>
      <c r="N8" s="36">
        <v>0.01</v>
      </c>
      <c r="O8" s="36"/>
      <c r="P8" s="36"/>
      <c r="Q8" s="36"/>
      <c r="R8" s="36"/>
      <c r="S8" s="36"/>
      <c r="T8" s="36"/>
      <c r="U8" s="36"/>
      <c r="V8" s="36"/>
      <c r="W8" s="36"/>
      <c r="X8" s="36">
        <v>0.05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1"/>
      <c r="G9" s="46"/>
      <c r="I9" s="33"/>
      <c r="K9" s="34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8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>
      <c r="B10" s="31"/>
      <c r="C10" s="31"/>
      <c r="D10" s="31"/>
      <c r="E10" s="31"/>
      <c r="G10" s="29"/>
      <c r="K10" s="45" t="e">
        <v>#VALUE!</v>
      </c>
      <c r="M10" s="35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36"/>
      <c r="Z10" s="38"/>
      <c r="AA10" s="38"/>
      <c r="AB10" s="38"/>
      <c r="AC10" s="57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5"/>
  <dimension ref="A1:BF16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O24" sqref="O24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G6" s="46"/>
      <c r="I6" s="33"/>
      <c r="K6" s="34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70</v>
      </c>
      <c r="K7" s="34"/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71</v>
      </c>
      <c r="B8" s="31"/>
      <c r="C8" s="31"/>
      <c r="D8" s="31"/>
      <c r="E8" s="31"/>
      <c r="F8" s="29" t="s">
        <v>72</v>
      </c>
      <c r="G8" s="47" t="s">
        <v>73</v>
      </c>
      <c r="H8" s="48" t="s">
        <v>74</v>
      </c>
      <c r="I8" s="44" t="s">
        <v>75</v>
      </c>
      <c r="J8" s="48"/>
      <c r="K8" s="34">
        <v>1190415</v>
      </c>
      <c r="L8" s="49"/>
      <c r="M8" s="35">
        <f t="shared" ref="M8:M15" si="0">SUM(O8:W8)</f>
        <v>0</v>
      </c>
      <c r="N8" s="36">
        <v>0.03</v>
      </c>
      <c r="O8" s="36"/>
      <c r="P8" s="36"/>
      <c r="Q8" s="36"/>
      <c r="R8" s="36"/>
      <c r="S8" s="36"/>
      <c r="T8" s="36"/>
      <c r="U8" s="36"/>
      <c r="V8" s="36"/>
      <c r="W8" s="36"/>
      <c r="X8" s="36">
        <v>0</v>
      </c>
      <c r="Y8" s="36">
        <v>0</v>
      </c>
      <c r="Z8" s="50"/>
      <c r="AA8" s="38"/>
      <c r="AB8" s="38"/>
      <c r="AC8" s="43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s="48" customFormat="1" ht="14.25" customHeight="1">
      <c r="A9" s="30" t="s">
        <v>40</v>
      </c>
      <c r="F9" s="29" t="s">
        <v>76</v>
      </c>
      <c r="G9" s="47" t="s">
        <v>77</v>
      </c>
      <c r="H9" s="24" t="s">
        <v>78</v>
      </c>
      <c r="I9" s="44" t="s">
        <v>79</v>
      </c>
      <c r="K9" s="51">
        <v>970968</v>
      </c>
      <c r="L9" s="49"/>
      <c r="M9" s="52">
        <f t="shared" si="0"/>
        <v>0</v>
      </c>
      <c r="N9" s="53">
        <v>0.01</v>
      </c>
      <c r="O9" s="53"/>
      <c r="P9" s="53"/>
      <c r="Q9" s="53"/>
      <c r="R9" s="53"/>
      <c r="S9" s="53"/>
      <c r="T9" s="53"/>
      <c r="U9" s="53"/>
      <c r="V9" s="53"/>
      <c r="W9" s="53"/>
      <c r="X9" s="53">
        <v>0</v>
      </c>
      <c r="Y9" s="53">
        <v>0</v>
      </c>
      <c r="Z9" s="50"/>
      <c r="AA9" s="50"/>
      <c r="AB9" s="50"/>
      <c r="AC9" s="54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58" s="48" customFormat="1" ht="14.25" customHeight="1">
      <c r="A10" s="30" t="s">
        <v>40</v>
      </c>
      <c r="F10" s="29" t="s">
        <v>80</v>
      </c>
      <c r="G10" s="47" t="s">
        <v>81</v>
      </c>
      <c r="H10" s="48" t="s">
        <v>82</v>
      </c>
      <c r="I10" s="44" t="s">
        <v>83</v>
      </c>
      <c r="K10" s="51">
        <v>970968</v>
      </c>
      <c r="L10" s="49"/>
      <c r="M10" s="52">
        <f t="shared" si="0"/>
        <v>0</v>
      </c>
      <c r="N10" s="53">
        <v>0.2</v>
      </c>
      <c r="O10" s="53"/>
      <c r="P10" s="53"/>
      <c r="Q10" s="53"/>
      <c r="R10" s="53"/>
      <c r="S10" s="53"/>
      <c r="T10" s="53"/>
      <c r="U10" s="53"/>
      <c r="V10" s="53"/>
      <c r="W10" s="53"/>
      <c r="X10" s="53">
        <v>0.01</v>
      </c>
      <c r="Y10" s="53">
        <v>0</v>
      </c>
      <c r="Z10" s="50"/>
      <c r="AA10" s="50"/>
      <c r="AB10" s="50"/>
      <c r="AC10" s="54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</row>
    <row r="11" spans="1:58" s="48" customFormat="1" ht="14.25" customHeight="1">
      <c r="A11" s="30" t="s">
        <v>71</v>
      </c>
      <c r="F11" s="29" t="s">
        <v>84</v>
      </c>
      <c r="G11" s="47" t="s">
        <v>85</v>
      </c>
      <c r="H11" s="48" t="s">
        <v>86</v>
      </c>
      <c r="I11" s="44" t="s">
        <v>87</v>
      </c>
      <c r="K11" s="51">
        <v>970968</v>
      </c>
      <c r="L11" s="49"/>
      <c r="M11" s="52">
        <f t="shared" si="0"/>
        <v>0</v>
      </c>
      <c r="N11" s="53">
        <v>0.04</v>
      </c>
      <c r="O11" s="53"/>
      <c r="P11" s="53"/>
      <c r="Q11" s="53"/>
      <c r="R11" s="53"/>
      <c r="S11" s="53"/>
      <c r="T11" s="53"/>
      <c r="U11" s="53"/>
      <c r="V11" s="53"/>
      <c r="W11" s="53"/>
      <c r="X11" s="53">
        <v>0.02</v>
      </c>
      <c r="Y11" s="53">
        <v>0</v>
      </c>
      <c r="Z11" s="50"/>
      <c r="AA11" s="50"/>
      <c r="AB11" s="50"/>
      <c r="AC11" s="54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</row>
    <row r="12" spans="1:58" s="48" customFormat="1" ht="14.25" customHeight="1">
      <c r="A12" s="30" t="s">
        <v>71</v>
      </c>
      <c r="F12" s="29" t="s">
        <v>88</v>
      </c>
      <c r="G12" s="47" t="s">
        <v>89</v>
      </c>
      <c r="H12" s="48" t="s">
        <v>90</v>
      </c>
      <c r="I12" s="44" t="s">
        <v>91</v>
      </c>
      <c r="K12" s="51">
        <v>970968</v>
      </c>
      <c r="L12" s="49"/>
      <c r="M12" s="52">
        <f t="shared" si="0"/>
        <v>0</v>
      </c>
      <c r="N12" s="53">
        <v>0.1</v>
      </c>
      <c r="O12" s="53"/>
      <c r="P12" s="53"/>
      <c r="Q12" s="53"/>
      <c r="R12" s="53"/>
      <c r="S12" s="53"/>
      <c r="T12" s="53"/>
      <c r="U12" s="53"/>
      <c r="V12" s="53"/>
      <c r="W12" s="53"/>
      <c r="X12" s="53">
        <v>0.03</v>
      </c>
      <c r="Y12" s="53">
        <v>0</v>
      </c>
      <c r="Z12" s="50"/>
      <c r="AA12" s="50"/>
      <c r="AB12" s="50"/>
      <c r="AC12" s="54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</row>
    <row r="13" spans="1:58" s="48" customFormat="1" ht="14.25" customHeight="1">
      <c r="A13" s="30" t="s">
        <v>71</v>
      </c>
      <c r="F13" s="29" t="s">
        <v>92</v>
      </c>
      <c r="G13" s="47" t="s">
        <v>93</v>
      </c>
      <c r="H13" s="48" t="s">
        <v>94</v>
      </c>
      <c r="I13" s="44" t="s">
        <v>95</v>
      </c>
      <c r="K13" s="51">
        <v>363491</v>
      </c>
      <c r="L13" s="49"/>
      <c r="M13" s="52">
        <f t="shared" si="0"/>
        <v>0</v>
      </c>
      <c r="N13" s="53">
        <v>0.05</v>
      </c>
      <c r="O13" s="53"/>
      <c r="P13" s="53"/>
      <c r="Q13" s="53"/>
      <c r="R13" s="53"/>
      <c r="S13" s="53"/>
      <c r="T13" s="53"/>
      <c r="U13" s="53"/>
      <c r="V13" s="53"/>
      <c r="W13" s="53"/>
      <c r="X13" s="53">
        <v>0</v>
      </c>
      <c r="Y13" s="53">
        <v>0</v>
      </c>
      <c r="Z13" s="50"/>
      <c r="AA13" s="50"/>
      <c r="AB13" s="50"/>
      <c r="AC13" s="54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</row>
    <row r="14" spans="1:58" s="48" customFormat="1" ht="14.25" customHeight="1">
      <c r="A14" s="30" t="s">
        <v>71</v>
      </c>
      <c r="F14" s="29" t="s">
        <v>96</v>
      </c>
      <c r="G14" s="47" t="s">
        <v>97</v>
      </c>
      <c r="I14" s="44" t="s">
        <v>98</v>
      </c>
      <c r="K14" s="51">
        <v>1190415</v>
      </c>
      <c r="L14" s="49"/>
      <c r="M14" s="52">
        <f t="shared" si="0"/>
        <v>0</v>
      </c>
      <c r="N14" s="53">
        <v>0.05</v>
      </c>
      <c r="O14" s="53"/>
      <c r="P14" s="53"/>
      <c r="Q14" s="53"/>
      <c r="R14" s="53"/>
      <c r="S14" s="53"/>
      <c r="T14" s="53"/>
      <c r="U14" s="53"/>
      <c r="V14" s="53"/>
      <c r="W14" s="53"/>
      <c r="X14" s="53">
        <v>7.0000000000000007E-2</v>
      </c>
      <c r="Y14" s="53">
        <v>0</v>
      </c>
      <c r="Z14" s="50"/>
      <c r="AA14" s="50"/>
      <c r="AB14" s="50"/>
      <c r="AC14" s="54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</row>
    <row r="15" spans="1:58" s="48" customFormat="1" ht="14.25" customHeight="1">
      <c r="A15" s="55"/>
      <c r="F15" s="29"/>
      <c r="G15" s="47" t="s">
        <v>99</v>
      </c>
      <c r="H15" s="2" t="s">
        <v>100</v>
      </c>
      <c r="I15" s="33" t="s">
        <v>101</v>
      </c>
      <c r="J15" s="2"/>
      <c r="K15" s="34"/>
      <c r="L15" s="5"/>
      <c r="M15" s="35">
        <f t="shared" si="0"/>
        <v>0</v>
      </c>
      <c r="N15" s="36">
        <v>0.06</v>
      </c>
      <c r="O15" s="36"/>
      <c r="P15" s="36"/>
      <c r="Q15" s="36"/>
      <c r="R15" s="36"/>
      <c r="S15" s="36"/>
      <c r="T15" s="36"/>
      <c r="U15" s="36"/>
      <c r="V15" s="36"/>
      <c r="W15" s="36"/>
      <c r="X15" s="36">
        <v>0</v>
      </c>
      <c r="Y15" s="36">
        <v>0</v>
      </c>
      <c r="Z15" s="38"/>
      <c r="AA15" s="38"/>
      <c r="AB15" s="38"/>
      <c r="AC15" s="41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</row>
    <row r="16" spans="1:58" ht="14.25" customHeight="1">
      <c r="A16" s="31"/>
      <c r="G16" s="46"/>
      <c r="K16" s="34"/>
      <c r="M16" s="35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36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6"/>
  <dimension ref="A1:BF8"/>
  <sheetViews>
    <sheetView zoomScaleNormal="100" workbookViewId="0">
      <pane xSplit="8" ySplit="5" topLeftCell="I6" activePane="bottomRight" state="frozen"/>
      <selection activeCell="D1" sqref="D1"/>
      <selection pane="topRight" activeCell="H1" sqref="H1"/>
      <selection pane="bottomLeft" activeCell="D5" sqref="D5"/>
      <selection pane="bottomRight" activeCell="Q10" sqref="Q10"/>
    </sheetView>
  </sheetViews>
  <sheetFormatPr defaultColWidth="8" defaultRowHeight="12.75"/>
  <cols>
    <col min="1" max="1" width="12.28515625" style="2" hidden="1" customWidth="1"/>
    <col min="2" max="5" width="0.140625" style="2" hidden="1" customWidth="1"/>
    <col min="6" max="6" width="11.7109375" style="2" hidden="1" customWidth="1"/>
    <col min="7" max="7" width="14.5703125" style="5" customWidth="1"/>
    <col min="8" max="8" width="13.42578125" style="2" customWidth="1"/>
    <col min="9" max="9" width="40.28515625" style="2" customWidth="1"/>
    <col min="10" max="10" width="0.42578125" style="2" customWidth="1"/>
    <col min="11" max="11" width="0.42578125" style="5" customWidth="1"/>
    <col min="12" max="12" width="0.7109375" style="5" customWidth="1"/>
    <col min="13" max="16" width="8.5703125" style="58" customWidth="1"/>
    <col min="17" max="17" width="10.5703125" style="58" customWidth="1"/>
    <col min="18" max="20" width="8.5703125" style="58" customWidth="1"/>
    <col min="21" max="21" width="11.85546875" style="58" customWidth="1"/>
    <col min="22" max="24" width="8.5703125" style="58" customWidth="1"/>
    <col min="25" max="25" width="10.5703125" style="58" customWidth="1"/>
    <col min="26" max="26" width="3.7109375" style="2" customWidth="1"/>
    <col min="27" max="27" width="9.285156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25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B6" s="31"/>
      <c r="C6" s="31"/>
      <c r="D6" s="31"/>
      <c r="E6" s="31"/>
      <c r="G6" s="33" t="s">
        <v>102</v>
      </c>
      <c r="K6" s="34"/>
      <c r="M6" s="35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0" t="s">
        <v>71</v>
      </c>
      <c r="B7" s="31"/>
      <c r="C7" s="31"/>
      <c r="D7" s="31"/>
      <c r="E7" s="31"/>
      <c r="F7" s="29" t="s">
        <v>103</v>
      </c>
      <c r="G7" s="40" t="s">
        <v>104</v>
      </c>
      <c r="H7" s="2" t="s">
        <v>105</v>
      </c>
      <c r="I7" s="33" t="s">
        <v>106</v>
      </c>
      <c r="K7" s="34" t="s">
        <v>107</v>
      </c>
      <c r="M7" s="35">
        <f>SUM(O7:W7)</f>
        <v>0</v>
      </c>
      <c r="N7" s="36">
        <v>0.03</v>
      </c>
      <c r="O7" s="36"/>
      <c r="P7" s="36"/>
      <c r="Q7" s="36"/>
      <c r="R7" s="36"/>
      <c r="S7" s="36"/>
      <c r="T7" s="36"/>
      <c r="U7" s="36"/>
      <c r="V7" s="36"/>
      <c r="W7" s="36"/>
      <c r="X7" s="36">
        <v>0.02</v>
      </c>
      <c r="Y7" s="36">
        <v>0</v>
      </c>
      <c r="Z7" s="37"/>
      <c r="AA7" s="38"/>
      <c r="AB7" s="38"/>
      <c r="AC7" s="56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>
      <c r="B8" s="31"/>
      <c r="C8" s="31"/>
      <c r="D8" s="31"/>
      <c r="E8" s="31"/>
      <c r="G8" s="29"/>
      <c r="K8" s="45" t="e">
        <v>#VALUE!</v>
      </c>
      <c r="M8" s="35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36"/>
      <c r="Z8" s="38"/>
      <c r="AA8" s="38"/>
      <c r="AB8" s="38"/>
      <c r="AC8" s="57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Global Markets Plan %</vt:lpstr>
      <vt:lpstr>Logistics</vt:lpstr>
      <vt:lpstr>Settlements &amp; Confirms</vt:lpstr>
      <vt:lpstr>Risk Mgmt &amp; Controls</vt:lpstr>
      <vt:lpstr>Online Trading</vt:lpstr>
      <vt:lpstr>Global Data</vt:lpstr>
      <vt:lpstr>Energy Ops Mgmt</vt:lpstr>
      <vt:lpstr>'Energy Ops Mgmt'!Print_Area</vt:lpstr>
      <vt:lpstr>'Global Data'!Print_Area</vt:lpstr>
      <vt:lpstr>'Global Markets Plan %'!Print_Area</vt:lpstr>
      <vt:lpstr>Logistics!Print_Area</vt:lpstr>
      <vt:lpstr>'Online Trading'!Print_Area</vt:lpstr>
      <vt:lpstr>'Risk Mgmt &amp; Controls'!Print_Area</vt:lpstr>
      <vt:lpstr>'Settlements &amp; Confirms'!Print_Area</vt:lpstr>
      <vt:lpstr>'Energy Ops Mgmt'!Print_Titles</vt:lpstr>
      <vt:lpstr>'Global Data'!Print_Titles</vt:lpstr>
      <vt:lpstr>'Global Markets Plan %'!Print_Titles</vt:lpstr>
      <vt:lpstr>Logistics!Print_Titles</vt:lpstr>
      <vt:lpstr>'Online Trading'!Print_Titles</vt:lpstr>
      <vt:lpstr>'Risk Mgmt &amp; Controls'!Print_Titles</vt:lpstr>
      <vt:lpstr>'Settlements &amp; Confirms'!Print_Titles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hheath</dc:creator>
  <cp:lastModifiedBy>Felienne</cp:lastModifiedBy>
  <dcterms:created xsi:type="dcterms:W3CDTF">2000-11-02T22:12:45Z</dcterms:created>
  <dcterms:modified xsi:type="dcterms:W3CDTF">2014-09-05T10:49:27Z</dcterms:modified>
</cp:coreProperties>
</file>