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Sheet1" sheetId="1" r:id="rId1"/>
  </sheets>
  <definedNames>
    <definedName name="_xlnm.Print_Area" localSheetId="0">Sheet1!$A$1:$K$34</definedName>
  </definedNames>
  <calcPr calcId="152511"/>
</workbook>
</file>

<file path=xl/calcChain.xml><?xml version="1.0" encoding="utf-8"?>
<calcChain xmlns="http://schemas.openxmlformats.org/spreadsheetml/2006/main">
  <c r="J21" i="1" l="1"/>
  <c r="J25" i="1"/>
  <c r="J30" i="1"/>
</calcChain>
</file>

<file path=xl/sharedStrings.xml><?xml version="1.0" encoding="utf-8"?>
<sst xmlns="http://schemas.openxmlformats.org/spreadsheetml/2006/main" count="88" uniqueCount="69">
  <si>
    <t>Full Cpty Name</t>
  </si>
  <si>
    <t>Short Assets</t>
  </si>
  <si>
    <t>Short Liabilities</t>
  </si>
  <si>
    <t>Long Assets</t>
  </si>
  <si>
    <t>Long Liabilities</t>
  </si>
  <si>
    <t>Total</t>
  </si>
  <si>
    <t>National Westminster Bank PLC</t>
  </si>
  <si>
    <t>Merrill Lynch Capital Services Inc.</t>
  </si>
  <si>
    <t>General Re Financial Products Corp</t>
  </si>
  <si>
    <t>Bank of Montreal</t>
  </si>
  <si>
    <t>DPLP Asset Monetization Trust 1</t>
  </si>
  <si>
    <t>JP Morgan &amp; Company Inc.</t>
  </si>
  <si>
    <t>Banque National de Paris</t>
  </si>
  <si>
    <t>Citibank</t>
  </si>
  <si>
    <t>Bank of America National Trust and Savings</t>
  </si>
  <si>
    <t>Deutsche Bank AG</t>
  </si>
  <si>
    <t>National Australia Bank Limited</t>
  </si>
  <si>
    <t>National Australia Bank London</t>
  </si>
  <si>
    <t>Northern Natural Gas</t>
  </si>
  <si>
    <t>European Powere Holdings</t>
  </si>
  <si>
    <t>TMG Financial Products Inc.</t>
  </si>
  <si>
    <t>BMO Nesbitt Burns Corpl</t>
  </si>
  <si>
    <t>Goldman Sachs &amp; Co.</t>
  </si>
  <si>
    <t>Christiania Bank Og kreditkasse</t>
  </si>
  <si>
    <t>Merrill Lynch International</t>
  </si>
  <si>
    <t>Royal Bank of Scotland</t>
  </si>
  <si>
    <t>Barclays Bank PLC</t>
  </si>
  <si>
    <t>Canadian Imperial Bank of Commerce</t>
  </si>
  <si>
    <t>Toronto Dominion Bank</t>
  </si>
  <si>
    <t>UBS AG</t>
  </si>
  <si>
    <t>Credit Suisse First Boston</t>
  </si>
  <si>
    <t>Swiss Re Financial Products Corp.</t>
  </si>
  <si>
    <t>Skandinaviska Enskilda Banken</t>
  </si>
  <si>
    <t>J. Aron &amp; Co.</t>
  </si>
  <si>
    <t>Royal Bank of Canada</t>
  </si>
  <si>
    <t>Westdeutsche Landesbank Girozentrale</t>
  </si>
  <si>
    <t>Goldman Sachs Capital Markets, L.P</t>
  </si>
  <si>
    <t>Chase Manhattan Bank</t>
  </si>
  <si>
    <t>Int Rate</t>
  </si>
  <si>
    <t>Products</t>
  </si>
  <si>
    <t>Int Rate/FX</t>
  </si>
  <si>
    <t>Int Rate/FX/Gas</t>
  </si>
  <si>
    <t>Comments</t>
  </si>
  <si>
    <t>Gas exposure $7,057,461</t>
  </si>
  <si>
    <t>Overall Exposure under Master</t>
  </si>
  <si>
    <t>Int Rate/FX Exposure</t>
  </si>
  <si>
    <t>Reconcile</t>
  </si>
  <si>
    <t>FX</t>
  </si>
  <si>
    <t>WTI, NO6, Jet, HU, Ho, Gas, Brent</t>
  </si>
  <si>
    <t>Crude exposure ($1,967,366)</t>
  </si>
  <si>
    <t>WTI, Int Rate, Credit</t>
  </si>
  <si>
    <t>$959,712 Under Credit Suisse Group in CAS</t>
  </si>
  <si>
    <t>Credit Suisse First Boston International</t>
  </si>
  <si>
    <t>The master is with this entity</t>
  </si>
  <si>
    <t>WTI, HO, GAS Credit</t>
  </si>
  <si>
    <t>Master is under The Toronto-Dominion Bank</t>
  </si>
  <si>
    <t>WTI, GX, Gas</t>
  </si>
  <si>
    <t>WTI, C3, Int Rate, FX Gas, HO, HU</t>
  </si>
  <si>
    <t>WTI, FX, Int Rate</t>
  </si>
  <si>
    <t>Crude ($21mm) - FX $13mm - Int Rate ($4mm)</t>
  </si>
  <si>
    <t>Master is under The Royal Bank of Scotland plc</t>
  </si>
  <si>
    <t>????</t>
  </si>
  <si>
    <t>Int Rate, Gas</t>
  </si>
  <si>
    <t>Gas exposure ($716,125)</t>
  </si>
  <si>
    <t>No master</t>
  </si>
  <si>
    <t>Yes, R&amp;C only</t>
  </si>
  <si>
    <t>???</t>
  </si>
  <si>
    <t>no</t>
  </si>
  <si>
    <t>Find other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</si>
</sst>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i/>
      <sz val="12"/>
      <name val="Garamond"/>
      <family val="1"/>
    </font>
    <font>
      <b/>
      <i/>
      <sz val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43" fontId="1" fillId="0" borderId="0" xfId="1" applyBorder="1"/>
    <xf numFmtId="6" fontId="1" fillId="0" borderId="0" xfId="1" applyNumberFormat="1"/>
    <xf numFmtId="6" fontId="1" fillId="2" borderId="0" xfId="1" applyNumberFormat="1" applyFill="1"/>
    <xf numFmtId="6" fontId="1" fillId="0" borderId="0" xfId="1" applyNumberFormat="1" applyBorder="1"/>
    <xf numFmtId="6" fontId="0" fillId="0" borderId="0" xfId="0" applyNumberFormat="1"/>
    <xf numFmtId="6" fontId="1" fillId="2" borderId="0" xfId="1" applyNumberFormat="1" applyFont="1" applyFill="1"/>
    <xf numFmtId="6" fontId="1" fillId="2" borderId="0" xfId="1" applyNumberFormat="1" applyFill="1" applyAlignment="1">
      <alignment horizontal="center"/>
    </xf>
    <xf numFmtId="6" fontId="1" fillId="2" borderId="0" xfId="1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6" fontId="3" fillId="3" borderId="1" xfId="0" applyNumberFormat="1" applyFont="1" applyFill="1" applyBorder="1" applyAlignment="1">
      <alignment wrapText="1"/>
    </xf>
    <xf numFmtId="6" fontId="3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43" fontId="1" fillId="2" borderId="0" xfId="1" applyFill="1"/>
    <xf numFmtId="6" fontId="1" fillId="0" borderId="0" xfId="1" applyNumberFormat="1" applyAlignment="1">
      <alignment horizontal="center"/>
    </xf>
    <xf numFmtId="6" fontId="1" fillId="0" borderId="0" xfId="1" applyNumberFormat="1" applyFont="1" applyAlignment="1">
      <alignment horizontal="center"/>
    </xf>
    <xf numFmtId="6" fontId="1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7" activePane="bottomLeft" state="frozen"/>
      <selection pane="bottomLeft" activeCell="G36" sqref="G36"/>
    </sheetView>
  </sheetViews>
  <sheetFormatPr defaultRowHeight="12.75" x14ac:dyDescent="0.2"/>
  <cols>
    <col min="1" max="1" width="38.28515625" bestFit="1" customWidth="1"/>
    <col min="2" max="2" width="16.5703125" hidden="1" customWidth="1"/>
    <col min="3" max="3" width="17.28515625" hidden="1" customWidth="1"/>
    <col min="4" max="4" width="16.5703125" hidden="1" customWidth="1"/>
    <col min="5" max="5" width="17.28515625" hidden="1" customWidth="1"/>
    <col min="6" max="6" width="14" style="6" bestFit="1" customWidth="1"/>
    <col min="7" max="7" width="14" style="10" customWidth="1"/>
    <col min="8" max="8" width="15.5703125" style="6" bestFit="1" customWidth="1"/>
    <col min="9" max="9" width="31.85546875" style="10" customWidth="1"/>
    <col min="10" max="10" width="13.42578125" style="6" bestFit="1" customWidth="1"/>
    <col min="11" max="11" width="49.42578125" style="6" customWidth="1"/>
  </cols>
  <sheetData>
    <row r="1" spans="1:11" s="15" customFormat="1" ht="45" customHeight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/>
      <c r="H1" s="13" t="s">
        <v>44</v>
      </c>
      <c r="I1" s="14" t="s">
        <v>39</v>
      </c>
      <c r="J1" s="13" t="s">
        <v>45</v>
      </c>
      <c r="K1" s="13" t="s">
        <v>42</v>
      </c>
    </row>
    <row r="2" spans="1:11" x14ac:dyDescent="0.2">
      <c r="A2" t="s">
        <v>6</v>
      </c>
      <c r="B2" s="1">
        <v>191106598.16841412</v>
      </c>
      <c r="C2" s="1">
        <v>-205933689.5483788</v>
      </c>
      <c r="D2" s="1">
        <v>1334062732.9785845</v>
      </c>
      <c r="E2" s="1">
        <v>-1375611831.1773746</v>
      </c>
      <c r="F2" s="3">
        <v>-56376189.578754731</v>
      </c>
      <c r="G2" s="18"/>
      <c r="H2" s="4"/>
      <c r="I2" s="8"/>
      <c r="J2" s="4"/>
      <c r="K2" s="4"/>
    </row>
    <row r="3" spans="1:11" x14ac:dyDescent="0.2">
      <c r="A3" t="s">
        <v>7</v>
      </c>
      <c r="B3" s="1">
        <v>379477490.13798344</v>
      </c>
      <c r="C3" s="1">
        <v>-402764747.55549157</v>
      </c>
      <c r="D3" s="1">
        <v>1356710601.023169</v>
      </c>
      <c r="E3" s="1">
        <v>-1381205575.8886151</v>
      </c>
      <c r="F3" s="3">
        <v>-47782232.28295432</v>
      </c>
      <c r="G3" s="18"/>
      <c r="H3" s="4">
        <v>-105457800</v>
      </c>
      <c r="I3" s="9" t="s">
        <v>62</v>
      </c>
      <c r="J3" s="4">
        <v>-104741678</v>
      </c>
      <c r="K3" s="7" t="s">
        <v>63</v>
      </c>
    </row>
    <row r="4" spans="1:11" x14ac:dyDescent="0.2">
      <c r="A4" t="s">
        <v>8</v>
      </c>
      <c r="B4" s="1">
        <v>9554294.552043166</v>
      </c>
      <c r="C4" s="1">
        <v>-18638485.032698251</v>
      </c>
      <c r="D4" s="1">
        <v>132678305.49236619</v>
      </c>
      <c r="E4" s="1">
        <v>-160121144.09654069</v>
      </c>
      <c r="F4" s="3">
        <v>-36527029.084829502</v>
      </c>
      <c r="G4" s="18"/>
      <c r="H4" s="4"/>
      <c r="I4" s="8"/>
      <c r="J4" s="4"/>
      <c r="K4" s="4"/>
    </row>
    <row r="5" spans="1:11" x14ac:dyDescent="0.2">
      <c r="A5" t="s">
        <v>9</v>
      </c>
      <c r="B5" s="1">
        <v>531694973.19528723</v>
      </c>
      <c r="C5" s="1">
        <v>-548161037.90391684</v>
      </c>
      <c r="D5" s="1">
        <v>400921343.76900458</v>
      </c>
      <c r="E5" s="1">
        <v>-417461686.18780661</v>
      </c>
      <c r="F5" s="3">
        <v>-33006407.127431918</v>
      </c>
      <c r="G5" s="18"/>
      <c r="H5" s="4"/>
      <c r="I5" s="8"/>
      <c r="J5" s="4"/>
      <c r="K5" s="4"/>
    </row>
    <row r="6" spans="1:11" x14ac:dyDescent="0.2">
      <c r="A6" t="s">
        <v>10</v>
      </c>
      <c r="B6" s="1">
        <v>0</v>
      </c>
      <c r="C6" s="1">
        <v>-2707681.78</v>
      </c>
      <c r="D6" s="1">
        <v>0</v>
      </c>
      <c r="E6" s="1">
        <v>-21108002.609999999</v>
      </c>
      <c r="F6" s="3">
        <v>-23815684.390000001</v>
      </c>
      <c r="G6" s="18"/>
      <c r="H6" s="4"/>
      <c r="I6" s="8"/>
      <c r="J6" s="4"/>
      <c r="K6" s="4"/>
    </row>
    <row r="7" spans="1:11" x14ac:dyDescent="0.2">
      <c r="A7" t="s">
        <v>11</v>
      </c>
      <c r="B7" s="1">
        <v>15067602.326046465</v>
      </c>
      <c r="C7" s="1">
        <v>-16332785.645660836</v>
      </c>
      <c r="D7" s="1">
        <v>91862160.446833149</v>
      </c>
      <c r="E7" s="1">
        <v>-94193558.738355264</v>
      </c>
      <c r="F7" s="3">
        <v>-3596581.6111365613</v>
      </c>
      <c r="G7" s="18"/>
      <c r="H7" s="4"/>
      <c r="I7" s="8"/>
      <c r="J7" s="4"/>
      <c r="K7" s="4"/>
    </row>
    <row r="8" spans="1:11" x14ac:dyDescent="0.2">
      <c r="A8" t="s">
        <v>12</v>
      </c>
      <c r="B8" s="1">
        <v>571132.44999999995</v>
      </c>
      <c r="C8" s="1">
        <v>-1707691.51</v>
      </c>
      <c r="D8" s="1">
        <v>4751297.74</v>
      </c>
      <c r="E8" s="1">
        <v>-5897216.7199999997</v>
      </c>
      <c r="F8" s="3">
        <v>-2282478.04</v>
      </c>
      <c r="G8" s="18"/>
      <c r="H8" s="4"/>
      <c r="I8" s="8"/>
      <c r="J8" s="4"/>
      <c r="K8" s="4"/>
    </row>
    <row r="9" spans="1:11" x14ac:dyDescent="0.2">
      <c r="A9" t="s">
        <v>13</v>
      </c>
      <c r="B9" s="1">
        <v>123253809.89665616</v>
      </c>
      <c r="C9" s="1">
        <v>-125392962.17586458</v>
      </c>
      <c r="D9" s="1">
        <v>75045199.294324741</v>
      </c>
      <c r="E9" s="1">
        <v>-75045194.117192298</v>
      </c>
      <c r="F9" s="3">
        <v>-2139147.1020759903</v>
      </c>
      <c r="G9" s="18"/>
      <c r="H9" s="4"/>
      <c r="I9" s="8"/>
      <c r="J9" s="4"/>
      <c r="K9" s="4"/>
    </row>
    <row r="10" spans="1:11" x14ac:dyDescent="0.2">
      <c r="A10" t="s">
        <v>14</v>
      </c>
      <c r="B10" s="1">
        <v>22156890.468176711</v>
      </c>
      <c r="C10" s="1">
        <v>-22101211.039423499</v>
      </c>
      <c r="D10" s="1">
        <v>137020403.893794</v>
      </c>
      <c r="E10" s="1">
        <v>-138558462.54365</v>
      </c>
      <c r="F10" s="3">
        <v>-1482379.221102491</v>
      </c>
      <c r="G10" s="18"/>
      <c r="H10" s="4"/>
      <c r="I10" s="8"/>
      <c r="J10" s="4"/>
      <c r="K10" s="4"/>
    </row>
    <row r="11" spans="1:11" x14ac:dyDescent="0.2">
      <c r="A11" t="s">
        <v>15</v>
      </c>
      <c r="B11" s="1">
        <v>37851227.582684174</v>
      </c>
      <c r="C11" s="1">
        <v>-38966625.640000001</v>
      </c>
      <c r="D11" s="1">
        <v>0</v>
      </c>
      <c r="E11" s="1">
        <v>0</v>
      </c>
      <c r="F11" s="3">
        <v>-1115398.0573158255</v>
      </c>
      <c r="G11" s="18"/>
      <c r="H11" s="4"/>
      <c r="I11" s="8"/>
      <c r="J11" s="4"/>
      <c r="K11" s="4"/>
    </row>
    <row r="12" spans="1:11" x14ac:dyDescent="0.2">
      <c r="A12" t="s">
        <v>16</v>
      </c>
      <c r="B12" s="1">
        <v>248766.94547311999</v>
      </c>
      <c r="C12" s="1">
        <v>-582286.74498786905</v>
      </c>
      <c r="D12" s="1">
        <v>1274522.47477972</v>
      </c>
      <c r="E12" s="1">
        <v>-1611849.3615119399</v>
      </c>
      <c r="F12" s="3">
        <v>-670846.68624696694</v>
      </c>
      <c r="G12" s="18"/>
      <c r="H12" s="4"/>
      <c r="I12" s="8"/>
      <c r="J12" s="4"/>
      <c r="K12" s="4"/>
    </row>
    <row r="13" spans="1:11" x14ac:dyDescent="0.2">
      <c r="A13" t="s">
        <v>17</v>
      </c>
      <c r="B13" s="1">
        <v>2923033.2540165</v>
      </c>
      <c r="C13" s="1">
        <v>-2989862.38</v>
      </c>
      <c r="D13" s="1">
        <v>0</v>
      </c>
      <c r="E13" s="1">
        <v>0</v>
      </c>
      <c r="F13" s="3">
        <v>-66829.125983499922</v>
      </c>
      <c r="G13" s="18"/>
      <c r="H13" s="4"/>
      <c r="I13" s="8"/>
      <c r="J13" s="4"/>
      <c r="K13" s="4"/>
    </row>
    <row r="14" spans="1:11" x14ac:dyDescent="0.2">
      <c r="A14" t="s">
        <v>18</v>
      </c>
      <c r="B14" s="1">
        <v>747395.63274166803</v>
      </c>
      <c r="C14" s="1">
        <v>-767818.97</v>
      </c>
      <c r="D14" s="1">
        <v>0</v>
      </c>
      <c r="E14" s="1">
        <v>0</v>
      </c>
      <c r="F14" s="3">
        <v>-20423.337258331943</v>
      </c>
      <c r="G14" s="18"/>
      <c r="H14" s="4"/>
      <c r="I14" s="8"/>
      <c r="J14" s="4"/>
      <c r="K14" s="4"/>
    </row>
    <row r="15" spans="1:11" x14ac:dyDescent="0.2">
      <c r="A15" t="s">
        <v>19</v>
      </c>
      <c r="B15" s="1">
        <v>0</v>
      </c>
      <c r="C15" s="1">
        <v>0</v>
      </c>
      <c r="D15" s="1">
        <v>0</v>
      </c>
      <c r="E15" s="1">
        <v>0</v>
      </c>
      <c r="F15" s="3">
        <v>0</v>
      </c>
      <c r="G15" s="18"/>
      <c r="H15" s="4"/>
      <c r="I15" s="8"/>
      <c r="J15" s="4"/>
      <c r="K15" s="4"/>
    </row>
    <row r="16" spans="1:11" x14ac:dyDescent="0.2">
      <c r="A16" t="s">
        <v>20</v>
      </c>
      <c r="B16" s="1">
        <v>19072134.391341999</v>
      </c>
      <c r="C16" s="1">
        <v>-19072134.391341999</v>
      </c>
      <c r="D16" s="1">
        <v>239948109.31655699</v>
      </c>
      <c r="E16" s="1">
        <v>-239948109.30208501</v>
      </c>
      <c r="F16" s="3">
        <v>1.44715E-2</v>
      </c>
      <c r="G16" s="18"/>
      <c r="H16" s="4"/>
      <c r="I16" s="8"/>
      <c r="J16" s="4"/>
      <c r="K16" s="4"/>
    </row>
    <row r="17" spans="1:11" x14ac:dyDescent="0.2">
      <c r="A17" t="s">
        <v>21</v>
      </c>
      <c r="B17" s="1">
        <v>633024051.444013</v>
      </c>
      <c r="C17" s="1">
        <v>-633024051.3901639</v>
      </c>
      <c r="D17" s="1">
        <v>1031730203.1157761</v>
      </c>
      <c r="E17" s="1">
        <v>-1031730203.1468549</v>
      </c>
      <c r="F17" s="3">
        <v>2.2769748435704298E-2</v>
      </c>
      <c r="G17" s="18"/>
      <c r="H17" s="4"/>
      <c r="I17" s="8"/>
      <c r="J17" s="4"/>
      <c r="K17" s="4"/>
    </row>
    <row r="18" spans="1:11" x14ac:dyDescent="0.2">
      <c r="A18" t="s">
        <v>22</v>
      </c>
      <c r="B18" s="1">
        <v>299907457.73526293</v>
      </c>
      <c r="C18" s="1">
        <v>-299954608.39412272</v>
      </c>
      <c r="D18" s="1">
        <v>2433421307.0477142</v>
      </c>
      <c r="E18" s="1">
        <v>-2433350513.0119033</v>
      </c>
      <c r="F18" s="3">
        <v>23643.376951377388</v>
      </c>
      <c r="G18" s="19" t="s">
        <v>65</v>
      </c>
      <c r="H18" s="4">
        <v>22235</v>
      </c>
      <c r="I18" s="9" t="s">
        <v>38</v>
      </c>
      <c r="J18" s="4">
        <v>22235</v>
      </c>
      <c r="K18" s="7" t="s">
        <v>64</v>
      </c>
    </row>
    <row r="19" spans="1:11" x14ac:dyDescent="0.2">
      <c r="A19" t="s">
        <v>23</v>
      </c>
      <c r="B19" s="1">
        <v>1769767.466451599</v>
      </c>
      <c r="C19" s="1">
        <v>-1709069.1622720645</v>
      </c>
      <c r="D19" s="1">
        <v>140408.610569707</v>
      </c>
      <c r="E19" s="1">
        <v>-136574.76704100001</v>
      </c>
      <c r="F19" s="3">
        <v>64532.147708244651</v>
      </c>
      <c r="G19" s="19" t="s">
        <v>65</v>
      </c>
      <c r="H19" s="4">
        <v>69009</v>
      </c>
      <c r="I19" s="9" t="s">
        <v>40</v>
      </c>
      <c r="J19" s="4">
        <v>69009</v>
      </c>
      <c r="K19" s="4"/>
    </row>
    <row r="20" spans="1:11" x14ac:dyDescent="0.2">
      <c r="A20" t="s">
        <v>25</v>
      </c>
      <c r="B20" s="1">
        <v>7581898.6295804996</v>
      </c>
      <c r="C20" s="1">
        <v>-7599058.9587939996</v>
      </c>
      <c r="D20" s="1">
        <v>29239575.957315501</v>
      </c>
      <c r="E20" s="1">
        <v>-28268178.310949501</v>
      </c>
      <c r="F20" s="3">
        <v>954237.31715250097</v>
      </c>
      <c r="G20" s="19" t="s">
        <v>65</v>
      </c>
      <c r="H20" s="4">
        <v>1096856</v>
      </c>
      <c r="I20" s="9" t="s">
        <v>38</v>
      </c>
      <c r="J20" s="4">
        <v>1096856</v>
      </c>
      <c r="K20" s="7" t="s">
        <v>60</v>
      </c>
    </row>
    <row r="21" spans="1:11" x14ac:dyDescent="0.2">
      <c r="A21" t="s">
        <v>29</v>
      </c>
      <c r="B21" s="1">
        <v>200668833.86791337</v>
      </c>
      <c r="C21" s="1">
        <v>-203388828.35821846</v>
      </c>
      <c r="D21" s="1">
        <v>303628707.52503932</v>
      </c>
      <c r="E21" s="1">
        <v>-299253330.0663771</v>
      </c>
      <c r="F21" s="3">
        <v>1655382.9683571332</v>
      </c>
      <c r="G21" s="19" t="s">
        <v>65</v>
      </c>
      <c r="H21" s="4">
        <v>2369453</v>
      </c>
      <c r="I21" s="9" t="s">
        <v>40</v>
      </c>
      <c r="J21" s="4">
        <f>2300297+69156</f>
        <v>2369453</v>
      </c>
      <c r="K21" s="4"/>
    </row>
    <row r="22" spans="1:11" x14ac:dyDescent="0.2">
      <c r="A22" t="s">
        <v>30</v>
      </c>
      <c r="B22" s="1">
        <v>47450959.522291787</v>
      </c>
      <c r="C22" s="1">
        <v>-43142808.434161305</v>
      </c>
      <c r="D22" s="1">
        <v>7322099.0793139096</v>
      </c>
      <c r="E22" s="1">
        <v>-9724410.0736141</v>
      </c>
      <c r="F22" s="3">
        <v>1905840.0938304299</v>
      </c>
      <c r="G22" s="19" t="s">
        <v>65</v>
      </c>
      <c r="H22" s="4">
        <v>959712</v>
      </c>
      <c r="I22" s="9" t="s">
        <v>47</v>
      </c>
      <c r="J22" s="4">
        <v>959712</v>
      </c>
      <c r="K22" s="7" t="s">
        <v>51</v>
      </c>
    </row>
    <row r="23" spans="1:11" x14ac:dyDescent="0.2">
      <c r="A23" t="s">
        <v>32</v>
      </c>
      <c r="B23" s="1">
        <v>146031539.04593021</v>
      </c>
      <c r="C23" s="1">
        <v>-144225152.84237397</v>
      </c>
      <c r="D23" s="1">
        <v>16756941.709677644</v>
      </c>
      <c r="E23" s="1">
        <v>-13626958.808635855</v>
      </c>
      <c r="F23" s="3">
        <v>4936369.1045979643</v>
      </c>
      <c r="G23" s="19" t="s">
        <v>65</v>
      </c>
      <c r="H23" s="4">
        <v>5171074</v>
      </c>
      <c r="I23" s="9" t="s">
        <v>40</v>
      </c>
      <c r="J23" s="4">
        <v>5171074</v>
      </c>
      <c r="K23" s="4"/>
    </row>
    <row r="24" spans="1:11" x14ac:dyDescent="0.2">
      <c r="A24" t="s">
        <v>36</v>
      </c>
      <c r="B24" s="1">
        <v>361658561.2739864</v>
      </c>
      <c r="C24" s="1">
        <v>-341705136.00855911</v>
      </c>
      <c r="D24" s="1">
        <v>1998943619.0215375</v>
      </c>
      <c r="E24" s="1">
        <v>-1975141831.7743597</v>
      </c>
      <c r="F24" s="3">
        <v>43755212.512605637</v>
      </c>
      <c r="G24" s="19" t="s">
        <v>65</v>
      </c>
      <c r="H24" s="4">
        <v>41653408</v>
      </c>
      <c r="I24" s="8" t="s">
        <v>38</v>
      </c>
      <c r="J24" s="4">
        <v>41653408</v>
      </c>
      <c r="K24" s="4"/>
    </row>
    <row r="25" spans="1:11" x14ac:dyDescent="0.2">
      <c r="A25" t="s">
        <v>26</v>
      </c>
      <c r="B25" s="1">
        <v>689615019.50307608</v>
      </c>
      <c r="C25" s="1">
        <v>-679714707.22001922</v>
      </c>
      <c r="D25" s="1">
        <v>528262258.32760298</v>
      </c>
      <c r="E25" s="1">
        <v>-536892381.83293152</v>
      </c>
      <c r="F25" s="3">
        <v>1270188.7777282381</v>
      </c>
      <c r="G25" s="19" t="s">
        <v>67</v>
      </c>
      <c r="H25" s="4">
        <v>-12016900</v>
      </c>
      <c r="I25" s="9" t="s">
        <v>58</v>
      </c>
      <c r="J25" s="4">
        <f>13032201-4027437</f>
        <v>9004764</v>
      </c>
      <c r="K25" s="7" t="s">
        <v>59</v>
      </c>
    </row>
    <row r="26" spans="1:11" x14ac:dyDescent="0.2">
      <c r="A26" t="s">
        <v>28</v>
      </c>
      <c r="B26" s="1">
        <v>212878340.58907419</v>
      </c>
      <c r="C26" s="1">
        <v>-211228825.87148398</v>
      </c>
      <c r="D26" s="1">
        <v>0</v>
      </c>
      <c r="E26" s="1">
        <v>0</v>
      </c>
      <c r="F26" s="3">
        <v>1649514.7175900042</v>
      </c>
      <c r="G26" s="19" t="s">
        <v>67</v>
      </c>
      <c r="H26" s="4">
        <v>-84798893</v>
      </c>
      <c r="I26" s="9" t="s">
        <v>56</v>
      </c>
      <c r="J26" s="4">
        <v>1807852</v>
      </c>
      <c r="K26" s="7" t="s">
        <v>55</v>
      </c>
    </row>
    <row r="27" spans="1:11" s="16" customFormat="1" x14ac:dyDescent="0.2">
      <c r="A27" s="16" t="s">
        <v>52</v>
      </c>
      <c r="B27" s="17"/>
      <c r="C27" s="17"/>
      <c r="D27" s="17"/>
      <c r="E27" s="17"/>
      <c r="F27" s="4"/>
      <c r="G27" s="9" t="s">
        <v>67</v>
      </c>
      <c r="H27" s="4">
        <v>-178801194</v>
      </c>
      <c r="I27" s="9" t="s">
        <v>54</v>
      </c>
      <c r="J27" s="4">
        <v>0</v>
      </c>
      <c r="K27" s="7" t="s">
        <v>53</v>
      </c>
    </row>
    <row r="28" spans="1:11" x14ac:dyDescent="0.2">
      <c r="A28" t="s">
        <v>35</v>
      </c>
      <c r="B28" s="2">
        <v>58689691.016959995</v>
      </c>
      <c r="C28" s="2">
        <v>-63960849.016800508</v>
      </c>
      <c r="D28" s="2">
        <v>1092212267.9440942</v>
      </c>
      <c r="E28" s="2">
        <v>-1073909499.9095159</v>
      </c>
      <c r="F28" s="5">
        <v>13031610.034737</v>
      </c>
      <c r="G28" s="20" t="s">
        <v>67</v>
      </c>
      <c r="H28" s="4">
        <v>-36392157</v>
      </c>
      <c r="I28" s="8" t="s">
        <v>38</v>
      </c>
      <c r="J28" s="4">
        <v>-36392157</v>
      </c>
      <c r="K28" s="7" t="s">
        <v>46</v>
      </c>
    </row>
    <row r="29" spans="1:11" x14ac:dyDescent="0.2">
      <c r="A29" t="s">
        <v>37</v>
      </c>
      <c r="B29" s="1">
        <v>2007497035.6784585</v>
      </c>
      <c r="C29" s="1">
        <v>-1991244709.6788759</v>
      </c>
      <c r="D29" s="1">
        <v>1176525802.4508703</v>
      </c>
      <c r="E29" s="1">
        <v>-1139044165.1596141</v>
      </c>
      <c r="F29" s="3">
        <v>53733963.290837772</v>
      </c>
      <c r="G29" s="19" t="s">
        <v>67</v>
      </c>
      <c r="H29" s="4">
        <v>0</v>
      </c>
      <c r="I29" s="8"/>
      <c r="J29" s="4">
        <v>0</v>
      </c>
      <c r="K29" s="7" t="s">
        <v>61</v>
      </c>
    </row>
    <row r="30" spans="1:11" x14ac:dyDescent="0.2">
      <c r="A30" t="s">
        <v>27</v>
      </c>
      <c r="B30" s="1">
        <v>151594313.78133157</v>
      </c>
      <c r="C30" s="1">
        <v>-151523733.61427099</v>
      </c>
      <c r="D30" s="1">
        <v>37529228.294729911</v>
      </c>
      <c r="E30" s="1">
        <v>-36205116.463011101</v>
      </c>
      <c r="F30" s="3">
        <v>1394691.9987793639</v>
      </c>
      <c r="G30" s="19" t="s">
        <v>68</v>
      </c>
      <c r="H30" s="4">
        <v>5312986</v>
      </c>
      <c r="I30" s="9" t="s">
        <v>57</v>
      </c>
      <c r="J30" s="4">
        <f>440767+765495</f>
        <v>1206262</v>
      </c>
      <c r="K30" s="4"/>
    </row>
    <row r="31" spans="1:11" x14ac:dyDescent="0.2">
      <c r="A31" t="s">
        <v>31</v>
      </c>
      <c r="B31" s="1">
        <v>5561036.4299999997</v>
      </c>
      <c r="C31" s="1">
        <v>-2215934.33</v>
      </c>
      <c r="D31" s="1">
        <v>5489920.3200000003</v>
      </c>
      <c r="E31" s="1">
        <v>-4864535.97</v>
      </c>
      <c r="F31" s="3">
        <v>3970486.45</v>
      </c>
      <c r="G31" s="19" t="s">
        <v>68</v>
      </c>
      <c r="H31" s="4">
        <v>2261605</v>
      </c>
      <c r="I31" s="9" t="s">
        <v>50</v>
      </c>
      <c r="J31" s="4">
        <v>3754951</v>
      </c>
      <c r="K31" s="7" t="s">
        <v>49</v>
      </c>
    </row>
    <row r="32" spans="1:11" x14ac:dyDescent="0.2">
      <c r="A32" t="s">
        <v>33</v>
      </c>
      <c r="B32" s="1">
        <v>379613902.30329645</v>
      </c>
      <c r="C32" s="1">
        <v>-376254742.77124476</v>
      </c>
      <c r="D32" s="1">
        <v>149967059.67829663</v>
      </c>
      <c r="E32" s="1">
        <v>-148340226.3598009</v>
      </c>
      <c r="F32" s="3">
        <v>4985992.8505478203</v>
      </c>
      <c r="G32" s="19" t="s">
        <v>68</v>
      </c>
      <c r="H32" s="4">
        <v>2072153</v>
      </c>
      <c r="I32" s="7" t="s">
        <v>48</v>
      </c>
      <c r="J32" s="4">
        <v>5249377</v>
      </c>
      <c r="K32" s="7"/>
    </row>
    <row r="33" spans="1:11" x14ac:dyDescent="0.2">
      <c r="A33" t="s">
        <v>34</v>
      </c>
      <c r="B33" s="1">
        <v>134006287.07881238</v>
      </c>
      <c r="C33" s="1">
        <v>-125769725.75282216</v>
      </c>
      <c r="D33" s="1">
        <v>299112109.74467373</v>
      </c>
      <c r="E33" s="1">
        <v>-295166744.94315642</v>
      </c>
      <c r="F33" s="3">
        <v>12181926.127507396</v>
      </c>
      <c r="G33" s="19" t="s">
        <v>68</v>
      </c>
      <c r="H33" s="4">
        <v>18028407</v>
      </c>
      <c r="I33" s="9" t="s">
        <v>41</v>
      </c>
      <c r="J33" s="4">
        <v>10970946</v>
      </c>
      <c r="K33" s="7" t="s">
        <v>43</v>
      </c>
    </row>
    <row r="34" spans="1:11" x14ac:dyDescent="0.2">
      <c r="A34" t="s">
        <v>24</v>
      </c>
      <c r="B34" s="1">
        <v>141502181.76963392</v>
      </c>
      <c r="C34" s="1">
        <v>-142260424.03420082</v>
      </c>
      <c r="D34" s="1">
        <v>318486544.55226427</v>
      </c>
      <c r="E34" s="1">
        <v>-316996627.68725854</v>
      </c>
      <c r="F34" s="3">
        <v>731674.60043883324</v>
      </c>
      <c r="G34" s="19" t="s">
        <v>66</v>
      </c>
      <c r="H34" s="4">
        <v>0</v>
      </c>
      <c r="I34" s="8"/>
      <c r="J34" s="4">
        <v>0</v>
      </c>
      <c r="K34" s="7" t="s">
        <v>61</v>
      </c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Felienne</cp:lastModifiedBy>
  <cp:lastPrinted>2001-12-14T18:18:56Z</cp:lastPrinted>
  <dcterms:created xsi:type="dcterms:W3CDTF">2001-12-14T14:42:36Z</dcterms:created>
  <dcterms:modified xsi:type="dcterms:W3CDTF">2014-09-04T07:53:12Z</dcterms:modified>
</cp:coreProperties>
</file>