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4" i="1" l="1"/>
  <c r="D9" i="1"/>
  <c r="D15" i="1"/>
</calcChain>
</file>

<file path=xl/sharedStrings.xml><?xml version="1.0" encoding="utf-8"?>
<sst xmlns="http://schemas.openxmlformats.org/spreadsheetml/2006/main" count="35" uniqueCount="32">
  <si>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</si>
  <si>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</si>
  <si>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</si>
  <si>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</si>
  <si>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</si>
  <si>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</si>
  <si>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</si>
  <si>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</si>
  <si>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</si>
  <si>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BP International Fund</t>
  </si>
  <si>
    <t>Financial (Non-power)</t>
  </si>
  <si>
    <t>BP Cap Energy Fund</t>
  </si>
  <si>
    <t>PG&amp;E (Socal Deal)</t>
  </si>
  <si>
    <t>Power (assignment # 461072)</t>
  </si>
  <si>
    <t>Public Service Company of Colorado</t>
  </si>
  <si>
    <t>UGI Utilities</t>
  </si>
  <si>
    <t>NUI</t>
  </si>
  <si>
    <t>Pemex</t>
  </si>
  <si>
    <t>International Paper</t>
  </si>
  <si>
    <t>Gas &amp; Financial</t>
  </si>
  <si>
    <t>Constellation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</si>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</sst>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A15" sqref="A15"/>
    </sheetView>
  </sheetViews>
  <sheetFormatPr defaultRowHeight="12.75" x14ac:dyDescent="0.2"/>
  <cols>
    <col min="1" max="1" width="31.7109375" bestFit="1" customWidth="1"/>
    <col min="2" max="2" width="15" style="3" bestFit="1" customWidth="1"/>
    <col min="3" max="3" width="35.5703125" style="3" bestFit="1" customWidth="1"/>
    <col min="4" max="4" width="15.28515625" style="3" bestFit="1" customWidth="1"/>
    <col min="5" max="5" width="30.85546875" style="3" bestFit="1" customWidth="1"/>
    <col min="6" max="6" width="17.28515625" bestFit="1" customWidth="1"/>
    <col min="7" max="7" width="15.85546875" bestFit="1" customWidth="1"/>
    <col min="8" max="8" width="55" bestFit="1" customWidth="1"/>
  </cols>
  <sheetData>
    <row r="1" spans="1:8" x14ac:dyDescent="0.2">
      <c r="A1" s="1" t="s">
        <v>0</v>
      </c>
    </row>
    <row r="3" spans="1:8" s="2" customFormat="1" x14ac:dyDescent="0.2">
      <c r="A3" s="2" t="s">
        <v>2</v>
      </c>
      <c r="B3" s="4" t="s">
        <v>1</v>
      </c>
      <c r="C3" s="4" t="s">
        <v>5</v>
      </c>
      <c r="D3" s="4" t="s">
        <v>3</v>
      </c>
      <c r="E3" s="4" t="s">
        <v>23</v>
      </c>
      <c r="F3" s="2" t="s">
        <v>7</v>
      </c>
      <c r="G3" s="2" t="s">
        <v>8</v>
      </c>
      <c r="H3" s="2" t="s">
        <v>27</v>
      </c>
    </row>
    <row r="4" spans="1:8" x14ac:dyDescent="0.2">
      <c r="A4" t="s">
        <v>4</v>
      </c>
      <c r="B4" s="3">
        <v>724333.25</v>
      </c>
      <c r="C4" s="3" t="s">
        <v>6</v>
      </c>
      <c r="D4" s="3">
        <f>'[1]Energy Auth'!$AC$3</f>
        <v>623243.62</v>
      </c>
      <c r="E4" s="3">
        <v>111664</v>
      </c>
      <c r="H4" s="5"/>
    </row>
    <row r="5" spans="1:8" x14ac:dyDescent="0.2">
      <c r="C5" s="3" t="s">
        <v>29</v>
      </c>
      <c r="H5" s="5"/>
    </row>
    <row r="6" spans="1:8" x14ac:dyDescent="0.2">
      <c r="A6" t="s">
        <v>9</v>
      </c>
      <c r="B6" s="3">
        <v>541000</v>
      </c>
      <c r="C6" s="3" t="s">
        <v>10</v>
      </c>
      <c r="H6" s="5"/>
    </row>
    <row r="7" spans="1:8" x14ac:dyDescent="0.2">
      <c r="A7" t="s">
        <v>11</v>
      </c>
      <c r="B7" s="3">
        <v>21521740</v>
      </c>
      <c r="C7" s="3" t="s">
        <v>10</v>
      </c>
      <c r="H7" s="5"/>
    </row>
    <row r="8" spans="1:8" x14ac:dyDescent="0.2">
      <c r="A8" t="s">
        <v>12</v>
      </c>
      <c r="B8" s="3">
        <v>5000000</v>
      </c>
      <c r="C8" s="3" t="s">
        <v>13</v>
      </c>
      <c r="H8" s="5"/>
    </row>
    <row r="9" spans="1:8" x14ac:dyDescent="0.2">
      <c r="A9" t="s">
        <v>14</v>
      </c>
      <c r="B9" s="3">
        <v>6000000</v>
      </c>
      <c r="C9" s="3" t="s">
        <v>6</v>
      </c>
      <c r="D9" s="3">
        <f>'[1]PS Colorado'!$AC$10</f>
        <v>9366029.5500000007</v>
      </c>
      <c r="E9" s="3">
        <v>-2200000</v>
      </c>
      <c r="H9" s="5"/>
    </row>
    <row r="10" spans="1:8" x14ac:dyDescent="0.2">
      <c r="C10" s="3" t="s">
        <v>29</v>
      </c>
      <c r="H10" s="5"/>
    </row>
    <row r="11" spans="1:8" x14ac:dyDescent="0.2">
      <c r="A11" t="s">
        <v>15</v>
      </c>
      <c r="B11" s="3">
        <v>1400000</v>
      </c>
      <c r="H11" s="5"/>
    </row>
    <row r="12" spans="1:8" x14ac:dyDescent="0.2">
      <c r="A12" t="s">
        <v>16</v>
      </c>
      <c r="B12" s="3">
        <v>42900000</v>
      </c>
      <c r="H12" s="5"/>
    </row>
    <row r="13" spans="1:8" x14ac:dyDescent="0.2">
      <c r="A13" t="s">
        <v>17</v>
      </c>
      <c r="B13" s="3">
        <v>4122000</v>
      </c>
      <c r="H13" s="5"/>
    </row>
    <row r="14" spans="1:8" x14ac:dyDescent="0.2">
      <c r="A14" t="s">
        <v>18</v>
      </c>
      <c r="B14" s="3">
        <v>12100000</v>
      </c>
      <c r="C14" s="3" t="s">
        <v>19</v>
      </c>
      <c r="H14" s="5"/>
    </row>
    <row r="15" spans="1:8" x14ac:dyDescent="0.2">
      <c r="A15" t="s">
        <v>20</v>
      </c>
      <c r="B15" s="3">
        <v>42000000</v>
      </c>
      <c r="C15" s="3" t="s">
        <v>30</v>
      </c>
      <c r="D15" s="3">
        <f>[1]Constellation!$AC$32</f>
        <v>44437042.88000001</v>
      </c>
      <c r="E15" s="3">
        <v>6902944.75</v>
      </c>
      <c r="H15" s="5" t="s">
        <v>28</v>
      </c>
    </row>
    <row r="16" spans="1:8" x14ac:dyDescent="0.2">
      <c r="C16" s="3" t="s">
        <v>31</v>
      </c>
      <c r="H16" s="5"/>
    </row>
    <row r="17" spans="1:8" x14ac:dyDescent="0.2">
      <c r="C17" s="3" t="s">
        <v>24</v>
      </c>
      <c r="H17" s="5"/>
    </row>
    <row r="18" spans="1:8" x14ac:dyDescent="0.2">
      <c r="C18" s="3" t="s">
        <v>25</v>
      </c>
      <c r="H18" s="5"/>
    </row>
    <row r="19" spans="1:8" x14ac:dyDescent="0.2">
      <c r="C19" s="3" t="s">
        <v>26</v>
      </c>
      <c r="H19" s="5"/>
    </row>
    <row r="20" spans="1:8" x14ac:dyDescent="0.2">
      <c r="A20" t="s">
        <v>21</v>
      </c>
      <c r="B20" s="3">
        <v>1200000</v>
      </c>
      <c r="H20" s="5"/>
    </row>
    <row r="21" spans="1:8" x14ac:dyDescent="0.2">
      <c r="A21" t="s">
        <v>22</v>
      </c>
      <c r="B21" s="3">
        <v>7063860</v>
      </c>
      <c r="H21" s="5"/>
    </row>
    <row r="22" spans="1:8" x14ac:dyDescent="0.2">
      <c r="H22" s="5"/>
    </row>
    <row r="23" spans="1:8" x14ac:dyDescent="0.2">
      <c r="H23" s="5"/>
    </row>
    <row r="24" spans="1:8" x14ac:dyDescent="0.2">
      <c r="H24" s="5"/>
    </row>
    <row r="25" spans="1:8" x14ac:dyDescent="0.2">
      <c r="H25" s="5"/>
    </row>
    <row r="26" spans="1:8" x14ac:dyDescent="0.2">
      <c r="H26" s="5"/>
    </row>
    <row r="27" spans="1:8" x14ac:dyDescent="0.2">
      <c r="H27" s="5"/>
    </row>
    <row r="28" spans="1:8" x14ac:dyDescent="0.2">
      <c r="H28" s="5"/>
    </row>
    <row r="29" spans="1:8" x14ac:dyDescent="0.2">
      <c r="H29" s="5"/>
    </row>
    <row r="30" spans="1:8" x14ac:dyDescent="0.2">
      <c r="H30" s="5"/>
    </row>
    <row r="31" spans="1:8" x14ac:dyDescent="0.2">
      <c r="H31" s="5"/>
    </row>
    <row r="32" spans="1:8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  <row r="40" spans="8:8" x14ac:dyDescent="0.2">
      <c r="H40" s="5"/>
    </row>
    <row r="41" spans="8:8" x14ac:dyDescent="0.2">
      <c r="H41" s="5"/>
    </row>
    <row r="42" spans="8:8" x14ac:dyDescent="0.2">
      <c r="H42" s="5"/>
    </row>
    <row r="43" spans="8:8" x14ac:dyDescent="0.2">
      <c r="H43" s="5"/>
    </row>
    <row r="44" spans="8:8" x14ac:dyDescent="0.2">
      <c r="H44" s="5"/>
    </row>
    <row r="45" spans="8:8" x14ac:dyDescent="0.2">
      <c r="H45" s="5"/>
    </row>
    <row r="46" spans="8:8" x14ac:dyDescent="0.2">
      <c r="H46" s="5"/>
    </row>
    <row r="47" spans="8:8" x14ac:dyDescent="0.2">
      <c r="H47" s="5"/>
    </row>
    <row r="48" spans="8:8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2001-12-12T16:35:19Z</dcterms:created>
  <dcterms:modified xsi:type="dcterms:W3CDTF">2014-09-04T07:32:07Z</dcterms:modified>
</cp:coreProperties>
</file>