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9170" windowHeight="681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152511"/>
</workbook>
</file>

<file path=xl/calcChain.xml><?xml version="1.0" encoding="utf-8"?>
<calcChain xmlns="http://schemas.openxmlformats.org/spreadsheetml/2006/main">
  <c r="U3" i="1" l="1"/>
  <c r="V3" i="1"/>
  <c r="AB3" i="1"/>
  <c r="AA3" i="1" s="1"/>
  <c r="Z3" i="1" s="1"/>
  <c r="Y3" i="1" s="1"/>
  <c r="I5" i="1"/>
  <c r="I38" i="1" s="1"/>
  <c r="I6" i="1"/>
  <c r="I7" i="1"/>
  <c r="G8" i="1"/>
  <c r="I8" i="1"/>
  <c r="U8" i="1"/>
  <c r="V8" i="1"/>
  <c r="AB8" i="1"/>
  <c r="AA8" i="1" s="1"/>
  <c r="Z8" i="1" s="1"/>
  <c r="Y8" i="1" s="1"/>
  <c r="F9" i="1"/>
  <c r="I9" i="1"/>
  <c r="T9" i="1"/>
  <c r="U9" i="1"/>
  <c r="AB9" i="1"/>
  <c r="AA9" i="1" s="1"/>
  <c r="Z9" i="1" s="1"/>
  <c r="Y9" i="1" s="1"/>
  <c r="I10" i="1"/>
  <c r="I11" i="1"/>
  <c r="I12" i="1"/>
  <c r="I13" i="1"/>
  <c r="I14" i="1"/>
  <c r="T14" i="1"/>
  <c r="S14" i="1" s="1"/>
  <c r="R14" i="1" s="1"/>
  <c r="U14" i="1"/>
  <c r="AB14" i="1"/>
  <c r="AA14" i="1" s="1"/>
  <c r="Z14" i="1" s="1"/>
  <c r="Y14" i="1" s="1"/>
  <c r="F15" i="1"/>
  <c r="G15" i="1"/>
  <c r="I15" i="1"/>
  <c r="V15" i="1"/>
  <c r="U15" i="1" s="1"/>
  <c r="T15" i="1" s="1"/>
  <c r="S15" i="1" s="1"/>
  <c r="R15" i="1" s="1"/>
  <c r="AA15" i="1"/>
  <c r="Z15" i="1" s="1"/>
  <c r="Y15" i="1" s="1"/>
  <c r="AB15" i="1"/>
  <c r="I16" i="1"/>
  <c r="I17" i="1"/>
  <c r="I18" i="1"/>
  <c r="I19" i="1"/>
  <c r="F20" i="1"/>
  <c r="I20" i="1"/>
  <c r="N20" i="1"/>
  <c r="O20" i="1"/>
  <c r="V20" i="1"/>
  <c r="U20" i="1" s="1"/>
  <c r="T20" i="1" s="1"/>
  <c r="S20" i="1" s="1"/>
  <c r="R20" i="1" s="1"/>
  <c r="AB20" i="1"/>
  <c r="AA20" i="1" s="1"/>
  <c r="Z20" i="1" s="1"/>
  <c r="Y20" i="1" s="1"/>
  <c r="I21" i="1"/>
  <c r="O21" i="1"/>
  <c r="N21" i="1" s="1"/>
  <c r="V21" i="1"/>
  <c r="U21" i="1" s="1"/>
  <c r="T21" i="1" s="1"/>
  <c r="S21" i="1" s="1"/>
  <c r="R21" i="1" s="1"/>
  <c r="AB21" i="1"/>
  <c r="AA21" i="1" s="1"/>
  <c r="Z21" i="1" s="1"/>
  <c r="Y21" i="1" s="1"/>
  <c r="I22" i="1"/>
  <c r="I23" i="1"/>
  <c r="I24" i="1"/>
  <c r="I25" i="1"/>
  <c r="I26" i="1"/>
  <c r="N26" i="1"/>
  <c r="M26" i="1" s="1"/>
  <c r="L26" i="1" s="1"/>
  <c r="U26" i="1"/>
  <c r="T26" i="1" s="1"/>
  <c r="S26" i="1" s="1"/>
  <c r="R26" i="1" s="1"/>
  <c r="AB26" i="1"/>
  <c r="AA26" i="1" s="1"/>
  <c r="Z26" i="1" s="1"/>
  <c r="Y26" i="1" s="1"/>
  <c r="G27" i="1"/>
  <c r="I27" i="1"/>
  <c r="N27" i="1"/>
  <c r="U27" i="1"/>
  <c r="T27" i="1" s="1"/>
  <c r="S27" i="1" s="1"/>
  <c r="R27" i="1" s="1"/>
  <c r="AA27" i="1"/>
  <c r="Z27" i="1" s="1"/>
  <c r="Y27" i="1" s="1"/>
  <c r="AB27" i="1"/>
  <c r="O32" i="1"/>
  <c r="N32" i="1" s="1"/>
  <c r="M32" i="1" s="1"/>
  <c r="L32" i="1" s="1"/>
  <c r="K32" i="1" s="1"/>
  <c r="V32" i="1"/>
  <c r="U32" i="1" s="1"/>
  <c r="T32" i="1" s="1"/>
  <c r="S32" i="1" s="1"/>
  <c r="R32" i="1" s="1"/>
  <c r="AA32" i="1"/>
  <c r="Z32" i="1" s="1"/>
  <c r="Y32" i="1" s="1"/>
  <c r="AB32" i="1"/>
  <c r="U35" i="1"/>
  <c r="T35" i="1" s="1"/>
  <c r="S35" i="1" s="1"/>
  <c r="R35" i="1" s="1"/>
  <c r="V35" i="1"/>
  <c r="Y35" i="1"/>
  <c r="G38" i="1"/>
  <c r="N40" i="1"/>
  <c r="M40" i="1" s="1"/>
  <c r="L40" i="1" s="1"/>
  <c r="K40" i="1" s="1"/>
  <c r="T40" i="1"/>
  <c r="S40" i="1" s="1"/>
  <c r="R40" i="1" s="1"/>
  <c r="U40" i="1"/>
  <c r="Y40" i="1"/>
  <c r="N41" i="1"/>
  <c r="M41" i="1" s="1"/>
  <c r="L41" i="1" s="1"/>
  <c r="K41" i="1" s="1"/>
  <c r="U41" i="1"/>
  <c r="T41" i="1" s="1"/>
  <c r="S41" i="1" s="1"/>
  <c r="R41" i="1" s="1"/>
  <c r="Y41" i="1"/>
  <c r="H46" i="1"/>
  <c r="G46" i="1" s="1"/>
  <c r="F46" i="1" s="1"/>
  <c r="E46" i="1" s="1"/>
  <c r="D46" i="1" s="1"/>
  <c r="O46" i="1"/>
  <c r="N46" i="1" s="1"/>
  <c r="M46" i="1" s="1"/>
  <c r="L46" i="1" s="1"/>
  <c r="K46" i="1" s="1"/>
  <c r="V46" i="1"/>
  <c r="U46" i="1" s="1"/>
  <c r="T46" i="1" s="1"/>
  <c r="S46" i="1" s="1"/>
  <c r="R46" i="1" s="1"/>
  <c r="Y46" i="1"/>
  <c r="H47" i="1"/>
  <c r="G47" i="1" s="1"/>
  <c r="F47" i="1" s="1"/>
  <c r="E47" i="1" s="1"/>
  <c r="D47" i="1" s="1"/>
  <c r="O47" i="1"/>
  <c r="N47" i="1" s="1"/>
  <c r="M47" i="1" s="1"/>
  <c r="L47" i="1" s="1"/>
  <c r="K47" i="1" s="1"/>
  <c r="V47" i="1"/>
  <c r="U47" i="1" s="1"/>
  <c r="T47" i="1" s="1"/>
  <c r="S47" i="1" s="1"/>
  <c r="R47" i="1" s="1"/>
  <c r="Y47" i="1"/>
  <c r="G52" i="1"/>
  <c r="F52" i="1" s="1"/>
  <c r="E52" i="1" s="1"/>
  <c r="D52" i="1" s="1"/>
  <c r="C52" i="1" s="1"/>
  <c r="H52" i="1"/>
  <c r="O52" i="1"/>
  <c r="N52" i="1" s="1"/>
  <c r="M52" i="1" s="1"/>
  <c r="L52" i="1" s="1"/>
  <c r="V52" i="1"/>
  <c r="U52" i="1" s="1"/>
  <c r="T52" i="1" s="1"/>
  <c r="S52" i="1" s="1"/>
  <c r="R52" i="1" s="1"/>
  <c r="Y52" i="1"/>
  <c r="G53" i="1"/>
  <c r="F53" i="1" s="1"/>
  <c r="E53" i="1" s="1"/>
  <c r="D53" i="1" s="1"/>
  <c r="C53" i="1" s="1"/>
  <c r="H53" i="1"/>
  <c r="O53" i="1"/>
  <c r="N53" i="1" s="1"/>
  <c r="M53" i="1" s="1"/>
  <c r="L53" i="1" s="1"/>
  <c r="K53" i="1" s="1"/>
  <c r="U53" i="1"/>
  <c r="T53" i="1" s="1"/>
  <c r="S53" i="1" s="1"/>
  <c r="R53" i="1" s="1"/>
  <c r="Y53" i="1"/>
  <c r="G58" i="1"/>
  <c r="F58" i="1" s="1"/>
  <c r="E58" i="1" s="1"/>
  <c r="D58" i="1" s="1"/>
  <c r="C58" i="1" s="1"/>
  <c r="H58" i="1"/>
  <c r="O58" i="1"/>
  <c r="N58" i="1" s="1"/>
  <c r="M58" i="1" s="1"/>
  <c r="L58" i="1" s="1"/>
  <c r="K58" i="1" s="1"/>
  <c r="U58" i="1"/>
  <c r="T58" i="1" s="1"/>
  <c r="S58" i="1" s="1"/>
  <c r="R58" i="1" s="1"/>
  <c r="Y58" i="1"/>
  <c r="G59" i="1"/>
  <c r="F59" i="1" s="1"/>
  <c r="E59" i="1" s="1"/>
  <c r="D59" i="1" s="1"/>
  <c r="C59" i="1" s="1"/>
  <c r="H59" i="1"/>
  <c r="O59" i="1"/>
  <c r="N59" i="1" s="1"/>
  <c r="M59" i="1" s="1"/>
  <c r="L59" i="1" s="1"/>
  <c r="K59" i="1" s="1"/>
  <c r="V59" i="1"/>
  <c r="U59" i="1" s="1"/>
  <c r="T59" i="1" s="1"/>
  <c r="S59" i="1" s="1"/>
  <c r="R59" i="1" s="1"/>
  <c r="Y59" i="1"/>
  <c r="G64" i="1"/>
  <c r="F64" i="1" s="1"/>
  <c r="E64" i="1" s="1"/>
  <c r="D64" i="1" s="1"/>
  <c r="H64" i="1"/>
  <c r="O64" i="1"/>
  <c r="N64" i="1" s="1"/>
  <c r="M64" i="1" s="1"/>
  <c r="L64" i="1" s="1"/>
  <c r="K64" i="1" s="1"/>
  <c r="V64" i="1"/>
  <c r="U64" i="1" s="1"/>
  <c r="T64" i="1" s="1"/>
  <c r="S64" i="1" s="1"/>
  <c r="R64" i="1" s="1"/>
  <c r="H65" i="1"/>
  <c r="G65" i="1" s="1"/>
  <c r="F65" i="1" s="1"/>
  <c r="E65" i="1" s="1"/>
  <c r="D65" i="1" s="1"/>
  <c r="O65" i="1"/>
  <c r="N65" i="1" s="1"/>
  <c r="M65" i="1" s="1"/>
  <c r="L65" i="1" s="1"/>
  <c r="K65" i="1" s="1"/>
  <c r="T65" i="1"/>
  <c r="S65" i="1" s="1"/>
  <c r="R65" i="1" s="1"/>
  <c r="U65" i="1"/>
  <c r="V65" i="1"/>
  <c r="N70" i="1"/>
  <c r="M70" i="1" s="1"/>
  <c r="L70" i="1" s="1"/>
  <c r="K70" i="1" s="1"/>
  <c r="S70" i="1"/>
  <c r="R70" i="1" s="1"/>
  <c r="T70" i="1"/>
  <c r="U70" i="1"/>
  <c r="Y70" i="1"/>
  <c r="M71" i="1"/>
  <c r="L71" i="1" s="1"/>
  <c r="K71" i="1" s="1"/>
  <c r="N71" i="1"/>
  <c r="U71" i="1"/>
  <c r="T71" i="1" s="1"/>
  <c r="S71" i="1" s="1"/>
  <c r="R71" i="1" s="1"/>
  <c r="Y71" i="1"/>
  <c r="C76" i="1"/>
  <c r="K76" i="1"/>
  <c r="O76" i="1"/>
  <c r="U76" i="1"/>
  <c r="T76" i="1" s="1"/>
  <c r="S76" i="1" s="1"/>
  <c r="R76" i="1" s="1"/>
  <c r="V76" i="1"/>
  <c r="Y76" i="1"/>
  <c r="C77" i="1"/>
  <c r="E77" i="1"/>
  <c r="E78" i="1"/>
  <c r="J78" i="1"/>
  <c r="C79" i="1"/>
  <c r="E79" i="1"/>
  <c r="U79" i="1"/>
  <c r="T79" i="1" s="1"/>
  <c r="S79" i="1" s="1"/>
  <c r="R79" i="1" s="1"/>
  <c r="V79" i="1"/>
  <c r="AB79" i="1"/>
  <c r="AA79" i="1" s="1"/>
  <c r="Z79" i="1" s="1"/>
  <c r="Y79" i="1" s="1"/>
  <c r="E80" i="1"/>
  <c r="U84" i="1"/>
  <c r="T84" i="1" s="1"/>
  <c r="S84" i="1" s="1"/>
  <c r="R84" i="1" s="1"/>
  <c r="AA84" i="1"/>
  <c r="Z84" i="1" s="1"/>
  <c r="Y84" i="1" s="1"/>
  <c r="AB84" i="1"/>
  <c r="U85" i="1"/>
  <c r="T85" i="1" s="1"/>
  <c r="S85" i="1" s="1"/>
  <c r="AB85" i="1"/>
  <c r="AA85" i="1" s="1"/>
  <c r="Z85" i="1" s="1"/>
  <c r="Y85" i="1" s="1"/>
  <c r="U90" i="1"/>
  <c r="T90" i="1" s="1"/>
  <c r="V90" i="1"/>
  <c r="AB90" i="1"/>
  <c r="AA90" i="1" s="1"/>
  <c r="Z90" i="1" s="1"/>
  <c r="Y90" i="1" s="1"/>
  <c r="V91" i="1"/>
  <c r="U91" i="1" s="1"/>
  <c r="T91" i="1" s="1"/>
  <c r="AA91" i="1"/>
  <c r="Z91" i="1" s="1"/>
  <c r="Y91" i="1" s="1"/>
  <c r="AB91" i="1"/>
  <c r="AB97" i="1"/>
  <c r="AA97" i="1" s="1"/>
  <c r="Z97" i="1" s="1"/>
  <c r="Y97" i="1" s="1"/>
  <c r="AA98" i="1"/>
  <c r="Z98" i="1" s="1"/>
  <c r="Y98" i="1" s="1"/>
  <c r="AB98" i="1"/>
  <c r="Q99" i="1"/>
  <c r="C78" i="1" s="1"/>
  <c r="C80" i="1" s="1"/>
  <c r="I40" i="1" s="1"/>
  <c r="H38" i="1" s="1"/>
  <c r="AB105" i="1"/>
  <c r="AB106" i="1"/>
  <c r="X110" i="1"/>
  <c r="I12" i="4"/>
  <c r="H12" i="4" s="1"/>
  <c r="G12" i="4" s="1"/>
  <c r="J12" i="4"/>
  <c r="J17" i="4"/>
  <c r="I17" i="4" s="1"/>
  <c r="H17" i="4" s="1"/>
  <c r="G17" i="4" s="1"/>
  <c r="I18" i="4"/>
  <c r="H18" i="4" s="1"/>
  <c r="G18" i="4" s="1"/>
  <c r="J18" i="4"/>
  <c r="J23" i="4"/>
  <c r="I23" i="4" s="1"/>
  <c r="H23" i="4" s="1"/>
  <c r="G23" i="4" s="1"/>
  <c r="I24" i="4"/>
  <c r="H24" i="4" s="1"/>
  <c r="G24" i="4" s="1"/>
  <c r="J24" i="4"/>
  <c r="J29" i="4"/>
  <c r="I29" i="4" s="1"/>
  <c r="H29" i="4" s="1"/>
  <c r="G29" i="4" s="1"/>
  <c r="I30" i="4"/>
  <c r="H30" i="4" s="1"/>
  <c r="G30" i="4" s="1"/>
  <c r="J30" i="4"/>
  <c r="I50" i="2"/>
  <c r="K3" i="9"/>
  <c r="K49" i="9" s="1"/>
  <c r="K51" i="9" s="1"/>
  <c r="E5" i="9"/>
  <c r="E7" i="9" s="1"/>
  <c r="K7" i="9" s="1"/>
  <c r="G5" i="9"/>
  <c r="K5" i="9" s="1"/>
  <c r="I5" i="9"/>
  <c r="C7" i="9"/>
  <c r="K11" i="9"/>
  <c r="C20" i="9"/>
  <c r="E31" i="9"/>
  <c r="G42" i="9"/>
  <c r="I47" i="9"/>
  <c r="K50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<sst xmlns="http://schemas.openxmlformats.org/spreadsheetml/2006/main" count="1396" uniqueCount="943">
  <si>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</si>
  <si>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</si>
  <si>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</si>
  <si>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</si>
  <si>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</si>
  <si>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</si>
  <si>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</si>
  <si>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</si>
  <si>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</si>
  <si>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</si>
  <si>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</si>
  <si>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</si>
  <si>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</si>
  <si>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</si>
  <si>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</si>
  <si>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</si>
  <si>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</si>
  <si>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</si>
  <si>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</si>
  <si>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</si>
  <si>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</si>
  <si>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</si>
  <si>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</si>
  <si>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</si>
  <si>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</si>
  <si>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</si>
  <si>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</si>
  <si>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</si>
  <si>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</si>
  <si>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</si>
  <si>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</si>
  <si>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</si>
  <si>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</si>
  <si>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</si>
  <si>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</si>
  <si>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</si>
  <si>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</si>
  <si>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</si>
  <si>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</si>
  <si>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</si>
  <si>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</si>
  <si>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</si>
  <si>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</si>
  <si>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</si>
  <si>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</si>
  <si>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</si>
  <si>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</si>
  <si>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</si>
  <si>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</si>
  <si>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</si>
  <si>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</si>
  <si>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</si>
  <si>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</si>
  <si>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</si>
  <si>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</si>
  <si>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</si>
  <si>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</si>
  <si>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</si>
  <si>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</si>
  <si>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</si>
  <si>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</si>
  <si>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</si>
  <si>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</si>
  <si>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</si>
  <si>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</si>
  <si>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</si>
  <si>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</si>
  <si>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</si>
  <si>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</si>
  <si>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</si>
  <si>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</si>
  <si>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</si>
  <si>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</si>
  <si>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</si>
  <si>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</si>
  <si>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</si>
  <si>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</si>
  <si>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</si>
  <si>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</si>
  <si>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</si>
  <si>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</si>
  <si>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</si>
  <si>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</si>
  <si>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</si>
  <si>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</si>
  <si>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</si>
  <si>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</si>
  <si>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</si>
  <si>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</si>
  <si>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</si>
  <si>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</si>
  <si>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</si>
  <si>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</si>
  <si>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</si>
  <si>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</si>
  <si>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</si>
  <si>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</si>
  <si>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</si>
  <si>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</si>
  <si>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</si>
  <si>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</si>
  <si>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</si>
  <si>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</si>
  <si>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</si>
  <si>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</si>
  <si>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</si>
  <si>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</si>
  <si>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</si>
  <si>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</si>
  <si>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</si>
  <si>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</si>
  <si>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</si>
  <si>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</si>
  <si>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</si>
  <si>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</si>
  <si>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</si>
  <si>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</si>
  <si>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</si>
  <si>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</si>
  <si>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</si>
  <si>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</si>
  <si>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</si>
  <si>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</si>
  <si>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</si>
  <si>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</si>
  <si>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</si>
  <si>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</si>
  <si>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</si>
  <si>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</si>
  <si>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</si>
  <si>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</si>
  <si>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</si>
  <si>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</si>
  <si>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</si>
  <si>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</si>
  <si>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</si>
  <si>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</si>
  <si>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</si>
  <si>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</si>
  <si>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</si>
  <si>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</si>
  <si>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</si>
  <si>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</si>
  <si>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</si>
  <si>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</si>
  <si>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</si>
  <si>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</si>
  <si>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</si>
  <si>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</si>
  <si>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</si>
  <si>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</si>
  <si>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</si>
  <si>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</si>
  <si>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</si>
  <si>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</si>
  <si>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</si>
  <si>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</si>
  <si>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</si>
  <si>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</si>
  <si>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</si>
  <si>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</si>
  <si>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</si>
  <si>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</si>
  <si>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</si>
  <si>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</si>
  <si>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</si>
  <si>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</si>
  <si>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</si>
  <si>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</si>
  <si>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</si>
  <si>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</si>
  <si>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</si>
  <si>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</si>
  <si>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</si>
  <si>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</si>
  <si>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</si>
  <si>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</si>
  <si>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</si>
  <si>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</si>
  <si>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</si>
  <si>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</si>
  <si>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</si>
  <si>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</si>
  <si>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</si>
  <si>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</si>
  <si>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</si>
  <si>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</si>
  <si>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</si>
  <si>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</si>
  <si>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</si>
  <si>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</si>
  <si>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</si>
  <si>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</si>
  <si>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</si>
  <si>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</si>
  <si>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</si>
  <si>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</si>
  <si>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</si>
  <si>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</si>
  <si>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</si>
  <si>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</si>
  <si>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</si>
  <si>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</si>
  <si>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</si>
  <si>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</si>
  <si>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</si>
  <si>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</si>
  <si>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</si>
  <si>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</si>
  <si>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</si>
  <si>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</si>
  <si>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</si>
  <si>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</si>
  <si>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</si>
  <si>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</si>
  <si>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</si>
  <si>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</si>
  <si>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</si>
  <si>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</si>
  <si>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</si>
  <si>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</si>
  <si>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</si>
  <si>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</si>
  <si>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</si>
  <si>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</si>
  <si>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</si>
  <si>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</si>
  <si>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</si>
  <si>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</si>
  <si>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</si>
  <si>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</si>
  <si>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</si>
  <si>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</si>
  <si>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</si>
  <si>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</si>
  <si>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</si>
  <si>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</si>
  <si>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</si>
  <si>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</si>
  <si>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</si>
  <si>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</si>
  <si>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</si>
  <si>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</si>
  <si>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</si>
  <si>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</si>
  <si>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</si>
  <si>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</si>
  <si>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</si>
  <si>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</si>
  <si>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</si>
  <si>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</si>
  <si>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</si>
  <si>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</si>
  <si>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</si>
  <si>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</si>
  <si>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</si>
  <si>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</si>
  <si>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</si>
  <si>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</si>
  <si>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</si>
  <si>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</si>
  <si>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</si>
  <si>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</si>
  <si>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</si>
  <si>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</si>
  <si>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</si>
  <si>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</si>
  <si>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</si>
  <si>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</si>
  <si>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</si>
  <si>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</si>
  <si>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</si>
  <si>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</si>
  <si>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</si>
  <si>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</si>
  <si>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</si>
  <si>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</si>
  <si>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</si>
  <si>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</si>
  <si>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</si>
  <si>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</si>
  <si>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</si>
  <si>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</si>
  <si>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</si>
  <si>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</si>
  <si>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</si>
  <si>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</si>
  <si>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</si>
  <si>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</si>
  <si>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</si>
  <si>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</si>
  <si>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</si>
  <si>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</si>
  <si>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</si>
  <si>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</si>
  <si>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</si>
  <si>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</si>
  <si>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</si>
  <si>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</si>
  <si>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</si>
  <si>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</si>
  <si>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</si>
  <si>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</si>
  <si>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</si>
  <si>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</si>
  <si>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</si>
  <si>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</si>
  <si>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</si>
  <si>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</si>
  <si>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</si>
  <si>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</si>
  <si>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</si>
  <si>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</si>
  <si>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</si>
  <si>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</si>
  <si>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</si>
  <si>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</si>
  <si>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</si>
  <si>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</si>
  <si>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</si>
  <si>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</si>
  <si>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</si>
  <si>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</si>
  <si>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</si>
  <si>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</si>
  <si>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</si>
  <si>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</si>
  <si>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</si>
  <si>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</si>
  <si>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</si>
  <si>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</si>
  <si>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</si>
  <si>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</si>
  <si>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</si>
  <si>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</si>
  <si>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</si>
  <si>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</si>
  <si>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</si>
  <si>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</si>
  <si>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</si>
  <si>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</si>
  <si>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</si>
  <si>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</si>
  <si>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</si>
  <si>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</si>
  <si>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</si>
  <si>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</si>
  <si>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</si>
  <si>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</si>
  <si>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</si>
  <si>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</si>
  <si>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</si>
  <si>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</si>
  <si>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</si>
  <si>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</si>
  <si>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</si>
  <si>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</si>
  <si>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</si>
  <si>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</si>
  <si>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</si>
  <si>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</si>
  <si>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</si>
  <si>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</si>
  <si>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</si>
  <si>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</si>
  <si>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</si>
  <si>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</si>
  <si>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</si>
  <si>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</si>
  <si>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</si>
  <si>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</si>
  <si>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</si>
  <si>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</si>
  <si>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</si>
  <si>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</si>
  <si>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</si>
  <si>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</si>
  <si>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</si>
  <si>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</si>
  <si>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</si>
  <si>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</si>
  <si>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</si>
  <si>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</si>
  <si>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</si>
  <si>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</si>
  <si>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</si>
  <si>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</si>
  <si>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</si>
  <si>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</si>
  <si>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</si>
  <si>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</si>
  <si>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</si>
  <si>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</si>
  <si>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</si>
  <si>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</si>
  <si>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</si>
  <si>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</si>
  <si>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</si>
  <si>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</si>
  <si>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</si>
  <si>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</si>
  <si>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</si>
  <si>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</si>
  <si>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</si>
  <si>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</si>
  <si>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</si>
  <si>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</si>
  <si>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</si>
  <si>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</si>
  <si>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</si>
  <si>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</si>
  <si>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</si>
  <si>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</si>
  <si>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</si>
  <si>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</si>
  <si>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</si>
  <si>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</si>
  <si>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</si>
  <si>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</si>
  <si>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</si>
  <si>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</si>
  <si>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</si>
  <si>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</si>
  <si>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</si>
  <si>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</si>
  <si>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</si>
  <si>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</si>
  <si>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</si>
  <si>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</si>
  <si>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</si>
  <si>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</si>
  <si>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</si>
  <si>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</si>
  <si>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</si>
  <si>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</si>
  <si>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</si>
  <si>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</si>
  <si>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</si>
  <si>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</si>
  <si>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</si>
  <si>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</si>
  <si>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</si>
  <si>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</si>
  <si>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</si>
  <si>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</si>
  <si>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</si>
  <si>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</si>
  <si>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</si>
  <si>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</si>
  <si>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</si>
  <si>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</si>
  <si>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</si>
  <si>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</si>
  <si>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</si>
  <si>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</si>
  <si>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</si>
  <si>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</si>
  <si>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</si>
  <si>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</si>
  <si>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</si>
  <si>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</si>
  <si>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</si>
  <si>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</si>
  <si>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</si>
  <si>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</si>
  <si>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</si>
  <si>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</si>
  <si>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</si>
  <si>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</si>
  <si>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</si>
  <si>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</si>
  <si>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</si>
  <si>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</si>
  <si>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</si>
  <si>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</si>
  <si>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</si>
  <si>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</si>
  <si>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</si>
  <si>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</si>
  <si>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</si>
  <si>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</si>
  <si>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</si>
  <si>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</si>
  <si>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</si>
  <si>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</si>
  <si>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</si>
  <si>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</si>
  <si>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</si>
  <si>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</si>
  <si>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</si>
  <si>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</si>
  <si>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</si>
  <si>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</si>
  <si>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</si>
  <si>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</si>
  <si>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</si>
  <si>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</si>
  <si>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</si>
  <si>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</si>
  <si>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</si>
  <si>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</si>
  <si>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</si>
  <si>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</si>
  <si>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</si>
  <si>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</si>
  <si>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</si>
  <si>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</si>
  <si>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</si>
  <si>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</si>
  <si>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</si>
  <si>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</si>
  <si>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</si>
  <si>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</si>
  <si>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</si>
  <si>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</si>
  <si>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</si>
  <si>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</si>
  <si>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</si>
  <si>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</si>
  <si>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</si>
  <si>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</si>
  <si>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</si>
  <si>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</si>
  <si>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</si>
  <si>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</si>
  <si>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</si>
  <si>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</si>
  <si>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</si>
  <si>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</si>
  <si>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</si>
  <si>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</si>
  <si>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</si>
  <si>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</si>
  <si>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</si>
  <si>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</si>
  <si>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</si>
  <si>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</si>
  <si>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</si>
  <si>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</si>
  <si>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</si>
  <si>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</si>
  <si>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</si>
  <si>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</si>
  <si>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</si>
  <si>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</si>
  <si>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</si>
  <si>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</si>
  <si>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</si>
  <si>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</si>
  <si>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</si>
  <si>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</si>
  <si>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</si>
  <si>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</si>
  <si>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</si>
  <si>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</si>
  <si>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</si>
  <si>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</si>
  <si>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</si>
  <si>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</si>
  <si>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</si>
  <si>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</si>
  <si>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</si>
  <si>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</si>
  <si>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</si>
  <si>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</si>
  <si>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</si>
  <si>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</si>
  <si>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</si>
  <si>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</si>
  <si>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</si>
  <si>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</si>
  <si>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</si>
  <si>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</si>
  <si>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</si>
  <si>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</si>
  <si>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</si>
  <si>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</si>
  <si>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</si>
  <si>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</si>
  <si>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</si>
  <si>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</si>
  <si>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</si>
  <si>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</si>
  <si>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</si>
  <si>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</si>
  <si>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</si>
  <si>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</si>
  <si>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</si>
  <si>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</si>
  <si>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</si>
  <si>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</si>
  <si>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</si>
  <si>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</si>
  <si>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</si>
  <si>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</si>
  <si>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</si>
  <si>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</si>
  <si>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</si>
  <si>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</si>
  <si>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</si>
  <si>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</si>
  <si>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</si>
  <si>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</si>
  <si>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</si>
  <si>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</si>
  <si>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</si>
  <si>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</si>
  <si>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</si>
  <si>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</si>
  <si>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</si>
  <si>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</si>
  <si>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</si>
  <si>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</si>
  <si>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</si>
  <si>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</si>
  <si>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</si>
  <si>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</si>
  <si>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</si>
  <si>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</si>
  <si>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</si>
  <si>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</si>
  <si>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</si>
  <si>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</si>
  <si>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</si>
  <si>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</si>
  <si>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</si>
  <si>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</si>
  <si>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</si>
  <si>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</si>
  <si>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</si>
  <si>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</si>
  <si>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</si>
  <si>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</si>
  <si>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</si>
  <si>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</si>
  <si>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</si>
  <si>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</si>
  <si>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</si>
  <si>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</si>
  <si>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</si>
  <si>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</si>
  <si>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</si>
  <si>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</si>
  <si>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</si>
  <si>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</si>
  <si>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</si>
  <si>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</si>
  <si>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</si>
  <si>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</si>
  <si>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</si>
  <si>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</si>
  <si>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</si>
  <si>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</si>
  <si>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</si>
  <si>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</si>
  <si>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</si>
  <si>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</si>
  <si>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</si>
  <si>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</si>
  <si>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</si>
  <si>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</si>
  <si>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</si>
  <si>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</si>
  <si>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</si>
  <si>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</si>
  <si>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</si>
  <si>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</si>
  <si>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</si>
  <si>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</si>
  <si>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</si>
  <si>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</si>
  <si>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</si>
  <si>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</si>
  <si>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</si>
  <si>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</si>
  <si>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</si>
  <si>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</si>
  <si>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</si>
  <si>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</si>
  <si>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</si>
  <si>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</si>
  <si>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</si>
  <si>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</si>
  <si>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</si>
  <si>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</si>
  <si>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</si>
  <si>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</si>
  <si>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</si>
  <si>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</si>
  <si>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</si>
  <si>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</si>
  <si>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</si>
  <si>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</si>
  <si>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</si>
  <si>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</si>
  <si>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</si>
  <si>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</si>
  <si>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</si>
  <si>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</si>
  <si>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</si>
  <si>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</si>
  <si>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</si>
  <si>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</si>
  <si>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</si>
  <si>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</si>
  <si>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</si>
  <si>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</si>
  <si>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</si>
  <si>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</si>
  <si>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</si>
  <si>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</si>
  <si>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</si>
  <si>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</si>
  <si>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</si>
  <si>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</si>
  <si>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</si>
  <si>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</si>
  <si>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</si>
  <si>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</si>
  <si>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</si>
  <si>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</si>
  <si>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</si>
  <si>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</si>
  <si>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</si>
  <si>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</si>
  <si>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</si>
  <si>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</si>
  <si>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</si>
  <si>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</si>
  <si>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</si>
  <si>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</si>
  <si>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</si>
  <si>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</si>
  <si>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</si>
  <si>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</si>
  <si>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</si>
  <si>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</si>
  <si>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</si>
  <si>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</si>
  <si>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</si>
  <si>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</si>
  <si>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</si>
  <si>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</si>
  <si>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</si>
  <si>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</si>
  <si>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</si>
  <si>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</si>
  <si>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</si>
  <si>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</si>
  <si>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</si>
  <si>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</si>
  <si>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</si>
  <si>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</si>
  <si>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</si>
  <si>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</si>
  <si>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</si>
  <si>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</si>
  <si>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</si>
  <si>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</si>
  <si>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</si>
  <si>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</si>
  <si>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</si>
  <si>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</si>
  <si>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</si>
  <si>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</si>
  <si>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</si>
  <si>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</si>
  <si>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</si>
  <si>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</si>
  <si>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</si>
  <si>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</si>
  <si>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</si>
  <si>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</si>
  <si>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</si>
  <si>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</si>
  <si>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</si>
  <si>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</si>
  <si>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</si>
  <si>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</si>
  <si>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</si>
  <si>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</si>
  <si>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</si>
  <si>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</si>
  <si>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</si>
  <si>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</si>
  <si>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</si>
  <si>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</si>
  <si>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</si>
  <si>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</si>
  <si>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</si>
  <si>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</si>
  <si>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</si>
  <si>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</si>
  <si>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</si>
  <si>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</si>
  <si>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</si>
  <si>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</si>
  <si>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</si>
  <si>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</si>
  <si>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</si>
  <si>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</si>
  <si>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</si>
  <si>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</si>
  <si>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</si>
  <si>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</si>
  <si>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</si>
  <si>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</si>
  <si>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</si>
  <si>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</si>
  <si>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</si>
  <si>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</si>
  <si>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</si>
  <si>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</si>
  <si>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</si>
  <si>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</si>
  <si>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</si>
  <si>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</si>
  <si>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East Power real time</t>
  </si>
  <si>
    <t>Lavorato</t>
  </si>
  <si>
    <t>T/O 06105</t>
  </si>
  <si>
    <t xml:space="preserve">PRELIMINARY - </t>
  </si>
  <si>
    <t>J. Lavorato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</si>
  <si>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</si>
  <si>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</si>
  <si>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</si>
  <si>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</si>
  <si>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</si>
  <si>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</si>
  <si>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</si>
  <si>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</si>
  <si>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Floor Techs</t>
  </si>
  <si>
    <t>Jim Steffes</t>
  </si>
  <si>
    <t>Suzzane Calcagno</t>
  </si>
  <si>
    <t>Don Baughman</t>
  </si>
  <si>
    <t>24 hour desk</t>
  </si>
  <si>
    <t>Miguel Garcia</t>
  </si>
  <si>
    <t>Peter Makkai</t>
  </si>
  <si>
    <t>Willis Phillips</t>
  </si>
  <si>
    <t>Juan Padron</t>
  </si>
  <si>
    <t>Kevin Presto</t>
  </si>
  <si>
    <t>Mike Carson</t>
  </si>
  <si>
    <t xml:space="preserve">Fletch </t>
  </si>
  <si>
    <t>Rob Benson</t>
  </si>
  <si>
    <t>Dana Davis</t>
  </si>
  <si>
    <t>grwth</t>
  </si>
  <si>
    <t>T.J. Black</t>
  </si>
  <si>
    <t>Lloyd Will</t>
  </si>
  <si>
    <t>Eric Sabi</t>
  </si>
  <si>
    <t>Jason Kaniss</t>
  </si>
  <si>
    <t>Russell Ballato</t>
  </si>
  <si>
    <t>Paul Thomas</t>
  </si>
  <si>
    <t>Bryce Schneider</t>
  </si>
  <si>
    <t>NE Cash</t>
  </si>
  <si>
    <t>Corry Bentley</t>
  </si>
  <si>
    <t>Patrick Hanse</t>
  </si>
  <si>
    <t>Maria Valdes</t>
  </si>
  <si>
    <t>Jason Choate</t>
  </si>
  <si>
    <t>Lisa Burnett</t>
  </si>
  <si>
    <t>Dave Ryan</t>
  </si>
  <si>
    <t>Kevin Moore</t>
  </si>
  <si>
    <t>Andy Pace</t>
  </si>
  <si>
    <t>Kevin Cline</t>
  </si>
  <si>
    <t>Rika Imai</t>
  </si>
  <si>
    <t>Martin Lin</t>
  </si>
  <si>
    <t>Ryan Williams</t>
  </si>
  <si>
    <t>Gulay Soykok</t>
  </si>
  <si>
    <t>Gus Giron</t>
  </si>
  <si>
    <t>Mauricio Marquez</t>
  </si>
  <si>
    <t>Chris Calger</t>
  </si>
  <si>
    <t>Robert Johnston</t>
  </si>
  <si>
    <t>Debra Bailey</t>
  </si>
  <si>
    <t>Projects</t>
  </si>
  <si>
    <t>Market Inteligence</t>
  </si>
  <si>
    <t>Rob Stalford*</t>
  </si>
  <si>
    <t>Steve Wang*</t>
  </si>
  <si>
    <t>Regan Rorschach</t>
  </si>
  <si>
    <t>Bill Abler</t>
  </si>
  <si>
    <t>Dale Furrow</t>
  </si>
  <si>
    <t>Larry Valderrama</t>
  </si>
  <si>
    <t>Jim Meyn</t>
  </si>
  <si>
    <t>Jim Brysch</t>
  </si>
  <si>
    <t>Eric Boyt</t>
  </si>
  <si>
    <t>Morris Larubio</t>
  </si>
  <si>
    <t>Gary Bryan</t>
  </si>
  <si>
    <t>Edith Cross</t>
  </si>
  <si>
    <t>Leonardo Pacheco</t>
  </si>
  <si>
    <t>Mike Curry</t>
  </si>
  <si>
    <t>Jeff Miller</t>
  </si>
  <si>
    <t>Smith Day</t>
  </si>
  <si>
    <t>Seung Taek Oh</t>
  </si>
  <si>
    <t>Paul Shivone</t>
  </si>
  <si>
    <t>Jeff King*</t>
  </si>
  <si>
    <t>Doug Gilbert Smith*</t>
  </si>
  <si>
    <t>POWER FUNDY'S</t>
  </si>
  <si>
    <t>Diana Allen</t>
  </si>
  <si>
    <t>Ted Ballinger</t>
  </si>
  <si>
    <t>Marc Symms</t>
  </si>
  <si>
    <t>Will Smith</t>
  </si>
  <si>
    <t>Marc Bir</t>
  </si>
  <si>
    <t>Skiva Govindasamy</t>
  </si>
  <si>
    <t>Sonia Hennesse</t>
  </si>
  <si>
    <t>Steve Nat</t>
  </si>
  <si>
    <t>Duong Luu</t>
  </si>
  <si>
    <t>Norman Lee</t>
  </si>
  <si>
    <t>Arun Balasundaram</t>
  </si>
  <si>
    <t>Min Zheng</t>
  </si>
  <si>
    <t>David Poston</t>
  </si>
  <si>
    <t>Matt Burleigh</t>
  </si>
  <si>
    <t>Pete Davis</t>
  </si>
  <si>
    <t>Anna Docwra</t>
  </si>
  <si>
    <t>George Wang</t>
  </si>
  <si>
    <t>Jonathan Ryan</t>
  </si>
  <si>
    <t>Floater</t>
  </si>
  <si>
    <t>MW/SE Term</t>
  </si>
  <si>
    <t>Alan Chen</t>
  </si>
  <si>
    <t>ERCOT MARKETING</t>
  </si>
  <si>
    <t>ERCOT TRADING</t>
  </si>
  <si>
    <t>IT</t>
  </si>
  <si>
    <t>POWER RISK</t>
  </si>
  <si>
    <t>GAS RISK</t>
  </si>
  <si>
    <t>POWER WEATHER</t>
  </si>
  <si>
    <t>MW/SE MARKETING</t>
  </si>
  <si>
    <t>STRUCTURING</t>
  </si>
  <si>
    <t>NE MARKETING</t>
  </si>
  <si>
    <t>OPTIONS</t>
  </si>
  <si>
    <t>SCHEDULING</t>
  </si>
  <si>
    <t>MW/SE CASH</t>
  </si>
  <si>
    <t>NE CASH</t>
  </si>
  <si>
    <t>NE TERM</t>
  </si>
  <si>
    <t>MW/SE TERM</t>
  </si>
  <si>
    <t>MW/SE PHYSICAL</t>
  </si>
  <si>
    <t>NE PHYSICAL</t>
  </si>
  <si>
    <t>MD MARKETING</t>
  </si>
  <si>
    <t>MD TRADING</t>
  </si>
  <si>
    <t>REGULATORY POWER &amp; GAS</t>
  </si>
  <si>
    <t>Donnie Vinson</t>
  </si>
  <si>
    <t>GRWTH</t>
  </si>
  <si>
    <t>Credit/Market Risk -17</t>
  </si>
  <si>
    <t>UBS temp desks</t>
  </si>
  <si>
    <t>Revision 01/30/02</t>
  </si>
  <si>
    <t>NOT RECONCILED</t>
  </si>
  <si>
    <t>Woody/Lodra</t>
  </si>
  <si>
    <t>Energy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</si>
</sst>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  <font>
      <b/>
      <sz val="11"/>
      <color indexed="6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12"/>
      </left>
      <right/>
      <top/>
      <bottom/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2"/>
      </left>
      <right/>
      <top/>
      <bottom style="thick">
        <color indexed="12"/>
      </bottom>
      <diagonal/>
    </border>
  </borders>
  <cellStyleXfs count="1">
    <xf numFmtId="0" fontId="0" fillId="0" borderId="0"/>
  </cellStyleXfs>
  <cellXfs count="40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14" borderId="23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4" fillId="2" borderId="30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/>
    </xf>
    <xf numFmtId="0" fontId="10" fillId="14" borderId="24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center"/>
    </xf>
    <xf numFmtId="0" fontId="18" fillId="2" borderId="23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36" fillId="14" borderId="23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6" fillId="13" borderId="39" xfId="0" applyFont="1" applyFill="1" applyBorder="1" applyAlignment="1">
      <alignment horizontal="center"/>
    </xf>
    <xf numFmtId="0" fontId="16" fillId="13" borderId="40" xfId="0" applyFont="1" applyFill="1" applyBorder="1" applyAlignment="1">
      <alignment horizontal="center"/>
    </xf>
    <xf numFmtId="0" fontId="7" fillId="13" borderId="40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19" borderId="37" xfId="0" applyFont="1" applyFill="1" applyBorder="1" applyAlignment="1">
      <alignment horizontal="center"/>
    </xf>
    <xf numFmtId="0" fontId="16" fillId="8" borderId="37" xfId="0" applyFont="1" applyFill="1" applyBorder="1" applyAlignment="1">
      <alignment horizontal="center"/>
    </xf>
    <xf numFmtId="0" fontId="16" fillId="13" borderId="36" xfId="0" applyFont="1" applyFill="1" applyBorder="1" applyAlignment="1">
      <alignment horizontal="center"/>
    </xf>
    <xf numFmtId="0" fontId="16" fillId="19" borderId="36" xfId="0" applyFont="1" applyFill="1" applyBorder="1" applyAlignment="1">
      <alignment horizontal="center"/>
    </xf>
    <xf numFmtId="0" fontId="16" fillId="8" borderId="36" xfId="0" applyFont="1" applyFill="1" applyBorder="1" applyAlignment="1">
      <alignment horizontal="center"/>
    </xf>
    <xf numFmtId="0" fontId="16" fillId="17" borderId="4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7" fillId="17" borderId="41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6" fillId="13" borderId="37" xfId="0" applyFont="1" applyFill="1" applyBorder="1" applyAlignment="1">
      <alignment horizontal="center"/>
    </xf>
    <xf numFmtId="0" fontId="16" fillId="21" borderId="36" xfId="0" applyFont="1" applyFill="1" applyBorder="1" applyAlignment="1">
      <alignment horizontal="center"/>
    </xf>
    <xf numFmtId="0" fontId="16" fillId="21" borderId="37" xfId="0" applyFont="1" applyFill="1" applyBorder="1" applyAlignment="1">
      <alignment horizontal="center"/>
    </xf>
    <xf numFmtId="0" fontId="16" fillId="22" borderId="36" xfId="0" applyFont="1" applyFill="1" applyBorder="1" applyAlignment="1">
      <alignment horizontal="center"/>
    </xf>
    <xf numFmtId="0" fontId="7" fillId="21" borderId="37" xfId="0" applyFont="1" applyFill="1" applyBorder="1" applyAlignment="1">
      <alignment horizontal="center"/>
    </xf>
    <xf numFmtId="0" fontId="11" fillId="23" borderId="42" xfId="0" applyFont="1" applyFill="1" applyBorder="1" applyAlignment="1">
      <alignment horizontal="center"/>
    </xf>
    <xf numFmtId="0" fontId="16" fillId="22" borderId="37" xfId="0" applyFont="1" applyFill="1" applyBorder="1" applyAlignment="1">
      <alignment horizontal="center"/>
    </xf>
    <xf numFmtId="0" fontId="16" fillId="23" borderId="43" xfId="0" applyFont="1" applyFill="1" applyBorder="1" applyAlignment="1">
      <alignment horizontal="center"/>
    </xf>
    <xf numFmtId="0" fontId="10" fillId="24" borderId="22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5" borderId="22" xfId="0" applyFont="1" applyFill="1" applyBorder="1" applyAlignment="1">
      <alignment horizontal="center"/>
    </xf>
    <xf numFmtId="0" fontId="2" fillId="24" borderId="23" xfId="0" applyFont="1" applyFill="1" applyBorder="1" applyAlignment="1">
      <alignment horizontal="center"/>
    </xf>
    <xf numFmtId="0" fontId="10" fillId="25" borderId="23" xfId="0" applyFont="1" applyFill="1" applyBorder="1" applyAlignment="1">
      <alignment horizontal="center"/>
    </xf>
    <xf numFmtId="0" fontId="31" fillId="20" borderId="22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28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18" fillId="13" borderId="26" xfId="0" applyFont="1" applyFill="1" applyBorder="1" applyAlignment="1">
      <alignment horizontal="center"/>
    </xf>
    <xf numFmtId="0" fontId="14" fillId="13" borderId="22" xfId="0" applyFont="1" applyFill="1" applyBorder="1" applyAlignment="1">
      <alignment horizontal="center"/>
    </xf>
    <xf numFmtId="0" fontId="16" fillId="13" borderId="19" xfId="0" applyFont="1" applyFill="1" applyBorder="1" applyAlignment="1">
      <alignment horizontal="center"/>
    </xf>
    <xf numFmtId="0" fontId="16" fillId="13" borderId="6" xfId="0" applyFont="1" applyFill="1" applyBorder="1" applyAlignment="1">
      <alignment horizontal="center"/>
    </xf>
    <xf numFmtId="0" fontId="16" fillId="13" borderId="22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3" fillId="13" borderId="24" xfId="0" applyFont="1" applyFill="1" applyBorder="1" applyAlignment="1">
      <alignment horizontal="center"/>
    </xf>
    <xf numFmtId="0" fontId="16" fillId="13" borderId="21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16" fillId="7" borderId="36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16" fillId="7" borderId="37" xfId="0" applyFont="1" applyFill="1" applyBorder="1" applyAlignment="1">
      <alignment horizontal="center"/>
    </xf>
    <xf numFmtId="0" fontId="10" fillId="7" borderId="37" xfId="0" applyFont="1" applyFill="1" applyBorder="1" applyAlignment="1">
      <alignment horizontal="center"/>
    </xf>
    <xf numFmtId="0" fontId="16" fillId="7" borderId="44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0" t="s">
        <v>754</v>
      </c>
      <c r="E1" s="200" t="s">
        <v>753</v>
      </c>
      <c r="G1" s="199" t="s">
        <v>748</v>
      </c>
      <c r="I1" s="199" t="s">
        <v>750</v>
      </c>
      <c r="K1" s="199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8">
        <v>416</v>
      </c>
      <c r="K3">
        <f>SUM(C3:I3)</f>
        <v>1732</v>
      </c>
    </row>
    <row r="4" spans="1:11" x14ac:dyDescent="0.2">
      <c r="I4" s="198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1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7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1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4">
        <v>33</v>
      </c>
    </row>
    <row r="31" spans="1:5" x14ac:dyDescent="0.2">
      <c r="A31" s="72" t="s">
        <v>196</v>
      </c>
      <c r="E31" s="205">
        <f>SUM(E24:E30)</f>
        <v>416</v>
      </c>
    </row>
    <row r="33" spans="1:9" x14ac:dyDescent="0.2">
      <c r="A33" s="201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2">
        <v>11</v>
      </c>
    </row>
    <row r="41" spans="1:9" x14ac:dyDescent="0.2">
      <c r="A41" t="s">
        <v>773</v>
      </c>
      <c r="G41" s="203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1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7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7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G22" zoomScale="60" workbookViewId="0">
      <selection activeCell="G22" sqref="G22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76" t="s">
        <v>820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">
      <c r="A2" s="137" t="s">
        <v>279</v>
      </c>
      <c r="B2" s="124"/>
      <c r="C2" s="124"/>
      <c r="D2" s="124"/>
      <c r="E2" s="124"/>
      <c r="F2" s="124" t="s">
        <v>939</v>
      </c>
      <c r="G2" s="97"/>
      <c r="H2" s="118" t="s">
        <v>940</v>
      </c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1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57">
        <f>V3+1</f>
        <v>664</v>
      </c>
      <c r="V3" s="257">
        <f>W3+1</f>
        <v>663</v>
      </c>
      <c r="W3" s="244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297">
        <f>AC3+1</f>
        <v>851</v>
      </c>
      <c r="AC3" s="297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84"/>
      <c r="V4" s="284"/>
      <c r="W4" s="279"/>
      <c r="Y4" s="286"/>
      <c r="Z4" s="286"/>
      <c r="AA4" s="287"/>
      <c r="AB4" s="299"/>
      <c r="AC4" s="299"/>
      <c r="AD4" s="104"/>
    </row>
    <row r="5" spans="1:30" x14ac:dyDescent="0.25">
      <c r="A5" s="213" t="s">
        <v>801</v>
      </c>
      <c r="B5" s="214"/>
      <c r="C5" s="214"/>
      <c r="D5" s="107"/>
      <c r="E5" s="123" t="s">
        <v>634</v>
      </c>
      <c r="F5" s="123"/>
      <c r="G5" s="135">
        <v>2</v>
      </c>
      <c r="I5" s="262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09"/>
      <c r="AA5" s="209"/>
      <c r="AB5" s="209"/>
      <c r="AC5" s="209"/>
      <c r="AD5" s="103"/>
    </row>
    <row r="6" spans="1:30" x14ac:dyDescent="0.25">
      <c r="A6" s="213" t="s">
        <v>799</v>
      </c>
      <c r="B6" s="214"/>
      <c r="C6" s="214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09"/>
      <c r="AA6" s="209"/>
      <c r="AB6" s="209"/>
      <c r="AC6" s="209"/>
      <c r="AD6" s="103"/>
    </row>
    <row r="7" spans="1:30" x14ac:dyDescent="0.25">
      <c r="A7" s="213" t="s">
        <v>817</v>
      </c>
      <c r="B7" s="214"/>
      <c r="C7" s="214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244"/>
      <c r="V7" s="245"/>
      <c r="W7" s="245"/>
      <c r="X7" s="96">
        <v>5</v>
      </c>
      <c r="Y7" s="285"/>
      <c r="Z7" s="285"/>
      <c r="AA7" s="285"/>
      <c r="AB7" s="297"/>
      <c r="AC7" s="304"/>
      <c r="AD7" s="103"/>
    </row>
    <row r="8" spans="1:30" x14ac:dyDescent="0.25">
      <c r="A8" s="213" t="s">
        <v>803</v>
      </c>
      <c r="B8" s="214"/>
      <c r="C8" s="214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46">
        <f>V8+1</f>
        <v>657</v>
      </c>
      <c r="V8" s="247">
        <f>W8+1</f>
        <v>656</v>
      </c>
      <c r="W8" s="246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298">
        <f t="shared" si="1"/>
        <v>846</v>
      </c>
      <c r="AC8" s="298">
        <v>845</v>
      </c>
      <c r="AD8" s="103"/>
    </row>
    <row r="9" spans="1:30" x14ac:dyDescent="0.25">
      <c r="A9" s="213" t="s">
        <v>800</v>
      </c>
      <c r="B9" s="214"/>
      <c r="C9" s="214"/>
      <c r="D9" s="107"/>
      <c r="E9" s="123"/>
      <c r="F9" s="128">
        <f>SUM(G5:G12)</f>
        <v>66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44">
        <f>U9+1</f>
        <v>650</v>
      </c>
      <c r="U9" s="244">
        <f>V9+1</f>
        <v>649</v>
      </c>
      <c r="V9" s="245">
        <v>648</v>
      </c>
      <c r="W9" s="128"/>
      <c r="X9" s="96">
        <v>5</v>
      </c>
      <c r="Y9" s="281">
        <f t="shared" si="1"/>
        <v>843</v>
      </c>
      <c r="Z9" s="281">
        <f t="shared" si="1"/>
        <v>842</v>
      </c>
      <c r="AA9" s="281">
        <f t="shared" si="1"/>
        <v>841</v>
      </c>
      <c r="AB9" s="296">
        <f t="shared" si="1"/>
        <v>840</v>
      </c>
      <c r="AC9" s="296">
        <v>839</v>
      </c>
      <c r="AD9" s="103"/>
    </row>
    <row r="10" spans="1:30" x14ac:dyDescent="0.25">
      <c r="A10" s="213" t="s">
        <v>808</v>
      </c>
      <c r="B10" s="214"/>
      <c r="C10" s="214"/>
      <c r="D10" s="107"/>
      <c r="E10" s="123"/>
      <c r="F10" s="123"/>
      <c r="G10" s="135">
        <v>0</v>
      </c>
      <c r="H10" s="135"/>
      <c r="I10" s="136">
        <f t="shared" si="0"/>
        <v>0</v>
      </c>
      <c r="J10" s="74"/>
      <c r="P10" s="104"/>
      <c r="Q10" s="74"/>
      <c r="R10" s="128"/>
      <c r="S10" s="128"/>
      <c r="T10" s="294"/>
      <c r="U10" s="246"/>
      <c r="V10" s="247"/>
      <c r="W10" s="128"/>
      <c r="Y10" s="286"/>
      <c r="Z10" s="287"/>
      <c r="AA10" s="131"/>
      <c r="AB10" s="305"/>
      <c r="AC10" s="298"/>
      <c r="AD10" s="103"/>
    </row>
    <row r="11" spans="1:30" x14ac:dyDescent="0.25">
      <c r="A11" s="213" t="s">
        <v>802</v>
      </c>
      <c r="B11" s="214"/>
      <c r="C11" s="214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822</v>
      </c>
      <c r="Z11" s="148"/>
      <c r="AA11" s="120"/>
      <c r="AB11" s="148"/>
      <c r="AC11" s="132"/>
      <c r="AD11" s="103"/>
    </row>
    <row r="12" spans="1:30" x14ac:dyDescent="0.25">
      <c r="A12" s="213" t="s">
        <v>804</v>
      </c>
      <c r="B12" s="214"/>
      <c r="C12" s="214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99" t="s">
        <v>825</v>
      </c>
      <c r="S12" s="399"/>
      <c r="T12" s="399"/>
      <c r="U12" s="117" t="s">
        <v>825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4"/>
      <c r="C13" s="234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24"/>
      <c r="Q13" s="74">
        <v>5</v>
      </c>
      <c r="R13" s="244"/>
      <c r="S13" s="244"/>
      <c r="T13" s="244"/>
      <c r="U13" s="244"/>
      <c r="V13" s="244"/>
      <c r="W13" s="74"/>
      <c r="X13" s="96">
        <v>5</v>
      </c>
      <c r="Y13" s="281"/>
      <c r="Z13" s="281"/>
      <c r="AA13" s="281"/>
      <c r="AB13" s="296"/>
      <c r="AC13" s="296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25">
        <v>699</v>
      </c>
      <c r="Q14" s="74"/>
      <c r="R14" s="246">
        <f t="shared" ref="R14:U15" si="3">S14+1</f>
        <v>646</v>
      </c>
      <c r="S14" s="246">
        <f t="shared" si="3"/>
        <v>645</v>
      </c>
      <c r="T14" s="246">
        <f t="shared" si="3"/>
        <v>644</v>
      </c>
      <c r="U14" s="246">
        <f t="shared" si="3"/>
        <v>643</v>
      </c>
      <c r="V14" s="246">
        <v>642</v>
      </c>
      <c r="W14" s="74"/>
      <c r="Y14" s="249">
        <f t="shared" ref="Y14:AB15" si="4">Z14+1</f>
        <v>838</v>
      </c>
      <c r="Z14" s="249">
        <f t="shared" si="4"/>
        <v>837</v>
      </c>
      <c r="AA14" s="131">
        <f t="shared" si="4"/>
        <v>836</v>
      </c>
      <c r="AB14" s="305">
        <f t="shared" si="4"/>
        <v>835</v>
      </c>
      <c r="AC14" s="298">
        <v>834</v>
      </c>
      <c r="AD14" s="103"/>
    </row>
    <row r="15" spans="1:30" x14ac:dyDescent="0.25">
      <c r="A15" s="142" t="s">
        <v>795</v>
      </c>
      <c r="B15" s="114"/>
      <c r="C15" s="114"/>
      <c r="D15" s="107"/>
      <c r="E15" s="123" t="s">
        <v>790</v>
      </c>
      <c r="F15" s="128">
        <f>SUM(G14:G16)</f>
        <v>34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24">
        <v>696</v>
      </c>
      <c r="Q15" s="74">
        <v>6</v>
      </c>
      <c r="R15" s="244">
        <f t="shared" si="3"/>
        <v>639</v>
      </c>
      <c r="S15" s="244">
        <f t="shared" si="3"/>
        <v>638</v>
      </c>
      <c r="T15" s="244">
        <f t="shared" si="3"/>
        <v>637</v>
      </c>
      <c r="U15" s="244">
        <f t="shared" si="3"/>
        <v>636</v>
      </c>
      <c r="V15" s="244">
        <f>W15+1</f>
        <v>635</v>
      </c>
      <c r="W15" s="244">
        <v>634</v>
      </c>
      <c r="X15" s="96">
        <v>5</v>
      </c>
      <c r="Y15" s="130">
        <f t="shared" si="4"/>
        <v>832</v>
      </c>
      <c r="Z15" s="280">
        <f t="shared" si="4"/>
        <v>831</v>
      </c>
      <c r="AA15" s="281">
        <f t="shared" si="4"/>
        <v>830</v>
      </c>
      <c r="AB15" s="281">
        <f t="shared" si="4"/>
        <v>829</v>
      </c>
      <c r="AC15" s="281">
        <v>828</v>
      </c>
      <c r="AD15" s="103"/>
    </row>
    <row r="16" spans="1:30" x14ac:dyDescent="0.25">
      <c r="A16" s="145" t="s">
        <v>308</v>
      </c>
      <c r="B16" s="212"/>
      <c r="C16" s="212"/>
      <c r="D16" s="107"/>
      <c r="E16" s="123" t="s">
        <v>310</v>
      </c>
      <c r="F16" s="123"/>
      <c r="G16" s="135">
        <v>2</v>
      </c>
      <c r="H16" s="135"/>
      <c r="I16" s="136">
        <f t="shared" si="2"/>
        <v>2</v>
      </c>
      <c r="J16" s="74"/>
      <c r="O16" s="119"/>
      <c r="P16" s="325"/>
      <c r="Q16" s="74"/>
      <c r="R16" s="246"/>
      <c r="S16" s="246"/>
      <c r="T16" s="246"/>
      <c r="U16" s="246"/>
      <c r="V16" s="246" t="s">
        <v>825</v>
      </c>
      <c r="W16" s="246"/>
      <c r="Y16" s="265"/>
      <c r="Z16" s="250"/>
      <c r="AA16" s="131"/>
      <c r="AB16" s="131"/>
      <c r="AC16" s="131"/>
      <c r="AD16" s="103"/>
    </row>
    <row r="17" spans="1:30" x14ac:dyDescent="0.25">
      <c r="A17" s="141" t="s">
        <v>797</v>
      </c>
      <c r="B17" s="116"/>
      <c r="C17" s="116"/>
      <c r="D17" s="107"/>
      <c r="E17" s="123" t="s">
        <v>818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828</v>
      </c>
      <c r="S17" s="74"/>
      <c r="T17" s="124"/>
      <c r="U17" s="117" t="s">
        <v>825</v>
      </c>
      <c r="V17" s="117" t="s">
        <v>825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806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825</v>
      </c>
      <c r="S18" s="74"/>
      <c r="T18" s="248"/>
      <c r="U18" s="74"/>
      <c r="V18" s="74"/>
      <c r="W18" s="74"/>
      <c r="Y18" s="151"/>
      <c r="Z18" s="209"/>
      <c r="AA18" s="209"/>
      <c r="AB18" s="209"/>
      <c r="AC18" s="209"/>
      <c r="AD18" s="103"/>
    </row>
    <row r="19" spans="1:30" x14ac:dyDescent="0.25">
      <c r="A19" s="141" t="s">
        <v>796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24"/>
      <c r="O19" s="324" t="s">
        <v>825</v>
      </c>
      <c r="P19" s="324"/>
      <c r="Q19" s="74">
        <v>6</v>
      </c>
      <c r="R19" s="244"/>
      <c r="S19" s="244"/>
      <c r="T19" s="244"/>
      <c r="U19" s="244" t="s">
        <v>825</v>
      </c>
      <c r="V19" s="244"/>
      <c r="W19" s="244"/>
      <c r="X19" s="96">
        <v>5</v>
      </c>
      <c r="Y19" s="130"/>
      <c r="Z19" s="282"/>
      <c r="AA19" s="283"/>
      <c r="AB19" s="281"/>
      <c r="AC19" s="281"/>
      <c r="AD19" s="103"/>
    </row>
    <row r="20" spans="1:30" x14ac:dyDescent="0.25">
      <c r="A20" s="141" t="s">
        <v>798</v>
      </c>
      <c r="B20" s="116"/>
      <c r="C20" s="116"/>
      <c r="D20" s="107"/>
      <c r="E20" s="123"/>
      <c r="F20" s="128">
        <f>SUM(G17:G22)</f>
        <v>111</v>
      </c>
      <c r="G20" s="135">
        <v>27</v>
      </c>
      <c r="H20" s="135"/>
      <c r="I20" s="136">
        <f t="shared" si="2"/>
        <v>27</v>
      </c>
      <c r="J20" s="74"/>
      <c r="N20" s="325">
        <f>O20+1</f>
        <v>694</v>
      </c>
      <c r="O20" s="325">
        <f>P20+1</f>
        <v>693</v>
      </c>
      <c r="P20" s="325">
        <v>692</v>
      </c>
      <c r="Q20" s="74"/>
      <c r="R20" s="246">
        <f t="shared" ref="R20:V21" si="5">S20+1</f>
        <v>632</v>
      </c>
      <c r="S20" s="246">
        <f t="shared" si="5"/>
        <v>631</v>
      </c>
      <c r="T20" s="246">
        <f t="shared" si="5"/>
        <v>630</v>
      </c>
      <c r="U20" s="246">
        <f t="shared" si="5"/>
        <v>629</v>
      </c>
      <c r="V20" s="246">
        <f t="shared" si="5"/>
        <v>628</v>
      </c>
      <c r="W20" s="246">
        <v>627</v>
      </c>
      <c r="Y20" s="131">
        <f t="shared" ref="Y20:AB21" si="6">Z20+1</f>
        <v>827</v>
      </c>
      <c r="Z20" s="250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807</v>
      </c>
      <c r="B21" s="116"/>
      <c r="C21" s="116"/>
      <c r="D21" s="107"/>
      <c r="E21" s="123"/>
      <c r="F21" s="123"/>
      <c r="G21" s="135">
        <v>0</v>
      </c>
      <c r="H21" s="135"/>
      <c r="I21" s="136">
        <f t="shared" si="2"/>
        <v>0</v>
      </c>
      <c r="J21" s="74">
        <v>3</v>
      </c>
      <c r="N21" s="324">
        <f>O21+1</f>
        <v>690</v>
      </c>
      <c r="O21" s="324">
        <f>P21+1</f>
        <v>689</v>
      </c>
      <c r="P21" s="324">
        <v>688</v>
      </c>
      <c r="Q21" s="74">
        <v>6</v>
      </c>
      <c r="R21" s="306">
        <f t="shared" si="5"/>
        <v>625</v>
      </c>
      <c r="S21" s="306">
        <f t="shared" si="5"/>
        <v>624</v>
      </c>
      <c r="T21" s="306">
        <f t="shared" si="5"/>
        <v>623</v>
      </c>
      <c r="U21" s="306">
        <f t="shared" si="5"/>
        <v>622</v>
      </c>
      <c r="V21" s="306">
        <f t="shared" si="5"/>
        <v>621</v>
      </c>
      <c r="W21" s="306">
        <v>620</v>
      </c>
      <c r="X21" s="96">
        <v>5</v>
      </c>
      <c r="Y21" s="295">
        <f t="shared" si="6"/>
        <v>338</v>
      </c>
      <c r="Z21" s="296">
        <f t="shared" si="6"/>
        <v>337</v>
      </c>
      <c r="AA21" s="296">
        <f t="shared" si="6"/>
        <v>336</v>
      </c>
      <c r="AB21" s="296">
        <f t="shared" si="6"/>
        <v>335</v>
      </c>
      <c r="AC21" s="297">
        <v>334</v>
      </c>
      <c r="AD21" s="103"/>
    </row>
    <row r="22" spans="1:30" x14ac:dyDescent="0.25">
      <c r="A22" s="141" t="s">
        <v>805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25"/>
      <c r="O22" s="325"/>
      <c r="P22" s="325"/>
      <c r="Q22" s="74"/>
      <c r="R22" s="208"/>
      <c r="S22" s="208"/>
      <c r="T22" s="208"/>
      <c r="U22" s="307"/>
      <c r="V22" s="307"/>
      <c r="W22" s="307"/>
      <c r="Y22" s="298"/>
      <c r="Z22" s="299"/>
      <c r="AA22" s="298"/>
      <c r="AB22" s="298"/>
      <c r="AC22" s="300"/>
      <c r="AD22" s="103"/>
    </row>
    <row r="23" spans="1:30" x14ac:dyDescent="0.25">
      <c r="A23" s="139" t="s">
        <v>792</v>
      </c>
      <c r="B23" s="235"/>
      <c r="C23" s="235"/>
      <c r="D23" s="107"/>
      <c r="E23" s="123" t="s">
        <v>793</v>
      </c>
      <c r="F23" s="123"/>
      <c r="G23" s="135">
        <v>4</v>
      </c>
      <c r="H23" s="135"/>
      <c r="I23" s="136">
        <f t="shared" si="7"/>
        <v>4</v>
      </c>
      <c r="J23" s="74"/>
      <c r="L23" s="96" t="s">
        <v>829</v>
      </c>
      <c r="N23" s="149"/>
      <c r="O23" s="132"/>
      <c r="P23" s="194"/>
      <c r="Q23" s="74"/>
      <c r="R23" s="120" t="s">
        <v>825</v>
      </c>
      <c r="S23" s="148"/>
      <c r="T23" s="209" t="s">
        <v>825</v>
      </c>
      <c r="U23" s="148"/>
      <c r="V23" s="209" t="s">
        <v>825</v>
      </c>
      <c r="W23" s="209" t="s">
        <v>825</v>
      </c>
      <c r="Y23" s="120" t="s">
        <v>823</v>
      </c>
      <c r="Z23" s="148"/>
      <c r="AA23" s="148"/>
      <c r="AB23" s="148"/>
      <c r="AC23" s="148"/>
      <c r="AD23" s="103"/>
    </row>
    <row r="24" spans="1:30" x14ac:dyDescent="0.25">
      <c r="A24" s="236" t="s">
        <v>788</v>
      </c>
      <c r="B24" s="237"/>
      <c r="C24" s="237"/>
      <c r="D24" s="104"/>
      <c r="E24" s="123"/>
      <c r="F24" s="128"/>
      <c r="G24" s="135">
        <v>2</v>
      </c>
      <c r="H24" s="135"/>
      <c r="I24" s="136">
        <f>SUM(H24:H24)</f>
        <v>0</v>
      </c>
      <c r="J24" s="74"/>
      <c r="M24" s="117"/>
      <c r="N24" s="209"/>
      <c r="O24" s="148"/>
      <c r="P24" s="74"/>
      <c r="Q24" s="74"/>
      <c r="R24" s="120" t="s">
        <v>826</v>
      </c>
      <c r="S24" s="120"/>
      <c r="T24" s="120"/>
      <c r="U24" s="120"/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38" t="s">
        <v>809</v>
      </c>
      <c r="B25" s="239"/>
      <c r="C25" s="239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24"/>
      <c r="M25" s="324"/>
      <c r="N25" s="324"/>
      <c r="O25" s="324"/>
      <c r="P25" s="148"/>
      <c r="Q25" s="74">
        <v>5</v>
      </c>
      <c r="R25" s="207"/>
      <c r="S25" s="207"/>
      <c r="T25" s="207"/>
      <c r="U25" s="255"/>
      <c r="V25" s="255"/>
      <c r="W25" s="148"/>
      <c r="X25" s="96">
        <v>5</v>
      </c>
      <c r="Y25" s="297"/>
      <c r="Z25" s="301"/>
      <c r="AA25" s="302"/>
      <c r="AB25" s="296"/>
      <c r="AC25" s="296"/>
      <c r="AD25" s="103"/>
    </row>
    <row r="26" spans="1:30" x14ac:dyDescent="0.25">
      <c r="A26" s="139" t="s">
        <v>816</v>
      </c>
      <c r="B26" s="278"/>
      <c r="C26" s="278"/>
      <c r="D26" s="107"/>
      <c r="E26" s="123" t="s">
        <v>815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26">
        <f>M26+1</f>
        <v>686</v>
      </c>
      <c r="M26" s="326">
        <f>N26+1</f>
        <v>685</v>
      </c>
      <c r="N26" s="326">
        <f>O26+1</f>
        <v>684</v>
      </c>
      <c r="O26" s="325">
        <v>683</v>
      </c>
      <c r="P26" s="148"/>
      <c r="Q26" s="74"/>
      <c r="R26" s="307">
        <f t="shared" ref="R26:U27" si="8">S26+1</f>
        <v>618</v>
      </c>
      <c r="S26" s="307">
        <f t="shared" si="8"/>
        <v>617</v>
      </c>
      <c r="T26" s="307">
        <f t="shared" si="8"/>
        <v>616</v>
      </c>
      <c r="U26" s="256">
        <f t="shared" si="8"/>
        <v>615</v>
      </c>
      <c r="V26" s="256">
        <v>614</v>
      </c>
      <c r="W26" s="148"/>
      <c r="Y26" s="298">
        <f t="shared" ref="Y26:AB27" si="9">Z26+1</f>
        <v>816</v>
      </c>
      <c r="Z26" s="303">
        <f t="shared" si="9"/>
        <v>815</v>
      </c>
      <c r="AA26" s="298">
        <f t="shared" si="9"/>
        <v>814</v>
      </c>
      <c r="AB26" s="298">
        <f t="shared" si="9"/>
        <v>813</v>
      </c>
      <c r="AC26" s="298">
        <v>812</v>
      </c>
      <c r="AD26" s="103"/>
    </row>
    <row r="27" spans="1:30" x14ac:dyDescent="0.25">
      <c r="A27" s="139" t="s">
        <v>814</v>
      </c>
      <c r="B27" s="242"/>
      <c r="C27" s="242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24">
        <v>681</v>
      </c>
      <c r="M27" s="324">
        <v>680</v>
      </c>
      <c r="N27" s="324">
        <f>O27+1</f>
        <v>679</v>
      </c>
      <c r="O27" s="324">
        <v>678</v>
      </c>
      <c r="P27" s="120"/>
      <c r="Q27" s="74">
        <v>5</v>
      </c>
      <c r="R27" s="319">
        <f t="shared" si="8"/>
        <v>612</v>
      </c>
      <c r="S27" s="319">
        <f t="shared" si="8"/>
        <v>611</v>
      </c>
      <c r="T27" s="319">
        <f t="shared" si="8"/>
        <v>610</v>
      </c>
      <c r="U27" s="320">
        <f t="shared" si="8"/>
        <v>609</v>
      </c>
      <c r="V27" s="321">
        <v>608</v>
      </c>
      <c r="W27" s="148"/>
      <c r="X27" s="96">
        <v>5</v>
      </c>
      <c r="Y27" s="288">
        <f t="shared" si="9"/>
        <v>810</v>
      </c>
      <c r="Z27" s="125">
        <f t="shared" si="9"/>
        <v>809</v>
      </c>
      <c r="AA27" s="125">
        <f t="shared" si="9"/>
        <v>808</v>
      </c>
      <c r="AB27" s="125">
        <f t="shared" si="9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27"/>
      <c r="M28" s="327"/>
      <c r="N28" s="328"/>
      <c r="O28" s="328"/>
      <c r="P28" s="120"/>
      <c r="Q28" s="74"/>
      <c r="R28" s="292"/>
      <c r="S28" s="292"/>
      <c r="T28" s="292"/>
      <c r="U28" s="322" t="s">
        <v>825</v>
      </c>
      <c r="V28" s="323"/>
      <c r="W28" s="148"/>
      <c r="Y28" s="122"/>
      <c r="Z28" s="289"/>
      <c r="AA28" s="122"/>
      <c r="AB28" s="122"/>
      <c r="AC28" s="289"/>
      <c r="AD28" s="103"/>
    </row>
    <row r="29" spans="1:30" x14ac:dyDescent="0.25">
      <c r="A29" s="218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/>
      <c r="W29" s="148"/>
      <c r="Y29" s="120" t="s">
        <v>824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825</v>
      </c>
      <c r="O30" s="252"/>
      <c r="P30" s="97"/>
      <c r="Q30" s="74"/>
      <c r="R30" s="151" t="s">
        <v>827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5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29" t="s">
        <v>825</v>
      </c>
      <c r="L31" s="329" t="s">
        <v>825</v>
      </c>
      <c r="M31" s="329" t="s">
        <v>825</v>
      </c>
      <c r="N31" s="329" t="s">
        <v>825</v>
      </c>
      <c r="O31" s="330"/>
      <c r="P31" s="329"/>
      <c r="Q31" s="74">
        <v>6</v>
      </c>
      <c r="R31" s="291" t="s">
        <v>825</v>
      </c>
      <c r="S31" s="291"/>
      <c r="T31" s="291"/>
      <c r="U31" s="291"/>
      <c r="V31" s="293"/>
      <c r="W31" s="293"/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6"/>
      <c r="B32" s="107"/>
      <c r="C32" s="107"/>
      <c r="D32" s="107"/>
      <c r="E32" s="123"/>
      <c r="F32" s="123"/>
      <c r="G32" s="111"/>
      <c r="H32" s="135"/>
      <c r="I32" s="136"/>
      <c r="J32" s="74"/>
      <c r="K32" s="325">
        <f>L32+1</f>
        <v>675</v>
      </c>
      <c r="L32" s="325">
        <f>M32+1</f>
        <v>674</v>
      </c>
      <c r="M32" s="331">
        <f>N32+1</f>
        <v>673</v>
      </c>
      <c r="N32" s="332">
        <f>O32+1</f>
        <v>672</v>
      </c>
      <c r="O32" s="325">
        <f>P32+1</f>
        <v>671</v>
      </c>
      <c r="P32" s="325">
        <v>670</v>
      </c>
      <c r="Q32" s="74"/>
      <c r="R32" s="254">
        <f>S32+1</f>
        <v>606</v>
      </c>
      <c r="S32" s="254">
        <f>T32+1</f>
        <v>605</v>
      </c>
      <c r="T32" s="254">
        <f>U32+1</f>
        <v>604</v>
      </c>
      <c r="U32" s="254">
        <f>V32+1</f>
        <v>603</v>
      </c>
      <c r="V32" s="256">
        <f>W32+1</f>
        <v>602</v>
      </c>
      <c r="W32" s="256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6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825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63" t="s">
        <v>825</v>
      </c>
      <c r="L34" s="186"/>
      <c r="M34" s="120"/>
      <c r="N34" s="120"/>
      <c r="O34" s="186"/>
      <c r="P34" s="120"/>
      <c r="Q34" s="74"/>
      <c r="R34" s="148" t="s">
        <v>829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60" t="s">
        <v>825</v>
      </c>
      <c r="L35" s="360" t="s">
        <v>825</v>
      </c>
      <c r="M35" s="224"/>
      <c r="N35" s="225"/>
      <c r="O35" s="360" t="s">
        <v>825</v>
      </c>
      <c r="P35" s="360"/>
      <c r="Q35" s="74">
        <v>6</v>
      </c>
      <c r="R35" s="324">
        <f>S35+1</f>
        <v>392</v>
      </c>
      <c r="S35" s="324">
        <f>T35+1</f>
        <v>391</v>
      </c>
      <c r="T35" s="324">
        <f>U35+1</f>
        <v>390</v>
      </c>
      <c r="U35" s="333">
        <f>V35+1</f>
        <v>389</v>
      </c>
      <c r="V35" s="324">
        <f>W35+1</f>
        <v>388</v>
      </c>
      <c r="W35" s="324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361">
        <v>494</v>
      </c>
      <c r="L36" s="361">
        <v>493</v>
      </c>
      <c r="M36" s="224"/>
      <c r="N36" s="225"/>
      <c r="O36" s="361">
        <v>490</v>
      </c>
      <c r="P36" s="361">
        <v>489</v>
      </c>
      <c r="Q36" s="74"/>
      <c r="R36" s="325"/>
      <c r="S36" s="325"/>
      <c r="T36" s="325"/>
      <c r="U36" s="331"/>
      <c r="V36" s="325"/>
      <c r="W36" s="325" t="s">
        <v>825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7"/>
      <c r="I37" s="109"/>
      <c r="K37" s="151"/>
      <c r="L37" s="120"/>
      <c r="M37" s="132"/>
      <c r="N37" s="224"/>
      <c r="O37" s="226"/>
      <c r="P37" s="120"/>
      <c r="Q37" s="74"/>
      <c r="S37" s="104"/>
      <c r="T37" s="104"/>
      <c r="U37" s="104"/>
      <c r="V37" s="104"/>
      <c r="W37" s="251"/>
      <c r="Y37" s="227"/>
      <c r="Z37" s="74"/>
      <c r="AA37" s="110"/>
      <c r="AB37" s="110"/>
      <c r="AC37" s="110"/>
    </row>
    <row r="38" spans="1:30" ht="15.75" thickBot="1" x14ac:dyDescent="0.3">
      <c r="A38" s="100"/>
      <c r="B38" s="101"/>
      <c r="C38" s="101"/>
      <c r="D38" s="101"/>
      <c r="E38" s="101"/>
      <c r="F38" s="101"/>
      <c r="G38" s="112">
        <f>SUM(G5:G37)</f>
        <v>267</v>
      </c>
      <c r="H38" s="112">
        <f>I40-G38</f>
        <v>147</v>
      </c>
      <c r="I38" s="113">
        <f>SUM(I5:I37)</f>
        <v>265</v>
      </c>
      <c r="K38" s="151" t="s">
        <v>919</v>
      </c>
      <c r="L38" s="227"/>
      <c r="M38" s="224"/>
      <c r="N38" s="224"/>
      <c r="O38" s="228"/>
      <c r="P38" s="120"/>
      <c r="Q38" s="74"/>
      <c r="R38" s="97" t="s">
        <v>915</v>
      </c>
      <c r="S38" s="117"/>
      <c r="T38" s="117"/>
      <c r="U38" s="117"/>
      <c r="V38" s="252"/>
      <c r="Y38" s="74" t="s">
        <v>825</v>
      </c>
      <c r="Z38" s="74"/>
      <c r="AA38" s="110"/>
      <c r="AB38" s="110"/>
      <c r="AC38" s="110"/>
      <c r="AD38" s="103"/>
    </row>
    <row r="39" spans="1:30" ht="16.5" thickTop="1" thickBot="1" x14ac:dyDescent="0.3">
      <c r="J39" s="96">
        <v>5</v>
      </c>
      <c r="K39" s="360"/>
      <c r="L39" s="360" t="s">
        <v>825</v>
      </c>
      <c r="M39" s="360" t="s">
        <v>825</v>
      </c>
      <c r="N39" s="360"/>
      <c r="O39" s="360"/>
      <c r="P39" s="120"/>
      <c r="Q39" s="74">
        <v>5</v>
      </c>
      <c r="R39" s="348" t="s">
        <v>882</v>
      </c>
      <c r="S39" s="348" t="s">
        <v>883</v>
      </c>
      <c r="T39" s="348" t="s">
        <v>844</v>
      </c>
      <c r="U39" s="348" t="s">
        <v>844</v>
      </c>
      <c r="V39" s="348" t="s">
        <v>844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6.5" thickTop="1" thickBot="1" x14ac:dyDescent="0.3">
      <c r="B40" s="166" t="s">
        <v>454</v>
      </c>
      <c r="C40" s="167"/>
      <c r="D40" s="168"/>
      <c r="F40" s="230" t="s">
        <v>749</v>
      </c>
      <c r="G40" s="231"/>
      <c r="H40" s="232"/>
      <c r="I40" s="233">
        <f>C80</f>
        <v>414</v>
      </c>
      <c r="K40" s="361">
        <f t="shared" ref="K40:N41" si="10">L40+1</f>
        <v>487</v>
      </c>
      <c r="L40" s="361">
        <f t="shared" si="10"/>
        <v>486</v>
      </c>
      <c r="M40" s="361">
        <f t="shared" si="10"/>
        <v>485</v>
      </c>
      <c r="N40" s="361">
        <f t="shared" si="10"/>
        <v>484</v>
      </c>
      <c r="O40" s="361">
        <v>483</v>
      </c>
      <c r="P40" s="120"/>
      <c r="R40" s="349">
        <f t="shared" ref="R40:U41" si="11">S40+1</f>
        <v>385</v>
      </c>
      <c r="S40" s="349">
        <f t="shared" si="11"/>
        <v>384</v>
      </c>
      <c r="T40" s="349">
        <f t="shared" si="11"/>
        <v>383</v>
      </c>
      <c r="U40" s="349">
        <f t="shared" si="11"/>
        <v>382</v>
      </c>
      <c r="V40" s="349">
        <v>381</v>
      </c>
      <c r="Y40" s="290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346">
        <f t="shared" si="10"/>
        <v>481</v>
      </c>
      <c r="L41" s="346">
        <f t="shared" si="10"/>
        <v>480</v>
      </c>
      <c r="M41" s="346">
        <f t="shared" si="10"/>
        <v>479</v>
      </c>
      <c r="N41" s="346">
        <f t="shared" si="10"/>
        <v>478</v>
      </c>
      <c r="O41" s="346">
        <v>477</v>
      </c>
      <c r="P41" s="120"/>
      <c r="Q41" s="96">
        <v>5</v>
      </c>
      <c r="R41" s="348">
        <f t="shared" si="11"/>
        <v>379</v>
      </c>
      <c r="S41" s="348">
        <f t="shared" si="11"/>
        <v>378</v>
      </c>
      <c r="T41" s="348">
        <f t="shared" si="11"/>
        <v>377</v>
      </c>
      <c r="U41" s="348">
        <f t="shared" si="11"/>
        <v>376</v>
      </c>
      <c r="V41" s="348">
        <v>375</v>
      </c>
      <c r="X41" s="96">
        <v>2</v>
      </c>
      <c r="Y41" s="121">
        <f>Z41+1</f>
        <v>229</v>
      </c>
      <c r="Z41" s="259">
        <v>228</v>
      </c>
      <c r="AA41" s="110"/>
      <c r="AB41" s="110"/>
      <c r="AC41" s="110"/>
      <c r="AD41" s="103"/>
    </row>
    <row r="42" spans="1:30" ht="15.75" thickBot="1" x14ac:dyDescent="0.3">
      <c r="D42" s="119"/>
      <c r="E42" s="119"/>
      <c r="F42" s="119"/>
      <c r="G42" s="119"/>
      <c r="H42" s="119"/>
      <c r="I42" s="119"/>
      <c r="K42" s="361"/>
      <c r="L42" s="361"/>
      <c r="M42" s="361"/>
      <c r="N42" s="361"/>
      <c r="O42" s="361"/>
      <c r="P42" s="120"/>
      <c r="R42" s="349" t="s">
        <v>886</v>
      </c>
      <c r="S42" s="351" t="s">
        <v>885</v>
      </c>
      <c r="T42" s="349" t="s">
        <v>884</v>
      </c>
      <c r="U42" s="349" t="s">
        <v>844</v>
      </c>
      <c r="V42" s="349" t="s">
        <v>844</v>
      </c>
      <c r="Y42" s="122" t="s">
        <v>825</v>
      </c>
      <c r="Z42" s="174"/>
      <c r="AA42" s="110"/>
      <c r="AB42" s="110"/>
      <c r="AC42" s="110"/>
      <c r="AD42" s="103"/>
    </row>
    <row r="43" spans="1:30" ht="15.75" thickTop="1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825</v>
      </c>
      <c r="V43" s="117"/>
      <c r="Y43" s="148"/>
      <c r="Z43" s="148"/>
      <c r="AA43" s="110"/>
      <c r="AB43" s="110"/>
      <c r="AC43" s="110"/>
      <c r="AD43" s="103"/>
    </row>
    <row r="44" spans="1:30" ht="15.75" thickBot="1" x14ac:dyDescent="0.3">
      <c r="D44" s="124" t="s">
        <v>787</v>
      </c>
      <c r="E44" s="74"/>
      <c r="F44" s="190"/>
      <c r="G44" s="124"/>
      <c r="H44" s="74"/>
      <c r="I44" s="74"/>
      <c r="K44" s="120" t="s">
        <v>825</v>
      </c>
      <c r="L44" s="120"/>
      <c r="M44" s="120"/>
      <c r="N44" s="120"/>
      <c r="O44" s="120"/>
      <c r="P44" s="120"/>
      <c r="R44" s="96" t="s">
        <v>916</v>
      </c>
      <c r="T44" s="253"/>
      <c r="V44" s="97"/>
      <c r="Y44" s="210" t="s">
        <v>893</v>
      </c>
      <c r="Z44" s="148"/>
      <c r="AA44" s="110"/>
      <c r="AB44" s="110"/>
      <c r="AC44" s="110"/>
      <c r="AD44" s="103"/>
    </row>
    <row r="45" spans="1:30" ht="15.75" thickTop="1" x14ac:dyDescent="0.25">
      <c r="B45" s="96">
        <v>6</v>
      </c>
      <c r="D45" s="78"/>
      <c r="E45" s="77" t="s">
        <v>825</v>
      </c>
      <c r="F45" s="78" t="s">
        <v>825</v>
      </c>
      <c r="G45" s="362" t="s">
        <v>825</v>
      </c>
      <c r="H45" s="77" t="s">
        <v>825</v>
      </c>
      <c r="I45" s="219" t="s">
        <v>825</v>
      </c>
      <c r="J45" s="96">
        <v>6</v>
      </c>
      <c r="K45" s="360" t="s">
        <v>825</v>
      </c>
      <c r="L45" s="360" t="s">
        <v>825</v>
      </c>
      <c r="M45" s="360" t="s">
        <v>825</v>
      </c>
      <c r="N45" s="360" t="s">
        <v>825</v>
      </c>
      <c r="O45" s="360" t="s">
        <v>825</v>
      </c>
      <c r="P45" s="360" t="s">
        <v>825</v>
      </c>
      <c r="Q45" s="96">
        <v>6</v>
      </c>
      <c r="R45" s="352" t="s">
        <v>892</v>
      </c>
      <c r="S45" s="352" t="s">
        <v>891</v>
      </c>
      <c r="T45" s="352" t="s">
        <v>890</v>
      </c>
      <c r="U45" s="352" t="s">
        <v>889</v>
      </c>
      <c r="V45" s="352" t="s">
        <v>888</v>
      </c>
      <c r="W45" s="352" t="s">
        <v>887</v>
      </c>
      <c r="X45" s="96">
        <v>2</v>
      </c>
      <c r="Y45" s="121" t="s">
        <v>862</v>
      </c>
      <c r="Z45" s="121" t="s">
        <v>825</v>
      </c>
      <c r="AA45" s="173" t="s">
        <v>825</v>
      </c>
      <c r="AB45" s="110"/>
      <c r="AC45" s="110"/>
      <c r="AD45" s="103"/>
    </row>
    <row r="46" spans="1:30" ht="15.75" thickBot="1" x14ac:dyDescent="0.3">
      <c r="D46" s="363">
        <f>E46+1</f>
        <v>582</v>
      </c>
      <c r="E46" s="364">
        <f t="shared" ref="D46:H47" si="12">F46+1</f>
        <v>581</v>
      </c>
      <c r="F46" s="79">
        <f t="shared" si="12"/>
        <v>580</v>
      </c>
      <c r="G46" s="365">
        <f t="shared" si="12"/>
        <v>579</v>
      </c>
      <c r="H46" s="81">
        <f t="shared" si="12"/>
        <v>578</v>
      </c>
      <c r="I46" s="127">
        <v>577</v>
      </c>
      <c r="K46" s="361">
        <f t="shared" ref="K46:O47" si="13">L46+1</f>
        <v>475</v>
      </c>
      <c r="L46" s="361">
        <f t="shared" si="13"/>
        <v>474</v>
      </c>
      <c r="M46" s="361">
        <f t="shared" si="13"/>
        <v>473</v>
      </c>
      <c r="N46" s="361">
        <f t="shared" si="13"/>
        <v>472</v>
      </c>
      <c r="O46" s="361">
        <f t="shared" si="13"/>
        <v>471</v>
      </c>
      <c r="P46" s="361">
        <v>470</v>
      </c>
      <c r="R46" s="354">
        <f t="shared" ref="R46:V47" si="14">S46+1</f>
        <v>374</v>
      </c>
      <c r="S46" s="354">
        <f t="shared" si="14"/>
        <v>373</v>
      </c>
      <c r="T46" s="354">
        <f t="shared" si="14"/>
        <v>372</v>
      </c>
      <c r="U46" s="354">
        <f t="shared" si="14"/>
        <v>371</v>
      </c>
      <c r="V46" s="354">
        <f t="shared" si="14"/>
        <v>370</v>
      </c>
      <c r="W46" s="354">
        <v>369</v>
      </c>
      <c r="Y46" s="122">
        <f>Z46+1</f>
        <v>227</v>
      </c>
      <c r="Z46" s="122">
        <v>226</v>
      </c>
      <c r="AA46" s="173"/>
      <c r="AB46" s="110"/>
      <c r="AC46" s="110"/>
      <c r="AD46" s="103"/>
    </row>
    <row r="47" spans="1:30" ht="15.75" thickTop="1" x14ac:dyDescent="0.25">
      <c r="B47" s="96">
        <v>6</v>
      </c>
      <c r="D47" s="78">
        <f t="shared" si="12"/>
        <v>575</v>
      </c>
      <c r="E47" s="78">
        <f t="shared" si="12"/>
        <v>574</v>
      </c>
      <c r="F47" s="78">
        <f t="shared" si="12"/>
        <v>573</v>
      </c>
      <c r="G47" s="78">
        <f t="shared" si="12"/>
        <v>572</v>
      </c>
      <c r="H47" s="364">
        <f t="shared" si="12"/>
        <v>571</v>
      </c>
      <c r="I47" s="126">
        <v>570</v>
      </c>
      <c r="J47" s="74">
        <v>6</v>
      </c>
      <c r="K47" s="346">
        <f t="shared" si="13"/>
        <v>468</v>
      </c>
      <c r="L47" s="346">
        <f t="shared" si="13"/>
        <v>467</v>
      </c>
      <c r="M47" s="346">
        <f t="shared" si="13"/>
        <v>466</v>
      </c>
      <c r="N47" s="346">
        <f t="shared" si="13"/>
        <v>465</v>
      </c>
      <c r="O47" s="346">
        <f t="shared" si="13"/>
        <v>464</v>
      </c>
      <c r="P47" s="346">
        <v>463</v>
      </c>
      <c r="Q47" s="96">
        <v>6</v>
      </c>
      <c r="R47" s="355">
        <f t="shared" si="14"/>
        <v>367</v>
      </c>
      <c r="S47" s="355">
        <f t="shared" si="14"/>
        <v>366</v>
      </c>
      <c r="T47" s="355">
        <f t="shared" si="14"/>
        <v>365</v>
      </c>
      <c r="U47" s="355">
        <f t="shared" si="14"/>
        <v>364</v>
      </c>
      <c r="V47" s="355">
        <f t="shared" si="14"/>
        <v>363</v>
      </c>
      <c r="W47" s="355">
        <v>362</v>
      </c>
      <c r="X47" s="96">
        <v>2</v>
      </c>
      <c r="Y47" s="121">
        <f>Z47+1</f>
        <v>224</v>
      </c>
      <c r="Z47" s="121">
        <v>223</v>
      </c>
      <c r="AA47" s="173"/>
      <c r="AB47" s="110"/>
      <c r="AC47" s="110"/>
      <c r="AD47" s="103"/>
    </row>
    <row r="48" spans="1:30" x14ac:dyDescent="0.25">
      <c r="D48" s="366" t="s">
        <v>825</v>
      </c>
      <c r="E48" s="366" t="s">
        <v>825</v>
      </c>
      <c r="F48" s="366" t="s">
        <v>825</v>
      </c>
      <c r="G48" s="366" t="s">
        <v>825</v>
      </c>
      <c r="H48" s="367" t="s">
        <v>825</v>
      </c>
      <c r="I48" s="241" t="s">
        <v>825</v>
      </c>
      <c r="J48" s="74"/>
      <c r="K48" s="361"/>
      <c r="L48" s="361"/>
      <c r="M48" s="361"/>
      <c r="N48" s="361"/>
      <c r="O48" s="361"/>
      <c r="P48" s="361"/>
      <c r="R48" s="356" t="s">
        <v>897</v>
      </c>
      <c r="S48" s="356" t="s">
        <v>898</v>
      </c>
      <c r="T48" s="358" t="s">
        <v>899</v>
      </c>
      <c r="U48" s="356" t="s">
        <v>894</v>
      </c>
      <c r="V48" s="356" t="s">
        <v>895</v>
      </c>
      <c r="W48" s="356" t="s">
        <v>896</v>
      </c>
      <c r="Y48" s="122" t="s">
        <v>866</v>
      </c>
      <c r="Z48" s="122" t="s">
        <v>867</v>
      </c>
      <c r="AA48" s="173"/>
      <c r="AB48" s="110"/>
      <c r="AC48" s="110"/>
      <c r="AD48" s="103"/>
    </row>
    <row r="49" spans="2:30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128" t="s">
        <v>917</v>
      </c>
      <c r="S49" s="124" t="s">
        <v>825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5.75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918</v>
      </c>
      <c r="L50" s="128"/>
      <c r="M50" s="128"/>
      <c r="N50" s="128"/>
      <c r="O50" s="128"/>
      <c r="P50" s="128" t="s">
        <v>917</v>
      </c>
      <c r="R50" s="74" t="s">
        <v>924</v>
      </c>
      <c r="S50" s="74"/>
      <c r="U50" s="96" t="s">
        <v>922</v>
      </c>
      <c r="V50" s="117"/>
      <c r="W50" s="96" t="s">
        <v>923</v>
      </c>
      <c r="Y50" s="148"/>
      <c r="Z50" s="148"/>
      <c r="AA50" s="110"/>
      <c r="AB50" s="110"/>
      <c r="AC50" s="110"/>
      <c r="AD50" s="103"/>
    </row>
    <row r="51" spans="2:30" ht="15.75" thickTop="1" x14ac:dyDescent="0.25">
      <c r="B51" s="96">
        <v>7</v>
      </c>
      <c r="C51" s="78" t="s">
        <v>825</v>
      </c>
      <c r="D51" s="368" t="s">
        <v>825</v>
      </c>
      <c r="E51" s="78" t="s">
        <v>825</v>
      </c>
      <c r="F51" s="368" t="s">
        <v>825</v>
      </c>
      <c r="G51" s="78" t="s">
        <v>825</v>
      </c>
      <c r="H51" s="77" t="s">
        <v>825</v>
      </c>
      <c r="I51" s="219" t="s">
        <v>825</v>
      </c>
      <c r="J51" s="74">
        <v>6</v>
      </c>
      <c r="K51" s="357" t="s">
        <v>81</v>
      </c>
      <c r="L51" s="357" t="s">
        <v>935</v>
      </c>
      <c r="M51" s="357" t="s">
        <v>82</v>
      </c>
      <c r="N51" s="357" t="s">
        <v>83</v>
      </c>
      <c r="O51" s="357" t="s">
        <v>86</v>
      </c>
      <c r="P51" s="355" t="s">
        <v>901</v>
      </c>
      <c r="Q51" s="96">
        <v>6</v>
      </c>
      <c r="R51" s="350" t="s">
        <v>873</v>
      </c>
      <c r="S51" s="350"/>
      <c r="T51" s="350" t="s">
        <v>874</v>
      </c>
      <c r="U51" s="340" t="s">
        <v>880</v>
      </c>
      <c r="V51" s="340" t="s">
        <v>881</v>
      </c>
      <c r="W51" s="348" t="s">
        <v>879</v>
      </c>
      <c r="X51" s="96">
        <v>2</v>
      </c>
      <c r="Y51" s="121" t="s">
        <v>863</v>
      </c>
      <c r="Z51" s="121" t="s">
        <v>864</v>
      </c>
      <c r="AA51" s="173"/>
      <c r="AB51" s="110"/>
      <c r="AC51" s="110"/>
      <c r="AD51" s="103"/>
    </row>
    <row r="52" spans="2:30" ht="15.75" thickBot="1" x14ac:dyDescent="0.3">
      <c r="C52" s="79">
        <f t="shared" ref="C52:F53" si="15">D52+1</f>
        <v>566</v>
      </c>
      <c r="D52" s="369">
        <f t="shared" si="15"/>
        <v>565</v>
      </c>
      <c r="E52" s="79">
        <f t="shared" si="15"/>
        <v>564</v>
      </c>
      <c r="F52" s="369">
        <f t="shared" si="15"/>
        <v>563</v>
      </c>
      <c r="G52" s="79">
        <f>H52+1</f>
        <v>562</v>
      </c>
      <c r="H52" s="81">
        <f>I52+1</f>
        <v>561</v>
      </c>
      <c r="I52" s="127">
        <v>560</v>
      </c>
      <c r="K52" s="359">
        <v>461</v>
      </c>
      <c r="L52" s="359">
        <f t="shared" ref="L52:O53" si="16">M52+1</f>
        <v>460</v>
      </c>
      <c r="M52" s="359">
        <f t="shared" si="16"/>
        <v>459</v>
      </c>
      <c r="N52" s="359">
        <f t="shared" si="16"/>
        <v>458</v>
      </c>
      <c r="O52" s="359">
        <f t="shared" si="16"/>
        <v>457</v>
      </c>
      <c r="P52" s="356">
        <v>456</v>
      </c>
      <c r="R52" s="353">
        <f>S52+1</f>
        <v>360</v>
      </c>
      <c r="S52" s="353">
        <f>T52+1</f>
        <v>359</v>
      </c>
      <c r="T52" s="353">
        <f>U52+1</f>
        <v>358</v>
      </c>
      <c r="U52" s="347">
        <f>V52+1</f>
        <v>357</v>
      </c>
      <c r="V52" s="347">
        <f>W52+1</f>
        <v>356</v>
      </c>
      <c r="W52" s="349">
        <v>355</v>
      </c>
      <c r="Y52" s="122">
        <f>Z52+1</f>
        <v>222</v>
      </c>
      <c r="Z52" s="122">
        <v>221</v>
      </c>
      <c r="AA52" s="173"/>
      <c r="AB52" s="110"/>
      <c r="AC52" s="110"/>
      <c r="AD52" s="103"/>
    </row>
    <row r="53" spans="2:30" ht="15.75" thickTop="1" x14ac:dyDescent="0.25">
      <c r="B53" s="96">
        <v>7</v>
      </c>
      <c r="C53" s="78">
        <f t="shared" si="15"/>
        <v>558</v>
      </c>
      <c r="D53" s="78">
        <f t="shared" si="15"/>
        <v>557</v>
      </c>
      <c r="E53" s="78">
        <f t="shared" si="15"/>
        <v>556</v>
      </c>
      <c r="F53" s="78">
        <f t="shared" si="15"/>
        <v>555</v>
      </c>
      <c r="G53" s="363">
        <f>H53+1</f>
        <v>554</v>
      </c>
      <c r="H53" s="364">
        <f>I53+1</f>
        <v>553</v>
      </c>
      <c r="I53" s="126">
        <v>552</v>
      </c>
      <c r="J53" s="96">
        <v>6</v>
      </c>
      <c r="K53" s="357">
        <f>L53+1</f>
        <v>454</v>
      </c>
      <c r="L53" s="357">
        <f t="shared" si="16"/>
        <v>453</v>
      </c>
      <c r="M53" s="355">
        <f t="shared" si="16"/>
        <v>452</v>
      </c>
      <c r="N53" s="355">
        <f t="shared" si="16"/>
        <v>451</v>
      </c>
      <c r="O53" s="355">
        <f t="shared" si="16"/>
        <v>450</v>
      </c>
      <c r="P53" s="355">
        <v>449</v>
      </c>
      <c r="Q53" s="74">
        <v>5</v>
      </c>
      <c r="R53" s="348">
        <f>S53+1</f>
        <v>352</v>
      </c>
      <c r="S53" s="348">
        <f>T53+1</f>
        <v>351</v>
      </c>
      <c r="T53" s="348">
        <f>U53+1</f>
        <v>350</v>
      </c>
      <c r="U53" s="348">
        <f>V53+1</f>
        <v>349</v>
      </c>
      <c r="V53" s="348">
        <v>348</v>
      </c>
      <c r="X53" s="96">
        <v>2</v>
      </c>
      <c r="Y53" s="121">
        <f>Z53+1</f>
        <v>219</v>
      </c>
      <c r="Z53" s="121">
        <v>218</v>
      </c>
      <c r="AA53" s="173"/>
      <c r="AB53" s="110"/>
      <c r="AC53" s="110"/>
      <c r="AD53" s="103"/>
    </row>
    <row r="54" spans="2:30" ht="15.75" thickBot="1" x14ac:dyDescent="0.3">
      <c r="C54" s="79"/>
      <c r="D54" s="79" t="s">
        <v>825</v>
      </c>
      <c r="E54" s="79" t="s">
        <v>825</v>
      </c>
      <c r="F54" s="79" t="s">
        <v>825</v>
      </c>
      <c r="G54" s="79" t="s">
        <v>825</v>
      </c>
      <c r="H54" s="81" t="s">
        <v>825</v>
      </c>
      <c r="I54" s="241" t="s">
        <v>825</v>
      </c>
      <c r="K54" s="359" t="s">
        <v>900</v>
      </c>
      <c r="L54" s="359" t="s">
        <v>844</v>
      </c>
      <c r="M54" s="356" t="s">
        <v>903</v>
      </c>
      <c r="N54" s="358" t="s">
        <v>904</v>
      </c>
      <c r="O54" s="356" t="s">
        <v>905</v>
      </c>
      <c r="P54" s="356" t="s">
        <v>902</v>
      </c>
      <c r="Q54" s="117"/>
      <c r="R54" s="349" t="s">
        <v>194</v>
      </c>
      <c r="S54" s="349" t="s">
        <v>875</v>
      </c>
      <c r="T54" s="349" t="s">
        <v>876</v>
      </c>
      <c r="U54" s="349" t="s">
        <v>877</v>
      </c>
      <c r="V54" s="349" t="s">
        <v>878</v>
      </c>
      <c r="Y54" s="122" t="s">
        <v>865</v>
      </c>
      <c r="Z54" s="122" t="s">
        <v>861</v>
      </c>
      <c r="AA54" s="173"/>
      <c r="AB54" s="110"/>
      <c r="AC54" s="110"/>
      <c r="AD54" s="103"/>
    </row>
    <row r="55" spans="2:30" ht="15.75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921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8"/>
      <c r="D56" s="151"/>
      <c r="E56" s="222"/>
      <c r="F56" s="222"/>
      <c r="G56" s="132" t="s">
        <v>825</v>
      </c>
      <c r="H56" s="132"/>
      <c r="I56" s="190"/>
      <c r="K56" s="220"/>
      <c r="L56" s="150"/>
      <c r="M56" s="220"/>
      <c r="N56" s="150"/>
      <c r="O56" s="150"/>
      <c r="P56" s="150" t="s">
        <v>917</v>
      </c>
      <c r="Q56" s="117"/>
      <c r="V56" s="124" t="s">
        <v>925</v>
      </c>
      <c r="Y56" s="227" t="s">
        <v>920</v>
      </c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78"/>
      <c r="D57" s="362" t="s">
        <v>825</v>
      </c>
      <c r="E57" s="78" t="s">
        <v>825</v>
      </c>
      <c r="F57" s="78" t="s">
        <v>825</v>
      </c>
      <c r="G57" s="78" t="s">
        <v>825</v>
      </c>
      <c r="H57" s="77" t="s">
        <v>825</v>
      </c>
      <c r="I57" s="126" t="s">
        <v>825</v>
      </c>
      <c r="J57" s="96">
        <v>6</v>
      </c>
      <c r="K57" s="355" t="s">
        <v>911</v>
      </c>
      <c r="L57" s="355" t="s">
        <v>910</v>
      </c>
      <c r="M57" s="355" t="s">
        <v>909</v>
      </c>
      <c r="N57" s="355" t="s">
        <v>908</v>
      </c>
      <c r="O57" s="355" t="s">
        <v>907</v>
      </c>
      <c r="P57" s="355" t="s">
        <v>906</v>
      </c>
      <c r="Q57" s="74">
        <v>5</v>
      </c>
      <c r="R57" s="341" t="s">
        <v>853</v>
      </c>
      <c r="S57" s="341" t="s">
        <v>854</v>
      </c>
      <c r="T57" s="341" t="s">
        <v>855</v>
      </c>
      <c r="U57" s="342" t="s">
        <v>856</v>
      </c>
      <c r="V57" s="342" t="s">
        <v>857</v>
      </c>
      <c r="W57" s="148" t="s">
        <v>825</v>
      </c>
      <c r="X57" s="96">
        <v>2</v>
      </c>
      <c r="Y57" s="391" t="s">
        <v>858</v>
      </c>
      <c r="Z57" s="391" t="s">
        <v>860</v>
      </c>
      <c r="AA57" s="110"/>
      <c r="AB57" s="110"/>
      <c r="AC57" s="110"/>
      <c r="AD57" s="103"/>
    </row>
    <row r="58" spans="2:30" ht="15.75" thickBot="1" x14ac:dyDescent="0.3">
      <c r="C58" s="363">
        <f t="shared" ref="C58:H59" si="17">D58+1</f>
        <v>549</v>
      </c>
      <c r="D58" s="365">
        <f t="shared" si="17"/>
        <v>548</v>
      </c>
      <c r="E58" s="79">
        <f t="shared" si="17"/>
        <v>547</v>
      </c>
      <c r="F58" s="79">
        <f t="shared" si="17"/>
        <v>546</v>
      </c>
      <c r="G58" s="79">
        <f t="shared" si="17"/>
        <v>545</v>
      </c>
      <c r="H58" s="81">
        <f t="shared" si="17"/>
        <v>544</v>
      </c>
      <c r="I58" s="127">
        <v>543</v>
      </c>
      <c r="K58" s="356">
        <f t="shared" ref="K58:O59" si="18">L58+1</f>
        <v>447</v>
      </c>
      <c r="L58" s="356">
        <f t="shared" si="18"/>
        <v>446</v>
      </c>
      <c r="M58" s="356">
        <f t="shared" si="18"/>
        <v>445</v>
      </c>
      <c r="N58" s="356">
        <f t="shared" si="18"/>
        <v>444</v>
      </c>
      <c r="O58" s="356">
        <f t="shared" si="18"/>
        <v>443</v>
      </c>
      <c r="P58" s="356">
        <v>442</v>
      </c>
      <c r="Q58" s="74"/>
      <c r="R58" s="338">
        <f t="shared" ref="R58:V59" si="19">S58+1</f>
        <v>346</v>
      </c>
      <c r="S58" s="338">
        <f t="shared" si="19"/>
        <v>345</v>
      </c>
      <c r="T58" s="338">
        <f t="shared" si="19"/>
        <v>344</v>
      </c>
      <c r="U58" s="339">
        <f t="shared" si="19"/>
        <v>343</v>
      </c>
      <c r="V58" s="339">
        <v>342</v>
      </c>
      <c r="W58" s="148"/>
      <c r="Y58" s="392">
        <f>Z58+1</f>
        <v>217</v>
      </c>
      <c r="Z58" s="392">
        <v>216</v>
      </c>
      <c r="AA58" s="110"/>
      <c r="AB58" s="110"/>
      <c r="AC58" s="110"/>
      <c r="AD58" s="103"/>
    </row>
    <row r="59" spans="2:30" ht="15.75" thickTop="1" x14ac:dyDescent="0.25">
      <c r="B59" s="96">
        <v>7</v>
      </c>
      <c r="C59" s="78">
        <f t="shared" si="17"/>
        <v>541</v>
      </c>
      <c r="D59" s="78">
        <f t="shared" si="17"/>
        <v>540</v>
      </c>
      <c r="E59" s="78">
        <f t="shared" si="17"/>
        <v>539</v>
      </c>
      <c r="F59" s="78">
        <f t="shared" si="17"/>
        <v>538</v>
      </c>
      <c r="G59" s="78">
        <f t="shared" si="17"/>
        <v>537</v>
      </c>
      <c r="H59" s="77">
        <f t="shared" si="17"/>
        <v>536</v>
      </c>
      <c r="I59" s="126">
        <v>535</v>
      </c>
      <c r="J59" s="96">
        <v>6</v>
      </c>
      <c r="K59" s="126">
        <f t="shared" si="18"/>
        <v>440</v>
      </c>
      <c r="L59" s="126">
        <f t="shared" si="18"/>
        <v>439</v>
      </c>
      <c r="M59" s="308">
        <f t="shared" si="18"/>
        <v>438</v>
      </c>
      <c r="N59" s="355">
        <f t="shared" si="18"/>
        <v>437</v>
      </c>
      <c r="O59" s="355">
        <f t="shared" si="18"/>
        <v>436</v>
      </c>
      <c r="P59" s="355">
        <v>435</v>
      </c>
      <c r="Q59" s="74">
        <v>6</v>
      </c>
      <c r="R59" s="341">
        <f t="shared" si="19"/>
        <v>339</v>
      </c>
      <c r="S59" s="341">
        <f t="shared" si="19"/>
        <v>338</v>
      </c>
      <c r="T59" s="341">
        <f t="shared" si="19"/>
        <v>337</v>
      </c>
      <c r="U59" s="342">
        <f t="shared" si="19"/>
        <v>336</v>
      </c>
      <c r="V59" s="342">
        <f t="shared" si="19"/>
        <v>335</v>
      </c>
      <c r="W59" s="342">
        <v>334</v>
      </c>
      <c r="X59" s="96">
        <v>2</v>
      </c>
      <c r="Y59" s="126">
        <f>Z59+1</f>
        <v>214</v>
      </c>
      <c r="Z59" s="348">
        <v>213</v>
      </c>
      <c r="AA59" s="173"/>
      <c r="AB59" s="110"/>
      <c r="AC59" s="110"/>
      <c r="AD59" s="106"/>
    </row>
    <row r="60" spans="2:30" ht="15.75" thickBot="1" x14ac:dyDescent="0.3">
      <c r="C60" s="79" t="s">
        <v>825</v>
      </c>
      <c r="D60" s="79" t="s">
        <v>825</v>
      </c>
      <c r="E60" s="79" t="s">
        <v>825</v>
      </c>
      <c r="F60" s="79" t="s">
        <v>825</v>
      </c>
      <c r="G60" s="79" t="s">
        <v>825</v>
      </c>
      <c r="H60" s="81" t="s">
        <v>825</v>
      </c>
      <c r="I60" s="241" t="s">
        <v>825</v>
      </c>
      <c r="K60" s="264" t="s">
        <v>825</v>
      </c>
      <c r="L60" s="264" t="s">
        <v>825</v>
      </c>
      <c r="M60" s="264" t="s">
        <v>825</v>
      </c>
      <c r="N60" s="356" t="s">
        <v>936</v>
      </c>
      <c r="O60" s="356" t="s">
        <v>936</v>
      </c>
      <c r="P60" s="356" t="s">
        <v>914</v>
      </c>
      <c r="Q60" s="74"/>
      <c r="R60" s="338" t="s">
        <v>847</v>
      </c>
      <c r="S60" s="338" t="s">
        <v>848</v>
      </c>
      <c r="T60" s="338" t="s">
        <v>849</v>
      </c>
      <c r="U60" s="339" t="s">
        <v>850</v>
      </c>
      <c r="V60" s="339" t="s">
        <v>851</v>
      </c>
      <c r="W60" s="339" t="s">
        <v>852</v>
      </c>
      <c r="Y60" s="163" t="s">
        <v>859</v>
      </c>
      <c r="Z60" s="349" t="s">
        <v>941</v>
      </c>
      <c r="AA60" s="173"/>
      <c r="AB60" s="110"/>
      <c r="AC60" s="110"/>
      <c r="AD60" s="103"/>
    </row>
    <row r="61" spans="2:30" ht="15.75" thickTop="1" x14ac:dyDescent="0.25">
      <c r="E61" s="190"/>
      <c r="F61" s="190"/>
      <c r="G61" s="190"/>
      <c r="I61" s="190"/>
      <c r="K61" s="220" t="s">
        <v>825</v>
      </c>
      <c r="L61" s="150"/>
      <c r="M61" s="150"/>
      <c r="N61" s="150"/>
      <c r="O61" s="150"/>
      <c r="P61" s="150"/>
      <c r="Q61" s="74"/>
      <c r="R61" s="124" t="s">
        <v>926</v>
      </c>
      <c r="W61" s="96" t="s">
        <v>927</v>
      </c>
      <c r="Y61" s="148"/>
      <c r="Z61" s="148"/>
      <c r="AA61" s="110"/>
      <c r="AB61" s="110"/>
      <c r="AC61" s="110"/>
      <c r="AD61" s="103"/>
    </row>
    <row r="62" spans="2:30" ht="15.75" thickBot="1" x14ac:dyDescent="0.3">
      <c r="F62" s="128"/>
      <c r="G62" s="190"/>
      <c r="H62" s="190"/>
      <c r="I62" s="190"/>
      <c r="K62" s="227" t="s">
        <v>942</v>
      </c>
      <c r="L62" s="150"/>
      <c r="M62" s="220" t="s">
        <v>825</v>
      </c>
      <c r="N62" s="150"/>
      <c r="O62" s="150"/>
      <c r="P62" s="150"/>
      <c r="Q62" s="74"/>
      <c r="R62" s="96" t="s">
        <v>929</v>
      </c>
      <c r="T62" s="97"/>
      <c r="V62" s="96" t="s">
        <v>928</v>
      </c>
      <c r="W62" s="96" t="s">
        <v>933</v>
      </c>
      <c r="Y62" s="148" t="s">
        <v>932</v>
      </c>
      <c r="Z62" s="148"/>
      <c r="AA62" s="110"/>
      <c r="AB62" s="110"/>
      <c r="AC62" s="110"/>
      <c r="AD62" s="103"/>
    </row>
    <row r="63" spans="2:30" ht="15.75" thickTop="1" x14ac:dyDescent="0.25">
      <c r="B63" s="96">
        <v>6</v>
      </c>
      <c r="D63" s="78"/>
      <c r="E63" s="78"/>
      <c r="F63" s="126"/>
      <c r="G63" s="308"/>
      <c r="H63" s="126" t="s">
        <v>825</v>
      </c>
      <c r="I63" s="219" t="s">
        <v>825</v>
      </c>
      <c r="J63" s="96">
        <v>6</v>
      </c>
      <c r="K63" s="393" t="s">
        <v>825</v>
      </c>
      <c r="L63" s="393" t="s">
        <v>825</v>
      </c>
      <c r="M63" s="393" t="s">
        <v>825</v>
      </c>
      <c r="N63" s="393" t="s">
        <v>825</v>
      </c>
      <c r="O63" s="394" t="s">
        <v>825</v>
      </c>
      <c r="P63" s="394" t="s">
        <v>825</v>
      </c>
      <c r="Q63" s="74">
        <v>6</v>
      </c>
      <c r="R63" s="341" t="s">
        <v>913</v>
      </c>
      <c r="S63" s="341" t="s">
        <v>840</v>
      </c>
      <c r="T63" s="341" t="s">
        <v>841</v>
      </c>
      <c r="U63" s="342" t="s">
        <v>842</v>
      </c>
      <c r="V63" s="342" t="s">
        <v>843</v>
      </c>
      <c r="W63" s="340" t="s">
        <v>839</v>
      </c>
      <c r="X63" s="96">
        <v>2</v>
      </c>
      <c r="Y63" s="348" t="s">
        <v>868</v>
      </c>
      <c r="Z63" s="348" t="s">
        <v>278</v>
      </c>
      <c r="AA63" s="173"/>
      <c r="AB63" s="110"/>
      <c r="AC63" s="110"/>
      <c r="AD63" s="103"/>
    </row>
    <row r="64" spans="2:30" ht="15.75" thickBot="1" x14ac:dyDescent="0.3">
      <c r="D64" s="79">
        <f t="shared" ref="D64:H65" si="20">E64+1</f>
        <v>532</v>
      </c>
      <c r="E64" s="79">
        <f t="shared" si="20"/>
        <v>531</v>
      </c>
      <c r="F64" s="127">
        <f t="shared" si="20"/>
        <v>530</v>
      </c>
      <c r="G64" s="243">
        <f t="shared" si="20"/>
        <v>529</v>
      </c>
      <c r="H64" s="127">
        <f t="shared" si="20"/>
        <v>528</v>
      </c>
      <c r="I64" s="127">
        <v>527</v>
      </c>
      <c r="K64" s="122">
        <f t="shared" ref="K64:O65" si="21">L64+1</f>
        <v>433</v>
      </c>
      <c r="L64" s="122">
        <f t="shared" si="21"/>
        <v>432</v>
      </c>
      <c r="M64" s="395">
        <f t="shared" si="21"/>
        <v>431</v>
      </c>
      <c r="N64" s="122">
        <f t="shared" si="21"/>
        <v>430</v>
      </c>
      <c r="O64" s="122">
        <f t="shared" si="21"/>
        <v>429</v>
      </c>
      <c r="P64" s="122">
        <v>428</v>
      </c>
      <c r="Q64" s="74"/>
      <c r="R64" s="338">
        <f t="shared" ref="R64:V65" si="22">S64+1</f>
        <v>332</v>
      </c>
      <c r="S64" s="338">
        <f t="shared" si="22"/>
        <v>331</v>
      </c>
      <c r="T64" s="338">
        <f t="shared" si="22"/>
        <v>330</v>
      </c>
      <c r="U64" s="339">
        <f t="shared" si="22"/>
        <v>329</v>
      </c>
      <c r="V64" s="339">
        <f t="shared" si="22"/>
        <v>328</v>
      </c>
      <c r="W64" s="347">
        <v>327</v>
      </c>
      <c r="Y64" s="349">
        <v>212</v>
      </c>
      <c r="Z64" s="349">
        <v>211</v>
      </c>
      <c r="AA64" s="173"/>
      <c r="AB64" s="110"/>
      <c r="AC64" s="110"/>
      <c r="AD64" s="103"/>
    </row>
    <row r="65" spans="1:30" ht="15.75" thickTop="1" x14ac:dyDescent="0.25">
      <c r="B65" s="96">
        <v>6</v>
      </c>
      <c r="D65" s="78">
        <f t="shared" si="20"/>
        <v>525</v>
      </c>
      <c r="E65" s="78">
        <f t="shared" si="20"/>
        <v>524</v>
      </c>
      <c r="F65" s="308">
        <f t="shared" si="20"/>
        <v>523</v>
      </c>
      <c r="G65" s="126">
        <f t="shared" si="20"/>
        <v>522</v>
      </c>
      <c r="H65" s="126">
        <f t="shared" si="20"/>
        <v>521</v>
      </c>
      <c r="I65" s="126">
        <v>520</v>
      </c>
      <c r="J65" s="96">
        <v>6</v>
      </c>
      <c r="K65" s="121">
        <f t="shared" si="21"/>
        <v>426</v>
      </c>
      <c r="L65" s="121">
        <f t="shared" si="21"/>
        <v>425</v>
      </c>
      <c r="M65" s="125">
        <f t="shared" si="21"/>
        <v>424</v>
      </c>
      <c r="N65" s="121">
        <f t="shared" si="21"/>
        <v>423</v>
      </c>
      <c r="O65" s="121">
        <f t="shared" si="21"/>
        <v>422</v>
      </c>
      <c r="P65" s="121">
        <v>421</v>
      </c>
      <c r="Q65" s="74">
        <v>6</v>
      </c>
      <c r="R65" s="341">
        <f t="shared" si="22"/>
        <v>325</v>
      </c>
      <c r="S65" s="341">
        <f t="shared" si="22"/>
        <v>324</v>
      </c>
      <c r="T65" s="341">
        <f t="shared" si="22"/>
        <v>323</v>
      </c>
      <c r="U65" s="342">
        <f t="shared" si="22"/>
        <v>322</v>
      </c>
      <c r="V65" s="342">
        <f t="shared" si="22"/>
        <v>321</v>
      </c>
      <c r="W65" s="342">
        <v>320</v>
      </c>
      <c r="X65" s="96">
        <v>2</v>
      </c>
      <c r="Y65" s="340">
        <v>209</v>
      </c>
      <c r="Z65" s="340">
        <v>208</v>
      </c>
      <c r="AA65" s="110"/>
      <c r="AB65" s="110"/>
      <c r="AC65" s="110"/>
      <c r="AD65" s="103"/>
    </row>
    <row r="66" spans="1:30" ht="15.75" thickBot="1" x14ac:dyDescent="0.3">
      <c r="D66" s="79"/>
      <c r="E66" s="79"/>
      <c r="F66" s="243"/>
      <c r="G66" s="127" t="s">
        <v>825</v>
      </c>
      <c r="H66" s="127" t="s">
        <v>825</v>
      </c>
      <c r="I66" s="127" t="s">
        <v>825</v>
      </c>
      <c r="K66" s="396"/>
      <c r="L66" s="396" t="s">
        <v>825</v>
      </c>
      <c r="M66" s="396" t="s">
        <v>825</v>
      </c>
      <c r="N66" s="396" t="s">
        <v>825</v>
      </c>
      <c r="O66" s="396" t="s">
        <v>825</v>
      </c>
      <c r="P66" s="397" t="s">
        <v>825</v>
      </c>
      <c r="Q66" s="74"/>
      <c r="R66" s="338" t="s">
        <v>833</v>
      </c>
      <c r="S66" s="338" t="s">
        <v>834</v>
      </c>
      <c r="T66" s="338" t="s">
        <v>835</v>
      </c>
      <c r="U66" s="339" t="s">
        <v>836</v>
      </c>
      <c r="V66" s="339" t="s">
        <v>837</v>
      </c>
      <c r="W66" s="339" t="s">
        <v>838</v>
      </c>
      <c r="Y66" s="347" t="s">
        <v>845</v>
      </c>
      <c r="Z66" s="347" t="s">
        <v>459</v>
      </c>
      <c r="AA66" s="110"/>
      <c r="AB66" s="110"/>
      <c r="AC66" s="110"/>
      <c r="AD66" s="103"/>
    </row>
    <row r="67" spans="1:30" ht="15.75" thickTop="1" x14ac:dyDescent="0.25">
      <c r="D67" s="124"/>
      <c r="F67" s="124"/>
      <c r="G67" s="189"/>
      <c r="H67" s="190"/>
      <c r="I67" s="190"/>
      <c r="K67" s="220" t="s">
        <v>825</v>
      </c>
      <c r="L67" s="150"/>
      <c r="M67" s="150"/>
      <c r="N67" s="150"/>
      <c r="O67" s="150"/>
      <c r="P67" s="150"/>
      <c r="Q67" s="74"/>
      <c r="R67" s="97" t="s">
        <v>930</v>
      </c>
      <c r="W67" s="96" t="s">
        <v>931</v>
      </c>
      <c r="X67" s="117"/>
      <c r="Y67" s="151"/>
      <c r="Z67" s="120"/>
      <c r="AA67" s="110"/>
      <c r="AB67" s="110"/>
      <c r="AC67" s="110"/>
      <c r="AD67" s="103"/>
    </row>
    <row r="68" spans="1:30" ht="15.75" thickBot="1" x14ac:dyDescent="0.3">
      <c r="D68" s="104"/>
      <c r="E68" s="128"/>
      <c r="F68" s="104"/>
      <c r="G68" s="104"/>
      <c r="H68" s="104"/>
      <c r="I68" s="104"/>
      <c r="K68" s="220" t="s">
        <v>825</v>
      </c>
      <c r="L68" s="150"/>
      <c r="M68" s="318"/>
      <c r="N68" s="150"/>
      <c r="O68" s="150"/>
      <c r="P68" s="150"/>
      <c r="Q68" s="74"/>
      <c r="R68" s="128" t="s">
        <v>825</v>
      </c>
      <c r="S68" s="128"/>
      <c r="T68" s="128"/>
      <c r="U68" s="128"/>
      <c r="V68" s="128"/>
      <c r="Y68" s="337" t="s">
        <v>934</v>
      </c>
      <c r="Z68" s="186"/>
      <c r="AA68" s="110"/>
      <c r="AB68" s="110"/>
      <c r="AC68" s="110"/>
      <c r="AD68" s="103"/>
    </row>
    <row r="69" spans="1:30" ht="15.75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393" t="s">
        <v>825</v>
      </c>
      <c r="L69" s="393" t="s">
        <v>825</v>
      </c>
      <c r="M69" s="393" t="s">
        <v>825</v>
      </c>
      <c r="N69" s="393" t="s">
        <v>825</v>
      </c>
      <c r="O69" s="393"/>
      <c r="P69" s="148"/>
      <c r="Q69" s="74">
        <v>5</v>
      </c>
      <c r="R69" s="341" t="s">
        <v>846</v>
      </c>
      <c r="S69" s="341" t="s">
        <v>912</v>
      </c>
      <c r="T69" s="341" t="s">
        <v>844</v>
      </c>
      <c r="U69" s="342" t="s">
        <v>844</v>
      </c>
      <c r="V69" s="342" t="s">
        <v>844</v>
      </c>
      <c r="W69" s="74"/>
      <c r="X69" s="74">
        <v>2</v>
      </c>
      <c r="Y69" s="334" t="s">
        <v>831</v>
      </c>
      <c r="Z69" s="334"/>
      <c r="AA69" s="185"/>
      <c r="AB69" s="129"/>
      <c r="AC69" s="129"/>
      <c r="AD69" s="103"/>
    </row>
    <row r="70" spans="1:30" ht="15.75" thickBot="1" x14ac:dyDescent="0.3">
      <c r="C70" s="104"/>
      <c r="D70" s="128"/>
      <c r="E70" s="128"/>
      <c r="F70" s="128"/>
      <c r="G70" s="128"/>
      <c r="H70" s="128"/>
      <c r="I70" s="128"/>
      <c r="K70" s="122">
        <f t="shared" ref="K70:N71" si="23">L70+1</f>
        <v>419</v>
      </c>
      <c r="L70" s="122">
        <f t="shared" si="23"/>
        <v>418</v>
      </c>
      <c r="M70" s="395">
        <f t="shared" si="23"/>
        <v>417</v>
      </c>
      <c r="N70" s="122">
        <f t="shared" si="23"/>
        <v>416</v>
      </c>
      <c r="O70" s="122">
        <v>415</v>
      </c>
      <c r="P70" s="148"/>
      <c r="Q70" s="74"/>
      <c r="R70" s="338">
        <f t="shared" ref="R70:U71" si="24">S70+1</f>
        <v>318</v>
      </c>
      <c r="S70" s="338">
        <f t="shared" si="24"/>
        <v>317</v>
      </c>
      <c r="T70" s="338">
        <f t="shared" si="24"/>
        <v>316</v>
      </c>
      <c r="U70" s="339">
        <f t="shared" si="24"/>
        <v>315</v>
      </c>
      <c r="V70" s="339">
        <v>314</v>
      </c>
      <c r="W70" s="74"/>
      <c r="X70" s="74"/>
      <c r="Y70" s="335">
        <f>Z70+1</f>
        <v>207</v>
      </c>
      <c r="Z70" s="335">
        <v>206</v>
      </c>
      <c r="AA70" s="185"/>
      <c r="AB70" s="129"/>
      <c r="AC70" s="129"/>
      <c r="AD70" s="103"/>
    </row>
    <row r="71" spans="1:30" ht="15.75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1">
        <f t="shared" si="23"/>
        <v>413</v>
      </c>
      <c r="L71" s="121">
        <f t="shared" si="23"/>
        <v>412</v>
      </c>
      <c r="M71" s="125">
        <f t="shared" si="23"/>
        <v>411</v>
      </c>
      <c r="N71" s="121">
        <f t="shared" si="23"/>
        <v>410</v>
      </c>
      <c r="O71" s="121">
        <v>409</v>
      </c>
      <c r="P71" s="148"/>
      <c r="Q71" s="74">
        <v>5</v>
      </c>
      <c r="R71" s="277">
        <f t="shared" si="24"/>
        <v>312</v>
      </c>
      <c r="S71" s="277">
        <f t="shared" si="24"/>
        <v>311</v>
      </c>
      <c r="T71" s="126">
        <f t="shared" si="24"/>
        <v>310</v>
      </c>
      <c r="U71" s="126">
        <f t="shared" si="24"/>
        <v>309</v>
      </c>
      <c r="V71" s="126">
        <v>308</v>
      </c>
      <c r="W71" s="74"/>
      <c r="X71" s="74">
        <v>2</v>
      </c>
      <c r="Y71" s="334">
        <f>Z71+1</f>
        <v>204</v>
      </c>
      <c r="Z71" s="334">
        <v>203</v>
      </c>
      <c r="AA71" s="185"/>
      <c r="AB71" s="129"/>
      <c r="AC71" s="129"/>
      <c r="AD71" s="103"/>
    </row>
    <row r="72" spans="1:30" ht="15.75" thickBot="1" x14ac:dyDescent="0.3">
      <c r="C72" s="128"/>
      <c r="D72" s="128"/>
      <c r="E72" s="128"/>
      <c r="F72" s="128"/>
      <c r="G72" s="128"/>
      <c r="H72" s="128"/>
      <c r="I72" s="104"/>
      <c r="K72" s="396" t="s">
        <v>825</v>
      </c>
      <c r="L72" s="396" t="s">
        <v>825</v>
      </c>
      <c r="M72" s="398"/>
      <c r="N72" s="122"/>
      <c r="O72" s="122"/>
      <c r="P72" s="148"/>
      <c r="Q72" s="74"/>
      <c r="R72" s="127" t="s">
        <v>825</v>
      </c>
      <c r="S72" s="127" t="s">
        <v>825</v>
      </c>
      <c r="T72" s="127" t="s">
        <v>825</v>
      </c>
      <c r="U72" s="127" t="s">
        <v>825</v>
      </c>
      <c r="V72" s="127" t="s">
        <v>825</v>
      </c>
      <c r="W72" s="74"/>
      <c r="X72" s="74"/>
      <c r="Y72" s="336" t="s">
        <v>832</v>
      </c>
      <c r="Z72" s="335"/>
      <c r="AA72" s="185"/>
      <c r="AB72" s="129"/>
      <c r="AC72" s="129"/>
      <c r="AD72" s="103"/>
    </row>
    <row r="73" spans="1:30" ht="15.75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3"/>
      <c r="N73" s="148" t="s">
        <v>825</v>
      </c>
      <c r="O73" s="223"/>
      <c r="P73" s="148"/>
      <c r="Q73" s="74"/>
      <c r="R73" s="128" t="s">
        <v>825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29"/>
      <c r="Q74" s="74"/>
      <c r="R74" s="124" t="s">
        <v>825</v>
      </c>
      <c r="S74" s="74"/>
      <c r="T74" s="74"/>
      <c r="U74" s="74"/>
      <c r="V74" s="74"/>
      <c r="W74" s="74"/>
      <c r="X74" s="74"/>
      <c r="Y74" s="227" t="s">
        <v>825</v>
      </c>
      <c r="Z74" s="132"/>
      <c r="AA74" s="185"/>
      <c r="AB74" s="129"/>
      <c r="AC74" s="129"/>
      <c r="AD74" s="103"/>
    </row>
    <row r="75" spans="1:30" ht="15.75" thickTop="1" x14ac:dyDescent="0.25">
      <c r="J75" s="96">
        <v>4</v>
      </c>
      <c r="K75" s="393" t="s">
        <v>825</v>
      </c>
      <c r="L75" s="393" t="s">
        <v>825</v>
      </c>
      <c r="M75" s="132"/>
      <c r="N75" s="132"/>
      <c r="O75" s="121" t="s">
        <v>825</v>
      </c>
      <c r="P75" s="121" t="s">
        <v>825</v>
      </c>
      <c r="Q75" s="74">
        <v>6</v>
      </c>
      <c r="R75" s="240" t="s">
        <v>825</v>
      </c>
      <c r="S75" s="311" t="s">
        <v>825</v>
      </c>
      <c r="T75" s="126" t="s">
        <v>825</v>
      </c>
      <c r="U75" s="270" t="s">
        <v>825</v>
      </c>
      <c r="V75" s="312" t="s">
        <v>825</v>
      </c>
      <c r="W75" s="270" t="s">
        <v>825</v>
      </c>
      <c r="X75" s="74" t="s">
        <v>825</v>
      </c>
      <c r="Y75" s="130" t="s">
        <v>830</v>
      </c>
      <c r="Z75" s="130" t="s">
        <v>830</v>
      </c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2">
        <f>L76+1</f>
        <v>406</v>
      </c>
      <c r="L76" s="122">
        <v>405</v>
      </c>
      <c r="M76" s="132"/>
      <c r="N76" s="132"/>
      <c r="O76" s="122">
        <f>P76+1</f>
        <v>402</v>
      </c>
      <c r="P76" s="122">
        <v>401</v>
      </c>
      <c r="Q76" s="74"/>
      <c r="R76" s="127">
        <f>S76+1</f>
        <v>306</v>
      </c>
      <c r="S76" s="309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31">
        <f>Z76+1</f>
        <v>201</v>
      </c>
      <c r="Z76" s="131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794</v>
      </c>
      <c r="L78" s="128"/>
      <c r="M78" s="128"/>
      <c r="N78" s="128"/>
      <c r="O78" s="128"/>
      <c r="P78" s="128"/>
      <c r="Q78" s="74"/>
      <c r="R78" s="123" t="s">
        <v>825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08">
        <f>T79+1</f>
        <v>197</v>
      </c>
      <c r="T79" s="308">
        <f>U79+1</f>
        <v>196</v>
      </c>
      <c r="U79" s="126">
        <f>V79+1</f>
        <v>195</v>
      </c>
      <c r="V79" s="126">
        <f>W79+1</f>
        <v>194</v>
      </c>
      <c r="W79" s="258">
        <v>193</v>
      </c>
      <c r="X79" s="74">
        <v>5</v>
      </c>
      <c r="Y79" s="370">
        <f>Z79+1</f>
        <v>167</v>
      </c>
      <c r="Z79" s="370">
        <f>AA79+1</f>
        <v>166</v>
      </c>
      <c r="AA79" s="385">
        <f>AB79+1</f>
        <v>165</v>
      </c>
      <c r="AB79" s="385">
        <f>AC79+1</f>
        <v>164</v>
      </c>
      <c r="AC79" s="389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13" t="s">
        <v>825</v>
      </c>
      <c r="S80" s="313" t="s">
        <v>825</v>
      </c>
      <c r="T80" s="314" t="s">
        <v>825</v>
      </c>
      <c r="U80" s="260" t="s">
        <v>825</v>
      </c>
      <c r="V80" s="313" t="s">
        <v>825</v>
      </c>
      <c r="W80" s="315" t="s">
        <v>825</v>
      </c>
      <c r="X80" s="74"/>
      <c r="Y80" s="131" t="s">
        <v>830</v>
      </c>
      <c r="Z80" s="131" t="s">
        <v>830</v>
      </c>
      <c r="AA80" s="390"/>
      <c r="AB80" s="390"/>
      <c r="AC80" s="390"/>
      <c r="AD80" s="103"/>
    </row>
    <row r="81" spans="3:30" ht="15.75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0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825</v>
      </c>
      <c r="S82" s="74"/>
      <c r="T82" s="74"/>
      <c r="U82" s="74" t="s">
        <v>825</v>
      </c>
      <c r="V82" s="74"/>
      <c r="W82" s="74"/>
      <c r="X82" s="74"/>
      <c r="Y82" s="150" t="s">
        <v>938</v>
      </c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70" t="s">
        <v>825</v>
      </c>
      <c r="S83" s="312"/>
      <c r="T83" s="316" t="s">
        <v>825</v>
      </c>
      <c r="U83" s="270" t="s">
        <v>825</v>
      </c>
      <c r="V83" s="312" t="s">
        <v>825</v>
      </c>
      <c r="W83" s="74"/>
      <c r="X83" s="74">
        <v>5</v>
      </c>
      <c r="Y83" s="380"/>
      <c r="Z83" s="381"/>
      <c r="AA83" s="377"/>
      <c r="AB83" s="381"/>
      <c r="AC83" s="382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43">
        <f>U84+1</f>
        <v>189</v>
      </c>
      <c r="U84" s="127">
        <f>V84+1</f>
        <v>188</v>
      </c>
      <c r="V84" s="147">
        <v>187</v>
      </c>
      <c r="W84" s="74"/>
      <c r="X84" s="74"/>
      <c r="Y84" s="379">
        <f t="shared" ref="Y84:AB85" si="25">Z84+1</f>
        <v>162</v>
      </c>
      <c r="Z84" s="383">
        <f t="shared" si="25"/>
        <v>161</v>
      </c>
      <c r="AA84" s="379">
        <f t="shared" si="25"/>
        <v>160</v>
      </c>
      <c r="AB84" s="383">
        <f t="shared" si="25"/>
        <v>159</v>
      </c>
      <c r="AC84" s="384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77">
        <v>185</v>
      </c>
      <c r="S85" s="126">
        <f>T85+1</f>
        <v>184</v>
      </c>
      <c r="T85" s="126">
        <f>U85+1</f>
        <v>183</v>
      </c>
      <c r="U85" s="277">
        <f>V85+1</f>
        <v>182</v>
      </c>
      <c r="V85" s="126">
        <v>181</v>
      </c>
      <c r="W85" s="74"/>
      <c r="X85" s="74">
        <v>5</v>
      </c>
      <c r="Y85" s="385">
        <f t="shared" si="25"/>
        <v>156</v>
      </c>
      <c r="Z85" s="385">
        <f t="shared" si="25"/>
        <v>155</v>
      </c>
      <c r="AA85" s="386">
        <f t="shared" si="25"/>
        <v>154</v>
      </c>
      <c r="AB85" s="378">
        <f t="shared" si="25"/>
        <v>153</v>
      </c>
      <c r="AC85" s="378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60" t="s">
        <v>825</v>
      </c>
      <c r="S86" s="260" t="s">
        <v>825</v>
      </c>
      <c r="T86" s="260" t="s">
        <v>825</v>
      </c>
      <c r="U86" s="313" t="s">
        <v>825</v>
      </c>
      <c r="V86" s="260" t="s">
        <v>825</v>
      </c>
      <c r="W86" s="74" t="s">
        <v>825</v>
      </c>
      <c r="X86" s="74"/>
      <c r="Y86" s="387"/>
      <c r="Z86" s="387"/>
      <c r="AA86" s="388"/>
      <c r="AB86" s="388"/>
      <c r="AC86" s="388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825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825</v>
      </c>
      <c r="U89" s="310" t="s">
        <v>825</v>
      </c>
      <c r="V89" s="310" t="s">
        <v>825</v>
      </c>
      <c r="W89" s="126" t="s">
        <v>825</v>
      </c>
      <c r="X89" s="74">
        <v>5</v>
      </c>
      <c r="Y89" s="377"/>
      <c r="Z89" s="377"/>
      <c r="AA89" s="377"/>
      <c r="AB89" s="378"/>
      <c r="AC89" s="377"/>
      <c r="AD89" s="104"/>
    </row>
    <row r="90" spans="3:30" ht="15.75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17">
        <f t="shared" ref="T90:V91" si="26">U90+1</f>
        <v>179</v>
      </c>
      <c r="U90" s="197">
        <f t="shared" si="26"/>
        <v>178</v>
      </c>
      <c r="V90" s="127">
        <f t="shared" si="26"/>
        <v>177</v>
      </c>
      <c r="W90" s="127">
        <v>176</v>
      </c>
      <c r="X90" s="74"/>
      <c r="Y90" s="379">
        <f t="shared" ref="Y90:AB91" si="27">Z90+1</f>
        <v>151</v>
      </c>
      <c r="Z90" s="379">
        <f t="shared" si="27"/>
        <v>150</v>
      </c>
      <c r="AA90" s="379">
        <f t="shared" si="27"/>
        <v>149</v>
      </c>
      <c r="AB90" s="379">
        <f t="shared" si="27"/>
        <v>148</v>
      </c>
      <c r="AC90" s="379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43">
        <f t="shared" si="26"/>
        <v>174</v>
      </c>
      <c r="U91" s="343">
        <f t="shared" si="26"/>
        <v>173</v>
      </c>
      <c r="V91" s="310">
        <f t="shared" si="26"/>
        <v>172</v>
      </c>
      <c r="W91" s="126">
        <v>171</v>
      </c>
      <c r="X91" s="74">
        <v>5</v>
      </c>
      <c r="Y91" s="371">
        <f t="shared" si="27"/>
        <v>145</v>
      </c>
      <c r="Z91" s="371">
        <f t="shared" si="27"/>
        <v>144</v>
      </c>
      <c r="AA91" s="371">
        <f t="shared" si="27"/>
        <v>143</v>
      </c>
      <c r="AB91" s="371">
        <f t="shared" si="27"/>
        <v>142</v>
      </c>
      <c r="AC91" s="371">
        <v>141</v>
      </c>
      <c r="AD91" s="103"/>
    </row>
    <row r="92" spans="3:30" x14ac:dyDescent="0.25">
      <c r="C92" s="118"/>
      <c r="D92" s="118"/>
      <c r="E92" s="118"/>
      <c r="F92" s="118"/>
      <c r="G92" s="118"/>
      <c r="H92" s="104"/>
      <c r="I92" s="123"/>
      <c r="R92" s="74"/>
      <c r="S92" s="74"/>
      <c r="T92" s="345" t="s">
        <v>869</v>
      </c>
      <c r="U92" s="343" t="s">
        <v>870</v>
      </c>
      <c r="V92" s="261" t="s">
        <v>825</v>
      </c>
      <c r="W92" s="127" t="s">
        <v>825</v>
      </c>
      <c r="X92" s="74"/>
      <c r="Y92" s="372"/>
      <c r="Z92" s="372"/>
      <c r="AA92" s="372"/>
      <c r="AB92" s="372"/>
      <c r="AC92" s="372"/>
      <c r="AD92" s="103"/>
    </row>
    <row r="93" spans="3:30" x14ac:dyDescent="0.25">
      <c r="C93" s="104"/>
      <c r="D93" s="104"/>
      <c r="E93" s="104"/>
      <c r="F93" s="104"/>
      <c r="G93" s="104"/>
      <c r="H93" s="104"/>
      <c r="I93" s="123"/>
      <c r="T93" s="344" t="s">
        <v>872</v>
      </c>
      <c r="U93" s="74" t="s">
        <v>871</v>
      </c>
      <c r="V93" s="144"/>
      <c r="W93" s="74"/>
      <c r="X93" s="74"/>
      <c r="Y93" s="151" t="s">
        <v>937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371"/>
      <c r="Z96" s="371"/>
      <c r="AA96" s="371"/>
      <c r="AB96" s="371"/>
      <c r="AC96" s="371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372">
        <f t="shared" ref="Y97:AB98" si="28">Z97+1</f>
        <v>140</v>
      </c>
      <c r="Z97" s="372">
        <f t="shared" si="28"/>
        <v>139</v>
      </c>
      <c r="AA97" s="372">
        <f t="shared" si="28"/>
        <v>138</v>
      </c>
      <c r="AB97" s="372">
        <f t="shared" si="28"/>
        <v>137</v>
      </c>
      <c r="AC97" s="372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371">
        <f t="shared" si="28"/>
        <v>134</v>
      </c>
      <c r="Z98" s="371">
        <f t="shared" si="28"/>
        <v>133</v>
      </c>
      <c r="AA98" s="373">
        <f t="shared" si="28"/>
        <v>132</v>
      </c>
      <c r="AB98" s="371">
        <f t="shared" si="28"/>
        <v>131</v>
      </c>
      <c r="AC98" s="371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372"/>
      <c r="Z99" s="372"/>
      <c r="AA99" s="374"/>
      <c r="AB99" s="372"/>
      <c r="AC99" s="375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0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76">
        <v>121</v>
      </c>
      <c r="Z102" s="371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375"/>
      <c r="Z103" s="372"/>
      <c r="AA103" s="148"/>
      <c r="AB103" s="221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70"/>
      <c r="AD104" s="104"/>
      <c r="AE104" s="271"/>
      <c r="AF104" s="272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66" t="s">
        <v>819</v>
      </c>
      <c r="AF105" s="225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67"/>
      <c r="AF106" s="273"/>
    </row>
    <row r="107" spans="3:33" x14ac:dyDescent="0.25">
      <c r="V107" s="104"/>
      <c r="W107" s="104"/>
      <c r="X107" s="104"/>
      <c r="Y107" s="128"/>
      <c r="Z107" s="128"/>
      <c r="AA107" s="74"/>
      <c r="AB107" s="275"/>
      <c r="AC107" s="206"/>
      <c r="AD107" s="104"/>
      <c r="AE107" s="268"/>
      <c r="AF107" s="272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66" t="s">
        <v>810</v>
      </c>
      <c r="AF108" s="225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67"/>
      <c r="AF109" s="225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68"/>
      <c r="AD111" s="268"/>
      <c r="AE111" s="226"/>
      <c r="AF111" s="106" t="s">
        <v>813</v>
      </c>
      <c r="AG111" s="105"/>
    </row>
    <row r="112" spans="3:33" x14ac:dyDescent="0.25">
      <c r="Z112" s="104"/>
      <c r="AA112" s="104"/>
      <c r="AC112" s="274" t="s">
        <v>811</v>
      </c>
      <c r="AD112" s="266" t="s">
        <v>812</v>
      </c>
      <c r="AE112" s="224"/>
      <c r="AF112" s="103"/>
      <c r="AG112" s="105"/>
    </row>
    <row r="113" spans="26:33" x14ac:dyDescent="0.25">
      <c r="Z113" s="104"/>
      <c r="AA113" s="104"/>
      <c r="AC113" s="267" t="s">
        <v>821</v>
      </c>
      <c r="AD113" s="267"/>
      <c r="AE113" s="269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3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2" customWidth="1"/>
    <col min="6" max="6" width="15.85546875" customWidth="1"/>
  </cols>
  <sheetData>
    <row r="1" spans="1:6" ht="13.5" thickBot="1" x14ac:dyDescent="0.25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">
      <c r="A2" s="153" t="s">
        <v>316</v>
      </c>
      <c r="B2" s="154"/>
      <c r="C2" s="154"/>
      <c r="D2" s="154"/>
      <c r="E2" s="160"/>
      <c r="F2" s="155"/>
    </row>
    <row r="3" spans="1:6" x14ac:dyDescent="0.2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2002-01-29T20:43:09Z</cp:lastPrinted>
  <dcterms:created xsi:type="dcterms:W3CDTF">2001-05-09T01:38:00Z</dcterms:created>
  <dcterms:modified xsi:type="dcterms:W3CDTF">2014-09-04T16:19:48Z</dcterms:modified>
</cp:coreProperties>
</file>