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70" windowWidth="11100" windowHeight="6600"/>
  </bookViews>
  <sheets>
    <sheet name="0501" sheetId="1" r:id="rId1"/>
  </sheets>
  <externalReferences>
    <externalReference r:id="rId2"/>
  </externalReferences>
  <definedNames>
    <definedName name="BTU">'[1]10_95 Input'!$G$3</definedName>
  </definedNames>
  <calcPr calcId="152511"/>
</workbook>
</file>

<file path=xl/calcChain.xml><?xml version="1.0" encoding="utf-8"?>
<calcChain xmlns="http://schemas.openxmlformats.org/spreadsheetml/2006/main">
  <c r="F7" i="1" l="1"/>
  <c r="F63" i="1" s="1"/>
  <c r="A8" i="1"/>
  <c r="A9" i="1" s="1"/>
  <c r="A10" i="1" s="1"/>
  <c r="A11" i="1" s="1"/>
  <c r="A12" i="1" s="1"/>
  <c r="A13" i="1" s="1"/>
  <c r="A14" i="1" s="1"/>
  <c r="A15" i="1" s="1"/>
  <c r="A16" i="1" s="1"/>
  <c r="F8" i="1"/>
  <c r="F9" i="1"/>
  <c r="F10" i="1"/>
  <c r="F11" i="1"/>
  <c r="F12" i="1"/>
  <c r="F13" i="1"/>
  <c r="F14" i="1"/>
  <c r="F15" i="1"/>
  <c r="F24" i="1"/>
  <c r="A25" i="1"/>
  <c r="A26" i="1" s="1"/>
  <c r="F25" i="1"/>
  <c r="F26" i="1"/>
  <c r="F34" i="1"/>
  <c r="F41" i="1"/>
  <c r="A42" i="1"/>
  <c r="F42" i="1"/>
  <c r="A43" i="1"/>
  <c r="F43" i="1"/>
  <c r="F44" i="1"/>
  <c r="F60" i="1"/>
  <c r="E63" i="1"/>
</calcChain>
</file>

<file path=xl/sharedStrings.xml><?xml version="1.0" encoding="utf-8"?>
<sst xmlns="http://schemas.openxmlformats.org/spreadsheetml/2006/main" count="85" uniqueCount="69">
  <si>
    <t xml:space="preserve"> Available Nominations for ENRON</t>
  </si>
  <si>
    <t>#'S</t>
  </si>
  <si>
    <t>Available Property</t>
  </si>
  <si>
    <t>Pipeline</t>
  </si>
  <si>
    <t>Receipt Meter #</t>
  </si>
  <si>
    <t>MMBTU</t>
  </si>
  <si>
    <t>East Breaks 110</t>
  </si>
  <si>
    <t>HIOS</t>
  </si>
  <si>
    <t>East Breaks 160</t>
  </si>
  <si>
    <t>East Breaks 165</t>
  </si>
  <si>
    <t>High Island 302</t>
  </si>
  <si>
    <t>High Island 309</t>
  </si>
  <si>
    <t>High Island 310</t>
  </si>
  <si>
    <t>High Island 330</t>
  </si>
  <si>
    <t>High Island 474/475</t>
  </si>
  <si>
    <t>High Island 489</t>
  </si>
  <si>
    <t>West Cameron 172E</t>
  </si>
  <si>
    <t>ANR</t>
  </si>
  <si>
    <t>Attention: Mark Schrab</t>
  </si>
  <si>
    <t>(713) 646-3390 fax</t>
  </si>
  <si>
    <t>(713) 853-7164 phone</t>
  </si>
  <si>
    <t>East Cameron 359</t>
  </si>
  <si>
    <t>STINGRAY</t>
  </si>
  <si>
    <t>West Cameron 172D</t>
  </si>
  <si>
    <t>West Cameron 180/144</t>
  </si>
  <si>
    <t>Attention: Trish</t>
  </si>
  <si>
    <t>(713) 646-8543 fax</t>
  </si>
  <si>
    <t>(713) 853-4222 phone</t>
  </si>
  <si>
    <t>Stingray</t>
  </si>
  <si>
    <t>Price Lake (LRC)</t>
  </si>
  <si>
    <t>LRC</t>
  </si>
  <si>
    <t>848042-1</t>
  </si>
  <si>
    <t>Attention: Scott Loving</t>
  </si>
  <si>
    <t>(713) 646-3239 fax</t>
  </si>
  <si>
    <t>(713) 853-6796 phone</t>
  </si>
  <si>
    <t>Eugene Island 372</t>
  </si>
  <si>
    <t>TGP</t>
  </si>
  <si>
    <t>018043</t>
  </si>
  <si>
    <t>Ship Shoal 111</t>
  </si>
  <si>
    <t>012102</t>
  </si>
  <si>
    <t>West Delta 54</t>
  </si>
  <si>
    <t>010472</t>
  </si>
  <si>
    <t>Attention: Tammie Carter or Jessie Villarreal</t>
  </si>
  <si>
    <t>(713) 646-2626 fax</t>
  </si>
  <si>
    <t>(713) 853-4210 phone</t>
  </si>
  <si>
    <t>Tennessee</t>
  </si>
  <si>
    <t>Ft. St. Phillips</t>
  </si>
  <si>
    <t>KOCH</t>
  </si>
  <si>
    <t>012685</t>
  </si>
  <si>
    <t>Attention: Kristina Sanchez</t>
  </si>
  <si>
    <t>(713) 646-8453 fax</t>
  </si>
  <si>
    <t>(713) 345-7791 phone</t>
  </si>
  <si>
    <t>South Timbalier 185</t>
  </si>
  <si>
    <t>TRUNKLINE</t>
  </si>
  <si>
    <t>Total Nominations of all fields:</t>
  </si>
  <si>
    <t>Attention: Nelson Ferries</t>
  </si>
  <si>
    <t>PANACO'S NOMINATIONS</t>
  </si>
  <si>
    <t>Nelson.Ferries@Enron.com</t>
  </si>
  <si>
    <t>PHONE: (713) 970-3133</t>
  </si>
  <si>
    <t>FAX: (713) 970-3151</t>
  </si>
  <si>
    <t>(713) 853-3061 phone</t>
  </si>
  <si>
    <t>Lesley Strange</t>
  </si>
  <si>
    <t>Volume Control Analyst</t>
  </si>
  <si>
    <t>Attention:  Mary Ellenberger</t>
  </si>
  <si>
    <t>Mary.Ellenberger@enron.com</t>
  </si>
  <si>
    <t>Attention:  Naleesha Roberts</t>
  </si>
  <si>
    <t>NaleeshaR@panaco.com</t>
  </si>
  <si>
    <t>FINAL!!!</t>
  </si>
  <si>
    <t>Price Lake (TGP)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</si>
</sst>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2"/>
      <name val="Helv"/>
    </font>
    <font>
      <u/>
      <sz val="10"/>
      <color indexed="18"/>
      <name val="Arial"/>
    </font>
    <font>
      <b/>
      <sz val="14"/>
      <name val="Helv"/>
    </font>
    <font>
      <sz val="24"/>
      <color indexed="13"/>
      <name val="Helv"/>
    </font>
    <font>
      <sz val="10"/>
      <name val="Arial"/>
      <family val="2"/>
    </font>
    <font>
      <b/>
      <sz val="10"/>
      <name val="Arial"/>
      <family val="2"/>
    </font>
    <font>
      <b/>
      <i/>
      <u/>
      <sz val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2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1"/>
    <xf numFmtId="0" fontId="2" fillId="0" borderId="0" applyNumberFormat="0" applyFill="0" applyBorder="0" applyAlignment="0" applyProtection="0">
      <alignment vertical="top"/>
      <protection locked="0"/>
    </xf>
    <xf numFmtId="0" fontId="3" fillId="2" borderId="1"/>
    <xf numFmtId="0" fontId="1" fillId="0" borderId="0"/>
    <xf numFmtId="0" fontId="1" fillId="0" borderId="1"/>
    <xf numFmtId="0" fontId="4" fillId="3" borderId="0"/>
    <xf numFmtId="0" fontId="3" fillId="0" borderId="2"/>
    <xf numFmtId="0" fontId="3" fillId="0" borderId="1"/>
  </cellStyleXfs>
  <cellXfs count="48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0" xfId="0" quotePrefix="1" applyFont="1" applyBorder="1" applyAlignment="1">
      <alignment horizontal="left"/>
    </xf>
    <xf numFmtId="9" fontId="6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left"/>
    </xf>
    <xf numFmtId="37" fontId="8" fillId="0" borderId="4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37" fontId="8" fillId="0" borderId="0" xfId="0" applyNumberFormat="1" applyFont="1" applyBorder="1" applyAlignment="1">
      <alignment horizontal="center"/>
    </xf>
    <xf numFmtId="38" fontId="5" fillId="0" borderId="7" xfId="0" applyNumberFormat="1" applyFont="1" applyBorder="1" applyAlignment="1">
      <alignment horizontal="center"/>
    </xf>
    <xf numFmtId="0" fontId="9" fillId="0" borderId="0" xfId="0" applyFont="1" applyBorder="1"/>
    <xf numFmtId="0" fontId="5" fillId="0" borderId="0" xfId="0" applyFont="1" applyFill="1" applyBorder="1"/>
    <xf numFmtId="0" fontId="6" fillId="0" borderId="6" xfId="0" applyFont="1" applyBorder="1" applyAlignment="1">
      <alignment horizontal="left"/>
    </xf>
    <xf numFmtId="0" fontId="2" fillId="0" borderId="6" xfId="3" applyBorder="1" applyAlignment="1" applyProtection="1">
      <alignment horizontal="left"/>
    </xf>
    <xf numFmtId="0" fontId="6" fillId="0" borderId="6" xfId="0" applyFont="1" applyBorder="1" applyAlignment="1">
      <alignment horizontal="left" vertical="center"/>
    </xf>
    <xf numFmtId="0" fontId="6" fillId="0" borderId="8" xfId="0" applyFont="1" applyBorder="1"/>
    <xf numFmtId="0" fontId="5" fillId="0" borderId="9" xfId="0" applyFont="1" applyBorder="1" applyAlignment="1">
      <alignment horizontal="left"/>
    </xf>
    <xf numFmtId="37" fontId="8" fillId="0" borderId="9" xfId="0" applyNumberFormat="1" applyFont="1" applyBorder="1" applyAlignment="1">
      <alignment horizontal="center"/>
    </xf>
    <xf numFmtId="38" fontId="5" fillId="0" borderId="1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0" fontId="5" fillId="0" borderId="9" xfId="0" applyFont="1" applyBorder="1"/>
    <xf numFmtId="0" fontId="6" fillId="0" borderId="6" xfId="0" applyFont="1" applyBorder="1"/>
    <xf numFmtId="0" fontId="5" fillId="0" borderId="4" xfId="0" quotePrefix="1" applyFont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0" fontId="5" fillId="0" borderId="9" xfId="0" quotePrefix="1" applyFont="1" applyBorder="1" applyAlignment="1">
      <alignment horizontal="left"/>
    </xf>
    <xf numFmtId="0" fontId="5" fillId="0" borderId="6" xfId="0" applyFont="1" applyBorder="1"/>
    <xf numFmtId="0" fontId="5" fillId="0" borderId="7" xfId="0" applyFont="1" applyBorder="1"/>
    <xf numFmtId="0" fontId="5" fillId="0" borderId="10" xfId="0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3" applyAlignment="1" applyProtection="1">
      <alignment horizontal="left"/>
    </xf>
    <xf numFmtId="0" fontId="5" fillId="0" borderId="0" xfId="0" applyFont="1" applyAlignment="1"/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6" fillId="0" borderId="0" xfId="0" applyFont="1"/>
    <xf numFmtId="0" fontId="2" fillId="0" borderId="0" xfId="3" applyAlignment="1" applyProtection="1"/>
    <xf numFmtId="0" fontId="7" fillId="0" borderId="0" xfId="0" applyFont="1" applyAlignment="1">
      <alignment horizontal="center"/>
    </xf>
  </cellXfs>
  <cellStyles count="10">
    <cellStyle name="Custom - Style8" xfId="1"/>
    <cellStyle name="Data   - Style2" xfId="2"/>
    <cellStyle name="Hyperlink" xfId="3" builtinId="8"/>
    <cellStyle name="Labels - Style3" xfId="4"/>
    <cellStyle name="Normal" xfId="0" builtinId="0"/>
    <cellStyle name="Reset  - Style7" xfId="5"/>
    <cellStyle name="Table  - Style6" xfId="6"/>
    <cellStyle name="Title  - Style1" xfId="7"/>
    <cellStyle name="TotCol - Style5" xfId="8"/>
    <cellStyle name="TotRow - Style4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114300</xdr:rowOff>
    </xdr:from>
    <xdr:to>
      <xdr:col>1</xdr:col>
      <xdr:colOff>333375</xdr:colOff>
      <xdr:row>2</xdr:row>
      <xdr:rowOff>238125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14300"/>
          <a:ext cx="66675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1997/1995%20West%20Cameron%20Nomina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_95 Input"/>
      <sheetName val="12_95 Output"/>
      <sheetName val="11_95 Input"/>
      <sheetName val="11_95 Output"/>
      <sheetName val="10_95 Input"/>
    </sheetNames>
    <sheetDataSet>
      <sheetData sheetId="0"/>
      <sheetData sheetId="1"/>
      <sheetData sheetId="2"/>
      <sheetData sheetId="3"/>
      <sheetData sheetId="4">
        <row r="3">
          <cell r="G3">
            <v>1.0124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leeshaR@panaco.com" TargetMode="External"/><Relationship Id="rId2" Type="http://schemas.openxmlformats.org/officeDocument/2006/relationships/hyperlink" Target="mailto:Mary.Ellenberger@enron.com" TargetMode="External"/><Relationship Id="rId1" Type="http://schemas.openxmlformats.org/officeDocument/2006/relationships/hyperlink" Target="mailto:Nelson.Ferries@Enron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76"/>
  <sheetViews>
    <sheetView tabSelected="1" workbookViewId="0">
      <selection activeCell="B4" sqref="B4"/>
    </sheetView>
  </sheetViews>
  <sheetFormatPr defaultRowHeight="12.75" x14ac:dyDescent="0.2"/>
  <cols>
    <col min="1" max="1" width="6.5703125" style="1" customWidth="1"/>
    <col min="2" max="2" width="34.28515625" style="1" bestFit="1" customWidth="1"/>
    <col min="3" max="3" width="11.140625" style="1" bestFit="1" customWidth="1"/>
    <col min="4" max="4" width="15.140625" style="1" bestFit="1" customWidth="1"/>
    <col min="5" max="5" width="7.85546875" style="1" bestFit="1" customWidth="1"/>
    <col min="6" max="6" width="10.28515625" style="1" customWidth="1"/>
    <col min="7" max="7" width="5" style="1" customWidth="1"/>
    <col min="8" max="16384" width="9.140625" style="1"/>
  </cols>
  <sheetData>
    <row r="2" spans="1:7" x14ac:dyDescent="0.2">
      <c r="C2" s="2" t="s">
        <v>0</v>
      </c>
      <c r="E2" s="2"/>
      <c r="F2" s="2"/>
      <c r="G2" s="2"/>
    </row>
    <row r="3" spans="1:7" ht="20.25" x14ac:dyDescent="0.3">
      <c r="A3" s="47" t="s">
        <v>67</v>
      </c>
      <c r="B3" s="47"/>
      <c r="C3" s="47"/>
      <c r="D3" s="47"/>
      <c r="E3" s="47"/>
      <c r="F3" s="47"/>
    </row>
    <row r="4" spans="1:7" ht="20.25" x14ac:dyDescent="0.3">
      <c r="A4" s="3"/>
      <c r="B4" s="3"/>
      <c r="C4" s="3"/>
      <c r="D4" s="3"/>
      <c r="E4" s="3"/>
      <c r="F4" s="3"/>
    </row>
    <row r="5" spans="1:7" x14ac:dyDescent="0.2">
      <c r="A5" s="4"/>
      <c r="C5" s="4">
        <v>37012</v>
      </c>
      <c r="D5" s="4"/>
      <c r="E5" s="4"/>
      <c r="F5" s="4"/>
      <c r="G5" s="4"/>
    </row>
    <row r="6" spans="1:7" s="9" customFormat="1" ht="13.5" thickBot="1" x14ac:dyDescent="0.25">
      <c r="A6" s="5" t="s">
        <v>1</v>
      </c>
      <c r="B6" s="6" t="s">
        <v>2</v>
      </c>
      <c r="C6" s="6" t="s">
        <v>3</v>
      </c>
      <c r="D6" s="7" t="s">
        <v>4</v>
      </c>
      <c r="E6" s="5" t="s">
        <v>5</v>
      </c>
      <c r="F6" s="8">
        <v>0.5</v>
      </c>
    </row>
    <row r="7" spans="1:7" s="9" customFormat="1" ht="13.5" thickTop="1" x14ac:dyDescent="0.2">
      <c r="A7" s="10">
        <v>1</v>
      </c>
      <c r="B7" s="11" t="s">
        <v>6</v>
      </c>
      <c r="C7" s="11" t="s">
        <v>7</v>
      </c>
      <c r="D7" s="12">
        <v>150408</v>
      </c>
      <c r="E7" s="13">
        <v>7800</v>
      </c>
      <c r="F7" s="14">
        <f t="shared" ref="F7:F15" si="0">E7*0.5</f>
        <v>3900</v>
      </c>
    </row>
    <row r="8" spans="1:7" s="9" customFormat="1" x14ac:dyDescent="0.2">
      <c r="A8" s="15">
        <f t="shared" ref="A8:A16" si="1">A7+1</f>
        <v>2</v>
      </c>
      <c r="B8" s="16" t="s">
        <v>8</v>
      </c>
      <c r="C8" s="16" t="s">
        <v>7</v>
      </c>
      <c r="D8" s="16">
        <v>33056</v>
      </c>
      <c r="E8" s="17">
        <v>1088</v>
      </c>
      <c r="F8" s="18">
        <f t="shared" si="0"/>
        <v>544</v>
      </c>
    </row>
    <row r="9" spans="1:7" s="9" customFormat="1" x14ac:dyDescent="0.2">
      <c r="A9" s="15">
        <f t="shared" si="1"/>
        <v>3</v>
      </c>
      <c r="B9" s="16" t="s">
        <v>9</v>
      </c>
      <c r="C9" s="16" t="s">
        <v>7</v>
      </c>
      <c r="D9" s="16">
        <v>33055</v>
      </c>
      <c r="E9" s="17">
        <v>1044</v>
      </c>
      <c r="F9" s="18">
        <f t="shared" si="0"/>
        <v>522</v>
      </c>
    </row>
    <row r="10" spans="1:7" s="9" customFormat="1" x14ac:dyDescent="0.2">
      <c r="A10" s="15">
        <f t="shared" si="1"/>
        <v>4</v>
      </c>
      <c r="B10" s="9" t="s">
        <v>10</v>
      </c>
      <c r="C10" s="9" t="s">
        <v>7</v>
      </c>
      <c r="D10" s="16">
        <v>161720</v>
      </c>
      <c r="E10" s="17">
        <v>0</v>
      </c>
      <c r="F10" s="18">
        <f t="shared" si="0"/>
        <v>0</v>
      </c>
    </row>
    <row r="11" spans="1:7" s="9" customFormat="1" ht="15" x14ac:dyDescent="0.2">
      <c r="A11" s="15">
        <f t="shared" si="1"/>
        <v>5</v>
      </c>
      <c r="B11" s="9" t="s">
        <v>11</v>
      </c>
      <c r="C11" s="9" t="s">
        <v>7</v>
      </c>
      <c r="D11" s="16">
        <v>161760</v>
      </c>
      <c r="E11" s="17">
        <v>53</v>
      </c>
      <c r="F11" s="18">
        <f t="shared" si="0"/>
        <v>26.5</v>
      </c>
      <c r="G11" s="19"/>
    </row>
    <row r="12" spans="1:7" s="9" customFormat="1" ht="15" x14ac:dyDescent="0.2">
      <c r="A12" s="15">
        <f t="shared" si="1"/>
        <v>6</v>
      </c>
      <c r="B12" s="9" t="s">
        <v>12</v>
      </c>
      <c r="C12" s="9" t="s">
        <v>7</v>
      </c>
      <c r="D12" s="16">
        <v>161759</v>
      </c>
      <c r="E12" s="17">
        <v>392</v>
      </c>
      <c r="F12" s="18">
        <f t="shared" si="0"/>
        <v>196</v>
      </c>
      <c r="G12" s="19"/>
    </row>
    <row r="13" spans="1:7" s="9" customFormat="1" ht="15" x14ac:dyDescent="0.2">
      <c r="A13" s="15">
        <f t="shared" si="1"/>
        <v>7</v>
      </c>
      <c r="B13" s="9" t="s">
        <v>13</v>
      </c>
      <c r="C13" s="9" t="s">
        <v>7</v>
      </c>
      <c r="D13" s="16">
        <v>161820</v>
      </c>
      <c r="E13" s="17">
        <v>0</v>
      </c>
      <c r="F13" s="18">
        <f t="shared" si="0"/>
        <v>0</v>
      </c>
      <c r="G13" s="19"/>
    </row>
    <row r="14" spans="1:7" s="9" customFormat="1" x14ac:dyDescent="0.2">
      <c r="A14" s="15">
        <f t="shared" si="1"/>
        <v>8</v>
      </c>
      <c r="B14" s="9" t="s">
        <v>14</v>
      </c>
      <c r="C14" s="9" t="s">
        <v>7</v>
      </c>
      <c r="D14" s="16">
        <v>161647</v>
      </c>
      <c r="E14" s="17">
        <v>471</v>
      </c>
      <c r="F14" s="18">
        <f t="shared" si="0"/>
        <v>235.5</v>
      </c>
    </row>
    <row r="15" spans="1:7" s="9" customFormat="1" x14ac:dyDescent="0.2">
      <c r="A15" s="15">
        <f t="shared" si="1"/>
        <v>9</v>
      </c>
      <c r="B15" s="9" t="s">
        <v>15</v>
      </c>
      <c r="C15" s="9" t="s">
        <v>7</v>
      </c>
      <c r="D15" s="16">
        <v>161648</v>
      </c>
      <c r="E15" s="17">
        <v>264</v>
      </c>
      <c r="F15" s="18">
        <f t="shared" si="0"/>
        <v>132</v>
      </c>
    </row>
    <row r="16" spans="1:7" s="9" customFormat="1" x14ac:dyDescent="0.2">
      <c r="A16" s="15">
        <f t="shared" si="1"/>
        <v>10</v>
      </c>
      <c r="B16" s="9" t="s">
        <v>16</v>
      </c>
      <c r="C16" s="9" t="s">
        <v>17</v>
      </c>
      <c r="D16" s="16">
        <v>263952</v>
      </c>
      <c r="E16" s="17">
        <v>1084</v>
      </c>
      <c r="F16" s="18"/>
      <c r="G16" s="20"/>
    </row>
    <row r="17" spans="1:6" s="9" customFormat="1" x14ac:dyDescent="0.2">
      <c r="A17" s="15"/>
      <c r="D17" s="16"/>
      <c r="E17" s="17"/>
      <c r="F17" s="18"/>
    </row>
    <row r="18" spans="1:6" s="9" customFormat="1" x14ac:dyDescent="0.2">
      <c r="A18" s="21" t="s">
        <v>18</v>
      </c>
      <c r="D18" s="16"/>
      <c r="E18" s="17"/>
      <c r="F18" s="18"/>
    </row>
    <row r="19" spans="1:6" s="9" customFormat="1" x14ac:dyDescent="0.2">
      <c r="A19" s="22"/>
      <c r="D19" s="16"/>
      <c r="E19" s="17"/>
      <c r="F19" s="18"/>
    </row>
    <row r="20" spans="1:6" s="9" customFormat="1" x14ac:dyDescent="0.2">
      <c r="A20" s="23" t="s">
        <v>19</v>
      </c>
      <c r="D20" s="16"/>
      <c r="E20" s="17"/>
      <c r="F20" s="18"/>
    </row>
    <row r="21" spans="1:6" s="9" customFormat="1" x14ac:dyDescent="0.2">
      <c r="A21" s="23" t="s">
        <v>20</v>
      </c>
      <c r="B21" s="16"/>
      <c r="C21" s="16"/>
      <c r="D21" s="16"/>
      <c r="E21" s="17"/>
      <c r="F21" s="18"/>
    </row>
    <row r="22" spans="1:6" s="9" customFormat="1" ht="13.5" thickBot="1" x14ac:dyDescent="0.25">
      <c r="A22" s="24" t="s">
        <v>7</v>
      </c>
      <c r="B22" s="25"/>
      <c r="C22" s="25"/>
      <c r="D22" s="25"/>
      <c r="E22" s="26"/>
      <c r="F22" s="27"/>
    </row>
    <row r="23" spans="1:6" s="9" customFormat="1" ht="14.25" thickTop="1" thickBot="1" x14ac:dyDescent="0.25">
      <c r="A23" s="28"/>
      <c r="B23" s="16"/>
      <c r="C23" s="16"/>
      <c r="D23" s="16"/>
      <c r="E23" s="17"/>
      <c r="F23" s="29"/>
    </row>
    <row r="24" spans="1:6" s="9" customFormat="1" ht="13.5" thickTop="1" x14ac:dyDescent="0.2">
      <c r="A24" s="10">
        <v>1</v>
      </c>
      <c r="B24" s="12" t="s">
        <v>21</v>
      </c>
      <c r="C24" s="12" t="s">
        <v>22</v>
      </c>
      <c r="D24" s="12">
        <v>905955</v>
      </c>
      <c r="E24" s="13">
        <v>129</v>
      </c>
      <c r="F24" s="14">
        <f>E24*0.5</f>
        <v>64.5</v>
      </c>
    </row>
    <row r="25" spans="1:6" s="9" customFormat="1" x14ac:dyDescent="0.2">
      <c r="A25" s="15">
        <f>A24+1</f>
        <v>2</v>
      </c>
      <c r="B25" s="9" t="s">
        <v>23</v>
      </c>
      <c r="C25" s="9" t="s">
        <v>22</v>
      </c>
      <c r="D25" s="16">
        <v>36111</v>
      </c>
      <c r="E25" s="17">
        <v>1094</v>
      </c>
      <c r="F25" s="18">
        <f>E25*0.5</f>
        <v>547</v>
      </c>
    </row>
    <row r="26" spans="1:6" s="9" customFormat="1" x14ac:dyDescent="0.2">
      <c r="A26" s="15">
        <f>A25+1</f>
        <v>3</v>
      </c>
      <c r="B26" s="9" t="s">
        <v>24</v>
      </c>
      <c r="C26" s="9" t="s">
        <v>22</v>
      </c>
      <c r="D26" s="16">
        <v>900483</v>
      </c>
      <c r="E26" s="17">
        <v>913</v>
      </c>
      <c r="F26" s="18">
        <f>E26*0.5</f>
        <v>456.5</v>
      </c>
    </row>
    <row r="27" spans="1:6" s="9" customFormat="1" x14ac:dyDescent="0.2">
      <c r="A27" s="15"/>
      <c r="D27" s="16"/>
      <c r="E27" s="17"/>
      <c r="F27" s="18"/>
    </row>
    <row r="28" spans="1:6" s="9" customFormat="1" x14ac:dyDescent="0.2">
      <c r="A28" s="21" t="s">
        <v>25</v>
      </c>
      <c r="D28" s="16"/>
      <c r="E28" s="17"/>
      <c r="F28" s="18"/>
    </row>
    <row r="29" spans="1:6" s="9" customFormat="1" x14ac:dyDescent="0.2">
      <c r="A29" s="22"/>
      <c r="D29" s="16"/>
      <c r="E29" s="17"/>
      <c r="F29" s="18"/>
    </row>
    <row r="30" spans="1:6" s="9" customFormat="1" x14ac:dyDescent="0.2">
      <c r="A30" s="23" t="s">
        <v>26</v>
      </c>
      <c r="D30" s="16"/>
      <c r="E30" s="17"/>
      <c r="F30" s="18"/>
    </row>
    <row r="31" spans="1:6" s="9" customFormat="1" x14ac:dyDescent="0.2">
      <c r="A31" s="23" t="s">
        <v>27</v>
      </c>
      <c r="D31" s="16"/>
      <c r="E31" s="17"/>
      <c r="F31" s="18"/>
    </row>
    <row r="32" spans="1:6" s="9" customFormat="1" ht="13.5" thickBot="1" x14ac:dyDescent="0.25">
      <c r="A32" s="24" t="s">
        <v>28</v>
      </c>
      <c r="B32" s="30"/>
      <c r="C32" s="30"/>
      <c r="D32" s="25"/>
      <c r="E32" s="26"/>
      <c r="F32" s="27"/>
    </row>
    <row r="33" spans="1:6" s="9" customFormat="1" ht="14.25" thickTop="1" thickBot="1" x14ac:dyDescent="0.25">
      <c r="A33" s="6"/>
      <c r="D33" s="16"/>
      <c r="E33" s="17"/>
      <c r="F33" s="29"/>
    </row>
    <row r="34" spans="1:6" s="9" customFormat="1" ht="13.5" thickTop="1" x14ac:dyDescent="0.2">
      <c r="A34" s="10">
        <v>1</v>
      </c>
      <c r="B34" s="11" t="s">
        <v>29</v>
      </c>
      <c r="C34" s="11" t="s">
        <v>30</v>
      </c>
      <c r="D34" s="12" t="s">
        <v>31</v>
      </c>
      <c r="E34" s="13">
        <v>0</v>
      </c>
      <c r="F34" s="14">
        <f>E34*0.5</f>
        <v>0</v>
      </c>
    </row>
    <row r="35" spans="1:6" s="9" customFormat="1" x14ac:dyDescent="0.2">
      <c r="A35" s="31"/>
      <c r="D35" s="16"/>
      <c r="E35" s="17"/>
      <c r="F35" s="18"/>
    </row>
    <row r="36" spans="1:6" s="9" customFormat="1" x14ac:dyDescent="0.2">
      <c r="A36" s="31" t="s">
        <v>32</v>
      </c>
      <c r="D36" s="16"/>
      <c r="E36" s="17"/>
      <c r="F36" s="18"/>
    </row>
    <row r="37" spans="1:6" s="9" customFormat="1" x14ac:dyDescent="0.2">
      <c r="A37" s="31"/>
      <c r="D37" s="16"/>
      <c r="E37" s="17"/>
      <c r="F37" s="18"/>
    </row>
    <row r="38" spans="1:6" s="9" customFormat="1" x14ac:dyDescent="0.2">
      <c r="A38" s="31" t="s">
        <v>33</v>
      </c>
      <c r="D38" s="16"/>
      <c r="E38" s="17"/>
      <c r="F38" s="18"/>
    </row>
    <row r="39" spans="1:6" s="9" customFormat="1" ht="13.5" thickBot="1" x14ac:dyDescent="0.25">
      <c r="A39" s="24" t="s">
        <v>34</v>
      </c>
      <c r="B39" s="30"/>
      <c r="C39" s="30"/>
      <c r="D39" s="25"/>
      <c r="E39" s="26"/>
      <c r="F39" s="27"/>
    </row>
    <row r="40" spans="1:6" s="9" customFormat="1" ht="14.25" thickTop="1" thickBot="1" x14ac:dyDescent="0.25">
      <c r="A40" s="28"/>
      <c r="B40" s="16"/>
      <c r="C40" s="16"/>
      <c r="D40" s="16"/>
      <c r="E40" s="17"/>
      <c r="F40" s="29"/>
    </row>
    <row r="41" spans="1:6" s="9" customFormat="1" ht="13.5" thickTop="1" x14ac:dyDescent="0.2">
      <c r="A41" s="10">
        <v>1</v>
      </c>
      <c r="B41" s="11" t="s">
        <v>35</v>
      </c>
      <c r="C41" s="11" t="s">
        <v>36</v>
      </c>
      <c r="D41" s="32" t="s">
        <v>37</v>
      </c>
      <c r="E41" s="13">
        <v>0</v>
      </c>
      <c r="F41" s="14">
        <f>E41*0.5</f>
        <v>0</v>
      </c>
    </row>
    <row r="42" spans="1:6" s="9" customFormat="1" x14ac:dyDescent="0.2">
      <c r="A42" s="15">
        <f>A41+1</f>
        <v>2</v>
      </c>
      <c r="B42" s="9" t="s">
        <v>38</v>
      </c>
      <c r="C42" s="9" t="s">
        <v>36</v>
      </c>
      <c r="D42" s="33" t="s">
        <v>39</v>
      </c>
      <c r="E42" s="17">
        <v>266</v>
      </c>
      <c r="F42" s="18">
        <f>E42*0.5</f>
        <v>133</v>
      </c>
    </row>
    <row r="43" spans="1:6" s="9" customFormat="1" x14ac:dyDescent="0.2">
      <c r="A43" s="15">
        <f>A42+1</f>
        <v>3</v>
      </c>
      <c r="B43" s="9" t="s">
        <v>40</v>
      </c>
      <c r="C43" s="9" t="s">
        <v>36</v>
      </c>
      <c r="D43" s="33" t="s">
        <v>41</v>
      </c>
      <c r="E43" s="17">
        <v>6600</v>
      </c>
      <c r="F43" s="18">
        <f>E43*0.5</f>
        <v>3300</v>
      </c>
    </row>
    <row r="44" spans="1:6" s="9" customFormat="1" x14ac:dyDescent="0.2">
      <c r="A44" s="15">
        <v>4</v>
      </c>
      <c r="B44" s="20" t="s">
        <v>68</v>
      </c>
      <c r="C44" s="9" t="s">
        <v>36</v>
      </c>
      <c r="D44" s="33">
        <v>12540</v>
      </c>
      <c r="E44" s="17">
        <v>11000</v>
      </c>
      <c r="F44" s="18">
        <f>E44*0.5</f>
        <v>5500</v>
      </c>
    </row>
    <row r="45" spans="1:6" s="9" customFormat="1" x14ac:dyDescent="0.2">
      <c r="A45" s="15"/>
      <c r="D45" s="33"/>
      <c r="E45" s="17"/>
      <c r="F45" s="18"/>
    </row>
    <row r="46" spans="1:6" s="9" customFormat="1" x14ac:dyDescent="0.2">
      <c r="A46" s="21" t="s">
        <v>42</v>
      </c>
      <c r="D46" s="33"/>
      <c r="E46" s="17"/>
      <c r="F46" s="18"/>
    </row>
    <row r="47" spans="1:6" s="9" customFormat="1" x14ac:dyDescent="0.2">
      <c r="A47" s="22"/>
      <c r="D47" s="33"/>
      <c r="E47" s="17"/>
      <c r="F47" s="18"/>
    </row>
    <row r="48" spans="1:6" s="9" customFormat="1" x14ac:dyDescent="0.2">
      <c r="A48" s="23" t="s">
        <v>43</v>
      </c>
      <c r="D48" s="33"/>
      <c r="E48" s="17"/>
      <c r="F48" s="18"/>
    </row>
    <row r="49" spans="1:7" s="9" customFormat="1" x14ac:dyDescent="0.2">
      <c r="A49" s="23" t="s">
        <v>44</v>
      </c>
      <c r="D49" s="33"/>
      <c r="E49" s="17"/>
      <c r="F49" s="18"/>
    </row>
    <row r="50" spans="1:7" s="9" customFormat="1" ht="13.5" thickBot="1" x14ac:dyDescent="0.25">
      <c r="A50" s="24" t="s">
        <v>45</v>
      </c>
      <c r="B50" s="30"/>
      <c r="C50" s="30"/>
      <c r="D50" s="34"/>
      <c r="E50" s="26"/>
      <c r="F50" s="27"/>
    </row>
    <row r="51" spans="1:7" s="9" customFormat="1" ht="14.25" thickTop="1" thickBot="1" x14ac:dyDescent="0.25">
      <c r="A51" s="28"/>
      <c r="D51" s="33"/>
      <c r="E51" s="17"/>
      <c r="F51" s="29"/>
    </row>
    <row r="52" spans="1:7" s="9" customFormat="1" ht="13.5" thickTop="1" x14ac:dyDescent="0.2">
      <c r="A52" s="10">
        <v>1</v>
      </c>
      <c r="B52" s="12" t="s">
        <v>46</v>
      </c>
      <c r="C52" s="12" t="s">
        <v>47</v>
      </c>
      <c r="D52" s="32" t="s">
        <v>48</v>
      </c>
      <c r="E52" s="13">
        <v>0</v>
      </c>
      <c r="F52" s="14"/>
    </row>
    <row r="53" spans="1:7" s="9" customFormat="1" x14ac:dyDescent="0.2">
      <c r="A53" s="35"/>
      <c r="F53" s="36"/>
    </row>
    <row r="54" spans="1:7" s="9" customFormat="1" x14ac:dyDescent="0.2">
      <c r="A54" s="21" t="s">
        <v>49</v>
      </c>
      <c r="F54" s="36"/>
    </row>
    <row r="55" spans="1:7" s="9" customFormat="1" x14ac:dyDescent="0.2">
      <c r="A55" s="22"/>
      <c r="F55" s="36"/>
    </row>
    <row r="56" spans="1:7" s="9" customFormat="1" x14ac:dyDescent="0.2">
      <c r="A56" s="23" t="s">
        <v>50</v>
      </c>
      <c r="F56" s="36"/>
    </row>
    <row r="57" spans="1:7" s="9" customFormat="1" x14ac:dyDescent="0.2">
      <c r="A57" s="23" t="s">
        <v>51</v>
      </c>
      <c r="F57" s="36"/>
    </row>
    <row r="58" spans="1:7" s="9" customFormat="1" ht="13.5" thickBot="1" x14ac:dyDescent="0.25">
      <c r="A58" s="24" t="s">
        <v>47</v>
      </c>
      <c r="B58" s="30"/>
      <c r="C58" s="30"/>
      <c r="D58" s="30"/>
      <c r="E58" s="30"/>
      <c r="F58" s="37"/>
    </row>
    <row r="59" spans="1:7" s="9" customFormat="1" ht="13.5" thickTop="1" x14ac:dyDescent="0.2"/>
    <row r="60" spans="1:7" s="9" customFormat="1" x14ac:dyDescent="0.2">
      <c r="A60" s="28">
        <v>1</v>
      </c>
      <c r="B60" s="9" t="s">
        <v>52</v>
      </c>
      <c r="C60" s="9" t="s">
        <v>53</v>
      </c>
      <c r="D60" s="16">
        <v>81709</v>
      </c>
      <c r="E60" s="17">
        <v>0</v>
      </c>
      <c r="F60" s="29">
        <f>E60*0.5</f>
        <v>0</v>
      </c>
      <c r="G60" s="38"/>
    </row>
    <row r="61" spans="1:7" s="9" customFormat="1" x14ac:dyDescent="0.2">
      <c r="A61" s="28"/>
      <c r="D61" s="16"/>
      <c r="E61" s="17"/>
      <c r="F61" s="29"/>
      <c r="G61" s="38"/>
    </row>
    <row r="62" spans="1:7" s="9" customFormat="1" x14ac:dyDescent="0.2">
      <c r="A62" s="28"/>
      <c r="D62" s="16"/>
      <c r="E62" s="17"/>
      <c r="F62" s="29"/>
      <c r="G62" s="38"/>
    </row>
    <row r="63" spans="1:7" s="9" customFormat="1" x14ac:dyDescent="0.2">
      <c r="D63" s="38" t="s">
        <v>54</v>
      </c>
      <c r="E63" s="17">
        <f>SUM(E7:E62)</f>
        <v>32198</v>
      </c>
      <c r="F63" s="29">
        <f>SUM(F7:F62)</f>
        <v>15557</v>
      </c>
      <c r="G63" s="38"/>
    </row>
    <row r="64" spans="1:7" s="9" customFormat="1" ht="13.5" customHeight="1" x14ac:dyDescent="0.2">
      <c r="G64" s="38"/>
    </row>
    <row r="65" spans="1:6" s="9" customFormat="1" x14ac:dyDescent="0.2">
      <c r="A65" s="28"/>
      <c r="E65" s="17"/>
      <c r="F65" s="29"/>
    </row>
    <row r="66" spans="1:6" s="40" customFormat="1" x14ac:dyDescent="0.2">
      <c r="A66" s="2" t="s">
        <v>55</v>
      </c>
      <c r="B66" s="39"/>
      <c r="C66" s="39"/>
      <c r="D66" s="39"/>
      <c r="E66" s="39"/>
      <c r="F66" s="38" t="s">
        <v>56</v>
      </c>
    </row>
    <row r="67" spans="1:6" s="40" customFormat="1" x14ac:dyDescent="0.2">
      <c r="A67" s="41" t="s">
        <v>57</v>
      </c>
      <c r="B67" s="39"/>
      <c r="C67" s="39"/>
      <c r="D67" s="42"/>
      <c r="E67" s="42"/>
      <c r="F67" s="43" t="s">
        <v>58</v>
      </c>
    </row>
    <row r="68" spans="1:6" s="42" customFormat="1" x14ac:dyDescent="0.2">
      <c r="A68" s="39" t="s">
        <v>33</v>
      </c>
      <c r="D68" s="1"/>
      <c r="E68" s="1"/>
      <c r="F68" s="43" t="s">
        <v>59</v>
      </c>
    </row>
    <row r="69" spans="1:6" x14ac:dyDescent="0.2">
      <c r="A69" s="39" t="s">
        <v>60</v>
      </c>
      <c r="F69" s="44" t="s">
        <v>61</v>
      </c>
    </row>
    <row r="70" spans="1:6" x14ac:dyDescent="0.2">
      <c r="F70" s="44" t="s">
        <v>62</v>
      </c>
    </row>
    <row r="71" spans="1:6" x14ac:dyDescent="0.2">
      <c r="A71" s="45" t="s">
        <v>63</v>
      </c>
      <c r="F71" s="44"/>
    </row>
    <row r="72" spans="1:6" x14ac:dyDescent="0.2">
      <c r="A72" s="46" t="s">
        <v>64</v>
      </c>
    </row>
    <row r="74" spans="1:6" x14ac:dyDescent="0.2">
      <c r="A74" s="45" t="s">
        <v>65</v>
      </c>
      <c r="F74" s="44"/>
    </row>
    <row r="75" spans="1:6" x14ac:dyDescent="0.2">
      <c r="A75" s="46" t="s">
        <v>66</v>
      </c>
    </row>
    <row r="76" spans="1:6" x14ac:dyDescent="0.2">
      <c r="A76" s="45"/>
    </row>
  </sheetData>
  <mergeCells count="1">
    <mergeCell ref="A3:F3"/>
  </mergeCells>
  <phoneticPr fontId="0" type="noConversion"/>
  <hyperlinks>
    <hyperlink ref="A67" r:id="rId1"/>
    <hyperlink ref="A72" r:id="rId2"/>
    <hyperlink ref="A75" r:id="rId3"/>
  </hyperlinks>
  <printOptions horizontalCentered="1"/>
  <pageMargins left="0.75" right="0.75" top="0.45" bottom="0.2" header="0.27" footer="0.2"/>
  <pageSetup orientation="portrait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Lesley Strange</dc:creator>
  <cp:lastModifiedBy>Felienne</cp:lastModifiedBy>
  <dcterms:created xsi:type="dcterms:W3CDTF">2001-04-12T21:07:53Z</dcterms:created>
  <dcterms:modified xsi:type="dcterms:W3CDTF">2014-09-04T08:09:34Z</dcterms:modified>
</cp:coreProperties>
</file>