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mba.ukapd.astrazeneca.net\tomasi\AZD3293-BACE\COSMOtherm_calculations\"/>
    </mc:Choice>
  </mc:AlternateContent>
  <workbookProtection lockWindows="1"/>
  <bookViews>
    <workbookView xWindow="0" yWindow="0" windowWidth="16380" windowHeight="8190" tabRatio="392" activeTab="1"/>
  </bookViews>
  <sheets>
    <sheet name="EXP data E10-001679" sheetId="1" r:id="rId1"/>
    <sheet name="Predictions" sheetId="3" r:id="rId2"/>
    <sheet name="Plots" sheetId="4" r:id="rId3"/>
  </sheets>
  <calcPr calcId="152511"/>
</workbook>
</file>

<file path=xl/calcChain.xml><?xml version="1.0" encoding="utf-8"?>
<calcChain xmlns="http://schemas.openxmlformats.org/spreadsheetml/2006/main">
  <c r="D86" i="3" l="1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C165" i="3"/>
  <c r="C166" i="3"/>
  <c r="C167" i="3"/>
  <c r="C168" i="3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64" i="3"/>
  <c r="C154" i="3"/>
  <c r="C155" i="3"/>
  <c r="C156" i="3" s="1"/>
  <c r="C157" i="3" s="1"/>
  <c r="C158" i="3" s="1"/>
  <c r="C159" i="3" s="1"/>
  <c r="C160" i="3" s="1"/>
  <c r="C161" i="3" s="1"/>
  <c r="C162" i="3" s="1"/>
  <c r="C153" i="3"/>
  <c r="C142" i="3"/>
  <c r="C143" i="3" s="1"/>
  <c r="C144" i="3" s="1"/>
  <c r="C145" i="3" s="1"/>
  <c r="C146" i="3" s="1"/>
  <c r="C147" i="3" s="1"/>
  <c r="C148" i="3" s="1"/>
  <c r="C149" i="3" s="1"/>
  <c r="C150" i="3" s="1"/>
  <c r="C132" i="3"/>
  <c r="C133" i="3" s="1"/>
  <c r="C134" i="3" s="1"/>
  <c r="C135" i="3" s="1"/>
  <c r="C136" i="3" s="1"/>
  <c r="C137" i="3" s="1"/>
  <c r="C138" i="3" s="1"/>
  <c r="C139" i="3" s="1"/>
  <c r="C131" i="3"/>
  <c r="C120" i="3"/>
  <c r="C121" i="3" s="1"/>
  <c r="C122" i="3" s="1"/>
  <c r="C123" i="3" s="1"/>
  <c r="C124" i="3" s="1"/>
  <c r="C125" i="3" s="1"/>
  <c r="C126" i="3" s="1"/>
  <c r="C127" i="3" s="1"/>
  <c r="C128" i="3" s="1"/>
  <c r="C110" i="3"/>
  <c r="C111" i="3" s="1"/>
  <c r="C112" i="3" s="1"/>
  <c r="C113" i="3" s="1"/>
  <c r="C114" i="3" s="1"/>
  <c r="C115" i="3" s="1"/>
  <c r="C116" i="3" s="1"/>
  <c r="C117" i="3" s="1"/>
  <c r="C109" i="3"/>
  <c r="C99" i="3"/>
  <c r="C100" i="3" s="1"/>
  <c r="C101" i="3" s="1"/>
  <c r="C102" i="3" s="1"/>
  <c r="C103" i="3" s="1"/>
  <c r="C104" i="3" s="1"/>
  <c r="C105" i="3" s="1"/>
  <c r="C106" i="3" s="1"/>
  <c r="C98" i="3"/>
  <c r="C88" i="3"/>
  <c r="C89" i="3"/>
  <c r="C90" i="3" s="1"/>
  <c r="C91" i="3" s="1"/>
  <c r="C92" i="3" s="1"/>
  <c r="C93" i="3" s="1"/>
  <c r="C94" i="3" s="1"/>
  <c r="C95" i="3" s="1"/>
  <c r="C87" i="3"/>
  <c r="AN85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M85" i="3"/>
  <c r="AL85" i="3"/>
  <c r="AK85" i="3"/>
  <c r="H85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H84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H83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H82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H81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H80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H79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H78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H77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H76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H75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H74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H73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H72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H71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H70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H69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H68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H67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H66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H65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H64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H63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H62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H61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H60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H59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H58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H57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H56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H55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H54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H53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H52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H51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H50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H49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H48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H47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H46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H45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H44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H43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H42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H41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H40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H39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H38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H37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H36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H35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H34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H33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H32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H31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H30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H29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H28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H27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H26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H25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H24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H23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H22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H21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H20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H19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H18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H17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H16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H15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H14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H13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H12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H11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H10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H9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H8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H7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H6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H5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H4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H3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H2" i="3"/>
</calcChain>
</file>

<file path=xl/sharedStrings.xml><?xml version="1.0" encoding="utf-8"?>
<sst xmlns="http://schemas.openxmlformats.org/spreadsheetml/2006/main" count="562" uniqueCount="209">
  <si>
    <t>Solvent</t>
  </si>
  <si>
    <t>Avgerage Solubility (mg/mL)</t>
  </si>
  <si>
    <t>Within Experimental Limits</t>
  </si>
  <si>
    <t>Acetic Acid</t>
  </si>
  <si>
    <t>Greater than experimental limits</t>
  </si>
  <si>
    <t>Solute</t>
  </si>
  <si>
    <t>(AZD3293) AZ13530968</t>
  </si>
  <si>
    <t>Methanol</t>
  </si>
  <si>
    <t>Purity of input material (%w/w)</t>
  </si>
  <si>
    <t>i-Propanol</t>
  </si>
  <si>
    <t>Temperature measured at (DegC)</t>
  </si>
  <si>
    <t>n-butanol</t>
  </si>
  <si>
    <t>Within experimental limits</t>
  </si>
  <si>
    <t>Ethanol</t>
  </si>
  <si>
    <t>Ethyl Lactate</t>
  </si>
  <si>
    <t>THF</t>
  </si>
  <si>
    <t>DMF</t>
  </si>
  <si>
    <t>MeTHF</t>
  </si>
  <si>
    <t>DMSO</t>
  </si>
  <si>
    <t>Ethyl Acetate</t>
  </si>
  <si>
    <t>iso-Propyl Acetate</t>
  </si>
  <si>
    <t>CPME</t>
  </si>
  <si>
    <t>Acetone</t>
  </si>
  <si>
    <t>Diethyl Carbonate</t>
  </si>
  <si>
    <t>MEK</t>
  </si>
  <si>
    <t>Butyronitrile</t>
  </si>
  <si>
    <t>MTBE</t>
  </si>
  <si>
    <t>Acetonitrile</t>
  </si>
  <si>
    <t>Water</t>
  </si>
  <si>
    <t>Toluene</t>
  </si>
  <si>
    <t>Heptane</t>
  </si>
  <si>
    <t>Below LOD</t>
  </si>
  <si>
    <t>Solute_name</t>
  </si>
  <si>
    <t>Model</t>
  </si>
  <si>
    <t>FINE16</t>
  </si>
  <si>
    <t>iPrOAc</t>
  </si>
  <si>
    <t>Solvent_name</t>
  </si>
  <si>
    <t>T_degC</t>
  </si>
  <si>
    <t>EXP_solubility_mg/mL nozero</t>
  </si>
  <si>
    <t>Solvent_density_g/L</t>
  </si>
  <si>
    <t>EXP  g/g</t>
  </si>
  <si>
    <t>QSPR  g/g</t>
  </si>
  <si>
    <t>DSC_ref g/g</t>
  </si>
  <si>
    <t>Ref_THF g/g</t>
  </si>
  <si>
    <t>Ref_2-MeTHF g/g</t>
  </si>
  <si>
    <t>Ref_ACN g/g</t>
  </si>
  <si>
    <t>Ref_iPrOH  g/g</t>
  </si>
  <si>
    <t>Ref_MeOH  g/g</t>
  </si>
  <si>
    <t>Ref_Acetone g/g</t>
  </si>
  <si>
    <t>Ref_DMF g/g</t>
  </si>
  <si>
    <t>Ref_DMSO  g/g</t>
  </si>
  <si>
    <t>Ref_MTBE g/g</t>
  </si>
  <si>
    <t>Ref_Toluene g/g</t>
  </si>
  <si>
    <t>Ref_tAmOH g/g</t>
  </si>
  <si>
    <t>Ref_CPME g/g</t>
  </si>
  <si>
    <t>Ref_H2O g/g</t>
  </si>
  <si>
    <t>Ref_MIBK g/g</t>
  </si>
  <si>
    <t>Ref_iPrOAc  g/g</t>
  </si>
  <si>
    <t>Ref_EtOH  g/g</t>
  </si>
  <si>
    <t>Ref_Anisole  g/g</t>
  </si>
  <si>
    <t>Ref_MEK  g/g</t>
  </si>
  <si>
    <t>Ref_1-Butanol  g/g</t>
  </si>
  <si>
    <t>Ref_sec-Butanol g/g</t>
  </si>
  <si>
    <t>Ref_DCM g/g</t>
  </si>
  <si>
    <t>Ref_AcOEt g/g</t>
  </si>
  <si>
    <t>Ref_PrCN g/g</t>
  </si>
  <si>
    <t>Ref_EthylLactate g/g</t>
  </si>
  <si>
    <t>Ref_DietylCarbonate g/g</t>
  </si>
  <si>
    <t>QSPR</t>
  </si>
  <si>
    <t>DSC_ref</t>
  </si>
  <si>
    <t>Ref_THF</t>
  </si>
  <si>
    <t>Ref_2-MeTHF</t>
  </si>
  <si>
    <t>Ref_ACN</t>
  </si>
  <si>
    <t>Ref_iPrOH</t>
  </si>
  <si>
    <t>Ref_MeOH</t>
  </si>
  <si>
    <t>Ref_Acetone</t>
  </si>
  <si>
    <t>Ref_DMF</t>
  </si>
  <si>
    <t>Ref_DMSO</t>
  </si>
  <si>
    <t>Ref_MTBE</t>
  </si>
  <si>
    <t>Ref_Toluene</t>
  </si>
  <si>
    <t>Ref_tAmOH</t>
  </si>
  <si>
    <t>Ref_CPME</t>
  </si>
  <si>
    <t>Ref_H2O</t>
  </si>
  <si>
    <t>Ref_MIBK</t>
  </si>
  <si>
    <t>Ref_iPrOAc</t>
  </si>
  <si>
    <t>Ref_EtOH</t>
  </si>
  <si>
    <t>Ref_Anisole</t>
  </si>
  <si>
    <t>Ref_MEK</t>
  </si>
  <si>
    <t>Ref_1-Butanol</t>
  </si>
  <si>
    <t>Ref_sec-Butanol</t>
  </si>
  <si>
    <t>Ref_DCM</t>
  </si>
  <si>
    <t>Ref_AcOEt</t>
  </si>
  <si>
    <t>Ref_PrCN</t>
  </si>
  <si>
    <t>Ref_EthylLactate</t>
  </si>
  <si>
    <t>Ref_DietylCarbonate</t>
  </si>
  <si>
    <t>AZ13530968</t>
  </si>
  <si>
    <t>EthylLactate</t>
  </si>
  <si>
    <t>2-MeTHF</t>
  </si>
  <si>
    <t>EtOAc</t>
  </si>
  <si>
    <t>PrCN</t>
  </si>
  <si>
    <t>ACN</t>
  </si>
  <si>
    <t>MeOH</t>
  </si>
  <si>
    <t>EtOH</t>
  </si>
  <si>
    <t>DiethylCarbonate</t>
  </si>
  <si>
    <t>1-Butanol</t>
  </si>
  <si>
    <t>iPrOH</t>
  </si>
  <si>
    <t>AZ14110689_def</t>
  </si>
  <si>
    <t>AZ14110689_RDkit</t>
  </si>
  <si>
    <t>AZ14110689_OPLS3</t>
  </si>
  <si>
    <t>anisole n-Propyl_Propionate c={0 1 0}</t>
  </si>
  <si>
    <t>anisole n-Propyl_Propionate c={0 0.9 0.1}</t>
  </si>
  <si>
    <t>anisole n-Propyl_Propionate c={0 0.8 0.2}</t>
  </si>
  <si>
    <t>anisole n-Propyl_Propionate c={0 0.7 0.3}</t>
  </si>
  <si>
    <t>anisole n-Propyl_Propionate c={0 0.6 0.4}</t>
  </si>
  <si>
    <t>anisole n-Propyl_Propionate c={0 0.5 0.5}</t>
  </si>
  <si>
    <t>anisole n-Propyl_Propionate c={0 0.4 0.6}</t>
  </si>
  <si>
    <t>anisole n-Propyl_Propionate c={0 0.3 0.7}</t>
  </si>
  <si>
    <t>anisole n-Propyl_Propionate c={0 0.2 0.8}</t>
  </si>
  <si>
    <t>anisole n-Propyl_Propionate c={0 0.1 0.9}</t>
  </si>
  <si>
    <t>anisole n-Propyl_Propionate c={0 0 1}</t>
  </si>
  <si>
    <t>anisole CPME c={0 1 0}</t>
  </si>
  <si>
    <t>anisole CPME c={0 0.9 0.1}</t>
  </si>
  <si>
    <t>anisole CPME c={0 0.8 0.2}</t>
  </si>
  <si>
    <t>anisole CPME c={0 0.7 0.3}</t>
  </si>
  <si>
    <t>anisole CPME c={0 0.6 0.4}</t>
  </si>
  <si>
    <t>anisole CPME c={0 0.5 0.5}</t>
  </si>
  <si>
    <t>anisole CPME c={0 0.4 0.6}</t>
  </si>
  <si>
    <t>anisole CPME c={0 0.3 0.7}</t>
  </si>
  <si>
    <t>anisole CPME c={0 0.2 0.8}</t>
  </si>
  <si>
    <t>anisole CPME c={0 0.1 0.9}</t>
  </si>
  <si>
    <t>anisole CPME c={0 0 1}</t>
  </si>
  <si>
    <t>anisole MTBE_c0 c={0 1 0}</t>
  </si>
  <si>
    <t>anisole MTBE_c0 c={0 0.9 0.1}</t>
  </si>
  <si>
    <t>anisole MTBE_c0 c={0 0.8 0.2}</t>
  </si>
  <si>
    <t>anisole MTBE_c0 c={0 0.7 0.3}</t>
  </si>
  <si>
    <t>anisole MTBE_c0 c={0 0.6 0.4}</t>
  </si>
  <si>
    <t>anisole MTBE_c0 c={0 0.5 0.5}</t>
  </si>
  <si>
    <t>anisole MTBE_c0 c={0 0.4 0.6}</t>
  </si>
  <si>
    <t>anisole MTBE_c0 c={0 0.3 0.7}</t>
  </si>
  <si>
    <t>anisole MTBE_c0 c={0 0.2 0.8}</t>
  </si>
  <si>
    <t>anisole MTBE_c0 c={0 0.1 0.9}</t>
  </si>
  <si>
    <t>anisole MTBE_c0 c={0 0 1}</t>
  </si>
  <si>
    <t>anisole TAME c={0 1 0}</t>
  </si>
  <si>
    <t>anisole TAME c={0 0.9 0.1}</t>
  </si>
  <si>
    <t>anisole TAME c={0 0.8 0.2}</t>
  </si>
  <si>
    <t>anisole TAME c={0 0.7 0.3}</t>
  </si>
  <si>
    <t>anisole TAME c={0 0.6 0.4}</t>
  </si>
  <si>
    <t>anisole TAME c={0 0.5 0.5}</t>
  </si>
  <si>
    <t>anisole TAME c={0 0.4 0.6}</t>
  </si>
  <si>
    <t>anisole TAME c={0 0.3 0.7}</t>
  </si>
  <si>
    <t>anisole TAME c={0 0.2 0.8}</t>
  </si>
  <si>
    <t>anisole TAME c={0 0.1 0.9}</t>
  </si>
  <si>
    <t>anisole TAME c={0 0 1}</t>
  </si>
  <si>
    <t>anisole acetonitrile_c0 c={0 1 0}</t>
  </si>
  <si>
    <t>anisole acetonitrile_c0 c={0 0.9 0.1}</t>
  </si>
  <si>
    <t>anisole acetonitrile_c0 c={0 0.8 0.2}</t>
  </si>
  <si>
    <t>anisole acetonitrile_c0 c={0 0.7 0.3}</t>
  </si>
  <si>
    <t>anisole acetonitrile_c0 c={0 0.6 0.4}</t>
  </si>
  <si>
    <t>anisole acetonitrile_c0 c={0 0.5 0.5}</t>
  </si>
  <si>
    <t>anisole acetonitrile_c0 c={0 0.4 0.6}</t>
  </si>
  <si>
    <t>anisole acetonitrile_c0 c={0 0.3 0.7}</t>
  </si>
  <si>
    <t>anisole acetonitrile_c0 c={0 0.2 0.8}</t>
  </si>
  <si>
    <t>anisole acetonitrile_c0 c={0 0.1 0.9}</t>
  </si>
  <si>
    <t>anisole acetonitrile_c0 c={0 0 1}</t>
  </si>
  <si>
    <t>anisole n-heptane_c0 c={0 1 0}</t>
  </si>
  <si>
    <t>anisole n-heptane_c0 c={0 0.9 0.1}</t>
  </si>
  <si>
    <t>anisole n-heptane_c0 c={0 0.8 0.2}</t>
  </si>
  <si>
    <t>anisole n-heptane_c0 c={0 0.7 0.3}</t>
  </si>
  <si>
    <t>anisole n-heptane_c0 c={0 0.6 0.4}</t>
  </si>
  <si>
    <t>anisole n-heptane_c0 c={0 0.5 0.5}</t>
  </si>
  <si>
    <t>anisole n-heptane_c0 c={0 0.4 0.6}</t>
  </si>
  <si>
    <t>anisole n-heptane_c0 c={0 0.3 0.7}</t>
  </si>
  <si>
    <t>anisole n-heptane_c0 c={0 0.2 0.8}</t>
  </si>
  <si>
    <t>anisole n-heptane_c0 c={0 0.1 0.9}</t>
  </si>
  <si>
    <t>anisole n-heptane_c0 c={0 0 1}</t>
  </si>
  <si>
    <t>anisole MeTHF_c0 c={0 1 0}</t>
  </si>
  <si>
    <t>anisole  MeTHF_c0 c={0 0.99 0.01}</t>
  </si>
  <si>
    <t>anisole  MeTHF_c0 c={0 0.98 0.02}</t>
  </si>
  <si>
    <t>anisole  MeTHF_c0 c={0 0.97 0.03}</t>
  </si>
  <si>
    <t>anisole  MeTHF_c0 c={0 0.96 0.04}</t>
  </si>
  <si>
    <t>anisole  MeTHF_c0 c={0 0.95 0.05}</t>
  </si>
  <si>
    <t>anisole  MeTHF_c0 c={0 0.94 0.06}</t>
  </si>
  <si>
    <t>anisole  MeTHF_c0 c={0 0.93 0.07}</t>
  </si>
  <si>
    <t>anisole  MeTHF_c0 c={0 0.92 0.08}</t>
  </si>
  <si>
    <t>anisole  MeTHF_c0 c={0 0.91 0.09}</t>
  </si>
  <si>
    <t>anisole  MeTHF_c0 c={0 0.9 0.1}</t>
  </si>
  <si>
    <t>water  anisole_c0 c={0 0 1}</t>
  </si>
  <si>
    <t>water  anisole_c0 c={0 0.0005 0.9995}</t>
  </si>
  <si>
    <t>water  anisole_c0 c={0 0.001 0.999}</t>
  </si>
  <si>
    <t>water  anisole_c0 c={0 0.0015 0.9985}</t>
  </si>
  <si>
    <t>water  anisole_c0 c={0 0.002 0.998}</t>
  </si>
  <si>
    <t>water  anisole_c0 c={0 0.0025 0.9975}</t>
  </si>
  <si>
    <t>water  anisole_c0 c={0 0.003 0.997}</t>
  </si>
  <si>
    <t>water  anisole_c0 c={0 0.0035 0.9965}</t>
  </si>
  <si>
    <t>water  anisole_c0 c={0 0.004 0.996}</t>
  </si>
  <si>
    <t>water  anisole_c0 c={0 0.0045 0.9955}</t>
  </si>
  <si>
    <t>water  anisole_c0 c={0 0.005 0.995}</t>
  </si>
  <si>
    <t>water  anisole_c0 c={0 0.0055 0.9945}</t>
  </si>
  <si>
    <t>water  anisole_c0 c={0 0.006 0.994}</t>
  </si>
  <si>
    <t>water  anisole_c0 c={0 0.0065 0.9935}</t>
  </si>
  <si>
    <t>water  anisole_c0 c={0 0.007 0.993}</t>
  </si>
  <si>
    <t>water  anisole_c0 c={0 0.0075 0.9925}</t>
  </si>
  <si>
    <t>water  anisole_c0 c={0 0.008 0.992}</t>
  </si>
  <si>
    <t>water  anisole_c0 c={0 0.0085 0.9915}</t>
  </si>
  <si>
    <t>water  anisole_c0 c={0 0.009 0.991}</t>
  </si>
  <si>
    <t>water  anisole_c0 c={0 0.0095 0.9905}</t>
  </si>
  <si>
    <t>water  anisole_c0 c={0 0.01 0.99}</t>
  </si>
  <si>
    <t>Massfrac1</t>
  </si>
  <si>
    <t>Massfrac2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</si>
</sst>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#######"/>
  </numFmts>
  <fonts count="8" x14ac:knownFonts="1"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  <fill>
      <patternFill patternType="solid">
        <fgColor rgb="FFF2F2F2"/>
        <bgColor rgb="FFDEEBF7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rgb="FF7F7F7F"/>
      </left>
      <right style="thick">
        <color auto="1"/>
      </right>
      <top style="thick">
        <color auto="1"/>
      </top>
      <bottom style="thick">
        <color rgb="FF7F7F7F"/>
      </bottom>
      <diagonal/>
    </border>
    <border>
      <left style="thick">
        <color auto="1"/>
      </left>
      <right/>
      <top/>
      <bottom/>
      <diagonal/>
    </border>
    <border>
      <left style="thick">
        <color rgb="FF7F7F7F"/>
      </left>
      <right style="thick">
        <color auto="1"/>
      </right>
      <top style="thick">
        <color rgb="FF7F7F7F"/>
      </top>
      <bottom style="thick">
        <color rgb="FF7F7F7F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rgb="FF7F7F7F"/>
      </left>
      <right style="thick">
        <color auto="1"/>
      </right>
      <top style="thick">
        <color rgb="FF7F7F7F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0" fillId="2" borderId="1" xfId="1" applyFont="1" applyFill="1" applyBorder="1" applyAlignment="1">
      <alignment wrapText="1"/>
    </xf>
    <xf numFmtId="0" fontId="7" fillId="0" borderId="0" xfId="1"/>
    <xf numFmtId="0" fontId="0" fillId="0" borderId="2" xfId="1" applyFont="1" applyBorder="1"/>
    <xf numFmtId="0" fontId="0" fillId="0" borderId="3" xfId="1" applyFont="1" applyBorder="1" applyAlignment="1">
      <alignment horizontal="left" wrapText="1"/>
    </xf>
    <xf numFmtId="0" fontId="1" fillId="3" borderId="4" xfId="1" applyFont="1" applyFill="1" applyBorder="1" applyAlignment="1" applyProtection="1">
      <alignment horizontal="left" wrapText="1"/>
    </xf>
    <xf numFmtId="0" fontId="0" fillId="0" borderId="5" xfId="1" applyFont="1" applyBorder="1" applyAlignment="1">
      <alignment horizontal="left"/>
    </xf>
    <xf numFmtId="0" fontId="1" fillId="3" borderId="6" xfId="1" applyFont="1" applyFill="1" applyBorder="1" applyAlignment="1" applyProtection="1">
      <alignment horizontal="left"/>
    </xf>
    <xf numFmtId="0" fontId="0" fillId="0" borderId="7" xfId="1" applyFont="1" applyBorder="1" applyAlignment="1">
      <alignment horizontal="left"/>
    </xf>
    <xf numFmtId="0" fontId="1" fillId="3" borderId="8" xfId="1" applyFont="1" applyFill="1" applyBorder="1" applyAlignment="1" applyProtection="1">
      <alignment horizontal="left"/>
    </xf>
    <xf numFmtId="0" fontId="0" fillId="0" borderId="9" xfId="1" applyFont="1" applyBorder="1"/>
    <xf numFmtId="0" fontId="2" fillId="0" borderId="0" xfId="0" applyFont="1"/>
    <xf numFmtId="0" fontId="3" fillId="0" borderId="0" xfId="0" applyFont="1"/>
    <xf numFmtId="0" fontId="7" fillId="0" borderId="0" xfId="1" applyBorder="1"/>
    <xf numFmtId="164" fontId="4" fillId="0" borderId="0" xfId="0" applyNumberFormat="1" applyFont="1" applyBorder="1"/>
    <xf numFmtId="0" fontId="5" fillId="0" borderId="0" xfId="0" applyFont="1"/>
    <xf numFmtId="0" fontId="0" fillId="0" borderId="0" xfId="0"/>
    <xf numFmtId="0" fontId="4" fillId="0" borderId="0" xfId="0" applyFont="1" applyBorder="1"/>
    <xf numFmtId="0" fontId="6" fillId="0" borderId="0" xfId="0" applyFont="1" applyBorder="1"/>
    <xf numFmtId="164" fontId="6" fillId="0" borderId="0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AZ13510938 solubility</a:t>
            </a:r>
            <a:r>
              <a:rPr lang="en-GB" baseline="0"/>
              <a:t> in solvent/antisolvent mixtures at 20 degC</a:t>
            </a:r>
            <a:endParaRPr lang="en-GB"/>
          </a:p>
        </c:rich>
      </c:tx>
      <c:layout>
        <c:manualLayout>
          <c:xMode val="edge"/>
          <c:yMode val="edge"/>
          <c:x val="0.19737160412929283"/>
          <c:y val="5.11182051472410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Anisole/propyl propionate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Predictions!$C$86:$C$96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Predictions!$M$86:$M$96</c:f>
              <c:numCache>
                <c:formatCode>0.0#######</c:formatCode>
                <c:ptCount val="11"/>
                <c:pt idx="0">
                  <c:v>3.4827600000000001E-3</c:v>
                </c:pt>
                <c:pt idx="1">
                  <c:v>3.8816100000000002E-3</c:v>
                </c:pt>
                <c:pt idx="2">
                  <c:v>3.9011499999999999E-3</c:v>
                </c:pt>
                <c:pt idx="3">
                  <c:v>3.8418599999999999E-3</c:v>
                </c:pt>
                <c:pt idx="4">
                  <c:v>3.72515E-3</c:v>
                </c:pt>
                <c:pt idx="5">
                  <c:v>3.5569999999999998E-3</c:v>
                </c:pt>
                <c:pt idx="6">
                  <c:v>3.3425299999999998E-3</c:v>
                </c:pt>
                <c:pt idx="7">
                  <c:v>3.0886199999999998E-3</c:v>
                </c:pt>
                <c:pt idx="8">
                  <c:v>2.8032299999999999E-3</c:v>
                </c:pt>
                <c:pt idx="9">
                  <c:v>2.4956800000000001E-3</c:v>
                </c:pt>
                <c:pt idx="10">
                  <c:v>2.1762000000000001E-3</c:v>
                </c:pt>
              </c:numCache>
            </c:numRef>
          </c:yVal>
          <c:smooth val="0"/>
        </c:ser>
        <c:ser>
          <c:idx val="1"/>
          <c:order val="1"/>
          <c:tx>
            <c:v>Anisole/CPME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Predictions!$C$97:$C$107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Predictions!$M$97:$M$107</c:f>
              <c:numCache>
                <c:formatCode>0.0#######</c:formatCode>
                <c:ptCount val="11"/>
                <c:pt idx="0">
                  <c:v>3.4827600000000001E-3</c:v>
                </c:pt>
                <c:pt idx="1">
                  <c:v>3.7895899999999998E-3</c:v>
                </c:pt>
                <c:pt idx="2">
                  <c:v>4.0296500000000001E-3</c:v>
                </c:pt>
                <c:pt idx="3">
                  <c:v>4.1960900000000004E-3</c:v>
                </c:pt>
                <c:pt idx="4">
                  <c:v>4.2747100000000001E-3</c:v>
                </c:pt>
                <c:pt idx="5">
                  <c:v>4.2652699999999998E-3</c:v>
                </c:pt>
                <c:pt idx="6">
                  <c:v>4.1742599999999999E-3</c:v>
                </c:pt>
                <c:pt idx="7">
                  <c:v>4.0113600000000003E-3</c:v>
                </c:pt>
                <c:pt idx="8">
                  <c:v>3.7890200000000001E-3</c:v>
                </c:pt>
                <c:pt idx="9">
                  <c:v>3.52111E-3</c:v>
                </c:pt>
                <c:pt idx="10">
                  <c:v>3.222E-3</c:v>
                </c:pt>
              </c:numCache>
            </c:numRef>
          </c:yVal>
          <c:smooth val="0"/>
        </c:ser>
        <c:ser>
          <c:idx val="2"/>
          <c:order val="2"/>
          <c:tx>
            <c:v>Anisole/MTBE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Predictions!$C$108:$C$118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Predictions!$M$108:$M$118</c:f>
              <c:numCache>
                <c:formatCode>0.0#######</c:formatCode>
                <c:ptCount val="11"/>
                <c:pt idx="0">
                  <c:v>3.4827600000000001E-3</c:v>
                </c:pt>
                <c:pt idx="1">
                  <c:v>4.40428E-3</c:v>
                </c:pt>
                <c:pt idx="2">
                  <c:v>5.2195200000000001E-3</c:v>
                </c:pt>
                <c:pt idx="3">
                  <c:v>5.8624799999999998E-3</c:v>
                </c:pt>
                <c:pt idx="4">
                  <c:v>6.3153300000000001E-3</c:v>
                </c:pt>
                <c:pt idx="5">
                  <c:v>6.5801100000000001E-3</c:v>
                </c:pt>
                <c:pt idx="6">
                  <c:v>6.6726299999999997E-3</c:v>
                </c:pt>
                <c:pt idx="7">
                  <c:v>6.6159299999999999E-3</c:v>
                </c:pt>
                <c:pt idx="8">
                  <c:v>6.43481E-3</c:v>
                </c:pt>
                <c:pt idx="9">
                  <c:v>6.1552400000000002E-3</c:v>
                </c:pt>
                <c:pt idx="10">
                  <c:v>5.8024299999999999E-3</c:v>
                </c:pt>
              </c:numCache>
            </c:numRef>
          </c:yVal>
          <c:smooth val="0"/>
        </c:ser>
        <c:ser>
          <c:idx val="3"/>
          <c:order val="3"/>
          <c:tx>
            <c:v>Anisole/TAME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Predictions!$C$119:$C$129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Predictions!$M$119:$M$129</c:f>
              <c:numCache>
                <c:formatCode>0.0#######</c:formatCode>
                <c:ptCount val="11"/>
                <c:pt idx="0">
                  <c:v>3.4827600000000001E-3</c:v>
                </c:pt>
                <c:pt idx="1">
                  <c:v>3.8816900000000001E-3</c:v>
                </c:pt>
                <c:pt idx="2">
                  <c:v>4.1860100000000004E-3</c:v>
                </c:pt>
                <c:pt idx="3">
                  <c:v>4.3070599999999997E-3</c:v>
                </c:pt>
                <c:pt idx="4">
                  <c:v>4.2548300000000002E-3</c:v>
                </c:pt>
                <c:pt idx="5">
                  <c:v>4.0600599999999999E-3</c:v>
                </c:pt>
                <c:pt idx="6">
                  <c:v>3.75874E-3</c:v>
                </c:pt>
                <c:pt idx="7">
                  <c:v>3.3875099999999998E-3</c:v>
                </c:pt>
                <c:pt idx="8">
                  <c:v>2.9805600000000002E-3</c:v>
                </c:pt>
                <c:pt idx="9">
                  <c:v>2.5660600000000002E-3</c:v>
                </c:pt>
                <c:pt idx="10">
                  <c:v>2.16556E-3</c:v>
                </c:pt>
              </c:numCache>
            </c:numRef>
          </c:yVal>
          <c:smooth val="0"/>
        </c:ser>
        <c:ser>
          <c:idx val="4"/>
          <c:order val="4"/>
          <c:tx>
            <c:v>Anisole/ACN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Predictions!$C$130:$C$140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Predictions!$M$130:$M$140</c:f>
              <c:numCache>
                <c:formatCode>0.0#######</c:formatCode>
                <c:ptCount val="11"/>
                <c:pt idx="0">
                  <c:v>3.4827600000000001E-3</c:v>
                </c:pt>
                <c:pt idx="1">
                  <c:v>7.7460899999999997E-3</c:v>
                </c:pt>
                <c:pt idx="2">
                  <c:v>1.0581119999999999E-2</c:v>
                </c:pt>
                <c:pt idx="3">
                  <c:v>1.186776E-2</c:v>
                </c:pt>
                <c:pt idx="4">
                  <c:v>1.190829E-2</c:v>
                </c:pt>
                <c:pt idx="5">
                  <c:v>1.1159209999999999E-2</c:v>
                </c:pt>
                <c:pt idx="6">
                  <c:v>1.0009860000000001E-2</c:v>
                </c:pt>
                <c:pt idx="7">
                  <c:v>8.7234300000000008E-3</c:v>
                </c:pt>
                <c:pt idx="8">
                  <c:v>7.45511E-3</c:v>
                </c:pt>
                <c:pt idx="9">
                  <c:v>6.2849999999999998E-3</c:v>
                </c:pt>
                <c:pt idx="10">
                  <c:v>5.2473499999999996E-3</c:v>
                </c:pt>
              </c:numCache>
            </c:numRef>
          </c:yVal>
          <c:smooth val="0"/>
        </c:ser>
        <c:ser>
          <c:idx val="5"/>
          <c:order val="5"/>
          <c:tx>
            <c:v>Anisole/Heptane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Predictions!$C$141:$C$151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Predictions!$M$141:$M$151</c:f>
              <c:numCache>
                <c:formatCode>0.0#######</c:formatCode>
                <c:ptCount val="11"/>
                <c:pt idx="0">
                  <c:v>3.4827600000000001E-3</c:v>
                </c:pt>
                <c:pt idx="1">
                  <c:v>2.75669E-3</c:v>
                </c:pt>
                <c:pt idx="2">
                  <c:v>2.0263400000000002E-3</c:v>
                </c:pt>
                <c:pt idx="3">
                  <c:v>1.3872400000000001E-3</c:v>
                </c:pt>
                <c:pt idx="4">
                  <c:v>8.8517000000000001E-4</c:v>
                </c:pt>
                <c:pt idx="5">
                  <c:v>5.2568999999999999E-4</c:v>
                </c:pt>
                <c:pt idx="6">
                  <c:v>2.8920999999999998E-4</c:v>
                </c:pt>
                <c:pt idx="7">
                  <c:v>1.4640000000000001E-4</c:v>
                </c:pt>
                <c:pt idx="8">
                  <c:v>6.7100000000000005E-5</c:v>
                </c:pt>
                <c:pt idx="9">
                  <c:v>2.6840000000000001E-5</c:v>
                </c:pt>
                <c:pt idx="10">
                  <c:v>8.0399999999999993E-6</c:v>
                </c:pt>
              </c:numCache>
            </c:numRef>
          </c:yVal>
          <c:smooth val="0"/>
        </c:ser>
        <c:ser>
          <c:idx val="6"/>
          <c:order val="6"/>
          <c:tx>
            <c:v>Anisole/MeTHF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Predictions!$C$152:$C$162</c:f>
              <c:numCache>
                <c:formatCode>General</c:formatCode>
                <c:ptCount val="1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0.90999999999999992</c:v>
                </c:pt>
                <c:pt idx="10">
                  <c:v>0.89999999999999991</c:v>
                </c:pt>
              </c:numCache>
            </c:numRef>
          </c:xVal>
          <c:yVal>
            <c:numRef>
              <c:f>Predictions!$M$152:$M$163</c:f>
              <c:numCache>
                <c:formatCode>0.0#######</c:formatCode>
                <c:ptCount val="12"/>
                <c:pt idx="0">
                  <c:v>3.4827600000000001E-3</c:v>
                </c:pt>
                <c:pt idx="1">
                  <c:v>3.7405899999999998E-3</c:v>
                </c:pt>
                <c:pt idx="2">
                  <c:v>3.9147499999999998E-3</c:v>
                </c:pt>
                <c:pt idx="3">
                  <c:v>4.0688199999999999E-3</c:v>
                </c:pt>
                <c:pt idx="4">
                  <c:v>4.2172800000000003E-3</c:v>
                </c:pt>
                <c:pt idx="5">
                  <c:v>4.3648300000000001E-3</c:v>
                </c:pt>
                <c:pt idx="6">
                  <c:v>4.5132200000000001E-3</c:v>
                </c:pt>
                <c:pt idx="7">
                  <c:v>4.6631499999999996E-3</c:v>
                </c:pt>
                <c:pt idx="8">
                  <c:v>4.8150299999999997E-3</c:v>
                </c:pt>
                <c:pt idx="9">
                  <c:v>4.9690799999999999E-3</c:v>
                </c:pt>
                <c:pt idx="10">
                  <c:v>5.1251999999999999E-3</c:v>
                </c:pt>
                <c:pt idx="11">
                  <c:v>3.4827600000000001E-3</c:v>
                </c:pt>
              </c:numCache>
            </c:numRef>
          </c:yVal>
          <c:smooth val="0"/>
        </c:ser>
        <c:ser>
          <c:idx val="7"/>
          <c:order val="7"/>
          <c:tx>
            <c:v>Anisole/Water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Predictions!$C$163:$C$183</c:f>
              <c:numCache>
                <c:formatCode>General</c:formatCode>
                <c:ptCount val="21"/>
                <c:pt idx="0">
                  <c:v>1</c:v>
                </c:pt>
                <c:pt idx="1">
                  <c:v>0.99950000000000006</c:v>
                </c:pt>
                <c:pt idx="2">
                  <c:v>0.99900000000000011</c:v>
                </c:pt>
                <c:pt idx="3">
                  <c:v>0.99850000000000017</c:v>
                </c:pt>
                <c:pt idx="4">
                  <c:v>0.99800000000000022</c:v>
                </c:pt>
                <c:pt idx="5">
                  <c:v>0.99750000000000028</c:v>
                </c:pt>
                <c:pt idx="6">
                  <c:v>0.99700000000000033</c:v>
                </c:pt>
                <c:pt idx="7">
                  <c:v>0.99650000000000039</c:v>
                </c:pt>
                <c:pt idx="8">
                  <c:v>0.99600000000000044</c:v>
                </c:pt>
                <c:pt idx="9">
                  <c:v>0.9955000000000005</c:v>
                </c:pt>
                <c:pt idx="10">
                  <c:v>0.99500000000000055</c:v>
                </c:pt>
                <c:pt idx="11">
                  <c:v>0.99450000000000061</c:v>
                </c:pt>
                <c:pt idx="12">
                  <c:v>0.99400000000000066</c:v>
                </c:pt>
                <c:pt idx="13">
                  <c:v>0.99350000000000072</c:v>
                </c:pt>
                <c:pt idx="14">
                  <c:v>0.99300000000000077</c:v>
                </c:pt>
                <c:pt idx="15">
                  <c:v>0.99250000000000083</c:v>
                </c:pt>
                <c:pt idx="16">
                  <c:v>0.99200000000000088</c:v>
                </c:pt>
                <c:pt idx="17">
                  <c:v>0.99150000000000094</c:v>
                </c:pt>
                <c:pt idx="18">
                  <c:v>0.99100000000000099</c:v>
                </c:pt>
                <c:pt idx="19">
                  <c:v>0.99050000000000105</c:v>
                </c:pt>
                <c:pt idx="20">
                  <c:v>0.9900000000000011</c:v>
                </c:pt>
              </c:numCache>
            </c:numRef>
          </c:xVal>
          <c:yVal>
            <c:numRef>
              <c:f>Predictions!$M$163:$M$183</c:f>
              <c:numCache>
                <c:formatCode>0.0#######</c:formatCode>
                <c:ptCount val="21"/>
                <c:pt idx="0">
                  <c:v>3.4827600000000001E-3</c:v>
                </c:pt>
                <c:pt idx="1">
                  <c:v>4.3621700000000003E-3</c:v>
                </c:pt>
                <c:pt idx="2">
                  <c:v>5.6254499999999997E-3</c:v>
                </c:pt>
                <c:pt idx="3">
                  <c:v>7.0455600000000002E-3</c:v>
                </c:pt>
                <c:pt idx="4">
                  <c:v>8.5730900000000002E-3</c:v>
                </c:pt>
                <c:pt idx="5">
                  <c:v>1.018781E-2</c:v>
                </c:pt>
                <c:pt idx="6">
                  <c:v>1.187655E-2</c:v>
                </c:pt>
                <c:pt idx="7">
                  <c:v>1.362943E-2</c:v>
                </c:pt>
                <c:pt idx="8">
                  <c:v>1.543833E-2</c:v>
                </c:pt>
                <c:pt idx="9">
                  <c:v>1.7296389999999998E-2</c:v>
                </c:pt>
                <c:pt idx="10">
                  <c:v>1.919792E-2</c:v>
                </c:pt>
                <c:pt idx="11">
                  <c:v>2.113802E-2</c:v>
                </c:pt>
                <c:pt idx="12">
                  <c:v>2.3112230000000001E-2</c:v>
                </c:pt>
                <c:pt idx="13">
                  <c:v>2.5116570000000001E-2</c:v>
                </c:pt>
                <c:pt idx="14">
                  <c:v>2.7147830000000001E-2</c:v>
                </c:pt>
                <c:pt idx="15">
                  <c:v>2.9203690000000001E-2</c:v>
                </c:pt>
                <c:pt idx="16">
                  <c:v>3.1282169999999998E-2</c:v>
                </c:pt>
                <c:pt idx="17">
                  <c:v>3.3379880000000001E-2</c:v>
                </c:pt>
                <c:pt idx="18">
                  <c:v>3.5495369999999998E-2</c:v>
                </c:pt>
                <c:pt idx="19">
                  <c:v>3.7625409999999998E-2</c:v>
                </c:pt>
                <c:pt idx="20">
                  <c:v>3.976938E-2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11368"/>
        <c:axId val="668611760"/>
      </c:scatterChart>
      <c:valAx>
        <c:axId val="6686113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Anisole</a:t>
                </a:r>
                <a:r>
                  <a:rPr lang="en-GB" baseline="0"/>
                  <a:t> mass fraction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11760"/>
        <c:crosses val="autoZero"/>
        <c:crossBetween val="midCat"/>
      </c:valAx>
      <c:valAx>
        <c:axId val="668611760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Solubility</a:t>
                </a:r>
                <a:r>
                  <a:rPr lang="en-GB" baseline="0"/>
                  <a:t> (g/g)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###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1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1</xdr:row>
      <xdr:rowOff>185737</xdr:rowOff>
    </xdr:from>
    <xdr:to>
      <xdr:col>17</xdr:col>
      <xdr:colOff>219074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indowProtection="1" zoomScaleNormal="100" workbookViewId="0">
      <selection activeCell="C34" sqref="C34"/>
    </sheetView>
  </sheetViews>
  <sheetFormatPr defaultRowHeight="15" x14ac:dyDescent="0.25"/>
  <cols>
    <col min="1" max="1" width="16.140625"/>
    <col min="2" max="2" width="8.5703125"/>
    <col min="3" max="3" width="27.7109375"/>
    <col min="4" max="1025" width="8.5703125"/>
  </cols>
  <sheetData>
    <row r="1" spans="1:6" ht="75" x14ac:dyDescent="0.25">
      <c r="A1" s="1" t="s">
        <v>0</v>
      </c>
      <c r="B1" s="1" t="s">
        <v>1</v>
      </c>
      <c r="C1" s="1" t="s">
        <v>2</v>
      </c>
      <c r="D1" s="2"/>
      <c r="E1" s="2"/>
      <c r="F1" s="2"/>
    </row>
    <row r="2" spans="1:6" ht="60" x14ac:dyDescent="0.25">
      <c r="A2" s="3" t="s">
        <v>3</v>
      </c>
      <c r="B2" s="3">
        <v>64.709999999999994</v>
      </c>
      <c r="C2" s="3" t="s">
        <v>4</v>
      </c>
      <c r="D2" s="2"/>
      <c r="E2" s="4" t="s">
        <v>5</v>
      </c>
      <c r="F2" s="5" t="s">
        <v>6</v>
      </c>
    </row>
    <row r="3" spans="1:6" x14ac:dyDescent="0.25">
      <c r="A3" s="3" t="s">
        <v>7</v>
      </c>
      <c r="B3" s="3">
        <v>62.25</v>
      </c>
      <c r="C3" s="3" t="s">
        <v>4</v>
      </c>
      <c r="D3" s="2"/>
      <c r="E3" s="6" t="s">
        <v>8</v>
      </c>
      <c r="F3" s="7">
        <v>83</v>
      </c>
    </row>
    <row r="4" spans="1:6" x14ac:dyDescent="0.25">
      <c r="A4" s="3" t="s">
        <v>9</v>
      </c>
      <c r="B4" s="3">
        <v>61.75</v>
      </c>
      <c r="C4" s="3" t="s">
        <v>4</v>
      </c>
      <c r="D4" s="2"/>
      <c r="E4" s="8" t="s">
        <v>10</v>
      </c>
      <c r="F4" s="9">
        <v>20</v>
      </c>
    </row>
    <row r="5" spans="1:6" x14ac:dyDescent="0.25">
      <c r="A5" s="3" t="s">
        <v>11</v>
      </c>
      <c r="B5" s="3">
        <v>44.37</v>
      </c>
      <c r="C5" s="3" t="s">
        <v>12</v>
      </c>
      <c r="D5" s="2"/>
      <c r="E5" s="2"/>
      <c r="F5" s="2"/>
    </row>
    <row r="6" spans="1:6" x14ac:dyDescent="0.25">
      <c r="A6" s="3" t="s">
        <v>13</v>
      </c>
      <c r="B6" s="3">
        <v>38.549999999999997</v>
      </c>
      <c r="C6" s="3" t="s">
        <v>12</v>
      </c>
      <c r="D6" s="2"/>
      <c r="E6" s="2"/>
      <c r="F6" s="2"/>
    </row>
    <row r="7" spans="1:6" x14ac:dyDescent="0.25">
      <c r="A7" s="3" t="s">
        <v>14</v>
      </c>
      <c r="B7" s="3">
        <v>35.64</v>
      </c>
      <c r="C7" s="3" t="s">
        <v>12</v>
      </c>
      <c r="D7" s="2"/>
      <c r="E7" s="2"/>
      <c r="F7" s="2"/>
    </row>
    <row r="8" spans="1:6" x14ac:dyDescent="0.25">
      <c r="A8" s="3" t="s">
        <v>15</v>
      </c>
      <c r="B8" s="3">
        <v>31.79</v>
      </c>
      <c r="C8" s="3" t="s">
        <v>12</v>
      </c>
      <c r="D8" s="2"/>
      <c r="E8" s="2"/>
      <c r="F8" s="2"/>
    </row>
    <row r="9" spans="1:6" x14ac:dyDescent="0.25">
      <c r="A9" s="3" t="s">
        <v>16</v>
      </c>
      <c r="B9" s="3">
        <v>22.16</v>
      </c>
      <c r="C9" s="3" t="s">
        <v>12</v>
      </c>
      <c r="D9" s="2"/>
      <c r="E9" s="2"/>
      <c r="F9" s="2"/>
    </row>
    <row r="10" spans="1:6" x14ac:dyDescent="0.25">
      <c r="A10" s="3" t="s">
        <v>17</v>
      </c>
      <c r="B10" s="3">
        <v>21.84</v>
      </c>
      <c r="C10" s="3" t="s">
        <v>12</v>
      </c>
      <c r="D10" s="2"/>
      <c r="E10" s="2"/>
      <c r="F10" s="2"/>
    </row>
    <row r="11" spans="1:6" x14ac:dyDescent="0.25">
      <c r="A11" s="3" t="s">
        <v>18</v>
      </c>
      <c r="B11" s="3">
        <v>18.829999999999998</v>
      </c>
      <c r="C11" s="3" t="s">
        <v>12</v>
      </c>
      <c r="D11" s="2"/>
      <c r="E11" s="2"/>
      <c r="F11" s="2"/>
    </row>
    <row r="12" spans="1:6" x14ac:dyDescent="0.25">
      <c r="A12" s="3" t="s">
        <v>19</v>
      </c>
      <c r="B12" s="3">
        <v>10.57</v>
      </c>
      <c r="C12" s="3" t="s">
        <v>12</v>
      </c>
      <c r="D12" s="2"/>
      <c r="E12" s="2"/>
      <c r="F12" s="2"/>
    </row>
    <row r="13" spans="1:6" x14ac:dyDescent="0.25">
      <c r="A13" s="3" t="s">
        <v>20</v>
      </c>
      <c r="B13" s="3">
        <v>6.36</v>
      </c>
      <c r="C13" s="3" t="s">
        <v>12</v>
      </c>
      <c r="D13" s="2"/>
      <c r="E13" s="2"/>
      <c r="F13" s="2"/>
    </row>
    <row r="14" spans="1:6" x14ac:dyDescent="0.25">
      <c r="A14" s="3" t="s">
        <v>21</v>
      </c>
      <c r="B14" s="3">
        <v>5.88</v>
      </c>
      <c r="C14" s="3" t="s">
        <v>12</v>
      </c>
      <c r="D14" s="2"/>
      <c r="E14" s="2"/>
      <c r="F14" s="2"/>
    </row>
    <row r="15" spans="1:6" x14ac:dyDescent="0.25">
      <c r="A15" s="3" t="s">
        <v>22</v>
      </c>
      <c r="B15" s="3">
        <v>4.28</v>
      </c>
      <c r="C15" s="3" t="s">
        <v>12</v>
      </c>
      <c r="D15" s="2"/>
      <c r="E15" s="2"/>
      <c r="F15" s="2"/>
    </row>
    <row r="16" spans="1:6" x14ac:dyDescent="0.25">
      <c r="A16" s="3" t="s">
        <v>23</v>
      </c>
      <c r="B16" s="3">
        <v>3.75</v>
      </c>
      <c r="C16" s="3" t="s">
        <v>12</v>
      </c>
      <c r="D16" s="2"/>
      <c r="E16" s="2"/>
      <c r="F16" s="2"/>
    </row>
    <row r="17" spans="1:6" x14ac:dyDescent="0.25">
      <c r="A17" s="3" t="s">
        <v>24</v>
      </c>
      <c r="B17" s="3">
        <v>3.32</v>
      </c>
      <c r="C17" s="3" t="s">
        <v>12</v>
      </c>
      <c r="D17" s="2"/>
      <c r="E17" s="2"/>
      <c r="F17" s="2"/>
    </row>
    <row r="18" spans="1:6" x14ac:dyDescent="0.25">
      <c r="A18" s="3" t="s">
        <v>25</v>
      </c>
      <c r="B18" s="3">
        <v>2.34</v>
      </c>
      <c r="C18" s="3" t="s">
        <v>12</v>
      </c>
      <c r="D18" s="2"/>
      <c r="E18" s="2"/>
      <c r="F18" s="2"/>
    </row>
    <row r="19" spans="1:6" x14ac:dyDescent="0.25">
      <c r="A19" s="3" t="s">
        <v>26</v>
      </c>
      <c r="B19" s="3">
        <v>1.6</v>
      </c>
      <c r="C19" s="3" t="s">
        <v>12</v>
      </c>
      <c r="D19" s="2"/>
      <c r="E19" s="2"/>
      <c r="F19" s="2"/>
    </row>
    <row r="20" spans="1:6" x14ac:dyDescent="0.25">
      <c r="A20" s="3" t="s">
        <v>27</v>
      </c>
      <c r="B20" s="3">
        <v>0.92</v>
      </c>
      <c r="C20" s="3" t="s">
        <v>12</v>
      </c>
      <c r="D20" s="2"/>
      <c r="E20" s="2"/>
      <c r="F20" s="2"/>
    </row>
    <row r="21" spans="1:6" x14ac:dyDescent="0.25">
      <c r="A21" s="3" t="s">
        <v>28</v>
      </c>
      <c r="B21" s="3">
        <v>0.4</v>
      </c>
      <c r="C21" s="3" t="s">
        <v>12</v>
      </c>
      <c r="D21" s="2"/>
      <c r="E21" s="2"/>
      <c r="F21" s="2"/>
    </row>
    <row r="22" spans="1:6" x14ac:dyDescent="0.25">
      <c r="A22" s="3" t="s">
        <v>29</v>
      </c>
      <c r="B22" s="3">
        <v>0.15</v>
      </c>
      <c r="C22" s="3" t="s">
        <v>12</v>
      </c>
      <c r="D22" s="2"/>
      <c r="E22" s="2"/>
      <c r="F22" s="2"/>
    </row>
    <row r="23" spans="1:6" x14ac:dyDescent="0.25">
      <c r="A23" s="10" t="s">
        <v>30</v>
      </c>
      <c r="B23" s="10">
        <v>0.05</v>
      </c>
      <c r="C23" s="10" t="s">
        <v>31</v>
      </c>
      <c r="D23" s="2"/>
      <c r="E23" s="2"/>
      <c r="F23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2"/>
  <sheetViews>
    <sheetView windowProtection="1" tabSelected="1" zoomScaleNormal="100" workbookViewId="0">
      <pane xSplit="8" ySplit="1" topLeftCell="I2" activePane="bottomRight" state="frozen"/>
      <selection pane="topRight" activeCell="I1" sqref="I1"/>
      <selection pane="bottomLeft" activeCell="A134" sqref="A134"/>
      <selection pane="bottomRight" activeCell="C1" sqref="C1:D1048576"/>
    </sheetView>
  </sheetViews>
  <sheetFormatPr defaultRowHeight="15" x14ac:dyDescent="0.25"/>
  <cols>
    <col min="1" max="1" width="29.140625"/>
    <col min="2" max="2" width="41.5703125"/>
    <col min="3" max="4" width="9.140625" style="16"/>
    <col min="5" max="5" width="7.5703125"/>
    <col min="6" max="6" width="14"/>
    <col min="7" max="7" width="15.42578125"/>
    <col min="8" max="8" width="10.42578125"/>
    <col min="9" max="9" width="6.7109375"/>
    <col min="10" max="10" width="10"/>
    <col min="11" max="11" width="11.42578125"/>
    <col min="12" max="12" width="11.85546875"/>
    <col min="13" max="13" width="16.140625"/>
    <col min="14" max="14" width="12"/>
    <col min="15" max="16" width="14"/>
    <col min="17" max="17" width="15.7109375"/>
    <col min="18" max="18" width="12.140625"/>
    <col min="19" max="19" width="14.140625"/>
    <col min="20" max="20" width="13.42578125"/>
    <col min="21" max="21" width="15.42578125"/>
    <col min="22" max="22" width="14.7109375"/>
    <col min="23" max="23" width="13.140625"/>
    <col min="24" max="24" width="12"/>
    <col min="25" max="25" width="12.85546875"/>
    <col min="26" max="26" width="15"/>
    <col min="27" max="27" width="13.42578125"/>
    <col min="28" max="28" width="15.42578125"/>
    <col min="29" max="29" width="12.5703125"/>
    <col min="30" max="30" width="17.85546875"/>
    <col min="31" max="31" width="19.140625"/>
    <col min="32" max="32" width="12.28515625"/>
    <col min="33" max="33" width="13.85546875"/>
    <col min="34" max="34" width="12.5703125"/>
    <col min="35" max="35" width="20"/>
    <col min="36" max="36" width="23"/>
    <col min="37" max="37" width="12.7109375"/>
    <col min="38" max="38" width="12.140625"/>
    <col min="39" max="39" width="12.5703125"/>
    <col min="40" max="40" width="12.85546875"/>
    <col min="41" max="41" width="12.28515625"/>
    <col min="42" max="44" width="12.42578125"/>
    <col min="45" max="45" width="8.85546875"/>
    <col min="46" max="46" width="10.28515625"/>
    <col min="47" max="47" width="10"/>
    <col min="48" max="48" width="12.140625"/>
    <col min="49" max="49" width="11.42578125"/>
    <col min="50" max="50" width="12.7109375"/>
    <col min="51" max="51" width="8.7109375"/>
    <col min="52" max="52" width="9.42578125"/>
    <col min="53" max="53" width="11.5703125"/>
    <col min="54" max="54" width="12.42578125"/>
    <col min="55" max="55" width="11.5703125"/>
    <col min="56" max="56" width="11.7109375"/>
    <col min="57" max="57" width="14"/>
    <col min="58" max="58" width="15.85546875"/>
    <col min="59" max="59" width="8.5703125"/>
    <col min="60" max="60" width="11.7109375"/>
    <col min="61" max="61" width="11.42578125"/>
    <col min="62" max="62" width="16.5703125"/>
    <col min="63" max="63" width="19.5703125"/>
    <col min="64" max="1027" width="8.5703125"/>
  </cols>
  <sheetData>
    <row r="1" spans="1:64" x14ac:dyDescent="0.25">
      <c r="A1" s="12" t="s">
        <v>32</v>
      </c>
      <c r="B1" s="12" t="s">
        <v>36</v>
      </c>
      <c r="C1" s="12" t="s">
        <v>207</v>
      </c>
      <c r="D1" s="12" t="s">
        <v>208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33</v>
      </c>
      <c r="J1" s="12" t="s">
        <v>41</v>
      </c>
      <c r="K1" s="12" t="s">
        <v>42</v>
      </c>
      <c r="L1" s="12" t="s">
        <v>43</v>
      </c>
      <c r="M1" s="12" t="s">
        <v>44</v>
      </c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  <c r="U1" s="12" t="s">
        <v>52</v>
      </c>
      <c r="V1" s="12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2" t="s">
        <v>61</v>
      </c>
      <c r="AE1" s="12" t="s">
        <v>62</v>
      </c>
      <c r="AF1" s="12" t="s">
        <v>63</v>
      </c>
      <c r="AG1" s="12" t="s">
        <v>64</v>
      </c>
      <c r="AH1" s="12" t="s">
        <v>65</v>
      </c>
      <c r="AI1" s="12" t="s">
        <v>66</v>
      </c>
      <c r="AJ1" s="12" t="s">
        <v>67</v>
      </c>
      <c r="AK1" s="12" t="s">
        <v>68</v>
      </c>
      <c r="AL1" s="12" t="s">
        <v>69</v>
      </c>
      <c r="AM1" s="12" t="s">
        <v>70</v>
      </c>
      <c r="AN1" s="12" t="s">
        <v>71</v>
      </c>
      <c r="AO1" s="11" t="s">
        <v>72</v>
      </c>
      <c r="AP1" s="12" t="s">
        <v>73</v>
      </c>
      <c r="AQ1" s="12" t="s">
        <v>74</v>
      </c>
      <c r="AR1" s="12" t="s">
        <v>75</v>
      </c>
      <c r="AS1" s="12" t="s">
        <v>76</v>
      </c>
      <c r="AT1" s="12" t="s">
        <v>77</v>
      </c>
      <c r="AU1" s="12" t="s">
        <v>78</v>
      </c>
      <c r="AV1" s="12" t="s">
        <v>79</v>
      </c>
      <c r="AW1" s="12" t="s">
        <v>80</v>
      </c>
      <c r="AX1" s="12" t="s">
        <v>81</v>
      </c>
      <c r="AY1" s="12" t="s">
        <v>82</v>
      </c>
      <c r="AZ1" s="12" t="s">
        <v>83</v>
      </c>
      <c r="BA1" s="12" t="s">
        <v>84</v>
      </c>
      <c r="BB1" s="12" t="s">
        <v>85</v>
      </c>
      <c r="BC1" s="12" t="s">
        <v>86</v>
      </c>
      <c r="BD1" s="12" t="s">
        <v>87</v>
      </c>
      <c r="BE1" s="12" t="s">
        <v>88</v>
      </c>
      <c r="BF1" s="12" t="s">
        <v>89</v>
      </c>
      <c r="BG1" s="12" t="s">
        <v>90</v>
      </c>
      <c r="BH1" s="12" t="s">
        <v>91</v>
      </c>
      <c r="BI1" s="12" t="s">
        <v>92</v>
      </c>
      <c r="BJ1" s="12" t="s">
        <v>93</v>
      </c>
      <c r="BK1" s="12" t="s">
        <v>94</v>
      </c>
      <c r="BL1" s="12"/>
    </row>
    <row r="2" spans="1:64" x14ac:dyDescent="0.25">
      <c r="A2" t="s">
        <v>95</v>
      </c>
      <c r="B2" t="s">
        <v>18</v>
      </c>
      <c r="E2">
        <v>20</v>
      </c>
      <c r="F2" s="13">
        <v>18.829999999999998</v>
      </c>
      <c r="G2">
        <v>1100</v>
      </c>
      <c r="H2" s="14">
        <f t="shared" ref="H2:H33" si="0">IF(OR(ISBLANK(F2),ISBLANK($G2)),"",F2/$G2)</f>
        <v>1.7118181818181817E-2</v>
      </c>
      <c r="I2" t="s">
        <v>34</v>
      </c>
      <c r="J2" s="14"/>
      <c r="K2" s="14"/>
      <c r="L2" s="14">
        <v>2.9029969999999999E-2</v>
      </c>
      <c r="M2" s="14">
        <v>7.6375719999999994E-2</v>
      </c>
      <c r="N2" s="14">
        <v>1.6353840000000001E-2</v>
      </c>
      <c r="O2" s="14"/>
      <c r="P2" s="14"/>
      <c r="Q2" s="14">
        <v>5.8481399999999999E-3</v>
      </c>
      <c r="R2" s="14">
        <v>1.709016E-2</v>
      </c>
      <c r="S2" s="14">
        <v>1.711818E-2</v>
      </c>
      <c r="T2" s="14">
        <v>2.9343870000000001E-2</v>
      </c>
      <c r="U2" s="14">
        <v>6.6844900000000004E-3</v>
      </c>
      <c r="W2" s="14">
        <v>0.15616968000000001</v>
      </c>
      <c r="X2" s="14">
        <v>0.34596790999999999</v>
      </c>
      <c r="Z2" s="14">
        <v>3.6766630000000002E-2</v>
      </c>
      <c r="AA2" s="14">
        <v>2.3728920000000001E-2</v>
      </c>
      <c r="AC2" s="14">
        <v>9.1700700000000007E-3</v>
      </c>
      <c r="AD2" s="14">
        <v>5.8256879999999997E-2</v>
      </c>
      <c r="AG2" s="14">
        <v>2.490902E-2</v>
      </c>
      <c r="AH2" s="14">
        <v>2.1857080000000001E-2</v>
      </c>
      <c r="AI2" s="14">
        <v>0.11183122</v>
      </c>
      <c r="AJ2" s="14">
        <v>1.4794989999999999E-2</v>
      </c>
      <c r="AK2" t="str">
        <f t="shared" ref="AK2:AK33" si="1">IF(OR(ISBLANK(J2),ISBLANK($G2)),"",J2*$G2)</f>
        <v/>
      </c>
      <c r="AL2" t="str">
        <f t="shared" ref="AL2:AL33" si="2">IF(OR(ISBLANK(K2),ISBLANK($G2)),"",K2*$G2)</f>
        <v/>
      </c>
      <c r="AM2">
        <f t="shared" ref="AM2:AM33" si="3">IF(OR(ISBLANK(L2),ISBLANK($G2)),"",L2*$G2)</f>
        <v>31.932966999999998</v>
      </c>
      <c r="AN2">
        <f t="shared" ref="AN2:AN33" si="4">IF(OR(ISBLANK(M2),ISBLANK($G2)),"",M2*$G2)</f>
        <v>84.013291999999993</v>
      </c>
      <c r="AO2" s="15">
        <f t="shared" ref="AO2:AO33" si="5">IF(OR(ISBLANK(N2),ISBLANK($G2)),"",N2*$G2)</f>
        <v>17.989224</v>
      </c>
      <c r="AP2" t="str">
        <f t="shared" ref="AP2:AP33" si="6">IF(OR(ISBLANK(O2),ISBLANK($G2)),"",O2*$G2)</f>
        <v/>
      </c>
      <c r="AQ2" t="str">
        <f t="shared" ref="AQ2:AQ33" si="7">IF(OR(ISBLANK(P2),ISBLANK($G2)),"",P2*$G2)</f>
        <v/>
      </c>
      <c r="AR2">
        <f t="shared" ref="AR2:AR33" si="8">IF(OR(ISBLANK(Q2),ISBLANK($G2)),"",Q2*$G2)</f>
        <v>6.4329539999999996</v>
      </c>
      <c r="AS2" s="16">
        <f t="shared" ref="AS2:AS33" si="9">IF(OR(ISBLANK(R2),ISBLANK($G2)),"",R2*$G2)</f>
        <v>18.799175999999999</v>
      </c>
      <c r="AT2" s="16">
        <f t="shared" ref="AT2:AT33" si="10">IF(OR(ISBLANK(S2),ISBLANK($G2)),"",S2*$G2)</f>
        <v>18.829998</v>
      </c>
      <c r="AU2" s="16">
        <f t="shared" ref="AU2:AU33" si="11">IF(OR(ISBLANK(T2),ISBLANK($G2)),"",T2*$G2)</f>
        <v>32.278257000000004</v>
      </c>
      <c r="AV2" s="16">
        <f t="shared" ref="AV2:AV33" si="12">IF(OR(ISBLANK(U2),ISBLANK($G2)),"",U2*$G2)</f>
        <v>7.3529390000000001</v>
      </c>
      <c r="AW2" t="str">
        <f t="shared" ref="AW2:AW33" si="13">IF(OR(ISBLANK(V2),ISBLANK($G2)),"",V2*$G2)</f>
        <v/>
      </c>
      <c r="AX2">
        <f t="shared" ref="AX2:AX33" si="14">IF(OR(ISBLANK(W2),ISBLANK($G2)),"",W2*$G2)</f>
        <v>171.78664800000001</v>
      </c>
      <c r="AY2" s="16">
        <f t="shared" ref="AY2:AY33" si="15">IF(OR(ISBLANK(X2),ISBLANK($G2)),"",X2*$G2)</f>
        <v>380.56470100000001</v>
      </c>
      <c r="AZ2" t="str">
        <f t="shared" ref="AZ2:AZ33" si="16">IF(OR(ISBLANK(Y2),ISBLANK($G2)),"",Y2*$G2)</f>
        <v/>
      </c>
      <c r="BA2">
        <f t="shared" ref="BA2:BA33" si="17">IF(OR(ISBLANK(Z2),ISBLANK($G2)),"",Z2*$G2)</f>
        <v>40.443293000000004</v>
      </c>
      <c r="BB2">
        <f t="shared" ref="BB2:BB33" si="18">IF(OR(ISBLANK(AA2),ISBLANK($G2)),"",AA2*$G2)</f>
        <v>26.101811999999999</v>
      </c>
      <c r="BC2" t="str">
        <f t="shared" ref="BC2:BC33" si="19">IF(OR(ISBLANK(AB2),ISBLANK($G2)),"",AB2*$G2)</f>
        <v/>
      </c>
      <c r="BD2">
        <f t="shared" ref="BD2:BD33" si="20">IF(OR(ISBLANK(AC2),ISBLANK($G2)),"",AC2*$G2)</f>
        <v>10.087077000000001</v>
      </c>
      <c r="BE2">
        <f t="shared" ref="BE2:BE33" si="21">IF(OR(ISBLANK(AD2),ISBLANK($G2)),"",AD2*$G2)</f>
        <v>64.082567999999995</v>
      </c>
      <c r="BF2" t="str">
        <f t="shared" ref="BF2:BF33" si="22">IF(OR(ISBLANK(AE2),ISBLANK($G2)),"",AE2*$G2)</f>
        <v/>
      </c>
      <c r="BG2" t="str">
        <f t="shared" ref="BG2:BG33" si="23">IF(OR(ISBLANK(AF2),ISBLANK($G2)),"",AF2*$G2)</f>
        <v/>
      </c>
      <c r="BH2">
        <f t="shared" ref="BH2:BH33" si="24">IF(OR(ISBLANK(AG2),ISBLANK($G2)),"",AG2*$G2)</f>
        <v>27.399922</v>
      </c>
      <c r="BI2">
        <f t="shared" ref="BI2:BI33" si="25">IF(OR(ISBLANK(AH2),ISBLANK($G2)),"",AH2*$G2)</f>
        <v>24.042788000000002</v>
      </c>
      <c r="BJ2">
        <f t="shared" ref="BJ2:BJ33" si="26">IF(OR(ISBLANK(AI2),ISBLANK($G2)),"",AI2*$G2)</f>
        <v>123.014342</v>
      </c>
      <c r="BK2">
        <f t="shared" ref="BK2:BK33" si="27">IF(OR(ISBLANK(AJ2),ISBLANK($G2)),"",AJ2*$G2)</f>
        <v>16.274488999999999</v>
      </c>
    </row>
    <row r="3" spans="1:64" x14ac:dyDescent="0.25">
      <c r="A3" t="s">
        <v>95</v>
      </c>
      <c r="B3" t="s">
        <v>16</v>
      </c>
      <c r="E3">
        <v>20</v>
      </c>
      <c r="F3" s="13">
        <v>22.16</v>
      </c>
      <c r="G3">
        <v>944</v>
      </c>
      <c r="H3" s="14">
        <f t="shared" si="0"/>
        <v>2.3474576271186442E-2</v>
      </c>
      <c r="I3" t="s">
        <v>34</v>
      </c>
      <c r="J3" s="17"/>
      <c r="K3" s="14"/>
      <c r="L3" s="14">
        <v>3.9058589999999997E-2</v>
      </c>
      <c r="M3" s="14">
        <v>9.6691520000000003E-2</v>
      </c>
      <c r="N3" s="14">
        <v>2.2495459999999998E-2</v>
      </c>
      <c r="O3" s="14"/>
      <c r="P3" s="14"/>
      <c r="Q3" s="14">
        <v>8.2472399999999994E-3</v>
      </c>
      <c r="R3" s="14">
        <v>2.3474579999999998E-2</v>
      </c>
      <c r="S3" s="14">
        <v>2.3511799999999999E-2</v>
      </c>
      <c r="T3" s="14">
        <v>3.9461400000000001E-2</v>
      </c>
      <c r="U3" s="14">
        <v>9.4033499999999996E-3</v>
      </c>
      <c r="W3" s="14">
        <v>0.18429975000000001</v>
      </c>
      <c r="X3" s="14">
        <v>0.37369215</v>
      </c>
      <c r="Z3" s="14">
        <v>4.8893359999999997E-2</v>
      </c>
      <c r="AA3" s="14">
        <v>3.2204629999999998E-2</v>
      </c>
      <c r="AC3" s="14">
        <v>1.281434E-2</v>
      </c>
      <c r="AD3" s="14">
        <v>7.5302140000000004E-2</v>
      </c>
      <c r="AG3" s="14">
        <v>3.3739020000000002E-2</v>
      </c>
      <c r="AH3" s="14">
        <v>2.9760330000000002E-2</v>
      </c>
      <c r="AI3" s="14">
        <v>0.13673055000000001</v>
      </c>
      <c r="AJ3" s="14">
        <v>2.041492E-2</v>
      </c>
      <c r="AK3" t="str">
        <f t="shared" si="1"/>
        <v/>
      </c>
      <c r="AL3" t="str">
        <f t="shared" si="2"/>
        <v/>
      </c>
      <c r="AM3">
        <f t="shared" si="3"/>
        <v>36.87130896</v>
      </c>
      <c r="AN3">
        <f t="shared" si="4"/>
        <v>91.276794879999997</v>
      </c>
      <c r="AO3" s="15">
        <f t="shared" si="5"/>
        <v>21.23571424</v>
      </c>
      <c r="AP3" t="str">
        <f t="shared" si="6"/>
        <v/>
      </c>
      <c r="AQ3" t="str">
        <f t="shared" si="7"/>
        <v/>
      </c>
      <c r="AR3">
        <f t="shared" si="8"/>
        <v>7.7853945599999994</v>
      </c>
      <c r="AS3" s="16">
        <f t="shared" si="9"/>
        <v>22.16000352</v>
      </c>
      <c r="AT3" s="16">
        <f t="shared" si="10"/>
        <v>22.1951392</v>
      </c>
      <c r="AU3" s="16">
        <f t="shared" si="11"/>
        <v>37.251561600000002</v>
      </c>
      <c r="AV3" s="16">
        <f t="shared" si="12"/>
        <v>8.8767623999999987</v>
      </c>
      <c r="AW3" t="str">
        <f t="shared" si="13"/>
        <v/>
      </c>
      <c r="AX3">
        <f t="shared" si="14"/>
        <v>173.97896400000002</v>
      </c>
      <c r="AY3" s="16">
        <f t="shared" si="15"/>
        <v>352.76538959999999</v>
      </c>
      <c r="AZ3" t="str">
        <f t="shared" si="16"/>
        <v/>
      </c>
      <c r="BA3">
        <f t="shared" si="17"/>
        <v>46.155331839999995</v>
      </c>
      <c r="BB3">
        <f t="shared" si="18"/>
        <v>30.40117072</v>
      </c>
      <c r="BC3" t="str">
        <f t="shared" si="19"/>
        <v/>
      </c>
      <c r="BD3">
        <f t="shared" si="20"/>
        <v>12.096736960000001</v>
      </c>
      <c r="BE3">
        <f t="shared" si="21"/>
        <v>71.085220160000006</v>
      </c>
      <c r="BF3" t="str">
        <f t="shared" si="22"/>
        <v/>
      </c>
      <c r="BG3" t="str">
        <f t="shared" si="23"/>
        <v/>
      </c>
      <c r="BH3">
        <f t="shared" si="24"/>
        <v>31.84963488</v>
      </c>
      <c r="BI3">
        <f t="shared" si="25"/>
        <v>28.093751520000001</v>
      </c>
      <c r="BJ3">
        <f t="shared" si="26"/>
        <v>129.0736392</v>
      </c>
      <c r="BK3">
        <f t="shared" si="27"/>
        <v>19.271684480000001</v>
      </c>
    </row>
    <row r="4" spans="1:64" x14ac:dyDescent="0.25">
      <c r="A4" t="s">
        <v>95</v>
      </c>
      <c r="B4" t="s">
        <v>15</v>
      </c>
      <c r="E4">
        <v>20</v>
      </c>
      <c r="F4" s="13">
        <v>31.79</v>
      </c>
      <c r="G4">
        <v>889</v>
      </c>
      <c r="H4" s="14">
        <f t="shared" si="0"/>
        <v>3.575928008998875E-2</v>
      </c>
      <c r="I4" t="s">
        <v>34</v>
      </c>
      <c r="J4" s="14"/>
      <c r="K4" s="14"/>
      <c r="L4" s="14">
        <v>3.5759279999999997E-2</v>
      </c>
      <c r="M4" s="14">
        <v>9.1810069999999994E-2</v>
      </c>
      <c r="N4" s="14">
        <v>2.008161E-2</v>
      </c>
      <c r="O4" s="14"/>
      <c r="P4" s="14"/>
      <c r="Q4" s="14">
        <v>7.0615799999999996E-3</v>
      </c>
      <c r="R4" s="14">
        <v>2.0996210000000001E-2</v>
      </c>
      <c r="S4" s="14">
        <v>2.1031020000000001E-2</v>
      </c>
      <c r="T4" s="14">
        <v>3.6144919999999997E-2</v>
      </c>
      <c r="U4" s="14">
        <v>8.0911500000000001E-3</v>
      </c>
      <c r="W4" s="14">
        <v>0.17734037999999999</v>
      </c>
      <c r="X4" s="14">
        <v>0.35839420999999999</v>
      </c>
      <c r="Z4" s="14">
        <v>4.5215940000000003E-2</v>
      </c>
      <c r="AA4" s="14">
        <v>2.9225009999999999E-2</v>
      </c>
      <c r="AC4" s="14">
        <v>1.116267E-2</v>
      </c>
      <c r="AD4" s="14">
        <v>7.0885859999999995E-2</v>
      </c>
      <c r="AG4" s="14">
        <v>3.0682979999999999E-2</v>
      </c>
      <c r="AH4" s="14">
        <v>2.6909019999999999E-2</v>
      </c>
      <c r="AI4" s="14">
        <v>0.13100032</v>
      </c>
      <c r="AJ4" s="14">
        <v>1.8144830000000001E-2</v>
      </c>
      <c r="AK4" t="str">
        <f t="shared" si="1"/>
        <v/>
      </c>
      <c r="AL4" t="str">
        <f t="shared" si="2"/>
        <v/>
      </c>
      <c r="AM4">
        <f t="shared" si="3"/>
        <v>31.789999919999996</v>
      </c>
      <c r="AN4">
        <f t="shared" si="4"/>
        <v>81.619152229999997</v>
      </c>
      <c r="AO4" s="15">
        <f t="shared" si="5"/>
        <v>17.852551290000001</v>
      </c>
      <c r="AP4" t="str">
        <f t="shared" si="6"/>
        <v/>
      </c>
      <c r="AQ4" t="str">
        <f t="shared" si="7"/>
        <v/>
      </c>
      <c r="AR4">
        <f t="shared" si="8"/>
        <v>6.27774462</v>
      </c>
      <c r="AS4" s="16">
        <f t="shared" si="9"/>
        <v>18.66563069</v>
      </c>
      <c r="AT4" s="16">
        <f t="shared" si="10"/>
        <v>18.696576780000001</v>
      </c>
      <c r="AU4" s="16">
        <f t="shared" si="11"/>
        <v>32.13283388</v>
      </c>
      <c r="AV4" s="16">
        <f t="shared" si="12"/>
        <v>7.1930323500000002</v>
      </c>
      <c r="AW4" t="str">
        <f t="shared" si="13"/>
        <v/>
      </c>
      <c r="AX4">
        <f t="shared" si="14"/>
        <v>157.65559782</v>
      </c>
      <c r="AY4" s="16">
        <f t="shared" si="15"/>
        <v>318.61245269</v>
      </c>
      <c r="AZ4" t="str">
        <f t="shared" si="16"/>
        <v/>
      </c>
      <c r="BA4">
        <f t="shared" si="17"/>
        <v>40.196970660000005</v>
      </c>
      <c r="BB4">
        <f t="shared" si="18"/>
        <v>25.981033889999999</v>
      </c>
      <c r="BC4" t="str">
        <f t="shared" si="19"/>
        <v/>
      </c>
      <c r="BD4">
        <f t="shared" si="20"/>
        <v>9.9236136300000002</v>
      </c>
      <c r="BE4">
        <f t="shared" si="21"/>
        <v>63.017529539999998</v>
      </c>
      <c r="BF4" t="str">
        <f t="shared" si="22"/>
        <v/>
      </c>
      <c r="BG4" t="str">
        <f t="shared" si="23"/>
        <v/>
      </c>
      <c r="BH4">
        <f t="shared" si="24"/>
        <v>27.277169219999998</v>
      </c>
      <c r="BI4">
        <f t="shared" si="25"/>
        <v>23.922118779999998</v>
      </c>
      <c r="BJ4">
        <f t="shared" si="26"/>
        <v>116.45928448000001</v>
      </c>
      <c r="BK4">
        <f t="shared" si="27"/>
        <v>16.130753869999999</v>
      </c>
    </row>
    <row r="5" spans="1:64" x14ac:dyDescent="0.25">
      <c r="A5" t="s">
        <v>95</v>
      </c>
      <c r="B5" t="s">
        <v>22</v>
      </c>
      <c r="E5">
        <v>20</v>
      </c>
      <c r="F5" s="13">
        <v>4.28</v>
      </c>
      <c r="G5">
        <v>791</v>
      </c>
      <c r="H5" s="14">
        <f t="shared" si="0"/>
        <v>5.4108723135271814E-3</v>
      </c>
      <c r="I5" t="s">
        <v>34</v>
      </c>
      <c r="J5" s="14"/>
      <c r="K5" s="14"/>
      <c r="L5" s="14">
        <v>2.6183290000000001E-2</v>
      </c>
      <c r="M5" s="14">
        <v>6.6884399999999997E-2</v>
      </c>
      <c r="N5" s="14">
        <v>1.4917959999999999E-2</v>
      </c>
      <c r="O5" s="14"/>
      <c r="P5" s="14"/>
      <c r="Q5" s="14">
        <v>5.4108699999999999E-3</v>
      </c>
      <c r="R5" s="14">
        <v>1.5577830000000001E-2</v>
      </c>
      <c r="S5" s="14">
        <v>1.5602929999999999E-2</v>
      </c>
      <c r="T5" s="14">
        <v>2.6459880000000002E-2</v>
      </c>
      <c r="U5" s="14">
        <v>6.1751699999999998E-3</v>
      </c>
      <c r="W5" s="14">
        <v>0.13250997</v>
      </c>
      <c r="X5" s="14">
        <v>0.28635630000000001</v>
      </c>
      <c r="Z5" s="14">
        <v>3.297021E-2</v>
      </c>
      <c r="AA5" s="14">
        <v>2.149568E-2</v>
      </c>
      <c r="AC5" s="14">
        <v>8.43789E-3</v>
      </c>
      <c r="AD5" s="14">
        <v>5.1525830000000002E-2</v>
      </c>
      <c r="AG5" s="14">
        <v>2.2541990000000001E-2</v>
      </c>
      <c r="AH5" s="14">
        <v>1.9832659999999998E-2</v>
      </c>
      <c r="AI5" s="14">
        <v>9.636219E-2</v>
      </c>
      <c r="AJ5" s="14">
        <v>1.351846E-2</v>
      </c>
      <c r="AK5" t="str">
        <f t="shared" si="1"/>
        <v/>
      </c>
      <c r="AL5" t="str">
        <f t="shared" si="2"/>
        <v/>
      </c>
      <c r="AM5">
        <f t="shared" si="3"/>
        <v>20.710982390000002</v>
      </c>
      <c r="AN5">
        <f t="shared" si="4"/>
        <v>52.905560399999999</v>
      </c>
      <c r="AO5" s="15">
        <f t="shared" si="5"/>
        <v>11.800106359999999</v>
      </c>
      <c r="AP5" t="str">
        <f t="shared" si="6"/>
        <v/>
      </c>
      <c r="AQ5" t="str">
        <f t="shared" si="7"/>
        <v/>
      </c>
      <c r="AR5">
        <f t="shared" si="8"/>
        <v>4.2799981699999998</v>
      </c>
      <c r="AS5" s="16">
        <f t="shared" si="9"/>
        <v>12.322063530000001</v>
      </c>
      <c r="AT5" s="16">
        <f t="shared" si="10"/>
        <v>12.341917629999999</v>
      </c>
      <c r="AU5" s="16">
        <f t="shared" si="11"/>
        <v>20.929765080000003</v>
      </c>
      <c r="AV5" s="16">
        <f t="shared" si="12"/>
        <v>4.8845594700000001</v>
      </c>
      <c r="AW5" t="str">
        <f t="shared" si="13"/>
        <v/>
      </c>
      <c r="AX5">
        <f t="shared" si="14"/>
        <v>104.81538627</v>
      </c>
      <c r="AY5" s="16">
        <f t="shared" si="15"/>
        <v>226.50783330000002</v>
      </c>
      <c r="AZ5" t="str">
        <f t="shared" si="16"/>
        <v/>
      </c>
      <c r="BA5">
        <f t="shared" si="17"/>
        <v>26.07943611</v>
      </c>
      <c r="BB5">
        <f t="shared" si="18"/>
        <v>17.003082880000001</v>
      </c>
      <c r="BC5" t="str">
        <f t="shared" si="19"/>
        <v/>
      </c>
      <c r="BD5">
        <f t="shared" si="20"/>
        <v>6.6743709899999999</v>
      </c>
      <c r="BE5">
        <f t="shared" si="21"/>
        <v>40.756931530000003</v>
      </c>
      <c r="BF5" t="str">
        <f t="shared" si="22"/>
        <v/>
      </c>
      <c r="BG5" t="str">
        <f t="shared" si="23"/>
        <v/>
      </c>
      <c r="BH5">
        <f t="shared" si="24"/>
        <v>17.830714090000001</v>
      </c>
      <c r="BI5">
        <f t="shared" si="25"/>
        <v>15.687634059999999</v>
      </c>
      <c r="BJ5">
        <f t="shared" si="26"/>
        <v>76.222492290000005</v>
      </c>
      <c r="BK5">
        <f t="shared" si="27"/>
        <v>10.693101859999999</v>
      </c>
    </row>
    <row r="6" spans="1:64" x14ac:dyDescent="0.25">
      <c r="A6" t="s">
        <v>95</v>
      </c>
      <c r="B6" t="s">
        <v>96</v>
      </c>
      <c r="E6">
        <v>20</v>
      </c>
      <c r="F6" s="13">
        <v>35.64</v>
      </c>
      <c r="G6">
        <v>1030</v>
      </c>
      <c r="H6" s="14">
        <f t="shared" si="0"/>
        <v>3.4601941747572813E-2</v>
      </c>
      <c r="I6" t="s">
        <v>34</v>
      </c>
      <c r="J6" s="14"/>
      <c r="K6" s="14"/>
      <c r="L6" s="14">
        <v>8.9448700000000006E-3</v>
      </c>
      <c r="M6" s="14">
        <v>2.3599450000000001E-2</v>
      </c>
      <c r="N6" s="14">
        <v>5.0254399999999999E-3</v>
      </c>
      <c r="O6" s="14"/>
      <c r="P6" s="14"/>
      <c r="Q6" s="14">
        <v>1.78893E-3</v>
      </c>
      <c r="R6" s="14">
        <v>5.2528499999999999E-3</v>
      </c>
      <c r="S6" s="14">
        <v>5.2615099999999996E-3</v>
      </c>
      <c r="T6" s="14">
        <v>9.0419999999999997E-3</v>
      </c>
      <c r="U6" s="14">
        <v>2.04579E-3</v>
      </c>
      <c r="W6" s="14">
        <v>4.8496499999999998E-2</v>
      </c>
      <c r="X6" s="14">
        <v>0.11196223</v>
      </c>
      <c r="Z6" s="14">
        <v>1.133927E-2</v>
      </c>
      <c r="AA6" s="14">
        <v>7.3049100000000004E-3</v>
      </c>
      <c r="AC6" s="14">
        <v>2.8101799999999998E-3</v>
      </c>
      <c r="AD6" s="14">
        <v>1.7990590000000001E-2</v>
      </c>
      <c r="AG6" s="14">
        <v>7.6699100000000003E-3</v>
      </c>
      <c r="AH6" s="14">
        <v>6.7260599999999999E-3</v>
      </c>
      <c r="AI6" s="14">
        <v>3.4601939999999998E-2</v>
      </c>
      <c r="AJ6" s="14">
        <v>4.5441800000000001E-3</v>
      </c>
      <c r="AK6" t="str">
        <f t="shared" si="1"/>
        <v/>
      </c>
      <c r="AL6" t="str">
        <f t="shared" si="2"/>
        <v/>
      </c>
      <c r="AM6">
        <f t="shared" si="3"/>
        <v>9.2132161000000004</v>
      </c>
      <c r="AN6">
        <f t="shared" si="4"/>
        <v>24.307433500000002</v>
      </c>
      <c r="AO6" s="15">
        <f t="shared" si="5"/>
        <v>5.1762031999999998</v>
      </c>
      <c r="AP6" t="str">
        <f t="shared" si="6"/>
        <v/>
      </c>
      <c r="AQ6" t="str">
        <f t="shared" si="7"/>
        <v/>
      </c>
      <c r="AR6">
        <f t="shared" si="8"/>
        <v>1.8425978999999999</v>
      </c>
      <c r="AS6" s="16">
        <f t="shared" si="9"/>
        <v>5.4104355000000002</v>
      </c>
      <c r="AT6" s="16">
        <f t="shared" si="10"/>
        <v>5.4193552999999994</v>
      </c>
      <c r="AU6" s="16">
        <f t="shared" si="11"/>
        <v>9.3132599999999996</v>
      </c>
      <c r="AV6" s="16">
        <f t="shared" si="12"/>
        <v>2.1071637000000001</v>
      </c>
      <c r="AW6" t="str">
        <f t="shared" si="13"/>
        <v/>
      </c>
      <c r="AX6">
        <f t="shared" si="14"/>
        <v>49.951394999999998</v>
      </c>
      <c r="AY6" s="16">
        <f t="shared" si="15"/>
        <v>115.3210969</v>
      </c>
      <c r="AZ6" t="str">
        <f t="shared" si="16"/>
        <v/>
      </c>
      <c r="BA6">
        <f t="shared" si="17"/>
        <v>11.6794481</v>
      </c>
      <c r="BB6">
        <f t="shared" si="18"/>
        <v>7.5240573000000008</v>
      </c>
      <c r="BC6" t="str">
        <f t="shared" si="19"/>
        <v/>
      </c>
      <c r="BD6">
        <f t="shared" si="20"/>
        <v>2.8944853999999998</v>
      </c>
      <c r="BE6">
        <f t="shared" si="21"/>
        <v>18.530307700000002</v>
      </c>
      <c r="BF6" t="str">
        <f t="shared" si="22"/>
        <v/>
      </c>
      <c r="BG6" t="str">
        <f t="shared" si="23"/>
        <v/>
      </c>
      <c r="BH6">
        <f t="shared" si="24"/>
        <v>7.9000073000000004</v>
      </c>
      <c r="BI6">
        <f t="shared" si="25"/>
        <v>6.9278417999999995</v>
      </c>
      <c r="BJ6">
        <f t="shared" si="26"/>
        <v>35.639998200000001</v>
      </c>
      <c r="BK6">
        <f t="shared" si="27"/>
        <v>4.6805054000000004</v>
      </c>
    </row>
    <row r="7" spans="1:64" x14ac:dyDescent="0.25">
      <c r="A7" t="s">
        <v>95</v>
      </c>
      <c r="B7" t="s">
        <v>24</v>
      </c>
      <c r="E7">
        <v>20</v>
      </c>
      <c r="F7" s="13">
        <v>3.32</v>
      </c>
      <c r="G7">
        <v>805</v>
      </c>
      <c r="H7" s="14">
        <f t="shared" si="0"/>
        <v>4.1242236024844718E-3</v>
      </c>
      <c r="I7" t="s">
        <v>34</v>
      </c>
      <c r="J7" s="14"/>
      <c r="K7" s="14"/>
      <c r="L7" s="14">
        <v>1.300892E-2</v>
      </c>
      <c r="M7" s="14">
        <v>3.4070070000000001E-2</v>
      </c>
      <c r="N7" s="14">
        <v>7.3431099999999999E-3</v>
      </c>
      <c r="O7" s="14"/>
      <c r="P7" s="14"/>
      <c r="Q7" s="14">
        <v>2.6332700000000001E-3</v>
      </c>
      <c r="R7" s="14">
        <v>7.6726900000000002E-3</v>
      </c>
      <c r="S7" s="14">
        <v>7.6852300000000004E-3</v>
      </c>
      <c r="T7" s="14">
        <v>1.3149020000000001E-2</v>
      </c>
      <c r="U7" s="14">
        <v>3.0088300000000001E-3</v>
      </c>
      <c r="W7" s="14">
        <v>6.9741250000000005E-2</v>
      </c>
      <c r="X7" s="14">
        <v>0.16063052</v>
      </c>
      <c r="Z7" s="14">
        <v>1.6459399999999999E-2</v>
      </c>
      <c r="AA7" s="14">
        <v>1.064153E-2</v>
      </c>
      <c r="AC7" s="14">
        <v>4.1242199999999996E-3</v>
      </c>
      <c r="AD7" s="14">
        <v>2.6021430000000002E-2</v>
      </c>
      <c r="AG7" s="14">
        <v>1.116879E-2</v>
      </c>
      <c r="AH7" s="14">
        <v>9.80492E-3</v>
      </c>
      <c r="AI7" s="14">
        <v>4.984185E-2</v>
      </c>
      <c r="AJ7" s="14">
        <v>6.6451599999999998E-3</v>
      </c>
      <c r="AK7" t="str">
        <f t="shared" si="1"/>
        <v/>
      </c>
      <c r="AL7" t="str">
        <f t="shared" si="2"/>
        <v/>
      </c>
      <c r="AM7">
        <f t="shared" si="3"/>
        <v>10.4721806</v>
      </c>
      <c r="AN7">
        <f t="shared" si="4"/>
        <v>27.426406350000001</v>
      </c>
      <c r="AO7" s="15">
        <f t="shared" si="5"/>
        <v>5.9112035499999998</v>
      </c>
      <c r="AP7" t="str">
        <f t="shared" si="6"/>
        <v/>
      </c>
      <c r="AQ7" t="str">
        <f t="shared" si="7"/>
        <v/>
      </c>
      <c r="AR7">
        <f t="shared" si="8"/>
        <v>2.1197823499999999</v>
      </c>
      <c r="AS7" s="16">
        <f t="shared" si="9"/>
        <v>6.1765154500000001</v>
      </c>
      <c r="AT7" s="16">
        <f t="shared" si="10"/>
        <v>6.1866101499999999</v>
      </c>
      <c r="AU7" s="16">
        <f t="shared" si="11"/>
        <v>10.584961100000001</v>
      </c>
      <c r="AV7" s="16">
        <f t="shared" si="12"/>
        <v>2.4221081500000001</v>
      </c>
      <c r="AW7" t="str">
        <f t="shared" si="13"/>
        <v/>
      </c>
      <c r="AX7">
        <f t="shared" si="14"/>
        <v>56.141706250000006</v>
      </c>
      <c r="AY7" s="16">
        <f t="shared" si="15"/>
        <v>129.3075686</v>
      </c>
      <c r="AZ7" t="str">
        <f t="shared" si="16"/>
        <v/>
      </c>
      <c r="BA7">
        <f t="shared" si="17"/>
        <v>13.249816999999998</v>
      </c>
      <c r="BB7">
        <f t="shared" si="18"/>
        <v>8.5664316500000002</v>
      </c>
      <c r="BC7" t="str">
        <f t="shared" si="19"/>
        <v/>
      </c>
      <c r="BD7">
        <f t="shared" si="20"/>
        <v>3.3199970999999997</v>
      </c>
      <c r="BE7">
        <f t="shared" si="21"/>
        <v>20.94725115</v>
      </c>
      <c r="BF7" t="str">
        <f t="shared" si="22"/>
        <v/>
      </c>
      <c r="BG7" t="str">
        <f t="shared" si="23"/>
        <v/>
      </c>
      <c r="BH7">
        <f t="shared" si="24"/>
        <v>8.9908759499999995</v>
      </c>
      <c r="BI7">
        <f t="shared" si="25"/>
        <v>7.8929606000000003</v>
      </c>
      <c r="BJ7">
        <f t="shared" si="26"/>
        <v>40.122689250000001</v>
      </c>
      <c r="BK7">
        <f t="shared" si="27"/>
        <v>5.3493537999999994</v>
      </c>
    </row>
    <row r="8" spans="1:64" x14ac:dyDescent="0.25">
      <c r="A8" t="s">
        <v>95</v>
      </c>
      <c r="B8" t="s">
        <v>97</v>
      </c>
      <c r="E8">
        <v>20</v>
      </c>
      <c r="F8" s="13">
        <v>21.84</v>
      </c>
      <c r="G8">
        <v>854</v>
      </c>
      <c r="H8" s="14">
        <f t="shared" si="0"/>
        <v>2.5573770491803278E-2</v>
      </c>
      <c r="I8" t="s">
        <v>34</v>
      </c>
      <c r="J8" s="14"/>
      <c r="K8" s="14"/>
      <c r="L8" s="14">
        <v>9.3322700000000001E-3</v>
      </c>
      <c r="M8" s="14">
        <v>2.5573740000000001E-2</v>
      </c>
      <c r="N8" s="14">
        <v>5.14008E-3</v>
      </c>
      <c r="O8" s="14"/>
      <c r="P8" s="14"/>
      <c r="Q8" s="14">
        <v>1.7781100000000001E-3</v>
      </c>
      <c r="R8" s="14">
        <v>5.3803699999999998E-3</v>
      </c>
      <c r="S8" s="14">
        <v>5.3895200000000001E-3</v>
      </c>
      <c r="T8" s="14">
        <v>9.4373400000000007E-3</v>
      </c>
      <c r="U8" s="14">
        <v>2.0398999999999999E-3</v>
      </c>
      <c r="W8" s="14">
        <v>5.4101650000000001E-2</v>
      </c>
      <c r="X8" s="14">
        <v>0.12871742999999999</v>
      </c>
      <c r="Z8" s="14">
        <v>1.193552E-2</v>
      </c>
      <c r="AA8" s="14">
        <v>7.5661799999999996E-3</v>
      </c>
      <c r="AC8" s="14">
        <v>2.8250900000000002E-3</v>
      </c>
      <c r="AD8" s="14">
        <v>1.9282480000000001E-2</v>
      </c>
      <c r="AG8" s="14">
        <v>7.9579100000000003E-3</v>
      </c>
      <c r="AH8" s="14">
        <v>6.9466500000000004E-3</v>
      </c>
      <c r="AI8" s="14">
        <v>3.8086799999999997E-2</v>
      </c>
      <c r="AJ8" s="14">
        <v>4.633E-3</v>
      </c>
      <c r="AK8" t="str">
        <f t="shared" si="1"/>
        <v/>
      </c>
      <c r="AL8" t="str">
        <f t="shared" si="2"/>
        <v/>
      </c>
      <c r="AM8">
        <f t="shared" si="3"/>
        <v>7.9697585799999997</v>
      </c>
      <c r="AN8">
        <f t="shared" si="4"/>
        <v>21.839973960000002</v>
      </c>
      <c r="AO8" s="15">
        <f t="shared" si="5"/>
        <v>4.3896283199999999</v>
      </c>
      <c r="AP8" t="str">
        <f t="shared" si="6"/>
        <v/>
      </c>
      <c r="AQ8" t="str">
        <f t="shared" si="7"/>
        <v/>
      </c>
      <c r="AR8">
        <f t="shared" si="8"/>
        <v>1.5185059400000001</v>
      </c>
      <c r="AS8" s="16">
        <f t="shared" si="9"/>
        <v>4.59483598</v>
      </c>
      <c r="AT8" s="16">
        <f t="shared" si="10"/>
        <v>4.6026500800000001</v>
      </c>
      <c r="AU8" s="16">
        <f t="shared" si="11"/>
        <v>8.0594883600000014</v>
      </c>
      <c r="AV8" s="16">
        <f t="shared" si="12"/>
        <v>1.7420745999999998</v>
      </c>
      <c r="AW8" t="str">
        <f t="shared" si="13"/>
        <v/>
      </c>
      <c r="AX8">
        <f t="shared" si="14"/>
        <v>46.202809100000003</v>
      </c>
      <c r="AY8" s="16">
        <f t="shared" si="15"/>
        <v>109.92468522</v>
      </c>
      <c r="AZ8" t="str">
        <f t="shared" si="16"/>
        <v/>
      </c>
      <c r="BA8">
        <f t="shared" si="17"/>
        <v>10.192934080000001</v>
      </c>
      <c r="BB8">
        <f t="shared" si="18"/>
        <v>6.4615177199999998</v>
      </c>
      <c r="BC8" t="str">
        <f t="shared" si="19"/>
        <v/>
      </c>
      <c r="BD8">
        <f t="shared" si="20"/>
        <v>2.41262686</v>
      </c>
      <c r="BE8">
        <f t="shared" si="21"/>
        <v>16.467237920000002</v>
      </c>
      <c r="BF8" t="str">
        <f t="shared" si="22"/>
        <v/>
      </c>
      <c r="BG8" t="str">
        <f t="shared" si="23"/>
        <v/>
      </c>
      <c r="BH8">
        <f t="shared" si="24"/>
        <v>6.79605514</v>
      </c>
      <c r="BI8">
        <f t="shared" si="25"/>
        <v>5.9324391000000007</v>
      </c>
      <c r="BJ8">
        <f t="shared" si="26"/>
        <v>32.526127199999998</v>
      </c>
      <c r="BK8">
        <f t="shared" si="27"/>
        <v>3.956582</v>
      </c>
    </row>
    <row r="9" spans="1:64" x14ac:dyDescent="0.25">
      <c r="A9" t="s">
        <v>95</v>
      </c>
      <c r="B9" t="s">
        <v>98</v>
      </c>
      <c r="E9">
        <v>20</v>
      </c>
      <c r="F9" s="13">
        <v>10.57</v>
      </c>
      <c r="G9">
        <v>897</v>
      </c>
      <c r="H9" s="14">
        <f t="shared" si="0"/>
        <v>1.1783723522853957E-2</v>
      </c>
      <c r="I9" t="s">
        <v>34</v>
      </c>
      <c r="J9" s="14"/>
      <c r="K9" s="14"/>
      <c r="L9" s="14">
        <v>1.371503E-2</v>
      </c>
      <c r="M9" s="14">
        <v>3.569485E-2</v>
      </c>
      <c r="N9" s="14">
        <v>7.7617600000000004E-3</v>
      </c>
      <c r="O9" s="14"/>
      <c r="P9" s="14"/>
      <c r="Q9" s="14">
        <v>2.7938400000000001E-3</v>
      </c>
      <c r="R9" s="14">
        <v>8.1086400000000003E-3</v>
      </c>
      <c r="S9" s="14">
        <v>8.12184E-3</v>
      </c>
      <c r="T9" s="14">
        <v>1.3861999999999999E-2</v>
      </c>
      <c r="U9" s="14">
        <v>3.1909199999999999E-3</v>
      </c>
      <c r="W9" s="14">
        <v>7.2396089999999996E-2</v>
      </c>
      <c r="X9" s="14">
        <v>0.16277432999999999</v>
      </c>
      <c r="Z9" s="14">
        <v>1.733146E-2</v>
      </c>
      <c r="AA9" s="14">
        <v>1.1229970000000001E-2</v>
      </c>
      <c r="AC9" s="14">
        <v>4.3690700000000001E-3</v>
      </c>
      <c r="AD9" s="14">
        <v>2.7321439999999999E-2</v>
      </c>
      <c r="AG9" s="14">
        <v>1.1783719999999999E-2</v>
      </c>
      <c r="AH9" s="14">
        <v>1.0350969999999999E-2</v>
      </c>
      <c r="AI9" s="14">
        <v>5.2006520000000001E-2</v>
      </c>
      <c r="AJ9" s="14">
        <v>7.0269E-3</v>
      </c>
      <c r="AK9" t="str">
        <f t="shared" si="1"/>
        <v/>
      </c>
      <c r="AL9" t="str">
        <f t="shared" si="2"/>
        <v/>
      </c>
      <c r="AM9">
        <f t="shared" si="3"/>
        <v>12.302381909999999</v>
      </c>
      <c r="AN9">
        <f t="shared" si="4"/>
        <v>32.018280449999999</v>
      </c>
      <c r="AO9" s="15">
        <f t="shared" si="5"/>
        <v>6.9622987200000006</v>
      </c>
      <c r="AP9" t="str">
        <f t="shared" si="6"/>
        <v/>
      </c>
      <c r="AQ9" t="str">
        <f t="shared" si="7"/>
        <v/>
      </c>
      <c r="AR9">
        <f t="shared" si="8"/>
        <v>2.5060744800000001</v>
      </c>
      <c r="AS9" s="16">
        <f t="shared" si="9"/>
        <v>7.2734500799999999</v>
      </c>
      <c r="AT9" s="16">
        <f t="shared" si="10"/>
        <v>7.2852904799999996</v>
      </c>
      <c r="AU9" s="16">
        <f t="shared" si="11"/>
        <v>12.434213999999999</v>
      </c>
      <c r="AV9" s="16">
        <f t="shared" si="12"/>
        <v>2.8622552400000001</v>
      </c>
      <c r="AW9" t="str">
        <f t="shared" si="13"/>
        <v/>
      </c>
      <c r="AX9">
        <f t="shared" si="14"/>
        <v>64.939292729999991</v>
      </c>
      <c r="AY9" s="16">
        <f t="shared" si="15"/>
        <v>146.00857400999999</v>
      </c>
      <c r="AZ9" t="str">
        <f t="shared" si="16"/>
        <v/>
      </c>
      <c r="BA9">
        <f t="shared" si="17"/>
        <v>15.54631962</v>
      </c>
      <c r="BB9">
        <f t="shared" si="18"/>
        <v>10.07328309</v>
      </c>
      <c r="BC9" t="str">
        <f t="shared" si="19"/>
        <v/>
      </c>
      <c r="BD9">
        <f t="shared" si="20"/>
        <v>3.9190557900000003</v>
      </c>
      <c r="BE9">
        <f t="shared" si="21"/>
        <v>24.50733168</v>
      </c>
      <c r="BF9" t="str">
        <f t="shared" si="22"/>
        <v/>
      </c>
      <c r="BG9" t="str">
        <f t="shared" si="23"/>
        <v/>
      </c>
      <c r="BH9">
        <f t="shared" si="24"/>
        <v>10.56999684</v>
      </c>
      <c r="BI9">
        <f t="shared" si="25"/>
        <v>9.2848200900000002</v>
      </c>
      <c r="BJ9">
        <f t="shared" si="26"/>
        <v>46.64984844</v>
      </c>
      <c r="BK9">
        <f t="shared" si="27"/>
        <v>6.3031293000000002</v>
      </c>
    </row>
    <row r="10" spans="1:64" x14ac:dyDescent="0.25">
      <c r="A10" t="s">
        <v>95</v>
      </c>
      <c r="B10" t="s">
        <v>99</v>
      </c>
      <c r="E10">
        <v>20</v>
      </c>
      <c r="F10" s="13">
        <v>2.34</v>
      </c>
      <c r="G10">
        <v>795</v>
      </c>
      <c r="H10" s="14">
        <f t="shared" si="0"/>
        <v>2.9433962264150942E-3</v>
      </c>
      <c r="I10" t="s">
        <v>34</v>
      </c>
      <c r="J10" s="14"/>
      <c r="K10" s="14"/>
      <c r="L10" s="14">
        <v>3.8683599999999999E-3</v>
      </c>
      <c r="M10" s="14">
        <v>9.8429699999999995E-3</v>
      </c>
      <c r="N10" s="14">
        <v>2.22609E-3</v>
      </c>
      <c r="O10" s="14"/>
      <c r="P10" s="14"/>
      <c r="Q10" s="14">
        <v>8.2587000000000003E-4</v>
      </c>
      <c r="R10" s="14">
        <v>2.3225400000000001E-3</v>
      </c>
      <c r="S10" s="14">
        <v>2.3262000000000001E-3</v>
      </c>
      <c r="T10" s="14">
        <v>3.9086299999999997E-3</v>
      </c>
      <c r="U10" s="14">
        <v>9.3964000000000005E-4</v>
      </c>
      <c r="W10" s="14">
        <v>1.9935169999999999E-2</v>
      </c>
      <c r="X10" s="14">
        <v>4.7150650000000002E-2</v>
      </c>
      <c r="Z10" s="14">
        <v>4.8568500000000002E-3</v>
      </c>
      <c r="AA10" s="14">
        <v>3.1857299999999999E-3</v>
      </c>
      <c r="AC10" s="14">
        <v>1.27476E-3</v>
      </c>
      <c r="AD10" s="14">
        <v>7.5716799999999999E-3</v>
      </c>
      <c r="AG10" s="14">
        <v>3.3381399999999999E-3</v>
      </c>
      <c r="AH10" s="14">
        <v>2.9434000000000001E-3</v>
      </c>
      <c r="AI10" s="14">
        <v>1.4289130000000001E-2</v>
      </c>
      <c r="AJ10" s="14">
        <v>2.0213399999999999E-3</v>
      </c>
      <c r="AK10" t="str">
        <f t="shared" si="1"/>
        <v/>
      </c>
      <c r="AL10" t="str">
        <f t="shared" si="2"/>
        <v/>
      </c>
      <c r="AM10">
        <f t="shared" si="3"/>
        <v>3.0753461999999998</v>
      </c>
      <c r="AN10">
        <f t="shared" si="4"/>
        <v>7.8251611499999996</v>
      </c>
      <c r="AO10" s="15">
        <f t="shared" si="5"/>
        <v>1.76974155</v>
      </c>
      <c r="AP10" t="str">
        <f t="shared" si="6"/>
        <v/>
      </c>
      <c r="AQ10" t="str">
        <f t="shared" si="7"/>
        <v/>
      </c>
      <c r="AR10">
        <f t="shared" si="8"/>
        <v>0.65656665000000003</v>
      </c>
      <c r="AS10" s="16">
        <f t="shared" si="9"/>
        <v>1.8464193</v>
      </c>
      <c r="AT10" s="16">
        <f t="shared" si="10"/>
        <v>1.849329</v>
      </c>
      <c r="AU10" s="16">
        <f t="shared" si="11"/>
        <v>3.1073608499999996</v>
      </c>
      <c r="AV10" s="16">
        <f t="shared" si="12"/>
        <v>0.74701380000000006</v>
      </c>
      <c r="AW10" t="str">
        <f t="shared" si="13"/>
        <v/>
      </c>
      <c r="AX10">
        <f t="shared" si="14"/>
        <v>15.848460149999999</v>
      </c>
      <c r="AY10" s="16">
        <f t="shared" si="15"/>
        <v>37.484766749999999</v>
      </c>
      <c r="AZ10" t="str">
        <f t="shared" si="16"/>
        <v/>
      </c>
      <c r="BA10">
        <f t="shared" si="17"/>
        <v>3.8611957500000003</v>
      </c>
      <c r="BB10">
        <f t="shared" si="18"/>
        <v>2.5326553499999997</v>
      </c>
      <c r="BC10" t="str">
        <f t="shared" si="19"/>
        <v/>
      </c>
      <c r="BD10">
        <f t="shared" si="20"/>
        <v>1.0134342000000001</v>
      </c>
      <c r="BE10">
        <f t="shared" si="21"/>
        <v>6.0194856000000003</v>
      </c>
      <c r="BF10" t="str">
        <f t="shared" si="22"/>
        <v/>
      </c>
      <c r="BG10" t="str">
        <f t="shared" si="23"/>
        <v/>
      </c>
      <c r="BH10">
        <f t="shared" si="24"/>
        <v>2.6538212999999997</v>
      </c>
      <c r="BI10">
        <f t="shared" si="25"/>
        <v>2.3400030000000003</v>
      </c>
      <c r="BJ10">
        <f t="shared" si="26"/>
        <v>11.35985835</v>
      </c>
      <c r="BK10">
        <f t="shared" si="27"/>
        <v>1.6069652999999999</v>
      </c>
    </row>
    <row r="11" spans="1:64" x14ac:dyDescent="0.25">
      <c r="A11" t="s">
        <v>95</v>
      </c>
      <c r="B11" t="s">
        <v>100</v>
      </c>
      <c r="E11">
        <v>20</v>
      </c>
      <c r="F11" s="13">
        <v>0.92</v>
      </c>
      <c r="G11">
        <v>786</v>
      </c>
      <c r="H11" s="14">
        <f t="shared" si="0"/>
        <v>1.1704834605597964E-3</v>
      </c>
      <c r="I11" t="s">
        <v>34</v>
      </c>
      <c r="J11" s="14"/>
      <c r="K11" s="14"/>
      <c r="L11" s="14">
        <v>2.0516900000000001E-3</v>
      </c>
      <c r="M11" s="14">
        <v>5.2473499999999996E-3</v>
      </c>
      <c r="N11" s="14">
        <v>1.17048E-3</v>
      </c>
      <c r="O11" s="14"/>
      <c r="P11" s="14"/>
      <c r="Q11" s="14">
        <v>4.2575000000000002E-4</v>
      </c>
      <c r="R11" s="14">
        <v>1.22211E-3</v>
      </c>
      <c r="S11" s="14">
        <v>1.2240700000000001E-3</v>
      </c>
      <c r="T11" s="14">
        <v>2.07333E-3</v>
      </c>
      <c r="U11" s="14">
        <v>4.8573000000000003E-4</v>
      </c>
      <c r="W11" s="14">
        <v>1.05115E-2</v>
      </c>
      <c r="X11" s="14">
        <v>2.3757509999999999E-2</v>
      </c>
      <c r="Z11" s="14">
        <v>2.5826400000000002E-3</v>
      </c>
      <c r="AA11" s="14">
        <v>1.6850599999999999E-3</v>
      </c>
      <c r="AC11" s="14">
        <v>6.6314E-4</v>
      </c>
      <c r="AD11" s="14">
        <v>4.0374699999999996E-3</v>
      </c>
      <c r="AG11" s="14">
        <v>1.7669000000000001E-3</v>
      </c>
      <c r="AH11" s="14">
        <v>1.5549699999999999E-3</v>
      </c>
      <c r="AI11" s="14">
        <v>7.5903200000000002E-3</v>
      </c>
      <c r="AJ11" s="14">
        <v>1.0609700000000001E-3</v>
      </c>
      <c r="AK11" t="str">
        <f t="shared" si="1"/>
        <v/>
      </c>
      <c r="AL11" t="str">
        <f t="shared" si="2"/>
        <v/>
      </c>
      <c r="AM11">
        <f t="shared" si="3"/>
        <v>1.6126283400000001</v>
      </c>
      <c r="AN11">
        <f t="shared" si="4"/>
        <v>4.1244170999999996</v>
      </c>
      <c r="AO11" s="15">
        <f t="shared" si="5"/>
        <v>0.91999728000000003</v>
      </c>
      <c r="AP11" t="str">
        <f t="shared" si="6"/>
        <v/>
      </c>
      <c r="AQ11" t="str">
        <f t="shared" si="7"/>
        <v/>
      </c>
      <c r="AR11">
        <f t="shared" si="8"/>
        <v>0.33463950000000003</v>
      </c>
      <c r="AS11" s="16">
        <f t="shared" si="9"/>
        <v>0.96057846000000002</v>
      </c>
      <c r="AT11" s="16">
        <f t="shared" si="10"/>
        <v>0.96211902000000005</v>
      </c>
      <c r="AU11" s="16">
        <f t="shared" si="11"/>
        <v>1.6296373799999999</v>
      </c>
      <c r="AV11" s="16">
        <f t="shared" si="12"/>
        <v>0.38178378000000002</v>
      </c>
      <c r="AW11" t="str">
        <f t="shared" si="13"/>
        <v/>
      </c>
      <c r="AX11">
        <f t="shared" si="14"/>
        <v>8.2620389999999997</v>
      </c>
      <c r="AY11" s="16">
        <f t="shared" si="15"/>
        <v>18.673402859999999</v>
      </c>
      <c r="AZ11" t="str">
        <f t="shared" si="16"/>
        <v/>
      </c>
      <c r="BA11">
        <f t="shared" si="17"/>
        <v>2.0299550399999999</v>
      </c>
      <c r="BB11">
        <f t="shared" si="18"/>
        <v>1.3244571599999999</v>
      </c>
      <c r="BC11" t="str">
        <f t="shared" si="19"/>
        <v/>
      </c>
      <c r="BD11">
        <f t="shared" si="20"/>
        <v>0.52122804</v>
      </c>
      <c r="BE11">
        <f t="shared" si="21"/>
        <v>3.1734514199999997</v>
      </c>
      <c r="BF11" t="str">
        <f t="shared" si="22"/>
        <v/>
      </c>
      <c r="BG11" t="str">
        <f t="shared" si="23"/>
        <v/>
      </c>
      <c r="BH11">
        <f t="shared" si="24"/>
        <v>1.3887834000000001</v>
      </c>
      <c r="BI11">
        <f t="shared" si="25"/>
        <v>1.22220642</v>
      </c>
      <c r="BJ11">
        <f t="shared" si="26"/>
        <v>5.9659915200000002</v>
      </c>
      <c r="BK11">
        <f t="shared" si="27"/>
        <v>0.83392242000000005</v>
      </c>
    </row>
    <row r="12" spans="1:64" x14ac:dyDescent="0.25">
      <c r="A12" t="s">
        <v>95</v>
      </c>
      <c r="B12" t="s">
        <v>101</v>
      </c>
      <c r="E12">
        <v>20</v>
      </c>
      <c r="G12">
        <v>792</v>
      </c>
      <c r="H12" s="14" t="str">
        <f t="shared" si="0"/>
        <v/>
      </c>
      <c r="I12" t="s">
        <v>34</v>
      </c>
      <c r="J12" s="14"/>
      <c r="K12" s="14"/>
      <c r="L12" s="14">
        <v>0.20498015999999999</v>
      </c>
      <c r="M12" s="14">
        <v>0.49390384999999998</v>
      </c>
      <c r="N12" s="14">
        <v>0.11816312</v>
      </c>
      <c r="O12" s="14"/>
      <c r="P12" s="14"/>
      <c r="Q12" s="14">
        <v>4.2988440000000003E-2</v>
      </c>
      <c r="R12" s="14">
        <v>0.12332365000000001</v>
      </c>
      <c r="S12" s="14">
        <v>0.12351977</v>
      </c>
      <c r="T12" s="14">
        <v>0.20707519999999999</v>
      </c>
      <c r="U12" s="14">
        <v>4.9075059999999997E-2</v>
      </c>
      <c r="W12" s="14">
        <v>0.88908339999999997</v>
      </c>
      <c r="X12" s="14">
        <v>1.61145746</v>
      </c>
      <c r="Z12" s="14">
        <v>0.25586460999999999</v>
      </c>
      <c r="AA12" s="14">
        <v>0.16919630999999999</v>
      </c>
      <c r="AC12" s="14">
        <v>6.706355E-2</v>
      </c>
      <c r="AD12" s="14">
        <v>0.38938989000000002</v>
      </c>
      <c r="AG12" s="14">
        <v>0.1772271</v>
      </c>
      <c r="AH12" s="14">
        <v>0.15638177</v>
      </c>
      <c r="AI12" s="14">
        <v>0.68076848000000001</v>
      </c>
      <c r="AJ12" s="14">
        <v>0.10719007</v>
      </c>
      <c r="AK12" t="str">
        <f t="shared" si="1"/>
        <v/>
      </c>
      <c r="AL12" t="str">
        <f t="shared" si="2"/>
        <v/>
      </c>
      <c r="AM12">
        <f t="shared" si="3"/>
        <v>162.34428671999999</v>
      </c>
      <c r="AN12">
        <f t="shared" si="4"/>
        <v>391.1718492</v>
      </c>
      <c r="AO12" s="15">
        <f t="shared" si="5"/>
        <v>93.585191039999998</v>
      </c>
      <c r="AP12" t="str">
        <f t="shared" si="6"/>
        <v/>
      </c>
      <c r="AQ12" t="str">
        <f t="shared" si="7"/>
        <v/>
      </c>
      <c r="AR12">
        <f t="shared" si="8"/>
        <v>34.046844480000004</v>
      </c>
      <c r="AS12" s="16">
        <f t="shared" si="9"/>
        <v>97.672330800000012</v>
      </c>
      <c r="AT12" s="16">
        <f t="shared" si="10"/>
        <v>97.827657840000001</v>
      </c>
      <c r="AU12" s="16">
        <f t="shared" si="11"/>
        <v>164.0035584</v>
      </c>
      <c r="AV12" s="16">
        <f t="shared" si="12"/>
        <v>38.867447519999999</v>
      </c>
      <c r="AW12" t="str">
        <f t="shared" si="13"/>
        <v/>
      </c>
      <c r="AX12">
        <f t="shared" si="14"/>
        <v>704.15405279999993</v>
      </c>
      <c r="AY12" s="16">
        <f t="shared" si="15"/>
        <v>1276.27430832</v>
      </c>
      <c r="AZ12" t="str">
        <f t="shared" si="16"/>
        <v/>
      </c>
      <c r="BA12">
        <f t="shared" si="17"/>
        <v>202.64477112</v>
      </c>
      <c r="BB12">
        <f t="shared" si="18"/>
        <v>134.00347751999999</v>
      </c>
      <c r="BC12" t="str">
        <f t="shared" si="19"/>
        <v/>
      </c>
      <c r="BD12">
        <f t="shared" si="20"/>
        <v>53.1143316</v>
      </c>
      <c r="BE12">
        <f t="shared" si="21"/>
        <v>308.39679288000002</v>
      </c>
      <c r="BF12" t="str">
        <f t="shared" si="22"/>
        <v/>
      </c>
      <c r="BG12" t="str">
        <f t="shared" si="23"/>
        <v/>
      </c>
      <c r="BH12">
        <f t="shared" si="24"/>
        <v>140.3638632</v>
      </c>
      <c r="BI12">
        <f t="shared" si="25"/>
        <v>123.85436184</v>
      </c>
      <c r="BJ12">
        <f t="shared" si="26"/>
        <v>539.16863616000001</v>
      </c>
      <c r="BK12">
        <f t="shared" si="27"/>
        <v>84.894535439999999</v>
      </c>
    </row>
    <row r="13" spans="1:64" x14ac:dyDescent="0.25">
      <c r="A13" t="s">
        <v>95</v>
      </c>
      <c r="B13" t="s">
        <v>35</v>
      </c>
      <c r="E13">
        <v>20</v>
      </c>
      <c r="F13" s="13">
        <v>6.36</v>
      </c>
      <c r="G13">
        <v>870</v>
      </c>
      <c r="H13" s="14">
        <f t="shared" si="0"/>
        <v>7.3103448275862069E-3</v>
      </c>
      <c r="I13" t="s">
        <v>34</v>
      </c>
      <c r="J13" s="14"/>
      <c r="K13" s="14"/>
      <c r="L13" s="14">
        <v>5.7688799999999997E-3</v>
      </c>
      <c r="M13" s="14">
        <v>1.5227589999999999E-2</v>
      </c>
      <c r="N13" s="14">
        <v>3.2457300000000001E-3</v>
      </c>
      <c r="O13" s="14"/>
      <c r="P13" s="14"/>
      <c r="Q13" s="14">
        <v>1.15836E-3</v>
      </c>
      <c r="R13" s="14">
        <v>3.3921899999999998E-3</v>
      </c>
      <c r="S13" s="14">
        <v>3.3977600000000001E-3</v>
      </c>
      <c r="T13" s="14">
        <v>5.8313999999999996E-3</v>
      </c>
      <c r="U13" s="14">
        <v>1.3243199999999999E-3</v>
      </c>
      <c r="W13" s="14">
        <v>3.1526369999999998E-2</v>
      </c>
      <c r="X13" s="14">
        <v>7.4907550000000003E-2</v>
      </c>
      <c r="Z13" s="14">
        <v>7.3103400000000002E-3</v>
      </c>
      <c r="AA13" s="14">
        <v>4.71332E-3</v>
      </c>
      <c r="AC13" s="14">
        <v>1.8178000000000001E-3</v>
      </c>
      <c r="AD13" s="14">
        <v>1.1599E-2</v>
      </c>
      <c r="AG13" s="14">
        <v>4.9482600000000003E-3</v>
      </c>
      <c r="AH13" s="14">
        <v>4.3407200000000002E-3</v>
      </c>
      <c r="AI13" s="14">
        <v>2.2388809999999999E-2</v>
      </c>
      <c r="AJ13" s="14">
        <v>2.9357099999999998E-3</v>
      </c>
      <c r="AK13" t="str">
        <f t="shared" si="1"/>
        <v/>
      </c>
      <c r="AL13" t="str">
        <f t="shared" si="2"/>
        <v/>
      </c>
      <c r="AM13">
        <f t="shared" si="3"/>
        <v>5.0189255999999993</v>
      </c>
      <c r="AN13">
        <f t="shared" si="4"/>
        <v>13.248003299999999</v>
      </c>
      <c r="AO13" s="15">
        <f t="shared" si="5"/>
        <v>2.8237851000000003</v>
      </c>
      <c r="AP13" t="str">
        <f t="shared" si="6"/>
        <v/>
      </c>
      <c r="AQ13" t="str">
        <f t="shared" si="7"/>
        <v/>
      </c>
      <c r="AR13">
        <f t="shared" si="8"/>
        <v>1.0077731999999999</v>
      </c>
      <c r="AS13" s="16">
        <f t="shared" si="9"/>
        <v>2.9512052999999998</v>
      </c>
      <c r="AT13" s="16">
        <f t="shared" si="10"/>
        <v>2.9560512000000001</v>
      </c>
      <c r="AU13" s="16">
        <f t="shared" si="11"/>
        <v>5.0733179999999996</v>
      </c>
      <c r="AV13" s="16">
        <f t="shared" si="12"/>
        <v>1.1521584</v>
      </c>
      <c r="AW13" t="str">
        <f t="shared" si="13"/>
        <v/>
      </c>
      <c r="AX13">
        <f t="shared" si="14"/>
        <v>27.427941899999997</v>
      </c>
      <c r="AY13" s="16">
        <f t="shared" si="15"/>
        <v>65.169568499999997</v>
      </c>
      <c r="AZ13" t="str">
        <f t="shared" si="16"/>
        <v/>
      </c>
      <c r="BA13">
        <f t="shared" si="17"/>
        <v>6.3599958000000001</v>
      </c>
      <c r="BB13">
        <f t="shared" si="18"/>
        <v>4.1005884000000004</v>
      </c>
      <c r="BC13" t="str">
        <f t="shared" si="19"/>
        <v/>
      </c>
      <c r="BD13">
        <f t="shared" si="20"/>
        <v>1.5814859999999999</v>
      </c>
      <c r="BE13">
        <f t="shared" si="21"/>
        <v>10.09113</v>
      </c>
      <c r="BF13" t="str">
        <f t="shared" si="22"/>
        <v/>
      </c>
      <c r="BG13" t="str">
        <f t="shared" si="23"/>
        <v/>
      </c>
      <c r="BH13">
        <f t="shared" si="24"/>
        <v>4.3049862000000001</v>
      </c>
      <c r="BI13">
        <f t="shared" si="25"/>
        <v>3.7764264000000001</v>
      </c>
      <c r="BJ13">
        <f t="shared" si="26"/>
        <v>19.4782647</v>
      </c>
      <c r="BK13">
        <f t="shared" si="27"/>
        <v>2.5540676999999996</v>
      </c>
    </row>
    <row r="14" spans="1:64" x14ac:dyDescent="0.25">
      <c r="A14" t="s">
        <v>95</v>
      </c>
      <c r="B14" t="s">
        <v>102</v>
      </c>
      <c r="E14">
        <v>20</v>
      </c>
      <c r="F14" s="13">
        <v>38.549999999999997</v>
      </c>
      <c r="G14">
        <v>789</v>
      </c>
      <c r="H14" s="14">
        <f t="shared" si="0"/>
        <v>4.8859315589353608E-2</v>
      </c>
      <c r="I14" t="s">
        <v>34</v>
      </c>
      <c r="J14" s="14"/>
      <c r="K14" s="14"/>
      <c r="L14" s="14">
        <v>5.9573889999999997E-2</v>
      </c>
      <c r="M14" s="14">
        <v>0.15164134000000001</v>
      </c>
      <c r="N14" s="14">
        <v>3.381588E-2</v>
      </c>
      <c r="O14" s="14"/>
      <c r="P14" s="14"/>
      <c r="Q14" s="14">
        <v>1.2143289999999999E-2</v>
      </c>
      <c r="R14" s="14">
        <v>3.5324689999999999E-2</v>
      </c>
      <c r="S14" s="14">
        <v>3.5382080000000003E-2</v>
      </c>
      <c r="T14" s="14">
        <v>6.0205710000000003E-2</v>
      </c>
      <c r="U14" s="14">
        <v>1.38771E-2</v>
      </c>
      <c r="W14" s="14">
        <v>0.29540771999999998</v>
      </c>
      <c r="X14" s="14">
        <v>0.61343006</v>
      </c>
      <c r="Z14" s="14">
        <v>7.5059799999999996E-2</v>
      </c>
      <c r="AA14" s="14">
        <v>4.8859310000000003E-2</v>
      </c>
      <c r="AC14" s="14">
        <v>1.9022509999999999E-2</v>
      </c>
      <c r="AD14" s="14">
        <v>0.11714579</v>
      </c>
      <c r="AG14" s="14">
        <v>5.12518E-2</v>
      </c>
      <c r="AH14" s="14">
        <v>4.5055999999999999E-2</v>
      </c>
      <c r="AI14" s="14">
        <v>0.21693134</v>
      </c>
      <c r="AJ14" s="14">
        <v>3.061678E-2</v>
      </c>
      <c r="AK14" t="str">
        <f t="shared" si="1"/>
        <v/>
      </c>
      <c r="AL14" t="str">
        <f t="shared" si="2"/>
        <v/>
      </c>
      <c r="AM14">
        <f t="shared" si="3"/>
        <v>47.003799209999997</v>
      </c>
      <c r="AN14">
        <f t="shared" si="4"/>
        <v>119.64501726000002</v>
      </c>
      <c r="AO14" s="15">
        <f t="shared" si="5"/>
        <v>26.680729320000001</v>
      </c>
      <c r="AP14" t="str">
        <f t="shared" si="6"/>
        <v/>
      </c>
      <c r="AQ14" t="str">
        <f t="shared" si="7"/>
        <v/>
      </c>
      <c r="AR14">
        <f t="shared" si="8"/>
        <v>9.5810558099999987</v>
      </c>
      <c r="AS14" s="16">
        <f t="shared" si="9"/>
        <v>27.871180409999997</v>
      </c>
      <c r="AT14" s="16">
        <f t="shared" si="10"/>
        <v>27.916461120000001</v>
      </c>
      <c r="AU14" s="16">
        <f t="shared" si="11"/>
        <v>47.502305190000001</v>
      </c>
      <c r="AV14" s="16">
        <f t="shared" si="12"/>
        <v>10.9490319</v>
      </c>
      <c r="AW14" t="str">
        <f t="shared" si="13"/>
        <v/>
      </c>
      <c r="AX14">
        <f t="shared" si="14"/>
        <v>233.07669107999999</v>
      </c>
      <c r="AY14" s="16">
        <f t="shared" si="15"/>
        <v>483.99631734000002</v>
      </c>
      <c r="AZ14" t="str">
        <f t="shared" si="16"/>
        <v/>
      </c>
      <c r="BA14">
        <f t="shared" si="17"/>
        <v>59.222182199999999</v>
      </c>
      <c r="BB14">
        <f t="shared" si="18"/>
        <v>38.549995590000002</v>
      </c>
      <c r="BC14" t="str">
        <f t="shared" si="19"/>
        <v/>
      </c>
      <c r="BD14">
        <f t="shared" si="20"/>
        <v>15.008760389999999</v>
      </c>
      <c r="BE14">
        <f t="shared" si="21"/>
        <v>92.428028310000002</v>
      </c>
      <c r="BF14" t="str">
        <f t="shared" si="22"/>
        <v/>
      </c>
      <c r="BG14" t="str">
        <f t="shared" si="23"/>
        <v/>
      </c>
      <c r="BH14">
        <f t="shared" si="24"/>
        <v>40.437670199999999</v>
      </c>
      <c r="BI14">
        <f t="shared" si="25"/>
        <v>35.549183999999997</v>
      </c>
      <c r="BJ14">
        <f t="shared" si="26"/>
        <v>171.15882726000001</v>
      </c>
      <c r="BK14">
        <f t="shared" si="27"/>
        <v>24.156639420000001</v>
      </c>
    </row>
    <row r="15" spans="1:64" x14ac:dyDescent="0.25">
      <c r="A15" t="s">
        <v>95</v>
      </c>
      <c r="B15" t="s">
        <v>103</v>
      </c>
      <c r="E15">
        <v>20</v>
      </c>
      <c r="F15" s="13">
        <v>3.75</v>
      </c>
      <c r="G15">
        <v>975</v>
      </c>
      <c r="H15" s="14">
        <f t="shared" si="0"/>
        <v>3.8461538461538464E-3</v>
      </c>
      <c r="I15" t="s">
        <v>34</v>
      </c>
      <c r="J15" s="14"/>
      <c r="K15" s="14"/>
      <c r="L15" s="14">
        <v>7.45497E-3</v>
      </c>
      <c r="M15" s="14">
        <v>1.9233569999999998E-2</v>
      </c>
      <c r="N15" s="14">
        <v>4.2440300000000002E-3</v>
      </c>
      <c r="O15" s="14"/>
      <c r="P15" s="14"/>
      <c r="Q15" s="14">
        <v>1.5432499999999999E-3</v>
      </c>
      <c r="R15" s="14">
        <v>4.4316900000000003E-3</v>
      </c>
      <c r="S15" s="14">
        <v>4.4388300000000004E-3</v>
      </c>
      <c r="T15" s="14">
        <v>7.5340199999999998E-3</v>
      </c>
      <c r="U15" s="14">
        <v>1.7603499999999999E-3</v>
      </c>
      <c r="W15" s="14">
        <v>3.8970829999999998E-2</v>
      </c>
      <c r="X15" s="14">
        <v>8.9214479999999999E-2</v>
      </c>
      <c r="Z15" s="14">
        <v>9.3981900000000007E-3</v>
      </c>
      <c r="AA15" s="14">
        <v>6.1168699999999999E-3</v>
      </c>
      <c r="AC15" s="14">
        <v>2.4029099999999999E-3</v>
      </c>
      <c r="AD15" s="14">
        <v>1.4751790000000001E-2</v>
      </c>
      <c r="AG15" s="14">
        <v>6.4152799999999998E-3</v>
      </c>
      <c r="AH15" s="14">
        <v>5.6428800000000003E-3</v>
      </c>
      <c r="AI15" s="14">
        <v>2.7977180000000001E-2</v>
      </c>
      <c r="AJ15" s="14">
        <v>3.84615E-3</v>
      </c>
      <c r="AK15" t="str">
        <f t="shared" si="1"/>
        <v/>
      </c>
      <c r="AL15" t="str">
        <f t="shared" si="2"/>
        <v/>
      </c>
      <c r="AM15">
        <f t="shared" si="3"/>
        <v>7.2685957500000002</v>
      </c>
      <c r="AN15">
        <f t="shared" si="4"/>
        <v>18.752730749999998</v>
      </c>
      <c r="AO15" s="15">
        <f t="shared" si="5"/>
        <v>4.13792925</v>
      </c>
      <c r="AP15" t="str">
        <f t="shared" si="6"/>
        <v/>
      </c>
      <c r="AQ15" t="str">
        <f t="shared" si="7"/>
        <v/>
      </c>
      <c r="AR15">
        <f t="shared" si="8"/>
        <v>1.50466875</v>
      </c>
      <c r="AS15" s="16">
        <f t="shared" si="9"/>
        <v>4.3208977500000003</v>
      </c>
      <c r="AT15" s="16">
        <f t="shared" si="10"/>
        <v>4.3278592500000004</v>
      </c>
      <c r="AU15" s="16">
        <f t="shared" si="11"/>
        <v>7.3456694999999996</v>
      </c>
      <c r="AV15" s="16">
        <f t="shared" si="12"/>
        <v>1.7163412499999999</v>
      </c>
      <c r="AW15" t="str">
        <f t="shared" si="13"/>
        <v/>
      </c>
      <c r="AX15">
        <f t="shared" si="14"/>
        <v>37.996559249999997</v>
      </c>
      <c r="AY15" s="16">
        <f t="shared" si="15"/>
        <v>86.984117999999995</v>
      </c>
      <c r="AZ15" t="str">
        <f t="shared" si="16"/>
        <v/>
      </c>
      <c r="BA15">
        <f t="shared" si="17"/>
        <v>9.1632352500000014</v>
      </c>
      <c r="BB15">
        <f t="shared" si="18"/>
        <v>5.9639482499999996</v>
      </c>
      <c r="BC15" t="str">
        <f t="shared" si="19"/>
        <v/>
      </c>
      <c r="BD15">
        <f t="shared" si="20"/>
        <v>2.3428372499999996</v>
      </c>
      <c r="BE15">
        <f t="shared" si="21"/>
        <v>14.38299525</v>
      </c>
      <c r="BF15" t="str">
        <f t="shared" si="22"/>
        <v/>
      </c>
      <c r="BG15" t="str">
        <f t="shared" si="23"/>
        <v/>
      </c>
      <c r="BH15">
        <f t="shared" si="24"/>
        <v>6.2548979999999998</v>
      </c>
      <c r="BI15">
        <f t="shared" si="25"/>
        <v>5.5018080000000005</v>
      </c>
      <c r="BJ15">
        <f t="shared" si="26"/>
        <v>27.2777505</v>
      </c>
      <c r="BK15">
        <f t="shared" si="27"/>
        <v>3.7499962500000001</v>
      </c>
    </row>
    <row r="16" spans="1:64" x14ac:dyDescent="0.25">
      <c r="A16" t="s">
        <v>95</v>
      </c>
      <c r="B16" t="s">
        <v>104</v>
      </c>
      <c r="E16">
        <v>20</v>
      </c>
      <c r="F16" s="13">
        <v>44.37</v>
      </c>
      <c r="G16">
        <v>806</v>
      </c>
      <c r="H16" s="14">
        <f t="shared" si="0"/>
        <v>5.504962779156327E-2</v>
      </c>
      <c r="I16" t="s">
        <v>34</v>
      </c>
      <c r="J16" s="14"/>
      <c r="K16" s="14"/>
      <c r="L16" s="14">
        <v>2.7701960000000001E-2</v>
      </c>
      <c r="M16" s="14">
        <v>7.1691749999999999E-2</v>
      </c>
      <c r="N16" s="14">
        <v>1.564741E-2</v>
      </c>
      <c r="O16" s="14"/>
      <c r="P16" s="14"/>
      <c r="Q16" s="14">
        <v>5.5952299999999996E-3</v>
      </c>
      <c r="R16" s="14">
        <v>1.635033E-2</v>
      </c>
      <c r="S16" s="14">
        <v>1.6377070000000001E-2</v>
      </c>
      <c r="T16" s="14">
        <v>2.7999079999999999E-2</v>
      </c>
      <c r="U16" s="14">
        <v>6.3962999999999997E-3</v>
      </c>
      <c r="W16" s="14">
        <v>0.14296074</v>
      </c>
      <c r="X16" s="14">
        <v>0.31002134999999997</v>
      </c>
      <c r="Z16" s="14">
        <v>3.5003970000000002E-2</v>
      </c>
      <c r="AA16" s="14">
        <v>2.267365E-2</v>
      </c>
      <c r="AC16" s="14">
        <v>8.7768399999999993E-3</v>
      </c>
      <c r="AD16" s="14">
        <v>5.504962E-2</v>
      </c>
      <c r="AG16" s="14">
        <v>2.379473E-2</v>
      </c>
      <c r="AH16" s="14">
        <v>2.0893539999999999E-2</v>
      </c>
      <c r="AI16" s="14">
        <v>0.10368831000000001</v>
      </c>
      <c r="AJ16" s="14">
        <v>1.415834E-2</v>
      </c>
      <c r="AK16" t="str">
        <f t="shared" si="1"/>
        <v/>
      </c>
      <c r="AL16" t="str">
        <f t="shared" si="2"/>
        <v/>
      </c>
      <c r="AM16">
        <f t="shared" si="3"/>
        <v>22.327779760000002</v>
      </c>
      <c r="AN16">
        <f t="shared" si="4"/>
        <v>57.783550499999997</v>
      </c>
      <c r="AO16" s="15">
        <f t="shared" si="5"/>
        <v>12.611812460000001</v>
      </c>
      <c r="AP16" t="str">
        <f t="shared" si="6"/>
        <v/>
      </c>
      <c r="AQ16" t="str">
        <f t="shared" si="7"/>
        <v/>
      </c>
      <c r="AR16">
        <f t="shared" si="8"/>
        <v>4.5097553799999996</v>
      </c>
      <c r="AS16" s="16">
        <f t="shared" si="9"/>
        <v>13.178365980000001</v>
      </c>
      <c r="AT16" s="16">
        <f t="shared" si="10"/>
        <v>13.199918420000001</v>
      </c>
      <c r="AU16" s="16">
        <f t="shared" si="11"/>
        <v>22.56725848</v>
      </c>
      <c r="AV16" s="16">
        <f t="shared" si="12"/>
        <v>5.1554177999999995</v>
      </c>
      <c r="AW16" t="str">
        <f t="shared" si="13"/>
        <v/>
      </c>
      <c r="AX16">
        <f t="shared" si="14"/>
        <v>115.22635644</v>
      </c>
      <c r="AY16" s="16">
        <f t="shared" si="15"/>
        <v>249.87720809999999</v>
      </c>
      <c r="AZ16" t="str">
        <f t="shared" si="16"/>
        <v/>
      </c>
      <c r="BA16">
        <f t="shared" si="17"/>
        <v>28.213199820000003</v>
      </c>
      <c r="BB16">
        <f t="shared" si="18"/>
        <v>18.274961900000001</v>
      </c>
      <c r="BC16" t="str">
        <f t="shared" si="19"/>
        <v/>
      </c>
      <c r="BD16">
        <f t="shared" si="20"/>
        <v>7.0741330399999995</v>
      </c>
      <c r="BE16">
        <f t="shared" si="21"/>
        <v>44.369993720000004</v>
      </c>
      <c r="BF16" t="str">
        <f t="shared" si="22"/>
        <v/>
      </c>
      <c r="BG16" t="str">
        <f t="shared" si="23"/>
        <v/>
      </c>
      <c r="BH16">
        <f t="shared" si="24"/>
        <v>19.178552379999999</v>
      </c>
      <c r="BI16">
        <f t="shared" si="25"/>
        <v>16.840193239999998</v>
      </c>
      <c r="BJ16">
        <f t="shared" si="26"/>
        <v>83.572777860000002</v>
      </c>
      <c r="BK16">
        <f t="shared" si="27"/>
        <v>11.411622039999999</v>
      </c>
    </row>
    <row r="17" spans="1:63" x14ac:dyDescent="0.25">
      <c r="A17" t="s">
        <v>95</v>
      </c>
      <c r="B17" t="s">
        <v>105</v>
      </c>
      <c r="E17">
        <v>20</v>
      </c>
      <c r="G17">
        <v>786</v>
      </c>
      <c r="H17" s="14" t="str">
        <f t="shared" si="0"/>
        <v/>
      </c>
      <c r="I17" t="s">
        <v>34</v>
      </c>
      <c r="J17" s="14"/>
      <c r="K17" s="14"/>
      <c r="L17" s="14">
        <v>1.263939E-2</v>
      </c>
      <c r="M17" s="14">
        <v>3.3226400000000003E-2</v>
      </c>
      <c r="N17" s="14">
        <v>7.1092300000000002E-3</v>
      </c>
      <c r="O17" s="14"/>
      <c r="P17" s="14"/>
      <c r="Q17" s="14">
        <v>2.5332499999999999E-3</v>
      </c>
      <c r="R17" s="14">
        <v>7.4304200000000001E-3</v>
      </c>
      <c r="S17" s="14">
        <v>7.4426500000000003E-3</v>
      </c>
      <c r="T17" s="14">
        <v>1.2776289999999999E-2</v>
      </c>
      <c r="U17" s="14">
        <v>2.8967400000000001E-3</v>
      </c>
      <c r="W17" s="14">
        <v>6.8000489999999997E-2</v>
      </c>
      <c r="X17" s="14">
        <v>0.15696399</v>
      </c>
      <c r="Z17" s="14">
        <v>1.6012189999999999E-2</v>
      </c>
      <c r="AA17" s="14">
        <v>1.03269E-2</v>
      </c>
      <c r="AC17" s="14">
        <v>3.9781199999999999E-3</v>
      </c>
      <c r="AD17" s="14">
        <v>2.5361740000000001E-2</v>
      </c>
      <c r="AG17" s="14">
        <v>1.0841770000000001E-2</v>
      </c>
      <c r="AH17" s="14">
        <v>9.51019E-3</v>
      </c>
      <c r="AI17" s="14">
        <v>4.8615390000000001E-2</v>
      </c>
      <c r="AJ17" s="14">
        <v>6.4293400000000004E-3</v>
      </c>
      <c r="AK17" t="str">
        <f t="shared" si="1"/>
        <v/>
      </c>
      <c r="AL17" t="str">
        <f t="shared" si="2"/>
        <v/>
      </c>
      <c r="AM17">
        <f t="shared" si="3"/>
        <v>9.9345605399999997</v>
      </c>
      <c r="AN17">
        <f t="shared" si="4"/>
        <v>26.115950400000003</v>
      </c>
      <c r="AO17" s="15">
        <f t="shared" si="5"/>
        <v>5.5878547799999998</v>
      </c>
      <c r="AP17" t="str">
        <f t="shared" si="6"/>
        <v/>
      </c>
      <c r="AQ17" t="str">
        <f t="shared" si="7"/>
        <v/>
      </c>
      <c r="AR17">
        <f t="shared" si="8"/>
        <v>1.9911345</v>
      </c>
      <c r="AS17" s="16">
        <f t="shared" si="9"/>
        <v>5.8403101199999998</v>
      </c>
      <c r="AT17" s="16">
        <f t="shared" si="10"/>
        <v>5.8499229000000001</v>
      </c>
      <c r="AU17" s="16">
        <f t="shared" si="11"/>
        <v>10.04216394</v>
      </c>
      <c r="AV17" s="16">
        <f t="shared" si="12"/>
        <v>2.2768376400000001</v>
      </c>
      <c r="AW17" t="str">
        <f t="shared" si="13"/>
        <v/>
      </c>
      <c r="AX17">
        <f t="shared" si="14"/>
        <v>53.448385139999999</v>
      </c>
      <c r="AY17" s="16">
        <f t="shared" si="15"/>
        <v>123.37369613999999</v>
      </c>
      <c r="AZ17" t="str">
        <f t="shared" si="16"/>
        <v/>
      </c>
      <c r="BA17">
        <f t="shared" si="17"/>
        <v>12.585581339999999</v>
      </c>
      <c r="BB17">
        <f t="shared" si="18"/>
        <v>8.1169434000000003</v>
      </c>
      <c r="BC17" t="str">
        <f t="shared" si="19"/>
        <v/>
      </c>
      <c r="BD17">
        <f t="shared" si="20"/>
        <v>3.1268023199999999</v>
      </c>
      <c r="BE17">
        <f t="shared" si="21"/>
        <v>19.934327639999999</v>
      </c>
      <c r="BF17" t="str">
        <f t="shared" si="22"/>
        <v/>
      </c>
      <c r="BG17" t="str">
        <f t="shared" si="23"/>
        <v/>
      </c>
      <c r="BH17">
        <f t="shared" si="24"/>
        <v>8.5216312199999997</v>
      </c>
      <c r="BI17">
        <f t="shared" si="25"/>
        <v>7.4750093399999997</v>
      </c>
      <c r="BJ17">
        <f t="shared" si="26"/>
        <v>38.211696539999998</v>
      </c>
      <c r="BK17">
        <f t="shared" si="27"/>
        <v>5.0534612400000007</v>
      </c>
    </row>
    <row r="18" spans="1:63" x14ac:dyDescent="0.25">
      <c r="A18" t="s">
        <v>95</v>
      </c>
      <c r="B18" t="s">
        <v>21</v>
      </c>
      <c r="E18">
        <v>20</v>
      </c>
      <c r="F18" s="13">
        <v>5.88</v>
      </c>
      <c r="G18">
        <v>860</v>
      </c>
      <c r="H18" s="14">
        <f t="shared" si="0"/>
        <v>6.8372093023255816E-3</v>
      </c>
      <c r="I18" t="s">
        <v>34</v>
      </c>
      <c r="J18" s="14"/>
      <c r="K18" s="14"/>
      <c r="L18" s="14">
        <v>1.1792300000000001E-3</v>
      </c>
      <c r="M18" s="14">
        <v>3.222E-3</v>
      </c>
      <c r="N18" s="14">
        <v>6.5183999999999999E-4</v>
      </c>
      <c r="O18" s="14"/>
      <c r="P18" s="14"/>
      <c r="Q18" s="14">
        <v>2.2733000000000001E-4</v>
      </c>
      <c r="R18" s="14">
        <v>6.8210000000000005E-4</v>
      </c>
      <c r="S18" s="14">
        <v>6.8325000000000005E-4</v>
      </c>
      <c r="T18" s="14">
        <v>1.19243E-3</v>
      </c>
      <c r="U18" s="14">
        <v>2.6050999999999998E-4</v>
      </c>
      <c r="W18" s="14">
        <v>6.8372099999999998E-3</v>
      </c>
      <c r="X18" s="14">
        <v>1.6615109999999999E-2</v>
      </c>
      <c r="Z18" s="14">
        <v>1.5064399999999999E-3</v>
      </c>
      <c r="AA18" s="14">
        <v>9.5715999999999998E-4</v>
      </c>
      <c r="AC18" s="14">
        <v>3.5984999999999999E-4</v>
      </c>
      <c r="AD18" s="14">
        <v>2.4300699999999999E-3</v>
      </c>
      <c r="AG18" s="14">
        <v>1.0064200000000001E-3</v>
      </c>
      <c r="AH18" s="14">
        <v>8.7923000000000005E-4</v>
      </c>
      <c r="AI18" s="14">
        <v>4.8019899999999999E-3</v>
      </c>
      <c r="AJ18" s="14">
        <v>5.8794999999999995E-4</v>
      </c>
      <c r="AK18" t="str">
        <f t="shared" si="1"/>
        <v/>
      </c>
      <c r="AL18" t="str">
        <f t="shared" si="2"/>
        <v/>
      </c>
      <c r="AM18">
        <f t="shared" si="3"/>
        <v>1.0141378000000001</v>
      </c>
      <c r="AN18">
        <f t="shared" si="4"/>
        <v>2.7709199999999998</v>
      </c>
      <c r="AO18" s="15">
        <f t="shared" si="5"/>
        <v>0.56058240000000004</v>
      </c>
      <c r="AP18" t="str">
        <f t="shared" si="6"/>
        <v/>
      </c>
      <c r="AQ18" t="str">
        <f t="shared" si="7"/>
        <v/>
      </c>
      <c r="AR18">
        <f t="shared" si="8"/>
        <v>0.19550380000000001</v>
      </c>
      <c r="AS18" s="16">
        <f t="shared" si="9"/>
        <v>0.58660600000000007</v>
      </c>
      <c r="AT18" s="16">
        <f t="shared" si="10"/>
        <v>0.58759500000000009</v>
      </c>
      <c r="AU18" s="16">
        <f t="shared" si="11"/>
        <v>1.0254897999999999</v>
      </c>
      <c r="AV18" s="16">
        <f t="shared" si="12"/>
        <v>0.22403859999999998</v>
      </c>
      <c r="AW18" t="str">
        <f t="shared" si="13"/>
        <v/>
      </c>
      <c r="AX18">
        <f t="shared" si="14"/>
        <v>5.8800005999999998</v>
      </c>
      <c r="AY18" s="16">
        <f t="shared" si="15"/>
        <v>14.288994599999999</v>
      </c>
      <c r="AZ18" t="str">
        <f t="shared" si="16"/>
        <v/>
      </c>
      <c r="BA18">
        <f t="shared" si="17"/>
        <v>1.2955383999999999</v>
      </c>
      <c r="BB18">
        <f t="shared" si="18"/>
        <v>0.82315759999999993</v>
      </c>
      <c r="BC18" t="str">
        <f t="shared" si="19"/>
        <v/>
      </c>
      <c r="BD18">
        <f t="shared" si="20"/>
        <v>0.309471</v>
      </c>
      <c r="BE18">
        <f t="shared" si="21"/>
        <v>2.0898601999999999</v>
      </c>
      <c r="BF18" t="str">
        <f t="shared" si="22"/>
        <v/>
      </c>
      <c r="BG18" t="str">
        <f t="shared" si="23"/>
        <v/>
      </c>
      <c r="BH18">
        <f t="shared" si="24"/>
        <v>0.8655212000000001</v>
      </c>
      <c r="BI18">
        <f t="shared" si="25"/>
        <v>0.75613780000000008</v>
      </c>
      <c r="BJ18">
        <f t="shared" si="26"/>
        <v>4.1297113999999997</v>
      </c>
      <c r="BK18">
        <f t="shared" si="27"/>
        <v>0.505637</v>
      </c>
    </row>
    <row r="19" spans="1:63" x14ac:dyDescent="0.25">
      <c r="A19" t="s">
        <v>95</v>
      </c>
      <c r="B19" t="s">
        <v>30</v>
      </c>
      <c r="E19">
        <v>20</v>
      </c>
      <c r="F19" s="13">
        <v>0.05</v>
      </c>
      <c r="G19">
        <v>684</v>
      </c>
      <c r="H19" s="14">
        <f t="shared" si="0"/>
        <v>7.3099415204678364E-5</v>
      </c>
      <c r="I19" t="s">
        <v>34</v>
      </c>
      <c r="J19" s="14"/>
      <c r="K19" s="14"/>
      <c r="L19" s="14">
        <v>2.7E-6</v>
      </c>
      <c r="M19" s="14">
        <v>8.0399999999999993E-6</v>
      </c>
      <c r="N19" s="14">
        <v>1.4100000000000001E-6</v>
      </c>
      <c r="O19" s="14"/>
      <c r="P19" s="14"/>
      <c r="Q19" s="14">
        <v>4.4999999999999998E-7</v>
      </c>
      <c r="R19" s="14">
        <v>1.48E-6</v>
      </c>
      <c r="S19" s="14">
        <v>1.4899999999999999E-6</v>
      </c>
      <c r="T19" s="14">
        <v>2.7300000000000001E-6</v>
      </c>
      <c r="U19" s="14">
        <v>5.2E-7</v>
      </c>
      <c r="W19" s="14">
        <v>1.7989999999999999E-5</v>
      </c>
      <c r="X19" s="14">
        <v>4.5309999999999998E-5</v>
      </c>
      <c r="Z19" s="14">
        <v>3.5200000000000002E-6</v>
      </c>
      <c r="AA19" s="14">
        <v>2.1500000000000002E-6</v>
      </c>
      <c r="AC19" s="14">
        <v>7.4000000000000001E-7</v>
      </c>
      <c r="AD19" s="14">
        <v>5.93E-6</v>
      </c>
      <c r="AG19" s="14">
        <v>2.2699999999999999E-6</v>
      </c>
      <c r="AH19" s="14">
        <v>1.9599999999999999E-6</v>
      </c>
      <c r="AI19" s="14">
        <v>1.235E-5</v>
      </c>
      <c r="AJ19" s="14">
        <v>1.26E-6</v>
      </c>
      <c r="AK19" t="str">
        <f t="shared" si="1"/>
        <v/>
      </c>
      <c r="AL19" t="str">
        <f t="shared" si="2"/>
        <v/>
      </c>
      <c r="AM19">
        <f t="shared" si="3"/>
        <v>1.8468E-3</v>
      </c>
      <c r="AN19">
        <f t="shared" si="4"/>
        <v>5.4993599999999991E-3</v>
      </c>
      <c r="AO19" s="15">
        <f t="shared" si="5"/>
        <v>9.6444E-4</v>
      </c>
      <c r="AP19" t="str">
        <f t="shared" si="6"/>
        <v/>
      </c>
      <c r="AQ19" t="str">
        <f t="shared" si="7"/>
        <v/>
      </c>
      <c r="AR19">
        <f t="shared" si="8"/>
        <v>3.078E-4</v>
      </c>
      <c r="AS19" s="16">
        <f t="shared" si="9"/>
        <v>1.0123199999999999E-3</v>
      </c>
      <c r="AT19" s="16">
        <f t="shared" si="10"/>
        <v>1.0191599999999999E-3</v>
      </c>
      <c r="AU19" s="16">
        <f t="shared" si="11"/>
        <v>1.86732E-3</v>
      </c>
      <c r="AV19" s="16">
        <f t="shared" si="12"/>
        <v>3.5567999999999998E-4</v>
      </c>
      <c r="AW19" t="str">
        <f t="shared" si="13"/>
        <v/>
      </c>
      <c r="AX19">
        <f t="shared" si="14"/>
        <v>1.2305159999999999E-2</v>
      </c>
      <c r="AY19" s="16">
        <f t="shared" si="15"/>
        <v>3.0992039999999998E-2</v>
      </c>
      <c r="AZ19" t="str">
        <f t="shared" si="16"/>
        <v/>
      </c>
      <c r="BA19">
        <f t="shared" si="17"/>
        <v>2.4076800000000001E-3</v>
      </c>
      <c r="BB19">
        <f t="shared" si="18"/>
        <v>1.4706000000000001E-3</v>
      </c>
      <c r="BC19" t="str">
        <f t="shared" si="19"/>
        <v/>
      </c>
      <c r="BD19">
        <f t="shared" si="20"/>
        <v>5.0615999999999996E-4</v>
      </c>
      <c r="BE19">
        <f t="shared" si="21"/>
        <v>4.0561199999999999E-3</v>
      </c>
      <c r="BF19" t="str">
        <f t="shared" si="22"/>
        <v/>
      </c>
      <c r="BG19" t="str">
        <f t="shared" si="23"/>
        <v/>
      </c>
      <c r="BH19">
        <f t="shared" si="24"/>
        <v>1.5526799999999999E-3</v>
      </c>
      <c r="BI19">
        <f t="shared" si="25"/>
        <v>1.3406399999999999E-3</v>
      </c>
      <c r="BJ19">
        <f t="shared" si="26"/>
        <v>8.4474000000000007E-3</v>
      </c>
      <c r="BK19">
        <f t="shared" si="27"/>
        <v>8.6184E-4</v>
      </c>
    </row>
    <row r="20" spans="1:63" x14ac:dyDescent="0.25">
      <c r="A20" t="s">
        <v>95</v>
      </c>
      <c r="B20" t="s">
        <v>26</v>
      </c>
      <c r="E20">
        <v>20</v>
      </c>
      <c r="F20" s="13">
        <v>1.6</v>
      </c>
      <c r="G20">
        <v>740</v>
      </c>
      <c r="H20" s="14">
        <f t="shared" si="0"/>
        <v>2.1621621621621622E-3</v>
      </c>
      <c r="I20" t="s">
        <v>34</v>
      </c>
      <c r="J20" s="14"/>
      <c r="K20" s="14"/>
      <c r="L20" s="14">
        <v>2.1383600000000002E-3</v>
      </c>
      <c r="M20" s="14">
        <v>5.8024299999999999E-3</v>
      </c>
      <c r="N20" s="14">
        <v>1.1861199999999999E-3</v>
      </c>
      <c r="O20" s="14"/>
      <c r="P20" s="14"/>
      <c r="Q20" s="14">
        <v>4.1577999999999998E-4</v>
      </c>
      <c r="R20" s="14">
        <v>1.24087E-3</v>
      </c>
      <c r="S20" s="14">
        <v>1.24296E-3</v>
      </c>
      <c r="T20" s="14">
        <v>2.1621600000000002E-3</v>
      </c>
      <c r="U20" s="14">
        <v>4.7618999999999998E-4</v>
      </c>
      <c r="W20" s="14">
        <v>1.222722E-2</v>
      </c>
      <c r="X20" s="14">
        <v>2.9314710000000001E-2</v>
      </c>
      <c r="Z20" s="14">
        <v>2.7274999999999999E-3</v>
      </c>
      <c r="AA20" s="14">
        <v>1.7378700000000001E-3</v>
      </c>
      <c r="AC20" s="14">
        <v>6.5682000000000002E-4</v>
      </c>
      <c r="AD20" s="14">
        <v>4.3855300000000003E-3</v>
      </c>
      <c r="AG20" s="14">
        <v>1.8267699999999999E-3</v>
      </c>
      <c r="AH20" s="14">
        <v>1.59717E-3</v>
      </c>
      <c r="AI20" s="14">
        <v>8.6184699999999996E-3</v>
      </c>
      <c r="AJ20" s="14">
        <v>1.07048E-3</v>
      </c>
      <c r="AK20" t="str">
        <f t="shared" si="1"/>
        <v/>
      </c>
      <c r="AL20" t="str">
        <f t="shared" si="2"/>
        <v/>
      </c>
      <c r="AM20">
        <f t="shared" si="3"/>
        <v>1.5823864000000001</v>
      </c>
      <c r="AN20">
        <f t="shared" si="4"/>
        <v>4.2937982000000003</v>
      </c>
      <c r="AO20" s="15">
        <f t="shared" si="5"/>
        <v>0.87772879999999998</v>
      </c>
      <c r="AP20" t="str">
        <f t="shared" si="6"/>
        <v/>
      </c>
      <c r="AQ20" t="str">
        <f t="shared" si="7"/>
        <v/>
      </c>
      <c r="AR20">
        <f t="shared" si="8"/>
        <v>0.30767719999999998</v>
      </c>
      <c r="AS20" s="16">
        <f t="shared" si="9"/>
        <v>0.91824380000000005</v>
      </c>
      <c r="AT20" s="16">
        <f t="shared" si="10"/>
        <v>0.91979040000000001</v>
      </c>
      <c r="AU20" s="16">
        <f t="shared" si="11"/>
        <v>1.5999984000000003</v>
      </c>
      <c r="AV20" s="16">
        <f t="shared" si="12"/>
        <v>0.35238059999999999</v>
      </c>
      <c r="AW20" t="str">
        <f t="shared" si="13"/>
        <v/>
      </c>
      <c r="AX20">
        <f t="shared" si="14"/>
        <v>9.0481428000000008</v>
      </c>
      <c r="AY20" s="16">
        <f t="shared" si="15"/>
        <v>21.692885400000002</v>
      </c>
      <c r="AZ20" t="str">
        <f t="shared" si="16"/>
        <v/>
      </c>
      <c r="BA20">
        <f t="shared" si="17"/>
        <v>2.0183499999999999</v>
      </c>
      <c r="BB20">
        <f t="shared" si="18"/>
        <v>1.2860238000000002</v>
      </c>
      <c r="BC20" t="str">
        <f t="shared" si="19"/>
        <v/>
      </c>
      <c r="BD20">
        <f t="shared" si="20"/>
        <v>0.4860468</v>
      </c>
      <c r="BE20">
        <f t="shared" si="21"/>
        <v>3.2452922000000002</v>
      </c>
      <c r="BF20" t="str">
        <f t="shared" si="22"/>
        <v/>
      </c>
      <c r="BG20" t="str">
        <f t="shared" si="23"/>
        <v/>
      </c>
      <c r="BH20">
        <f t="shared" si="24"/>
        <v>1.3518097999999998</v>
      </c>
      <c r="BI20">
        <f t="shared" si="25"/>
        <v>1.1819058</v>
      </c>
      <c r="BJ20">
        <f t="shared" si="26"/>
        <v>6.3776677999999993</v>
      </c>
      <c r="BK20">
        <f t="shared" si="27"/>
        <v>0.79215519999999995</v>
      </c>
    </row>
    <row r="21" spans="1:63" x14ac:dyDescent="0.25">
      <c r="A21" t="s">
        <v>95</v>
      </c>
      <c r="B21" t="s">
        <v>29</v>
      </c>
      <c r="E21">
        <v>20</v>
      </c>
      <c r="F21" s="13">
        <v>0.15</v>
      </c>
      <c r="G21">
        <v>867</v>
      </c>
      <c r="H21" s="14">
        <f t="shared" si="0"/>
        <v>1.7301038062283736E-4</v>
      </c>
      <c r="I21" t="s">
        <v>34</v>
      </c>
      <c r="J21" s="14"/>
      <c r="K21" s="14"/>
      <c r="L21" s="14">
        <v>8.6437999999999999E-4</v>
      </c>
      <c r="M21" s="14">
        <v>2.4769100000000001E-3</v>
      </c>
      <c r="N21" s="14">
        <v>4.6147000000000001E-4</v>
      </c>
      <c r="O21" s="14"/>
      <c r="P21" s="14"/>
      <c r="Q21" s="14">
        <v>1.4940999999999999E-4</v>
      </c>
      <c r="R21" s="14">
        <v>4.8428000000000002E-4</v>
      </c>
      <c r="S21" s="14">
        <v>4.8515E-4</v>
      </c>
      <c r="T21" s="14">
        <v>8.7458000000000002E-4</v>
      </c>
      <c r="U21" s="14">
        <v>1.7301E-4</v>
      </c>
      <c r="W21" s="14">
        <v>5.4088299999999999E-3</v>
      </c>
      <c r="X21" s="14">
        <v>1.3587729999999999E-2</v>
      </c>
      <c r="Z21" s="14">
        <v>1.1185500000000001E-3</v>
      </c>
      <c r="AA21" s="14">
        <v>6.9351000000000005E-4</v>
      </c>
      <c r="AC21" s="14">
        <v>2.4474000000000002E-4</v>
      </c>
      <c r="AD21" s="14">
        <v>1.84581E-3</v>
      </c>
      <c r="AG21" s="14">
        <v>7.3129E-4</v>
      </c>
      <c r="AH21" s="14">
        <v>6.3391999999999995E-4</v>
      </c>
      <c r="AI21" s="14">
        <v>3.7498599999999998E-3</v>
      </c>
      <c r="AJ21" s="14">
        <v>4.1350000000000002E-4</v>
      </c>
      <c r="AK21" t="str">
        <f t="shared" si="1"/>
        <v/>
      </c>
      <c r="AL21" t="str">
        <f t="shared" si="2"/>
        <v/>
      </c>
      <c r="AM21">
        <f t="shared" si="3"/>
        <v>0.74941745999999998</v>
      </c>
      <c r="AN21">
        <f t="shared" si="4"/>
        <v>2.1474809700000002</v>
      </c>
      <c r="AO21" s="15">
        <f t="shared" si="5"/>
        <v>0.40009449000000002</v>
      </c>
      <c r="AP21" t="str">
        <f t="shared" si="6"/>
        <v/>
      </c>
      <c r="AQ21" t="str">
        <f t="shared" si="7"/>
        <v/>
      </c>
      <c r="AR21">
        <f t="shared" si="8"/>
        <v>0.12953846999999999</v>
      </c>
      <c r="AS21" s="16">
        <f t="shared" si="9"/>
        <v>0.41987076000000001</v>
      </c>
      <c r="AT21" s="16">
        <f t="shared" si="10"/>
        <v>0.42062505</v>
      </c>
      <c r="AU21" s="16">
        <f t="shared" si="11"/>
        <v>0.75826086000000004</v>
      </c>
      <c r="AV21" s="16">
        <f t="shared" si="12"/>
        <v>0.14999967</v>
      </c>
      <c r="AW21" t="str">
        <f t="shared" si="13"/>
        <v/>
      </c>
      <c r="AX21">
        <f t="shared" si="14"/>
        <v>4.6894556099999996</v>
      </c>
      <c r="AY21" s="16">
        <f t="shared" si="15"/>
        <v>11.780561909999999</v>
      </c>
      <c r="AZ21" t="str">
        <f t="shared" si="16"/>
        <v/>
      </c>
      <c r="BA21">
        <f t="shared" si="17"/>
        <v>0.96978285000000009</v>
      </c>
      <c r="BB21">
        <f t="shared" si="18"/>
        <v>0.60127317000000002</v>
      </c>
      <c r="BC21" t="str">
        <f t="shared" si="19"/>
        <v/>
      </c>
      <c r="BD21">
        <f t="shared" si="20"/>
        <v>0.21218958000000002</v>
      </c>
      <c r="BE21">
        <f t="shared" si="21"/>
        <v>1.6003172700000001</v>
      </c>
      <c r="BF21" t="str">
        <f t="shared" si="22"/>
        <v/>
      </c>
      <c r="BG21" t="str">
        <f t="shared" si="23"/>
        <v/>
      </c>
      <c r="BH21">
        <f t="shared" si="24"/>
        <v>0.63402842999999998</v>
      </c>
      <c r="BI21">
        <f t="shared" si="25"/>
        <v>0.54960863999999998</v>
      </c>
      <c r="BJ21">
        <f t="shared" si="26"/>
        <v>3.2511286199999998</v>
      </c>
      <c r="BK21">
        <f t="shared" si="27"/>
        <v>0.3585045</v>
      </c>
    </row>
    <row r="22" spans="1:63" x14ac:dyDescent="0.25">
      <c r="A22" t="s">
        <v>95</v>
      </c>
      <c r="B22" t="s">
        <v>28</v>
      </c>
      <c r="E22">
        <v>20</v>
      </c>
      <c r="F22" s="13">
        <v>0.4</v>
      </c>
      <c r="G22">
        <v>997</v>
      </c>
      <c r="H22" s="14">
        <f t="shared" si="0"/>
        <v>4.0120361083249753E-4</v>
      </c>
      <c r="I22" t="s">
        <v>34</v>
      </c>
      <c r="J22" s="14"/>
      <c r="K22" s="14"/>
      <c r="L22" s="14">
        <v>3.4209999999999999E-5</v>
      </c>
      <c r="M22" s="14">
        <v>8.9149999999999999E-5</v>
      </c>
      <c r="N22" s="14">
        <v>1.929E-5</v>
      </c>
      <c r="O22" s="14"/>
      <c r="P22" s="14"/>
      <c r="Q22" s="14">
        <v>6.8900000000000001E-6</v>
      </c>
      <c r="R22" s="14">
        <v>2.016E-5</v>
      </c>
      <c r="S22" s="14">
        <v>2.0190000000000002E-5</v>
      </c>
      <c r="T22" s="14">
        <v>3.4579999999999998E-5</v>
      </c>
      <c r="U22" s="14">
        <v>7.8699999999999992E-6</v>
      </c>
      <c r="W22" s="14">
        <v>1.7982999999999999E-4</v>
      </c>
      <c r="X22" s="14">
        <v>4.0119999999999999E-4</v>
      </c>
      <c r="Z22" s="14">
        <v>4.3279999999999999E-5</v>
      </c>
      <c r="AA22" s="14">
        <v>2.798E-5</v>
      </c>
      <c r="AC22" s="14">
        <v>1.081E-5</v>
      </c>
      <c r="AD22" s="14">
        <v>6.8269999999999995E-5</v>
      </c>
      <c r="AG22" s="14">
        <v>2.9369999999999998E-5</v>
      </c>
      <c r="AH22" s="14">
        <v>2.5780000000000001E-5</v>
      </c>
      <c r="AI22" s="14">
        <v>1.2959000000000001E-4</v>
      </c>
      <c r="AJ22" s="14">
        <v>1.7450000000000001E-5</v>
      </c>
      <c r="AK22" t="str">
        <f t="shared" si="1"/>
        <v/>
      </c>
      <c r="AL22" t="str">
        <f t="shared" si="2"/>
        <v/>
      </c>
      <c r="AM22">
        <f t="shared" si="3"/>
        <v>3.4107369999999998E-2</v>
      </c>
      <c r="AN22">
        <f t="shared" si="4"/>
        <v>8.8882550000000005E-2</v>
      </c>
      <c r="AO22" s="15">
        <f t="shared" si="5"/>
        <v>1.923213E-2</v>
      </c>
      <c r="AP22" t="str">
        <f t="shared" si="6"/>
        <v/>
      </c>
      <c r="AQ22" t="str">
        <f t="shared" si="7"/>
        <v/>
      </c>
      <c r="AR22">
        <f t="shared" si="8"/>
        <v>6.8693299999999999E-3</v>
      </c>
      <c r="AS22" s="16">
        <f t="shared" si="9"/>
        <v>2.0099519999999999E-2</v>
      </c>
      <c r="AT22" s="16">
        <f t="shared" si="10"/>
        <v>2.012943E-2</v>
      </c>
      <c r="AU22" s="16">
        <f t="shared" si="11"/>
        <v>3.4476259999999995E-2</v>
      </c>
      <c r="AV22" s="16">
        <f t="shared" si="12"/>
        <v>7.84639E-3</v>
      </c>
      <c r="AW22" t="str">
        <f t="shared" si="13"/>
        <v/>
      </c>
      <c r="AX22">
        <f t="shared" si="14"/>
        <v>0.17929050999999999</v>
      </c>
      <c r="AY22" s="16">
        <f t="shared" si="15"/>
        <v>0.39999639999999997</v>
      </c>
      <c r="AZ22" t="str">
        <f t="shared" si="16"/>
        <v/>
      </c>
      <c r="BA22">
        <f t="shared" si="17"/>
        <v>4.315016E-2</v>
      </c>
      <c r="BB22">
        <f t="shared" si="18"/>
        <v>2.789606E-2</v>
      </c>
      <c r="BC22" t="str">
        <f t="shared" si="19"/>
        <v/>
      </c>
      <c r="BD22">
        <f t="shared" si="20"/>
        <v>1.077757E-2</v>
      </c>
      <c r="BE22">
        <f t="shared" si="21"/>
        <v>6.8065189999999998E-2</v>
      </c>
      <c r="BF22" t="str">
        <f t="shared" si="22"/>
        <v/>
      </c>
      <c r="BG22" t="str">
        <f t="shared" si="23"/>
        <v/>
      </c>
      <c r="BH22">
        <f t="shared" si="24"/>
        <v>2.9281889999999998E-2</v>
      </c>
      <c r="BI22">
        <f t="shared" si="25"/>
        <v>2.5702660000000002E-2</v>
      </c>
      <c r="BJ22">
        <f t="shared" si="26"/>
        <v>0.12920123</v>
      </c>
      <c r="BK22">
        <f t="shared" si="27"/>
        <v>1.7397650000000001E-2</v>
      </c>
    </row>
    <row r="23" spans="1:63" x14ac:dyDescent="0.25">
      <c r="A23" t="s">
        <v>106</v>
      </c>
      <c r="B23" t="s">
        <v>18</v>
      </c>
      <c r="E23">
        <v>20</v>
      </c>
      <c r="F23" s="13"/>
      <c r="G23">
        <v>1100</v>
      </c>
      <c r="H23" s="14" t="str">
        <f t="shared" si="0"/>
        <v/>
      </c>
      <c r="I23" t="s">
        <v>34</v>
      </c>
      <c r="J23" s="14"/>
      <c r="K23" s="14"/>
      <c r="L23" s="14"/>
      <c r="M23" s="14"/>
      <c r="N23" s="14">
        <v>1.7782650000000001E-2</v>
      </c>
      <c r="O23" s="14"/>
      <c r="P23" s="14"/>
      <c r="Q23" s="14">
        <v>8.3244999999999999E-4</v>
      </c>
      <c r="R23" s="14"/>
      <c r="S23" s="14"/>
      <c r="T23" s="14">
        <v>8.1670900000000001E-3</v>
      </c>
      <c r="U23" s="14"/>
      <c r="W23" s="14"/>
      <c r="X23" s="14"/>
      <c r="Z23" s="14">
        <v>1.9863099999999998E-3</v>
      </c>
      <c r="AA23" s="14"/>
      <c r="AC23" s="14"/>
      <c r="AD23" s="14"/>
      <c r="AG23" s="14"/>
      <c r="AH23" s="14">
        <v>2.7748500000000001E-3</v>
      </c>
      <c r="AI23" s="14"/>
      <c r="AJ23" s="14">
        <v>1.77282E-3</v>
      </c>
      <c r="AK23" t="str">
        <f t="shared" si="1"/>
        <v/>
      </c>
      <c r="AL23" t="str">
        <f t="shared" si="2"/>
        <v/>
      </c>
      <c r="AM23" t="str">
        <f t="shared" si="3"/>
        <v/>
      </c>
      <c r="AN23" t="str">
        <f t="shared" si="4"/>
        <v/>
      </c>
      <c r="AO23" s="15">
        <f t="shared" si="5"/>
        <v>19.560915000000001</v>
      </c>
      <c r="AP23" t="str">
        <f t="shared" si="6"/>
        <v/>
      </c>
      <c r="AQ23" t="str">
        <f t="shared" si="7"/>
        <v/>
      </c>
      <c r="AR23">
        <f t="shared" si="8"/>
        <v>0.91569500000000004</v>
      </c>
      <c r="AS23" t="str">
        <f t="shared" si="9"/>
        <v/>
      </c>
      <c r="AT23" t="str">
        <f t="shared" si="10"/>
        <v/>
      </c>
      <c r="AU23" s="16">
        <f t="shared" si="11"/>
        <v>8.9837989999999994</v>
      </c>
      <c r="AV23" t="str">
        <f t="shared" si="12"/>
        <v/>
      </c>
      <c r="AW23" t="str">
        <f t="shared" si="13"/>
        <v/>
      </c>
      <c r="AX23" t="str">
        <f t="shared" si="14"/>
        <v/>
      </c>
      <c r="AY23" t="str">
        <f t="shared" si="15"/>
        <v/>
      </c>
      <c r="AZ23" t="str">
        <f t="shared" si="16"/>
        <v/>
      </c>
      <c r="BA23">
        <f t="shared" si="17"/>
        <v>2.1849409999999998</v>
      </c>
      <c r="BB23" t="str">
        <f t="shared" si="18"/>
        <v/>
      </c>
      <c r="BC23" t="str">
        <f t="shared" si="19"/>
        <v/>
      </c>
      <c r="BD23" t="str">
        <f t="shared" si="20"/>
        <v/>
      </c>
      <c r="BE23" t="str">
        <f t="shared" si="21"/>
        <v/>
      </c>
      <c r="BF23" t="str">
        <f t="shared" si="22"/>
        <v/>
      </c>
      <c r="BG23" t="str">
        <f t="shared" si="23"/>
        <v/>
      </c>
      <c r="BH23" t="str">
        <f t="shared" si="24"/>
        <v/>
      </c>
      <c r="BI23">
        <f t="shared" si="25"/>
        <v>3.0523350000000002</v>
      </c>
      <c r="BJ23" t="str">
        <f t="shared" si="26"/>
        <v/>
      </c>
      <c r="BK23">
        <f t="shared" si="27"/>
        <v>1.950102</v>
      </c>
    </row>
    <row r="24" spans="1:63" x14ac:dyDescent="0.25">
      <c r="A24" t="s">
        <v>106</v>
      </c>
      <c r="B24" t="s">
        <v>16</v>
      </c>
      <c r="E24">
        <v>20</v>
      </c>
      <c r="F24" s="13"/>
      <c r="G24">
        <v>944</v>
      </c>
      <c r="H24" s="14" t="str">
        <f t="shared" si="0"/>
        <v/>
      </c>
      <c r="I24" t="s">
        <v>34</v>
      </c>
      <c r="J24" s="17"/>
      <c r="K24" s="14"/>
      <c r="L24" s="14"/>
      <c r="M24" s="14"/>
      <c r="N24" s="14">
        <v>0.80253306000000002</v>
      </c>
      <c r="O24" s="14"/>
      <c r="P24" s="14"/>
      <c r="Q24" s="14">
        <v>4.167071E-2</v>
      </c>
      <c r="R24" s="14"/>
      <c r="S24" s="14"/>
      <c r="T24" s="14">
        <v>0.41426179000000002</v>
      </c>
      <c r="U24" s="14"/>
      <c r="W24" s="14"/>
      <c r="X24" s="14"/>
      <c r="Z24" s="14">
        <v>0.10060002</v>
      </c>
      <c r="AA24" s="14"/>
      <c r="AC24" s="14"/>
      <c r="AD24" s="14"/>
      <c r="AG24" s="14"/>
      <c r="AH24" s="14">
        <v>0.14160716000000001</v>
      </c>
      <c r="AI24" s="14"/>
      <c r="AJ24" s="14">
        <v>8.9576740000000002E-2</v>
      </c>
      <c r="AK24" t="str">
        <f t="shared" si="1"/>
        <v/>
      </c>
      <c r="AL24" t="str">
        <f t="shared" si="2"/>
        <v/>
      </c>
      <c r="AM24" t="str">
        <f t="shared" si="3"/>
        <v/>
      </c>
      <c r="AN24" t="str">
        <f t="shared" si="4"/>
        <v/>
      </c>
      <c r="AO24" s="15">
        <f t="shared" si="5"/>
        <v>757.59120863999999</v>
      </c>
      <c r="AP24" t="str">
        <f t="shared" si="6"/>
        <v/>
      </c>
      <c r="AQ24" t="str">
        <f t="shared" si="7"/>
        <v/>
      </c>
      <c r="AR24">
        <f t="shared" si="8"/>
        <v>39.33715024</v>
      </c>
      <c r="AS24" t="str">
        <f t="shared" si="9"/>
        <v/>
      </c>
      <c r="AT24" t="str">
        <f t="shared" si="10"/>
        <v/>
      </c>
      <c r="AU24" s="16">
        <f t="shared" si="11"/>
        <v>391.06312976000004</v>
      </c>
      <c r="AV24" t="str">
        <f t="shared" si="12"/>
        <v/>
      </c>
      <c r="AW24" t="str">
        <f t="shared" si="13"/>
        <v/>
      </c>
      <c r="AX24" t="str">
        <f t="shared" si="14"/>
        <v/>
      </c>
      <c r="AY24" t="str">
        <f t="shared" si="15"/>
        <v/>
      </c>
      <c r="AZ24" t="str">
        <f t="shared" si="16"/>
        <v/>
      </c>
      <c r="BA24">
        <f t="shared" si="17"/>
        <v>94.966418879999992</v>
      </c>
      <c r="BB24" t="str">
        <f t="shared" si="18"/>
        <v/>
      </c>
      <c r="BC24" t="str">
        <f t="shared" si="19"/>
        <v/>
      </c>
      <c r="BD24" t="str">
        <f t="shared" si="20"/>
        <v/>
      </c>
      <c r="BE24" t="str">
        <f t="shared" si="21"/>
        <v/>
      </c>
      <c r="BF24" t="str">
        <f t="shared" si="22"/>
        <v/>
      </c>
      <c r="BG24" t="str">
        <f t="shared" si="23"/>
        <v/>
      </c>
      <c r="BH24" t="str">
        <f t="shared" si="24"/>
        <v/>
      </c>
      <c r="BI24">
        <f t="shared" si="25"/>
        <v>133.67715904000002</v>
      </c>
      <c r="BJ24" t="str">
        <f t="shared" si="26"/>
        <v/>
      </c>
      <c r="BK24">
        <f t="shared" si="27"/>
        <v>84.560442559999998</v>
      </c>
    </row>
    <row r="25" spans="1:63" x14ac:dyDescent="0.25">
      <c r="A25" t="s">
        <v>106</v>
      </c>
      <c r="B25" t="s">
        <v>15</v>
      </c>
      <c r="E25">
        <v>20</v>
      </c>
      <c r="F25" s="13"/>
      <c r="G25">
        <v>889</v>
      </c>
      <c r="H25" s="14" t="str">
        <f t="shared" si="0"/>
        <v/>
      </c>
      <c r="I25" t="s">
        <v>34</v>
      </c>
      <c r="J25" s="14"/>
      <c r="K25" s="14"/>
      <c r="L25" s="14"/>
      <c r="M25" s="14"/>
      <c r="N25" s="14">
        <v>1.02395383</v>
      </c>
      <c r="O25" s="14"/>
      <c r="P25" s="14"/>
      <c r="Q25" s="14">
        <v>0.19948218000000001</v>
      </c>
      <c r="R25" s="14"/>
      <c r="S25" s="14"/>
      <c r="T25" s="14">
        <v>0.71517821999999998</v>
      </c>
      <c r="U25" s="14"/>
      <c r="W25" s="14"/>
      <c r="X25" s="14"/>
      <c r="Z25" s="14">
        <v>0.34014519999999998</v>
      </c>
      <c r="AA25" s="14"/>
      <c r="AC25" s="14"/>
      <c r="AD25" s="14"/>
      <c r="AG25" s="14"/>
      <c r="AH25" s="14">
        <v>0.41045283999999999</v>
      </c>
      <c r="AI25" s="14"/>
      <c r="AJ25" s="14">
        <v>0.31843987000000001</v>
      </c>
      <c r="AK25" t="str">
        <f t="shared" si="1"/>
        <v/>
      </c>
      <c r="AL25" t="str">
        <f t="shared" si="2"/>
        <v/>
      </c>
      <c r="AM25" t="str">
        <f t="shared" si="3"/>
        <v/>
      </c>
      <c r="AN25" t="str">
        <f t="shared" si="4"/>
        <v/>
      </c>
      <c r="AO25" s="15">
        <f t="shared" si="5"/>
        <v>910.29495486999997</v>
      </c>
      <c r="AP25" t="str">
        <f t="shared" si="6"/>
        <v/>
      </c>
      <c r="AQ25" t="str">
        <f t="shared" si="7"/>
        <v/>
      </c>
      <c r="AR25">
        <f t="shared" si="8"/>
        <v>177.33965802</v>
      </c>
      <c r="AS25" t="str">
        <f t="shared" si="9"/>
        <v/>
      </c>
      <c r="AT25" t="str">
        <f t="shared" si="10"/>
        <v/>
      </c>
      <c r="AU25" s="16">
        <f t="shared" si="11"/>
        <v>635.79343757999993</v>
      </c>
      <c r="AV25" t="str">
        <f t="shared" si="12"/>
        <v/>
      </c>
      <c r="AW25" t="str">
        <f t="shared" si="13"/>
        <v/>
      </c>
      <c r="AX25" t="str">
        <f t="shared" si="14"/>
        <v/>
      </c>
      <c r="AY25" t="str">
        <f t="shared" si="15"/>
        <v/>
      </c>
      <c r="AZ25" t="str">
        <f t="shared" si="16"/>
        <v/>
      </c>
      <c r="BA25">
        <f t="shared" si="17"/>
        <v>302.38908279999998</v>
      </c>
      <c r="BB25" t="str">
        <f t="shared" si="18"/>
        <v/>
      </c>
      <c r="BC25" t="str">
        <f t="shared" si="19"/>
        <v/>
      </c>
      <c r="BD25" t="str">
        <f t="shared" si="20"/>
        <v/>
      </c>
      <c r="BE25" t="str">
        <f t="shared" si="21"/>
        <v/>
      </c>
      <c r="BF25" t="str">
        <f t="shared" si="22"/>
        <v/>
      </c>
      <c r="BG25" t="str">
        <f t="shared" si="23"/>
        <v/>
      </c>
      <c r="BH25" t="str">
        <f t="shared" si="24"/>
        <v/>
      </c>
      <c r="BI25">
        <f t="shared" si="25"/>
        <v>364.89257476</v>
      </c>
      <c r="BJ25" t="str">
        <f t="shared" si="26"/>
        <v/>
      </c>
      <c r="BK25">
        <f t="shared" si="27"/>
        <v>283.09304443000002</v>
      </c>
    </row>
    <row r="26" spans="1:63" x14ac:dyDescent="0.25">
      <c r="A26" t="s">
        <v>106</v>
      </c>
      <c r="B26" t="s">
        <v>22</v>
      </c>
      <c r="E26">
        <v>20</v>
      </c>
      <c r="F26" s="13">
        <v>33.08</v>
      </c>
      <c r="G26">
        <v>791</v>
      </c>
      <c r="H26" s="14">
        <f t="shared" si="0"/>
        <v>4.1820480404551198E-2</v>
      </c>
      <c r="I26" t="s">
        <v>34</v>
      </c>
      <c r="J26" s="14"/>
      <c r="K26" s="14"/>
      <c r="L26" s="14"/>
      <c r="M26" s="14"/>
      <c r="N26" s="14">
        <v>0.51638852000000002</v>
      </c>
      <c r="O26" s="14"/>
      <c r="P26" s="14"/>
      <c r="Q26" s="14">
        <v>4.1820450000000002E-2</v>
      </c>
      <c r="R26" s="14"/>
      <c r="S26" s="14"/>
      <c r="T26" s="14">
        <v>0.29790262000000001</v>
      </c>
      <c r="U26" s="14"/>
      <c r="W26" s="14"/>
      <c r="X26" s="14"/>
      <c r="Z26" s="14">
        <v>9.25816E-2</v>
      </c>
      <c r="AA26" s="14"/>
      <c r="AC26" s="14"/>
      <c r="AD26" s="14"/>
      <c r="AG26" s="14"/>
      <c r="AH26" s="14">
        <v>0.12407174999999999</v>
      </c>
      <c r="AI26" s="14"/>
      <c r="AJ26" s="14">
        <v>8.3651959999999997E-2</v>
      </c>
      <c r="AK26" t="str">
        <f t="shared" si="1"/>
        <v/>
      </c>
      <c r="AL26" t="str">
        <f t="shared" si="2"/>
        <v/>
      </c>
      <c r="AM26" t="str">
        <f t="shared" si="3"/>
        <v/>
      </c>
      <c r="AN26" t="str">
        <f t="shared" si="4"/>
        <v/>
      </c>
      <c r="AO26" s="15">
        <f t="shared" si="5"/>
        <v>408.46331932000004</v>
      </c>
      <c r="AP26" t="str">
        <f t="shared" si="6"/>
        <v/>
      </c>
      <c r="AQ26" t="str">
        <f t="shared" si="7"/>
        <v/>
      </c>
      <c r="AR26">
        <f t="shared" si="8"/>
        <v>33.079975950000005</v>
      </c>
      <c r="AS26" t="str">
        <f t="shared" si="9"/>
        <v/>
      </c>
      <c r="AT26" t="str">
        <f t="shared" si="10"/>
        <v/>
      </c>
      <c r="AU26" s="16">
        <f t="shared" si="11"/>
        <v>235.64097242</v>
      </c>
      <c r="AV26" t="str">
        <f t="shared" si="12"/>
        <v/>
      </c>
      <c r="AW26" t="str">
        <f t="shared" si="13"/>
        <v/>
      </c>
      <c r="AX26" t="str">
        <f t="shared" si="14"/>
        <v/>
      </c>
      <c r="AY26" t="str">
        <f t="shared" si="15"/>
        <v/>
      </c>
      <c r="AZ26" t="str">
        <f t="shared" si="16"/>
        <v/>
      </c>
      <c r="BA26">
        <f t="shared" si="17"/>
        <v>73.232045600000006</v>
      </c>
      <c r="BB26" t="str">
        <f t="shared" si="18"/>
        <v/>
      </c>
      <c r="BC26" t="str">
        <f t="shared" si="19"/>
        <v/>
      </c>
      <c r="BD26" t="str">
        <f t="shared" si="20"/>
        <v/>
      </c>
      <c r="BE26" t="str">
        <f t="shared" si="21"/>
        <v/>
      </c>
      <c r="BF26" t="str">
        <f t="shared" si="22"/>
        <v/>
      </c>
      <c r="BG26" t="str">
        <f t="shared" si="23"/>
        <v/>
      </c>
      <c r="BH26" t="str">
        <f t="shared" si="24"/>
        <v/>
      </c>
      <c r="BI26">
        <f t="shared" si="25"/>
        <v>98.140754250000001</v>
      </c>
      <c r="BJ26" t="str">
        <f t="shared" si="26"/>
        <v/>
      </c>
      <c r="BK26">
        <f t="shared" si="27"/>
        <v>66.168700360000003</v>
      </c>
    </row>
    <row r="27" spans="1:63" x14ac:dyDescent="0.25">
      <c r="A27" t="s">
        <v>106</v>
      </c>
      <c r="B27" t="s">
        <v>96</v>
      </c>
      <c r="E27">
        <v>20</v>
      </c>
      <c r="F27" s="13"/>
      <c r="G27">
        <v>1030</v>
      </c>
      <c r="H27" s="14" t="str">
        <f t="shared" si="0"/>
        <v/>
      </c>
      <c r="I27" t="s">
        <v>34</v>
      </c>
      <c r="J27" s="14"/>
      <c r="K27" s="14"/>
      <c r="L27" s="14"/>
      <c r="M27" s="14"/>
      <c r="N27" s="14">
        <v>0.16321348999999999</v>
      </c>
      <c r="O27" s="14"/>
      <c r="P27" s="14"/>
      <c r="Q27" s="14">
        <v>8.2354899999999998E-3</v>
      </c>
      <c r="R27" s="14"/>
      <c r="S27" s="14"/>
      <c r="T27" s="14">
        <v>7.9668539999999996E-2</v>
      </c>
      <c r="U27" s="14"/>
      <c r="W27" s="14"/>
      <c r="X27" s="14"/>
      <c r="Z27" s="14">
        <v>1.9727560000000002E-2</v>
      </c>
      <c r="AA27" s="14"/>
      <c r="AC27" s="14"/>
      <c r="AD27" s="14"/>
      <c r="AG27" s="14"/>
      <c r="AH27" s="14">
        <v>2.7570420000000002E-2</v>
      </c>
      <c r="AI27" s="14"/>
      <c r="AJ27" s="14">
        <v>1.7600640000000001E-2</v>
      </c>
      <c r="AK27" t="str">
        <f t="shared" si="1"/>
        <v/>
      </c>
      <c r="AL27" t="str">
        <f t="shared" si="2"/>
        <v/>
      </c>
      <c r="AM27" t="str">
        <f t="shared" si="3"/>
        <v/>
      </c>
      <c r="AN27" t="str">
        <f t="shared" si="4"/>
        <v/>
      </c>
      <c r="AO27" s="15">
        <f t="shared" si="5"/>
        <v>168.10989469999998</v>
      </c>
      <c r="AP27" t="str">
        <f t="shared" si="6"/>
        <v/>
      </c>
      <c r="AQ27" t="str">
        <f t="shared" si="7"/>
        <v/>
      </c>
      <c r="AR27">
        <f t="shared" si="8"/>
        <v>8.4825546999999997</v>
      </c>
      <c r="AS27" t="str">
        <f t="shared" si="9"/>
        <v/>
      </c>
      <c r="AT27" t="str">
        <f t="shared" si="10"/>
        <v/>
      </c>
      <c r="AU27" s="16">
        <f t="shared" si="11"/>
        <v>82.058596199999997</v>
      </c>
      <c r="AV27" t="str">
        <f t="shared" si="12"/>
        <v/>
      </c>
      <c r="AW27" t="str">
        <f t="shared" si="13"/>
        <v/>
      </c>
      <c r="AX27" t="str">
        <f t="shared" si="14"/>
        <v/>
      </c>
      <c r="AY27" t="str">
        <f t="shared" si="15"/>
        <v/>
      </c>
      <c r="AZ27" t="str">
        <f t="shared" si="16"/>
        <v/>
      </c>
      <c r="BA27">
        <f t="shared" si="17"/>
        <v>20.3193868</v>
      </c>
      <c r="BB27" t="str">
        <f t="shared" si="18"/>
        <v/>
      </c>
      <c r="BC27" t="str">
        <f t="shared" si="19"/>
        <v/>
      </c>
      <c r="BD27" t="str">
        <f t="shared" si="20"/>
        <v/>
      </c>
      <c r="BE27" t="str">
        <f t="shared" si="21"/>
        <v/>
      </c>
      <c r="BF27" t="str">
        <f t="shared" si="22"/>
        <v/>
      </c>
      <c r="BG27" t="str">
        <f t="shared" si="23"/>
        <v/>
      </c>
      <c r="BH27" t="str">
        <f t="shared" si="24"/>
        <v/>
      </c>
      <c r="BI27">
        <f t="shared" si="25"/>
        <v>28.397532600000002</v>
      </c>
      <c r="BJ27" t="str">
        <f t="shared" si="26"/>
        <v/>
      </c>
      <c r="BK27">
        <f t="shared" si="27"/>
        <v>18.128659200000001</v>
      </c>
    </row>
    <row r="28" spans="1:63" x14ac:dyDescent="0.25">
      <c r="A28" t="s">
        <v>106</v>
      </c>
      <c r="B28" t="s">
        <v>24</v>
      </c>
      <c r="E28">
        <v>20</v>
      </c>
      <c r="F28" s="13"/>
      <c r="G28">
        <v>805</v>
      </c>
      <c r="H28" s="14" t="str">
        <f t="shared" si="0"/>
        <v/>
      </c>
      <c r="I28" t="s">
        <v>34</v>
      </c>
      <c r="J28" s="14"/>
      <c r="K28" s="14"/>
      <c r="L28" s="14"/>
      <c r="M28" s="14"/>
      <c r="N28" s="14">
        <v>0.36174729999999999</v>
      </c>
      <c r="O28" s="14"/>
      <c r="P28" s="14"/>
      <c r="Q28" s="14">
        <v>2.9298910000000001E-2</v>
      </c>
      <c r="R28" s="14"/>
      <c r="S28" s="14"/>
      <c r="T28" s="14">
        <v>0.2085436</v>
      </c>
      <c r="U28" s="14"/>
      <c r="W28" s="14"/>
      <c r="X28" s="14"/>
      <c r="Z28" s="14">
        <v>6.4888580000000001E-2</v>
      </c>
      <c r="AA28" s="14"/>
      <c r="AC28" s="14"/>
      <c r="AD28" s="14"/>
      <c r="AG28" s="14"/>
      <c r="AH28" s="14">
        <v>8.6943870000000006E-2</v>
      </c>
      <c r="AI28" s="14"/>
      <c r="AJ28" s="14">
        <v>5.8631290000000003E-2</v>
      </c>
      <c r="AK28" t="str">
        <f t="shared" si="1"/>
        <v/>
      </c>
      <c r="AL28" t="str">
        <f t="shared" si="2"/>
        <v/>
      </c>
      <c r="AM28" t="str">
        <f t="shared" si="3"/>
        <v/>
      </c>
      <c r="AN28" t="str">
        <f t="shared" si="4"/>
        <v/>
      </c>
      <c r="AO28" s="15">
        <f t="shared" si="5"/>
        <v>291.20657649999998</v>
      </c>
      <c r="AP28" t="str">
        <f t="shared" si="6"/>
        <v/>
      </c>
      <c r="AQ28" t="str">
        <f t="shared" si="7"/>
        <v/>
      </c>
      <c r="AR28">
        <f t="shared" si="8"/>
        <v>23.58562255</v>
      </c>
      <c r="AS28" t="str">
        <f t="shared" si="9"/>
        <v/>
      </c>
      <c r="AT28" t="str">
        <f t="shared" si="10"/>
        <v/>
      </c>
      <c r="AU28" s="16">
        <f t="shared" si="11"/>
        <v>167.87759800000001</v>
      </c>
      <c r="AV28" t="str">
        <f t="shared" si="12"/>
        <v/>
      </c>
      <c r="AW28" t="str">
        <f t="shared" si="13"/>
        <v/>
      </c>
      <c r="AX28" t="str">
        <f t="shared" si="14"/>
        <v/>
      </c>
      <c r="AY28" t="str">
        <f t="shared" si="15"/>
        <v/>
      </c>
      <c r="AZ28" t="str">
        <f t="shared" si="16"/>
        <v/>
      </c>
      <c r="BA28">
        <f t="shared" si="17"/>
        <v>52.235306899999998</v>
      </c>
      <c r="BB28" t="str">
        <f t="shared" si="18"/>
        <v/>
      </c>
      <c r="BC28" t="str">
        <f t="shared" si="19"/>
        <v/>
      </c>
      <c r="BD28" t="str">
        <f t="shared" si="20"/>
        <v/>
      </c>
      <c r="BE28" t="str">
        <f t="shared" si="21"/>
        <v/>
      </c>
      <c r="BF28" t="str">
        <f t="shared" si="22"/>
        <v/>
      </c>
      <c r="BG28" t="str">
        <f t="shared" si="23"/>
        <v/>
      </c>
      <c r="BH28" t="str">
        <f t="shared" si="24"/>
        <v/>
      </c>
      <c r="BI28">
        <f t="shared" si="25"/>
        <v>69.989815350000001</v>
      </c>
      <c r="BJ28" t="str">
        <f t="shared" si="26"/>
        <v/>
      </c>
      <c r="BK28">
        <f t="shared" si="27"/>
        <v>47.198188450000004</v>
      </c>
    </row>
    <row r="29" spans="1:63" x14ac:dyDescent="0.25">
      <c r="A29" t="s">
        <v>106</v>
      </c>
      <c r="B29" t="s">
        <v>97</v>
      </c>
      <c r="E29">
        <v>20</v>
      </c>
      <c r="F29" s="13"/>
      <c r="G29">
        <v>854</v>
      </c>
      <c r="H29" s="14" t="str">
        <f t="shared" si="0"/>
        <v/>
      </c>
      <c r="I29" t="s">
        <v>34</v>
      </c>
      <c r="J29" s="14"/>
      <c r="K29" s="14"/>
      <c r="L29" s="14"/>
      <c r="M29" s="14"/>
      <c r="N29" s="14">
        <v>0.47171296000000001</v>
      </c>
      <c r="O29" s="14"/>
      <c r="P29" s="14"/>
      <c r="Q29" s="14">
        <v>4.5573309999999999E-2</v>
      </c>
      <c r="R29" s="14"/>
      <c r="S29" s="14"/>
      <c r="T29" s="14">
        <v>0.28739467000000002</v>
      </c>
      <c r="U29" s="14"/>
      <c r="W29" s="14"/>
      <c r="X29" s="14"/>
      <c r="Z29" s="14">
        <v>9.7768579999999994E-2</v>
      </c>
      <c r="AA29" s="14"/>
      <c r="AC29" s="14"/>
      <c r="AD29" s="14"/>
      <c r="AG29" s="14"/>
      <c r="AH29" s="14">
        <v>0.12870449</v>
      </c>
      <c r="AI29" s="14"/>
      <c r="AJ29" s="14">
        <v>8.8812070000000007E-2</v>
      </c>
      <c r="AK29" t="str">
        <f t="shared" si="1"/>
        <v/>
      </c>
      <c r="AL29" t="str">
        <f t="shared" si="2"/>
        <v/>
      </c>
      <c r="AM29" t="str">
        <f t="shared" si="3"/>
        <v/>
      </c>
      <c r="AN29" t="str">
        <f t="shared" si="4"/>
        <v/>
      </c>
      <c r="AO29" s="15">
        <f t="shared" si="5"/>
        <v>402.84286784</v>
      </c>
      <c r="AP29" t="str">
        <f t="shared" si="6"/>
        <v/>
      </c>
      <c r="AQ29" t="str">
        <f t="shared" si="7"/>
        <v/>
      </c>
      <c r="AR29">
        <f t="shared" si="8"/>
        <v>38.919606739999999</v>
      </c>
      <c r="AS29" t="str">
        <f t="shared" si="9"/>
        <v/>
      </c>
      <c r="AT29" t="str">
        <f t="shared" si="10"/>
        <v/>
      </c>
      <c r="AU29" s="16">
        <f t="shared" si="11"/>
        <v>245.43504818000002</v>
      </c>
      <c r="AV29" t="str">
        <f t="shared" si="12"/>
        <v/>
      </c>
      <c r="AW29" t="str">
        <f t="shared" si="13"/>
        <v/>
      </c>
      <c r="AX29" t="str">
        <f t="shared" si="14"/>
        <v/>
      </c>
      <c r="AY29" t="str">
        <f t="shared" si="15"/>
        <v/>
      </c>
      <c r="AZ29" t="str">
        <f t="shared" si="16"/>
        <v/>
      </c>
      <c r="BA29">
        <f t="shared" si="17"/>
        <v>83.494367319999995</v>
      </c>
      <c r="BB29" t="str">
        <f t="shared" si="18"/>
        <v/>
      </c>
      <c r="BC29" t="str">
        <f t="shared" si="19"/>
        <v/>
      </c>
      <c r="BD29" t="str">
        <f t="shared" si="20"/>
        <v/>
      </c>
      <c r="BE29" t="str">
        <f t="shared" si="21"/>
        <v/>
      </c>
      <c r="BF29" t="str">
        <f t="shared" si="22"/>
        <v/>
      </c>
      <c r="BG29" t="str">
        <f t="shared" si="23"/>
        <v/>
      </c>
      <c r="BH29" t="str">
        <f t="shared" si="24"/>
        <v/>
      </c>
      <c r="BI29">
        <f t="shared" si="25"/>
        <v>109.91363446</v>
      </c>
      <c r="BJ29" t="str">
        <f t="shared" si="26"/>
        <v/>
      </c>
      <c r="BK29">
        <f t="shared" si="27"/>
        <v>75.845507780000005</v>
      </c>
    </row>
    <row r="30" spans="1:63" x14ac:dyDescent="0.25">
      <c r="A30" t="s">
        <v>106</v>
      </c>
      <c r="B30" t="s">
        <v>98</v>
      </c>
      <c r="E30">
        <v>20</v>
      </c>
      <c r="F30" s="13"/>
      <c r="G30">
        <v>897</v>
      </c>
      <c r="H30" s="14" t="str">
        <f t="shared" si="0"/>
        <v/>
      </c>
      <c r="I30" t="s">
        <v>34</v>
      </c>
      <c r="J30" s="14"/>
      <c r="K30" s="14"/>
      <c r="L30" s="14"/>
      <c r="M30" s="14"/>
      <c r="N30" s="14">
        <v>0.40602278000000003</v>
      </c>
      <c r="O30" s="14"/>
      <c r="P30" s="14"/>
      <c r="Q30" s="14">
        <v>4.3896839999999999E-2</v>
      </c>
      <c r="R30" s="14"/>
      <c r="S30" s="14"/>
      <c r="T30" s="14">
        <v>0.25241514999999998</v>
      </c>
      <c r="U30" s="14"/>
      <c r="W30" s="14"/>
      <c r="X30" s="14"/>
      <c r="Z30" s="14">
        <v>9.0747010000000003E-2</v>
      </c>
      <c r="AA30" s="14"/>
      <c r="AC30" s="14"/>
      <c r="AD30" s="14"/>
      <c r="AG30" s="14"/>
      <c r="AH30" s="14">
        <v>0.11774873</v>
      </c>
      <c r="AI30" s="14"/>
      <c r="AJ30" s="14">
        <v>8.2845160000000001E-2</v>
      </c>
      <c r="AK30" t="str">
        <f t="shared" si="1"/>
        <v/>
      </c>
      <c r="AL30" t="str">
        <f t="shared" si="2"/>
        <v/>
      </c>
      <c r="AM30" t="str">
        <f t="shared" si="3"/>
        <v/>
      </c>
      <c r="AN30" t="str">
        <f t="shared" si="4"/>
        <v/>
      </c>
      <c r="AO30" s="15">
        <f t="shared" si="5"/>
        <v>364.20243366</v>
      </c>
      <c r="AP30" t="str">
        <f t="shared" si="6"/>
        <v/>
      </c>
      <c r="AQ30" t="str">
        <f t="shared" si="7"/>
        <v/>
      </c>
      <c r="AR30">
        <f t="shared" si="8"/>
        <v>39.375465480000003</v>
      </c>
      <c r="AS30" t="str">
        <f t="shared" si="9"/>
        <v/>
      </c>
      <c r="AT30" t="str">
        <f t="shared" si="10"/>
        <v/>
      </c>
      <c r="AU30" s="16">
        <f t="shared" si="11"/>
        <v>226.41638954999999</v>
      </c>
      <c r="AV30" t="str">
        <f t="shared" si="12"/>
        <v/>
      </c>
      <c r="AW30" t="str">
        <f t="shared" si="13"/>
        <v/>
      </c>
      <c r="AX30" t="str">
        <f t="shared" si="14"/>
        <v/>
      </c>
      <c r="AY30" t="str">
        <f t="shared" si="15"/>
        <v/>
      </c>
      <c r="AZ30" t="str">
        <f t="shared" si="16"/>
        <v/>
      </c>
      <c r="BA30">
        <f t="shared" si="17"/>
        <v>81.400067970000009</v>
      </c>
      <c r="BB30" t="str">
        <f t="shared" si="18"/>
        <v/>
      </c>
      <c r="BC30" t="str">
        <f t="shared" si="19"/>
        <v/>
      </c>
      <c r="BD30" t="str">
        <f t="shared" si="20"/>
        <v/>
      </c>
      <c r="BE30" t="str">
        <f t="shared" si="21"/>
        <v/>
      </c>
      <c r="BF30" t="str">
        <f t="shared" si="22"/>
        <v/>
      </c>
      <c r="BG30" t="str">
        <f t="shared" si="23"/>
        <v/>
      </c>
      <c r="BH30" t="str">
        <f t="shared" si="24"/>
        <v/>
      </c>
      <c r="BI30">
        <f t="shared" si="25"/>
        <v>105.62061081</v>
      </c>
      <c r="BJ30" t="str">
        <f t="shared" si="26"/>
        <v/>
      </c>
      <c r="BK30">
        <f t="shared" si="27"/>
        <v>74.312108519999995</v>
      </c>
    </row>
    <row r="31" spans="1:63" x14ac:dyDescent="0.25">
      <c r="A31" t="s">
        <v>106</v>
      </c>
      <c r="B31" t="s">
        <v>99</v>
      </c>
      <c r="E31">
        <v>20</v>
      </c>
      <c r="F31" s="13">
        <v>34.270000000000003</v>
      </c>
      <c r="G31">
        <v>795</v>
      </c>
      <c r="H31" s="14">
        <f t="shared" si="0"/>
        <v>4.3106918238993715E-2</v>
      </c>
      <c r="I31" t="s">
        <v>34</v>
      </c>
      <c r="J31" s="14"/>
      <c r="K31" s="14"/>
      <c r="L31" s="14"/>
      <c r="M31" s="14"/>
      <c r="N31" s="14">
        <v>0.22234119999999999</v>
      </c>
      <c r="O31" s="14"/>
      <c r="P31" s="14"/>
      <c r="Q31" s="14">
        <v>1.369659E-2</v>
      </c>
      <c r="R31" s="14"/>
      <c r="S31" s="14"/>
      <c r="T31" s="14">
        <v>0.11557267</v>
      </c>
      <c r="U31" s="14"/>
      <c r="W31" s="14"/>
      <c r="X31" s="14"/>
      <c r="Z31" s="14">
        <v>3.1445210000000001E-2</v>
      </c>
      <c r="AA31" s="14"/>
      <c r="AC31" s="14"/>
      <c r="AD31" s="14"/>
      <c r="AG31" s="14"/>
      <c r="AH31" s="14">
        <v>4.310688E-2</v>
      </c>
      <c r="AI31" s="14"/>
      <c r="AJ31" s="14">
        <v>2.822802E-2</v>
      </c>
      <c r="AK31" t="str">
        <f t="shared" si="1"/>
        <v/>
      </c>
      <c r="AL31" t="str">
        <f t="shared" si="2"/>
        <v/>
      </c>
      <c r="AM31" t="str">
        <f t="shared" si="3"/>
        <v/>
      </c>
      <c r="AN31" t="str">
        <f t="shared" si="4"/>
        <v/>
      </c>
      <c r="AO31" s="15">
        <f t="shared" si="5"/>
        <v>176.76125399999998</v>
      </c>
      <c r="AP31" t="str">
        <f t="shared" si="6"/>
        <v/>
      </c>
      <c r="AQ31" t="str">
        <f t="shared" si="7"/>
        <v/>
      </c>
      <c r="AR31">
        <f t="shared" si="8"/>
        <v>10.88878905</v>
      </c>
      <c r="AS31" t="str">
        <f t="shared" si="9"/>
        <v/>
      </c>
      <c r="AT31" t="str">
        <f t="shared" si="10"/>
        <v/>
      </c>
      <c r="AU31" s="16">
        <f t="shared" si="11"/>
        <v>91.880272649999995</v>
      </c>
      <c r="AV31" t="str">
        <f t="shared" si="12"/>
        <v/>
      </c>
      <c r="AW31" t="str">
        <f t="shared" si="13"/>
        <v/>
      </c>
      <c r="AX31" t="str">
        <f t="shared" si="14"/>
        <v/>
      </c>
      <c r="AY31" t="str">
        <f t="shared" si="15"/>
        <v/>
      </c>
      <c r="AZ31" t="str">
        <f t="shared" si="16"/>
        <v/>
      </c>
      <c r="BA31">
        <f t="shared" si="17"/>
        <v>24.998941950000003</v>
      </c>
      <c r="BB31" t="str">
        <f t="shared" si="18"/>
        <v/>
      </c>
      <c r="BC31" t="str">
        <f t="shared" si="19"/>
        <v/>
      </c>
      <c r="BD31" t="str">
        <f t="shared" si="20"/>
        <v/>
      </c>
      <c r="BE31" t="str">
        <f t="shared" si="21"/>
        <v/>
      </c>
      <c r="BF31" t="str">
        <f t="shared" si="22"/>
        <v/>
      </c>
      <c r="BG31" t="str">
        <f t="shared" si="23"/>
        <v/>
      </c>
      <c r="BH31" t="str">
        <f t="shared" si="24"/>
        <v/>
      </c>
      <c r="BI31">
        <f t="shared" si="25"/>
        <v>34.269969600000003</v>
      </c>
      <c r="BJ31" t="str">
        <f t="shared" si="26"/>
        <v/>
      </c>
      <c r="BK31">
        <f t="shared" si="27"/>
        <v>22.441275900000001</v>
      </c>
    </row>
    <row r="32" spans="1:63" x14ac:dyDescent="0.25">
      <c r="A32" t="s">
        <v>106</v>
      </c>
      <c r="B32" t="s">
        <v>100</v>
      </c>
      <c r="E32">
        <v>20</v>
      </c>
      <c r="F32" s="13">
        <v>17.649999999999999</v>
      </c>
      <c r="G32">
        <v>786</v>
      </c>
      <c r="H32" s="14">
        <f t="shared" si="0"/>
        <v>2.2455470737913485E-2</v>
      </c>
      <c r="I32" t="s">
        <v>34</v>
      </c>
      <c r="J32" s="14"/>
      <c r="K32" s="14"/>
      <c r="L32" s="14"/>
      <c r="M32" s="14"/>
      <c r="N32" s="14">
        <v>2.2455470000000002E-2</v>
      </c>
      <c r="O32" s="14"/>
      <c r="P32" s="14"/>
      <c r="Q32" s="14">
        <v>1.1032699999999999E-3</v>
      </c>
      <c r="R32" s="14"/>
      <c r="S32" s="14"/>
      <c r="T32" s="14">
        <v>1.064439E-2</v>
      </c>
      <c r="U32" s="14"/>
      <c r="W32" s="14"/>
      <c r="X32" s="14"/>
      <c r="Z32" s="14">
        <v>2.6229399999999998E-3</v>
      </c>
      <c r="AA32" s="14"/>
      <c r="AC32" s="14"/>
      <c r="AD32" s="14"/>
      <c r="AG32" s="14"/>
      <c r="AH32" s="14">
        <v>3.6594499999999999E-3</v>
      </c>
      <c r="AI32" s="14"/>
      <c r="AJ32" s="14">
        <v>2.3419700000000001E-3</v>
      </c>
      <c r="AK32" t="str">
        <f t="shared" si="1"/>
        <v/>
      </c>
      <c r="AL32" t="str">
        <f t="shared" si="2"/>
        <v/>
      </c>
      <c r="AM32" t="str">
        <f t="shared" si="3"/>
        <v/>
      </c>
      <c r="AN32" t="str">
        <f t="shared" si="4"/>
        <v/>
      </c>
      <c r="AO32" s="15">
        <f t="shared" si="5"/>
        <v>17.64999942</v>
      </c>
      <c r="AP32" t="str">
        <f t="shared" si="6"/>
        <v/>
      </c>
      <c r="AQ32" t="str">
        <f t="shared" si="7"/>
        <v/>
      </c>
      <c r="AR32">
        <f t="shared" si="8"/>
        <v>0.86717021999999999</v>
      </c>
      <c r="AS32" t="str">
        <f t="shared" si="9"/>
        <v/>
      </c>
      <c r="AT32" t="str">
        <f t="shared" si="10"/>
        <v/>
      </c>
      <c r="AU32" s="16">
        <f t="shared" si="11"/>
        <v>8.3664905400000009</v>
      </c>
      <c r="AV32" t="str">
        <f t="shared" si="12"/>
        <v/>
      </c>
      <c r="AW32" t="str">
        <f t="shared" si="13"/>
        <v/>
      </c>
      <c r="AX32" t="str">
        <f t="shared" si="14"/>
        <v/>
      </c>
      <c r="AY32" t="str">
        <f t="shared" si="15"/>
        <v/>
      </c>
      <c r="AZ32" t="str">
        <f t="shared" si="16"/>
        <v/>
      </c>
      <c r="BA32">
        <f t="shared" si="17"/>
        <v>2.0616308399999999</v>
      </c>
      <c r="BB32" t="str">
        <f t="shared" si="18"/>
        <v/>
      </c>
      <c r="BC32" t="str">
        <f t="shared" si="19"/>
        <v/>
      </c>
      <c r="BD32" t="str">
        <f t="shared" si="20"/>
        <v/>
      </c>
      <c r="BE32" t="str">
        <f t="shared" si="21"/>
        <v/>
      </c>
      <c r="BF32" t="str">
        <f t="shared" si="22"/>
        <v/>
      </c>
      <c r="BG32" t="str">
        <f t="shared" si="23"/>
        <v/>
      </c>
      <c r="BH32" t="str">
        <f t="shared" si="24"/>
        <v/>
      </c>
      <c r="BI32">
        <f t="shared" si="25"/>
        <v>2.8763277</v>
      </c>
      <c r="BJ32" t="str">
        <f t="shared" si="26"/>
        <v/>
      </c>
      <c r="BK32">
        <f t="shared" si="27"/>
        <v>1.84078842</v>
      </c>
    </row>
    <row r="33" spans="1:63" x14ac:dyDescent="0.25">
      <c r="A33" t="s">
        <v>106</v>
      </c>
      <c r="B33" t="s">
        <v>101</v>
      </c>
      <c r="E33">
        <v>20</v>
      </c>
      <c r="G33">
        <v>792</v>
      </c>
      <c r="H33" s="14" t="str">
        <f t="shared" si="0"/>
        <v/>
      </c>
      <c r="I33" t="s">
        <v>34</v>
      </c>
      <c r="J33" s="14"/>
      <c r="K33" s="14"/>
      <c r="L33" s="14"/>
      <c r="M33" s="14"/>
      <c r="N33" s="14">
        <v>1.2953001799999999</v>
      </c>
      <c r="O33" s="14"/>
      <c r="P33" s="14"/>
      <c r="Q33" s="14">
        <v>6.0865250000000003E-2</v>
      </c>
      <c r="R33" s="14"/>
      <c r="S33" s="14"/>
      <c r="T33" s="14">
        <v>0.62161374000000003</v>
      </c>
      <c r="U33" s="14"/>
      <c r="W33" s="14"/>
      <c r="X33" s="14"/>
      <c r="Z33" s="14">
        <v>0.14687758000000001</v>
      </c>
      <c r="AA33" s="14"/>
      <c r="AC33" s="14"/>
      <c r="AD33" s="14"/>
      <c r="AG33" s="14"/>
      <c r="AH33" s="14">
        <v>0.20652356999999999</v>
      </c>
      <c r="AI33" s="14"/>
      <c r="AJ33" s="14">
        <v>0.13084140999999999</v>
      </c>
      <c r="AK33" t="str">
        <f t="shared" si="1"/>
        <v/>
      </c>
      <c r="AL33" t="str">
        <f t="shared" si="2"/>
        <v/>
      </c>
      <c r="AM33" t="str">
        <f t="shared" si="3"/>
        <v/>
      </c>
      <c r="AN33" t="str">
        <f t="shared" si="4"/>
        <v/>
      </c>
      <c r="AO33" s="15">
        <f t="shared" si="5"/>
        <v>1025.8777425599999</v>
      </c>
      <c r="AP33" t="str">
        <f t="shared" si="6"/>
        <v/>
      </c>
      <c r="AQ33" t="str">
        <f t="shared" si="7"/>
        <v/>
      </c>
      <c r="AR33">
        <f t="shared" si="8"/>
        <v>48.205278</v>
      </c>
      <c r="AS33" t="str">
        <f t="shared" si="9"/>
        <v/>
      </c>
      <c r="AT33" t="str">
        <f t="shared" si="10"/>
        <v/>
      </c>
      <c r="AU33" s="16">
        <f t="shared" si="11"/>
        <v>492.31808208000001</v>
      </c>
      <c r="AV33" t="str">
        <f t="shared" si="12"/>
        <v/>
      </c>
      <c r="AW33" t="str">
        <f t="shared" si="13"/>
        <v/>
      </c>
      <c r="AX33" t="str">
        <f t="shared" si="14"/>
        <v/>
      </c>
      <c r="AY33" t="str">
        <f t="shared" si="15"/>
        <v/>
      </c>
      <c r="AZ33" t="str">
        <f t="shared" si="16"/>
        <v/>
      </c>
      <c r="BA33">
        <f t="shared" si="17"/>
        <v>116.32704336</v>
      </c>
      <c r="BB33" t="str">
        <f t="shared" si="18"/>
        <v/>
      </c>
      <c r="BC33" t="str">
        <f t="shared" si="19"/>
        <v/>
      </c>
      <c r="BD33" t="str">
        <f t="shared" si="20"/>
        <v/>
      </c>
      <c r="BE33" t="str">
        <f t="shared" si="21"/>
        <v/>
      </c>
      <c r="BF33" t="str">
        <f t="shared" si="22"/>
        <v/>
      </c>
      <c r="BG33" t="str">
        <f t="shared" si="23"/>
        <v/>
      </c>
      <c r="BH33" t="str">
        <f t="shared" si="24"/>
        <v/>
      </c>
      <c r="BI33">
        <f t="shared" si="25"/>
        <v>163.56666744</v>
      </c>
      <c r="BJ33" t="str">
        <f t="shared" si="26"/>
        <v/>
      </c>
      <c r="BK33">
        <f t="shared" si="27"/>
        <v>103.62639671999999</v>
      </c>
    </row>
    <row r="34" spans="1:63" x14ac:dyDescent="0.25">
      <c r="A34" t="s">
        <v>106</v>
      </c>
      <c r="B34" t="s">
        <v>35</v>
      </c>
      <c r="E34">
        <v>20</v>
      </c>
      <c r="F34" s="13">
        <v>37.340000000000003</v>
      </c>
      <c r="G34">
        <v>870</v>
      </c>
      <c r="H34" s="14">
        <f t="shared" ref="H34:H65" si="28">IF(OR(ISBLANK(F34),ISBLANK($G34)),"",F34/$G34)</f>
        <v>4.2919540229885061E-2</v>
      </c>
      <c r="I34" t="s">
        <v>34</v>
      </c>
      <c r="J34" s="14"/>
      <c r="K34" s="14"/>
      <c r="L34" s="14"/>
      <c r="M34" s="14"/>
      <c r="N34" s="14">
        <v>0.24684437000000001</v>
      </c>
      <c r="O34" s="14"/>
      <c r="P34" s="14"/>
      <c r="Q34" s="14">
        <v>1.9238459999999999E-2</v>
      </c>
      <c r="R34" s="14"/>
      <c r="S34" s="14"/>
      <c r="T34" s="14">
        <v>0.14072867999999999</v>
      </c>
      <c r="U34" s="14"/>
      <c r="W34" s="14"/>
      <c r="X34" s="14"/>
      <c r="Z34" s="14">
        <v>4.2919590000000001E-2</v>
      </c>
      <c r="AA34" s="14"/>
      <c r="AC34" s="14"/>
      <c r="AD34" s="14"/>
      <c r="AG34" s="14"/>
      <c r="AH34" s="14">
        <v>5.7739440000000003E-2</v>
      </c>
      <c r="AI34" s="14"/>
      <c r="AJ34" s="14">
        <v>3.8733549999999999E-2</v>
      </c>
      <c r="AK34" t="str">
        <f t="shared" ref="AK34:AK65" si="29">IF(OR(ISBLANK(J34),ISBLANK($G34)),"",J34*$G34)</f>
        <v/>
      </c>
      <c r="AL34" t="str">
        <f t="shared" ref="AL34:AL65" si="30">IF(OR(ISBLANK(K34),ISBLANK($G34)),"",K34*$G34)</f>
        <v/>
      </c>
      <c r="AM34" t="str">
        <f t="shared" ref="AM34:AM65" si="31">IF(OR(ISBLANK(L34),ISBLANK($G34)),"",L34*$G34)</f>
        <v/>
      </c>
      <c r="AN34" t="str">
        <f t="shared" ref="AN34:AN65" si="32">IF(OR(ISBLANK(M34),ISBLANK($G34)),"",M34*$G34)</f>
        <v/>
      </c>
      <c r="AO34" s="15">
        <f t="shared" ref="AO34:AO65" si="33">IF(OR(ISBLANK(N34),ISBLANK($G34)),"",N34*$G34)</f>
        <v>214.75460190000001</v>
      </c>
      <c r="AP34" t="str">
        <f t="shared" ref="AP34:AP65" si="34">IF(OR(ISBLANK(O34),ISBLANK($G34)),"",O34*$G34)</f>
        <v/>
      </c>
      <c r="AQ34" t="str">
        <f t="shared" ref="AQ34:AQ65" si="35">IF(OR(ISBLANK(P34),ISBLANK($G34)),"",P34*$G34)</f>
        <v/>
      </c>
      <c r="AR34">
        <f t="shared" ref="AR34:AR65" si="36">IF(OR(ISBLANK(Q34),ISBLANK($G34)),"",Q34*$G34)</f>
        <v>16.737460199999997</v>
      </c>
      <c r="AS34" t="str">
        <f t="shared" ref="AS34:AS65" si="37">IF(OR(ISBLANK(R34),ISBLANK($G34)),"",R34*$G34)</f>
        <v/>
      </c>
      <c r="AT34" t="str">
        <f t="shared" ref="AT34:AT65" si="38">IF(OR(ISBLANK(S34),ISBLANK($G34)),"",S34*$G34)</f>
        <v/>
      </c>
      <c r="AU34" s="16">
        <f t="shared" ref="AU34:AU65" si="39">IF(OR(ISBLANK(T34),ISBLANK($G34)),"",T34*$G34)</f>
        <v>122.4339516</v>
      </c>
      <c r="AV34" t="str">
        <f t="shared" ref="AV34:AV65" si="40">IF(OR(ISBLANK(U34),ISBLANK($G34)),"",U34*$G34)</f>
        <v/>
      </c>
      <c r="AW34" t="str">
        <f t="shared" ref="AW34:AW65" si="41">IF(OR(ISBLANK(V34),ISBLANK($G34)),"",V34*$G34)</f>
        <v/>
      </c>
      <c r="AX34" t="str">
        <f t="shared" ref="AX34:AX65" si="42">IF(OR(ISBLANK(W34),ISBLANK($G34)),"",W34*$G34)</f>
        <v/>
      </c>
      <c r="AY34" t="str">
        <f t="shared" ref="AY34:AY65" si="43">IF(OR(ISBLANK(X34),ISBLANK($G34)),"",X34*$G34)</f>
        <v/>
      </c>
      <c r="AZ34" t="str">
        <f t="shared" ref="AZ34:AZ65" si="44">IF(OR(ISBLANK(Y34),ISBLANK($G34)),"",Y34*$G34)</f>
        <v/>
      </c>
      <c r="BA34">
        <f t="shared" ref="BA34:BA65" si="45">IF(OR(ISBLANK(Z34),ISBLANK($G34)),"",Z34*$G34)</f>
        <v>37.340043299999998</v>
      </c>
      <c r="BB34" t="str">
        <f t="shared" ref="BB34:BB65" si="46">IF(OR(ISBLANK(AA34),ISBLANK($G34)),"",AA34*$G34)</f>
        <v/>
      </c>
      <c r="BC34" t="str">
        <f t="shared" ref="BC34:BC65" si="47">IF(OR(ISBLANK(AB34),ISBLANK($G34)),"",AB34*$G34)</f>
        <v/>
      </c>
      <c r="BD34" t="str">
        <f t="shared" ref="BD34:BD65" si="48">IF(OR(ISBLANK(AC34),ISBLANK($G34)),"",AC34*$G34)</f>
        <v/>
      </c>
      <c r="BE34" t="str">
        <f t="shared" ref="BE34:BE65" si="49">IF(OR(ISBLANK(AD34),ISBLANK($G34)),"",AD34*$G34)</f>
        <v/>
      </c>
      <c r="BF34" t="str">
        <f t="shared" ref="BF34:BF65" si="50">IF(OR(ISBLANK(AE34),ISBLANK($G34)),"",AE34*$G34)</f>
        <v/>
      </c>
      <c r="BG34" t="str">
        <f t="shared" ref="BG34:BG65" si="51">IF(OR(ISBLANK(AF34),ISBLANK($G34)),"",AF34*$G34)</f>
        <v/>
      </c>
      <c r="BH34" t="str">
        <f t="shared" ref="BH34:BH65" si="52">IF(OR(ISBLANK(AG34),ISBLANK($G34)),"",AG34*$G34)</f>
        <v/>
      </c>
      <c r="BI34">
        <f t="shared" ref="BI34:BI65" si="53">IF(OR(ISBLANK(AH34),ISBLANK($G34)),"",AH34*$G34)</f>
        <v>50.2333128</v>
      </c>
      <c r="BJ34" t="str">
        <f t="shared" ref="BJ34:BJ65" si="54">IF(OR(ISBLANK(AI34),ISBLANK($G34)),"",AI34*$G34)</f>
        <v/>
      </c>
      <c r="BK34">
        <f t="shared" ref="BK34:BK65" si="55">IF(OR(ISBLANK(AJ34),ISBLANK($G34)),"",AJ34*$G34)</f>
        <v>33.698188500000001</v>
      </c>
    </row>
    <row r="35" spans="1:63" x14ac:dyDescent="0.25">
      <c r="A35" t="s">
        <v>106</v>
      </c>
      <c r="B35" t="s">
        <v>102</v>
      </c>
      <c r="E35">
        <v>20</v>
      </c>
      <c r="F35" s="13"/>
      <c r="G35">
        <v>789</v>
      </c>
      <c r="H35" s="14" t="str">
        <f t="shared" si="28"/>
        <v/>
      </c>
      <c r="I35" t="s">
        <v>34</v>
      </c>
      <c r="J35" s="14"/>
      <c r="K35" s="14"/>
      <c r="L35" s="14"/>
      <c r="M35" s="14"/>
      <c r="N35" s="14">
        <v>0.25199053999999999</v>
      </c>
      <c r="O35" s="14"/>
      <c r="P35" s="14"/>
      <c r="Q35" s="14">
        <v>1.169036E-2</v>
      </c>
      <c r="R35" s="14"/>
      <c r="S35" s="14"/>
      <c r="T35" s="14">
        <v>0.11724859999999999</v>
      </c>
      <c r="U35" s="14"/>
      <c r="W35" s="14"/>
      <c r="X35" s="14"/>
      <c r="Z35" s="14">
        <v>2.8152779999999999E-2</v>
      </c>
      <c r="AA35" s="14"/>
      <c r="AC35" s="14"/>
      <c r="AD35" s="14"/>
      <c r="AG35" s="14"/>
      <c r="AH35" s="14">
        <v>3.9492380000000001E-2</v>
      </c>
      <c r="AI35" s="14"/>
      <c r="AJ35" s="14">
        <v>2.5092329999999999E-2</v>
      </c>
      <c r="AK35" t="str">
        <f t="shared" si="29"/>
        <v/>
      </c>
      <c r="AL35" t="str">
        <f t="shared" si="30"/>
        <v/>
      </c>
      <c r="AM35" t="str">
        <f t="shared" si="31"/>
        <v/>
      </c>
      <c r="AN35" t="str">
        <f t="shared" si="32"/>
        <v/>
      </c>
      <c r="AO35" s="15">
        <f t="shared" si="33"/>
        <v>198.82053605999999</v>
      </c>
      <c r="AP35" t="str">
        <f t="shared" si="34"/>
        <v/>
      </c>
      <c r="AQ35" t="str">
        <f t="shared" si="35"/>
        <v/>
      </c>
      <c r="AR35">
        <f t="shared" si="36"/>
        <v>9.2236940399999998</v>
      </c>
      <c r="AS35" t="str">
        <f t="shared" si="37"/>
        <v/>
      </c>
      <c r="AT35" t="str">
        <f t="shared" si="38"/>
        <v/>
      </c>
      <c r="AU35" s="16">
        <f t="shared" si="39"/>
        <v>92.509145399999994</v>
      </c>
      <c r="AV35" t="str">
        <f t="shared" si="40"/>
        <v/>
      </c>
      <c r="AW35" t="str">
        <f t="shared" si="41"/>
        <v/>
      </c>
      <c r="AX35" t="str">
        <f t="shared" si="42"/>
        <v/>
      </c>
      <c r="AY35" t="str">
        <f t="shared" si="43"/>
        <v/>
      </c>
      <c r="AZ35" t="str">
        <f t="shared" si="44"/>
        <v/>
      </c>
      <c r="BA35">
        <f t="shared" si="45"/>
        <v>22.212543419999999</v>
      </c>
      <c r="BB35" t="str">
        <f t="shared" si="46"/>
        <v/>
      </c>
      <c r="BC35" t="str">
        <f t="shared" si="47"/>
        <v/>
      </c>
      <c r="BD35" t="str">
        <f t="shared" si="48"/>
        <v/>
      </c>
      <c r="BE35" t="str">
        <f t="shared" si="49"/>
        <v/>
      </c>
      <c r="BF35" t="str">
        <f t="shared" si="50"/>
        <v/>
      </c>
      <c r="BG35" t="str">
        <f t="shared" si="51"/>
        <v/>
      </c>
      <c r="BH35" t="str">
        <f t="shared" si="52"/>
        <v/>
      </c>
      <c r="BI35">
        <f t="shared" si="53"/>
        <v>31.159487819999999</v>
      </c>
      <c r="BJ35" t="str">
        <f t="shared" si="54"/>
        <v/>
      </c>
      <c r="BK35">
        <f t="shared" si="55"/>
        <v>19.797848370000001</v>
      </c>
    </row>
    <row r="36" spans="1:63" x14ac:dyDescent="0.25">
      <c r="A36" t="s">
        <v>106</v>
      </c>
      <c r="B36" t="s">
        <v>103</v>
      </c>
      <c r="E36">
        <v>20</v>
      </c>
      <c r="F36" s="13">
        <v>35.479999999999997</v>
      </c>
      <c r="G36">
        <v>975</v>
      </c>
      <c r="H36" s="14">
        <f t="shared" si="28"/>
        <v>3.6389743589743589E-2</v>
      </c>
      <c r="I36" t="s">
        <v>34</v>
      </c>
      <c r="J36" s="14"/>
      <c r="K36" s="14"/>
      <c r="L36" s="14"/>
      <c r="M36" s="14"/>
      <c r="N36" s="14">
        <v>0.22449178</v>
      </c>
      <c r="O36" s="14"/>
      <c r="P36" s="14"/>
      <c r="Q36" s="14">
        <v>1.8204419999999999E-2</v>
      </c>
      <c r="R36" s="14"/>
      <c r="S36" s="14"/>
      <c r="T36" s="14">
        <v>0.12958875</v>
      </c>
      <c r="U36" s="14"/>
      <c r="W36" s="14"/>
      <c r="X36" s="14"/>
      <c r="Z36" s="14">
        <v>4.027348E-2</v>
      </c>
      <c r="AA36" s="14"/>
      <c r="AC36" s="14"/>
      <c r="AD36" s="14"/>
      <c r="AG36" s="14"/>
      <c r="AH36" s="14">
        <v>5.3972329999999999E-2</v>
      </c>
      <c r="AI36" s="14"/>
      <c r="AJ36" s="14">
        <v>3.6389810000000002E-2</v>
      </c>
      <c r="AK36" t="str">
        <f t="shared" si="29"/>
        <v/>
      </c>
      <c r="AL36" t="str">
        <f t="shared" si="30"/>
        <v/>
      </c>
      <c r="AM36" t="str">
        <f t="shared" si="31"/>
        <v/>
      </c>
      <c r="AN36" t="str">
        <f t="shared" si="32"/>
        <v/>
      </c>
      <c r="AO36" s="15">
        <f t="shared" si="33"/>
        <v>218.87948550000002</v>
      </c>
      <c r="AP36" t="str">
        <f t="shared" si="34"/>
        <v/>
      </c>
      <c r="AQ36" t="str">
        <f t="shared" si="35"/>
        <v/>
      </c>
      <c r="AR36">
        <f t="shared" si="36"/>
        <v>17.749309499999999</v>
      </c>
      <c r="AS36" t="str">
        <f t="shared" si="37"/>
        <v/>
      </c>
      <c r="AT36" t="str">
        <f t="shared" si="38"/>
        <v/>
      </c>
      <c r="AU36" s="16">
        <f t="shared" si="39"/>
        <v>126.34903125</v>
      </c>
      <c r="AV36" t="str">
        <f t="shared" si="40"/>
        <v/>
      </c>
      <c r="AW36" t="str">
        <f t="shared" si="41"/>
        <v/>
      </c>
      <c r="AX36" t="str">
        <f t="shared" si="42"/>
        <v/>
      </c>
      <c r="AY36" t="str">
        <f t="shared" si="43"/>
        <v/>
      </c>
      <c r="AZ36" t="str">
        <f t="shared" si="44"/>
        <v/>
      </c>
      <c r="BA36">
        <f t="shared" si="45"/>
        <v>39.266643000000002</v>
      </c>
      <c r="BB36" t="str">
        <f t="shared" si="46"/>
        <v/>
      </c>
      <c r="BC36" t="str">
        <f t="shared" si="47"/>
        <v/>
      </c>
      <c r="BD36" t="str">
        <f t="shared" si="48"/>
        <v/>
      </c>
      <c r="BE36" t="str">
        <f t="shared" si="49"/>
        <v/>
      </c>
      <c r="BF36" t="str">
        <f t="shared" si="50"/>
        <v/>
      </c>
      <c r="BG36" t="str">
        <f t="shared" si="51"/>
        <v/>
      </c>
      <c r="BH36" t="str">
        <f t="shared" si="52"/>
        <v/>
      </c>
      <c r="BI36">
        <f t="shared" si="53"/>
        <v>52.623021749999999</v>
      </c>
      <c r="BJ36" t="str">
        <f t="shared" si="54"/>
        <v/>
      </c>
      <c r="BK36">
        <f t="shared" si="55"/>
        <v>35.480064750000004</v>
      </c>
    </row>
    <row r="37" spans="1:63" x14ac:dyDescent="0.25">
      <c r="A37" t="s">
        <v>106</v>
      </c>
      <c r="B37" t="s">
        <v>104</v>
      </c>
      <c r="E37">
        <v>20</v>
      </c>
      <c r="F37" s="13"/>
      <c r="G37">
        <v>806</v>
      </c>
      <c r="H37" s="14" t="str">
        <f t="shared" si="28"/>
        <v/>
      </c>
      <c r="I37" t="s">
        <v>34</v>
      </c>
      <c r="J37" s="14"/>
      <c r="K37" s="14"/>
      <c r="L37" s="14"/>
      <c r="M37" s="14"/>
      <c r="N37" s="14">
        <v>0.28561980999999997</v>
      </c>
      <c r="O37" s="14"/>
      <c r="P37" s="14"/>
      <c r="Q37" s="14">
        <v>1.385991E-2</v>
      </c>
      <c r="R37" s="14"/>
      <c r="S37" s="14"/>
      <c r="T37" s="14">
        <v>0.13655647000000001</v>
      </c>
      <c r="U37" s="14"/>
      <c r="W37" s="14"/>
      <c r="X37" s="14"/>
      <c r="Z37" s="14">
        <v>3.3296619999999999E-2</v>
      </c>
      <c r="AA37" s="14"/>
      <c r="AC37" s="14"/>
      <c r="AD37" s="14"/>
      <c r="AG37" s="14"/>
      <c r="AH37" s="14">
        <v>4.6626290000000001E-2</v>
      </c>
      <c r="AI37" s="14"/>
      <c r="AJ37" s="14">
        <v>2.96908E-2</v>
      </c>
      <c r="AK37" t="str">
        <f t="shared" si="29"/>
        <v/>
      </c>
      <c r="AL37" t="str">
        <f t="shared" si="30"/>
        <v/>
      </c>
      <c r="AM37" t="str">
        <f t="shared" si="31"/>
        <v/>
      </c>
      <c r="AN37" t="str">
        <f t="shared" si="32"/>
        <v/>
      </c>
      <c r="AO37" s="15">
        <f t="shared" si="33"/>
        <v>230.20956685999997</v>
      </c>
      <c r="AP37" t="str">
        <f t="shared" si="34"/>
        <v/>
      </c>
      <c r="AQ37" t="str">
        <f t="shared" si="35"/>
        <v/>
      </c>
      <c r="AR37">
        <f t="shared" si="36"/>
        <v>11.171087459999999</v>
      </c>
      <c r="AS37" t="str">
        <f t="shared" si="37"/>
        <v/>
      </c>
      <c r="AT37" t="str">
        <f t="shared" si="38"/>
        <v/>
      </c>
      <c r="AU37" s="16">
        <f t="shared" si="39"/>
        <v>110.06451482000001</v>
      </c>
      <c r="AV37" t="str">
        <f t="shared" si="40"/>
        <v/>
      </c>
      <c r="AW37" t="str">
        <f t="shared" si="41"/>
        <v/>
      </c>
      <c r="AX37" t="str">
        <f t="shared" si="42"/>
        <v/>
      </c>
      <c r="AY37" t="str">
        <f t="shared" si="43"/>
        <v/>
      </c>
      <c r="AZ37" t="str">
        <f t="shared" si="44"/>
        <v/>
      </c>
      <c r="BA37">
        <f t="shared" si="45"/>
        <v>26.837075719999998</v>
      </c>
      <c r="BB37" t="str">
        <f t="shared" si="46"/>
        <v/>
      </c>
      <c r="BC37" t="str">
        <f t="shared" si="47"/>
        <v/>
      </c>
      <c r="BD37" t="str">
        <f t="shared" si="48"/>
        <v/>
      </c>
      <c r="BE37" t="str">
        <f t="shared" si="49"/>
        <v/>
      </c>
      <c r="BF37" t="str">
        <f t="shared" si="50"/>
        <v/>
      </c>
      <c r="BG37" t="str">
        <f t="shared" si="51"/>
        <v/>
      </c>
      <c r="BH37" t="str">
        <f t="shared" si="52"/>
        <v/>
      </c>
      <c r="BI37">
        <f t="shared" si="53"/>
        <v>37.58078974</v>
      </c>
      <c r="BJ37" t="str">
        <f t="shared" si="54"/>
        <v/>
      </c>
      <c r="BK37">
        <f t="shared" si="55"/>
        <v>23.930784800000001</v>
      </c>
    </row>
    <row r="38" spans="1:63" x14ac:dyDescent="0.25">
      <c r="A38" t="s">
        <v>106</v>
      </c>
      <c r="B38" t="s">
        <v>105</v>
      </c>
      <c r="E38">
        <v>20</v>
      </c>
      <c r="G38">
        <v>786</v>
      </c>
      <c r="H38" s="14" t="str">
        <f t="shared" si="28"/>
        <v/>
      </c>
      <c r="I38" t="s">
        <v>34</v>
      </c>
      <c r="J38" s="14"/>
      <c r="K38" s="14"/>
      <c r="L38" s="14"/>
      <c r="M38" s="14"/>
      <c r="N38" s="14">
        <v>3.4744110000000002E-2</v>
      </c>
      <c r="O38" s="14"/>
      <c r="P38" s="14"/>
      <c r="Q38" s="14">
        <v>1.61553E-3</v>
      </c>
      <c r="R38" s="14"/>
      <c r="S38" s="14"/>
      <c r="T38" s="14">
        <v>1.6193300000000001E-2</v>
      </c>
      <c r="U38" s="14"/>
      <c r="W38" s="14"/>
      <c r="X38" s="14"/>
      <c r="Z38" s="14">
        <v>3.8905699999999999E-3</v>
      </c>
      <c r="AA38" s="14"/>
      <c r="AC38" s="14"/>
      <c r="AD38" s="14"/>
      <c r="AG38" s="14"/>
      <c r="AH38" s="14">
        <v>5.4575400000000003E-3</v>
      </c>
      <c r="AI38" s="14"/>
      <c r="AJ38" s="14">
        <v>3.4676400000000001E-3</v>
      </c>
      <c r="AK38" t="str">
        <f t="shared" si="29"/>
        <v/>
      </c>
      <c r="AL38" t="str">
        <f t="shared" si="30"/>
        <v/>
      </c>
      <c r="AM38" t="str">
        <f t="shared" si="31"/>
        <v/>
      </c>
      <c r="AN38" t="str">
        <f t="shared" si="32"/>
        <v/>
      </c>
      <c r="AO38" s="15">
        <f t="shared" si="33"/>
        <v>27.308870460000001</v>
      </c>
      <c r="AP38" t="str">
        <f t="shared" si="34"/>
        <v/>
      </c>
      <c r="AQ38" t="str">
        <f t="shared" si="35"/>
        <v/>
      </c>
      <c r="AR38">
        <f t="shared" si="36"/>
        <v>1.26980658</v>
      </c>
      <c r="AS38" t="str">
        <f t="shared" si="37"/>
        <v/>
      </c>
      <c r="AT38" t="str">
        <f t="shared" si="38"/>
        <v/>
      </c>
      <c r="AU38" s="16">
        <f t="shared" si="39"/>
        <v>12.727933800000001</v>
      </c>
      <c r="AV38" t="str">
        <f t="shared" si="40"/>
        <v/>
      </c>
      <c r="AW38" t="str">
        <f t="shared" si="41"/>
        <v/>
      </c>
      <c r="AX38" t="str">
        <f t="shared" si="42"/>
        <v/>
      </c>
      <c r="AY38" t="str">
        <f t="shared" si="43"/>
        <v/>
      </c>
      <c r="AZ38" t="str">
        <f t="shared" si="44"/>
        <v/>
      </c>
      <c r="BA38">
        <f t="shared" si="45"/>
        <v>3.0579880199999998</v>
      </c>
      <c r="BB38" t="str">
        <f t="shared" si="46"/>
        <v/>
      </c>
      <c r="BC38" t="str">
        <f t="shared" si="47"/>
        <v/>
      </c>
      <c r="BD38" t="str">
        <f t="shared" si="48"/>
        <v/>
      </c>
      <c r="BE38" t="str">
        <f t="shared" si="49"/>
        <v/>
      </c>
      <c r="BF38" t="str">
        <f t="shared" si="50"/>
        <v/>
      </c>
      <c r="BG38" t="str">
        <f t="shared" si="51"/>
        <v/>
      </c>
      <c r="BH38" t="str">
        <f t="shared" si="52"/>
        <v/>
      </c>
      <c r="BI38">
        <f t="shared" si="53"/>
        <v>4.2896264400000002</v>
      </c>
      <c r="BJ38" t="str">
        <f t="shared" si="54"/>
        <v/>
      </c>
      <c r="BK38">
        <f t="shared" si="55"/>
        <v>2.7255650400000002</v>
      </c>
    </row>
    <row r="39" spans="1:63" x14ac:dyDescent="0.25">
      <c r="A39" t="s">
        <v>106</v>
      </c>
      <c r="B39" t="s">
        <v>21</v>
      </c>
      <c r="E39">
        <v>20</v>
      </c>
      <c r="F39" s="13"/>
      <c r="G39">
        <v>860</v>
      </c>
      <c r="H39" s="14" t="str">
        <f t="shared" si="28"/>
        <v/>
      </c>
      <c r="I39" t="s">
        <v>34</v>
      </c>
      <c r="J39" s="14"/>
      <c r="K39" s="14"/>
      <c r="L39" s="14"/>
      <c r="M39" s="14"/>
      <c r="N39" s="14">
        <v>8.9863579999999998E-2</v>
      </c>
      <c r="O39" s="14"/>
      <c r="P39" s="14"/>
      <c r="Q39" s="14">
        <v>4.3660699999999997E-3</v>
      </c>
      <c r="R39" s="14"/>
      <c r="S39" s="14"/>
      <c r="T39" s="14">
        <v>4.2953860000000003E-2</v>
      </c>
      <c r="U39" s="14"/>
      <c r="W39" s="14"/>
      <c r="X39" s="14"/>
      <c r="Z39" s="14">
        <v>1.0482719999999999E-2</v>
      </c>
      <c r="AA39" s="14"/>
      <c r="AC39" s="14"/>
      <c r="AD39" s="14"/>
      <c r="AG39" s="14"/>
      <c r="AH39" s="14">
        <v>1.4676440000000001E-2</v>
      </c>
      <c r="AI39" s="14"/>
      <c r="AJ39" s="14">
        <v>9.3481599999999995E-3</v>
      </c>
      <c r="AK39" t="str">
        <f t="shared" si="29"/>
        <v/>
      </c>
      <c r="AL39" t="str">
        <f t="shared" si="30"/>
        <v/>
      </c>
      <c r="AM39" t="str">
        <f t="shared" si="31"/>
        <v/>
      </c>
      <c r="AN39" t="str">
        <f t="shared" si="32"/>
        <v/>
      </c>
      <c r="AO39" s="15">
        <f t="shared" si="33"/>
        <v>77.282678799999999</v>
      </c>
      <c r="AP39" t="str">
        <f t="shared" si="34"/>
        <v/>
      </c>
      <c r="AQ39" t="str">
        <f t="shared" si="35"/>
        <v/>
      </c>
      <c r="AR39">
        <f t="shared" si="36"/>
        <v>3.7548201999999997</v>
      </c>
      <c r="AS39" t="str">
        <f t="shared" si="37"/>
        <v/>
      </c>
      <c r="AT39" t="str">
        <f t="shared" si="38"/>
        <v/>
      </c>
      <c r="AU39" s="16">
        <f t="shared" si="39"/>
        <v>36.940319600000002</v>
      </c>
      <c r="AV39" t="str">
        <f t="shared" si="40"/>
        <v/>
      </c>
      <c r="AW39" t="str">
        <f t="shared" si="41"/>
        <v/>
      </c>
      <c r="AX39" t="str">
        <f t="shared" si="42"/>
        <v/>
      </c>
      <c r="AY39" t="str">
        <f t="shared" si="43"/>
        <v/>
      </c>
      <c r="AZ39" t="str">
        <f t="shared" si="44"/>
        <v/>
      </c>
      <c r="BA39">
        <f t="shared" si="45"/>
        <v>9.0151392000000001</v>
      </c>
      <c r="BB39" t="str">
        <f t="shared" si="46"/>
        <v/>
      </c>
      <c r="BC39" t="str">
        <f t="shared" si="47"/>
        <v/>
      </c>
      <c r="BD39" t="str">
        <f t="shared" si="48"/>
        <v/>
      </c>
      <c r="BE39" t="str">
        <f t="shared" si="49"/>
        <v/>
      </c>
      <c r="BF39" t="str">
        <f t="shared" si="50"/>
        <v/>
      </c>
      <c r="BG39" t="str">
        <f t="shared" si="51"/>
        <v/>
      </c>
      <c r="BH39" t="str">
        <f t="shared" si="52"/>
        <v/>
      </c>
      <c r="BI39">
        <f t="shared" si="53"/>
        <v>12.6217384</v>
      </c>
      <c r="BJ39" t="str">
        <f t="shared" si="54"/>
        <v/>
      </c>
      <c r="BK39">
        <f t="shared" si="55"/>
        <v>8.0394176000000002</v>
      </c>
    </row>
    <row r="40" spans="1:63" x14ac:dyDescent="0.25">
      <c r="A40" t="s">
        <v>106</v>
      </c>
      <c r="B40" t="s">
        <v>30</v>
      </c>
      <c r="E40">
        <v>20</v>
      </c>
      <c r="F40" s="13">
        <v>4.8899999999999997</v>
      </c>
      <c r="G40">
        <v>684</v>
      </c>
      <c r="H40" s="14">
        <f t="shared" si="28"/>
        <v>7.149122807017543E-3</v>
      </c>
      <c r="I40" t="s">
        <v>34</v>
      </c>
      <c r="J40" s="14"/>
      <c r="K40" s="14"/>
      <c r="L40" s="14"/>
      <c r="M40" s="14"/>
      <c r="N40" s="14">
        <v>1.4327E-4</v>
      </c>
      <c r="O40" s="14"/>
      <c r="P40" s="14"/>
      <c r="Q40" s="14">
        <v>6.0599999999999996E-6</v>
      </c>
      <c r="R40" s="14"/>
      <c r="S40" s="14"/>
      <c r="T40" s="14">
        <v>6.4289999999999996E-5</v>
      </c>
      <c r="U40" s="14"/>
      <c r="W40" s="14"/>
      <c r="X40" s="14"/>
      <c r="Z40" s="14">
        <v>1.466E-5</v>
      </c>
      <c r="AA40" s="14"/>
      <c r="AC40" s="14"/>
      <c r="AD40" s="14"/>
      <c r="AG40" s="14"/>
      <c r="AH40" s="14">
        <v>2.0699999999999998E-5</v>
      </c>
      <c r="AI40" s="14"/>
      <c r="AJ40" s="14">
        <v>1.3040000000000001E-5</v>
      </c>
      <c r="AK40" t="str">
        <f t="shared" si="29"/>
        <v/>
      </c>
      <c r="AL40" t="str">
        <f t="shared" si="30"/>
        <v/>
      </c>
      <c r="AM40" t="str">
        <f t="shared" si="31"/>
        <v/>
      </c>
      <c r="AN40" t="str">
        <f t="shared" si="32"/>
        <v/>
      </c>
      <c r="AO40" s="15">
        <f t="shared" si="33"/>
        <v>9.7996680000000003E-2</v>
      </c>
      <c r="AP40" t="str">
        <f t="shared" si="34"/>
        <v/>
      </c>
      <c r="AQ40" t="str">
        <f t="shared" si="35"/>
        <v/>
      </c>
      <c r="AR40">
        <f t="shared" si="36"/>
        <v>4.14504E-3</v>
      </c>
      <c r="AS40" t="str">
        <f t="shared" si="37"/>
        <v/>
      </c>
      <c r="AT40" t="str">
        <f t="shared" si="38"/>
        <v/>
      </c>
      <c r="AU40" s="16">
        <f t="shared" si="39"/>
        <v>4.3974359999999997E-2</v>
      </c>
      <c r="AV40" t="str">
        <f t="shared" si="40"/>
        <v/>
      </c>
      <c r="AW40" t="str">
        <f t="shared" si="41"/>
        <v/>
      </c>
      <c r="AX40" t="str">
        <f t="shared" si="42"/>
        <v/>
      </c>
      <c r="AY40" t="str">
        <f t="shared" si="43"/>
        <v/>
      </c>
      <c r="AZ40" t="str">
        <f t="shared" si="44"/>
        <v/>
      </c>
      <c r="BA40">
        <f t="shared" si="45"/>
        <v>1.002744E-2</v>
      </c>
      <c r="BB40" t="str">
        <f t="shared" si="46"/>
        <v/>
      </c>
      <c r="BC40" t="str">
        <f t="shared" si="47"/>
        <v/>
      </c>
      <c r="BD40" t="str">
        <f t="shared" si="48"/>
        <v/>
      </c>
      <c r="BE40" t="str">
        <f t="shared" si="49"/>
        <v/>
      </c>
      <c r="BF40" t="str">
        <f t="shared" si="50"/>
        <v/>
      </c>
      <c r="BG40" t="str">
        <f t="shared" si="51"/>
        <v/>
      </c>
      <c r="BH40" t="str">
        <f t="shared" si="52"/>
        <v/>
      </c>
      <c r="BI40">
        <f t="shared" si="53"/>
        <v>1.4158799999999999E-2</v>
      </c>
      <c r="BJ40" t="str">
        <f t="shared" si="54"/>
        <v/>
      </c>
      <c r="BK40">
        <f t="shared" si="55"/>
        <v>8.9193600000000012E-3</v>
      </c>
    </row>
    <row r="41" spans="1:63" x14ac:dyDescent="0.25">
      <c r="A41" t="s">
        <v>106</v>
      </c>
      <c r="B41" t="s">
        <v>26</v>
      </c>
      <c r="E41">
        <v>20</v>
      </c>
      <c r="F41" s="13">
        <v>37.9</v>
      </c>
      <c r="G41">
        <v>740</v>
      </c>
      <c r="H41" s="14">
        <f t="shared" si="28"/>
        <v>5.1216216216216214E-2</v>
      </c>
      <c r="I41" t="s">
        <v>34</v>
      </c>
      <c r="J41" s="14"/>
      <c r="K41" s="14"/>
      <c r="L41" s="14"/>
      <c r="M41" s="14"/>
      <c r="N41" s="14">
        <v>0.10601926</v>
      </c>
      <c r="O41" s="14"/>
      <c r="P41" s="14"/>
      <c r="Q41" s="14">
        <v>5.26363E-3</v>
      </c>
      <c r="R41" s="14"/>
      <c r="S41" s="14"/>
      <c r="T41" s="14">
        <v>5.1216230000000001E-2</v>
      </c>
      <c r="U41" s="14"/>
      <c r="W41" s="14"/>
      <c r="X41" s="14"/>
      <c r="Z41" s="14">
        <v>1.2618519999999999E-2</v>
      </c>
      <c r="AA41" s="14"/>
      <c r="AC41" s="14"/>
      <c r="AD41" s="14"/>
      <c r="AG41" s="14"/>
      <c r="AH41" s="14">
        <v>1.764377E-2</v>
      </c>
      <c r="AI41" s="14"/>
      <c r="AJ41" s="14">
        <v>1.125659E-2</v>
      </c>
      <c r="AK41" t="str">
        <f t="shared" si="29"/>
        <v/>
      </c>
      <c r="AL41" t="str">
        <f t="shared" si="30"/>
        <v/>
      </c>
      <c r="AM41" t="str">
        <f t="shared" si="31"/>
        <v/>
      </c>
      <c r="AN41" t="str">
        <f t="shared" si="32"/>
        <v/>
      </c>
      <c r="AO41" s="15">
        <f t="shared" si="33"/>
        <v>78.454252400000001</v>
      </c>
      <c r="AP41" t="str">
        <f t="shared" si="34"/>
        <v/>
      </c>
      <c r="AQ41" t="str">
        <f t="shared" si="35"/>
        <v/>
      </c>
      <c r="AR41">
        <f t="shared" si="36"/>
        <v>3.8950862000000002</v>
      </c>
      <c r="AS41" t="str">
        <f t="shared" si="37"/>
        <v/>
      </c>
      <c r="AT41" t="str">
        <f t="shared" si="38"/>
        <v/>
      </c>
      <c r="AU41" s="16">
        <f t="shared" si="39"/>
        <v>37.900010200000004</v>
      </c>
      <c r="AV41" t="str">
        <f t="shared" si="40"/>
        <v/>
      </c>
      <c r="AW41" t="str">
        <f t="shared" si="41"/>
        <v/>
      </c>
      <c r="AX41" t="str">
        <f t="shared" si="42"/>
        <v/>
      </c>
      <c r="AY41" t="str">
        <f t="shared" si="43"/>
        <v/>
      </c>
      <c r="AZ41" t="str">
        <f t="shared" si="44"/>
        <v/>
      </c>
      <c r="BA41">
        <f t="shared" si="45"/>
        <v>9.3377047999999991</v>
      </c>
      <c r="BB41" t="str">
        <f t="shared" si="46"/>
        <v/>
      </c>
      <c r="BC41" t="str">
        <f t="shared" si="47"/>
        <v/>
      </c>
      <c r="BD41" t="str">
        <f t="shared" si="48"/>
        <v/>
      </c>
      <c r="BE41" t="str">
        <f t="shared" si="49"/>
        <v/>
      </c>
      <c r="BF41" t="str">
        <f t="shared" si="50"/>
        <v/>
      </c>
      <c r="BG41" t="str">
        <f t="shared" si="51"/>
        <v/>
      </c>
      <c r="BH41" t="str">
        <f t="shared" si="52"/>
        <v/>
      </c>
      <c r="BI41">
        <f t="shared" si="53"/>
        <v>13.0563898</v>
      </c>
      <c r="BJ41" t="str">
        <f t="shared" si="54"/>
        <v/>
      </c>
      <c r="BK41">
        <f t="shared" si="55"/>
        <v>8.3298766000000004</v>
      </c>
    </row>
    <row r="42" spans="1:63" x14ac:dyDescent="0.25">
      <c r="A42" t="s">
        <v>106</v>
      </c>
      <c r="B42" t="s">
        <v>29</v>
      </c>
      <c r="E42">
        <v>20</v>
      </c>
      <c r="F42" s="13"/>
      <c r="G42">
        <v>867</v>
      </c>
      <c r="H42" s="14" t="str">
        <f t="shared" si="28"/>
        <v/>
      </c>
      <c r="I42" t="s">
        <v>34</v>
      </c>
      <c r="J42" s="14"/>
      <c r="K42" s="14"/>
      <c r="L42" s="14"/>
      <c r="M42" s="14"/>
      <c r="N42" s="14">
        <v>0.10863302</v>
      </c>
      <c r="O42" s="14"/>
      <c r="P42" s="14"/>
      <c r="Q42" s="14">
        <v>5.3892300000000001E-3</v>
      </c>
      <c r="R42" s="14"/>
      <c r="S42" s="14"/>
      <c r="T42" s="14">
        <v>5.4628490000000002E-2</v>
      </c>
      <c r="U42" s="14"/>
      <c r="W42" s="14"/>
      <c r="X42" s="14"/>
      <c r="Z42" s="14">
        <v>1.3439349999999999E-2</v>
      </c>
      <c r="AA42" s="14"/>
      <c r="AC42" s="14"/>
      <c r="AD42" s="14"/>
      <c r="AG42" s="14"/>
      <c r="AH42" s="14">
        <v>1.895579E-2</v>
      </c>
      <c r="AI42" s="14"/>
      <c r="AJ42" s="14">
        <v>1.194196E-2</v>
      </c>
      <c r="AK42" t="str">
        <f t="shared" si="29"/>
        <v/>
      </c>
      <c r="AL42" t="str">
        <f t="shared" si="30"/>
        <v/>
      </c>
      <c r="AM42" t="str">
        <f t="shared" si="31"/>
        <v/>
      </c>
      <c r="AN42" t="str">
        <f t="shared" si="32"/>
        <v/>
      </c>
      <c r="AO42" s="15">
        <f t="shared" si="33"/>
        <v>94.184828339999996</v>
      </c>
      <c r="AP42" t="str">
        <f t="shared" si="34"/>
        <v/>
      </c>
      <c r="AQ42" t="str">
        <f t="shared" si="35"/>
        <v/>
      </c>
      <c r="AR42">
        <f t="shared" si="36"/>
        <v>4.6724624099999996</v>
      </c>
      <c r="AS42" t="str">
        <f t="shared" si="37"/>
        <v/>
      </c>
      <c r="AT42" t="str">
        <f t="shared" si="38"/>
        <v/>
      </c>
      <c r="AU42" s="16">
        <f t="shared" si="39"/>
        <v>47.362900830000001</v>
      </c>
      <c r="AV42" t="str">
        <f t="shared" si="40"/>
        <v/>
      </c>
      <c r="AW42" t="str">
        <f t="shared" si="41"/>
        <v/>
      </c>
      <c r="AX42" t="str">
        <f t="shared" si="42"/>
        <v/>
      </c>
      <c r="AY42" t="str">
        <f t="shared" si="43"/>
        <v/>
      </c>
      <c r="AZ42" t="str">
        <f t="shared" si="44"/>
        <v/>
      </c>
      <c r="BA42">
        <f t="shared" si="45"/>
        <v>11.65191645</v>
      </c>
      <c r="BB42" t="str">
        <f t="shared" si="46"/>
        <v/>
      </c>
      <c r="BC42" t="str">
        <f t="shared" si="47"/>
        <v/>
      </c>
      <c r="BD42" t="str">
        <f t="shared" si="48"/>
        <v/>
      </c>
      <c r="BE42" t="str">
        <f t="shared" si="49"/>
        <v/>
      </c>
      <c r="BF42" t="str">
        <f t="shared" si="50"/>
        <v/>
      </c>
      <c r="BG42" t="str">
        <f t="shared" si="51"/>
        <v/>
      </c>
      <c r="BH42" t="str">
        <f t="shared" si="52"/>
        <v/>
      </c>
      <c r="BI42">
        <f t="shared" si="53"/>
        <v>16.434669930000002</v>
      </c>
      <c r="BJ42" t="str">
        <f t="shared" si="54"/>
        <v/>
      </c>
      <c r="BK42">
        <f t="shared" si="55"/>
        <v>10.353679319999999</v>
      </c>
    </row>
    <row r="43" spans="1:63" x14ac:dyDescent="0.25">
      <c r="A43" t="s">
        <v>106</v>
      </c>
      <c r="B43" t="s">
        <v>28</v>
      </c>
      <c r="E43">
        <v>20</v>
      </c>
      <c r="F43" s="13"/>
      <c r="G43">
        <v>997</v>
      </c>
      <c r="H43" s="14" t="str">
        <f t="shared" si="28"/>
        <v/>
      </c>
      <c r="I43" t="s">
        <v>34</v>
      </c>
      <c r="J43" s="14"/>
      <c r="K43" s="14"/>
      <c r="L43" s="14"/>
      <c r="M43" s="14"/>
      <c r="N43" s="14">
        <v>6.7999999999999995E-7</v>
      </c>
      <c r="O43" s="14"/>
      <c r="P43" s="14"/>
      <c r="Q43" s="14">
        <v>2.9999999999999997E-8</v>
      </c>
      <c r="R43" s="14"/>
      <c r="S43" s="14"/>
      <c r="T43" s="14">
        <v>3.2000000000000001E-7</v>
      </c>
      <c r="U43" s="14"/>
      <c r="W43" s="14"/>
      <c r="X43" s="14"/>
      <c r="Z43" s="14">
        <v>8.0000000000000002E-8</v>
      </c>
      <c r="AA43" s="14"/>
      <c r="AC43" s="14"/>
      <c r="AD43" s="14"/>
      <c r="AG43" s="14"/>
      <c r="AH43" s="14">
        <v>1.1000000000000001E-7</v>
      </c>
      <c r="AI43" s="14"/>
      <c r="AJ43" s="14">
        <v>7.0000000000000005E-8</v>
      </c>
      <c r="AK43" t="str">
        <f t="shared" si="29"/>
        <v/>
      </c>
      <c r="AL43" t="str">
        <f t="shared" si="30"/>
        <v/>
      </c>
      <c r="AM43" t="str">
        <f t="shared" si="31"/>
        <v/>
      </c>
      <c r="AN43" t="str">
        <f t="shared" si="32"/>
        <v/>
      </c>
      <c r="AO43" s="15">
        <f t="shared" si="33"/>
        <v>6.7795999999999991E-4</v>
      </c>
      <c r="AP43" t="str">
        <f t="shared" si="34"/>
        <v/>
      </c>
      <c r="AQ43" t="str">
        <f t="shared" si="35"/>
        <v/>
      </c>
      <c r="AR43">
        <f t="shared" si="36"/>
        <v>2.9909999999999997E-5</v>
      </c>
      <c r="AS43" t="str">
        <f t="shared" si="37"/>
        <v/>
      </c>
      <c r="AT43" t="str">
        <f t="shared" si="38"/>
        <v/>
      </c>
      <c r="AU43" s="16">
        <f t="shared" si="39"/>
        <v>3.1903999999999998E-4</v>
      </c>
      <c r="AV43" t="str">
        <f t="shared" si="40"/>
        <v/>
      </c>
      <c r="AW43" t="str">
        <f t="shared" si="41"/>
        <v/>
      </c>
      <c r="AX43" t="str">
        <f t="shared" si="42"/>
        <v/>
      </c>
      <c r="AY43" t="str">
        <f t="shared" si="43"/>
        <v/>
      </c>
      <c r="AZ43" t="str">
        <f t="shared" si="44"/>
        <v/>
      </c>
      <c r="BA43">
        <f t="shared" si="45"/>
        <v>7.9759999999999995E-5</v>
      </c>
      <c r="BB43" t="str">
        <f t="shared" si="46"/>
        <v/>
      </c>
      <c r="BC43" t="str">
        <f t="shared" si="47"/>
        <v/>
      </c>
      <c r="BD43" t="str">
        <f t="shared" si="48"/>
        <v/>
      </c>
      <c r="BE43" t="str">
        <f t="shared" si="49"/>
        <v/>
      </c>
      <c r="BF43" t="str">
        <f t="shared" si="50"/>
        <v/>
      </c>
      <c r="BG43" t="str">
        <f t="shared" si="51"/>
        <v/>
      </c>
      <c r="BH43" t="str">
        <f t="shared" si="52"/>
        <v/>
      </c>
      <c r="BI43">
        <f t="shared" si="53"/>
        <v>1.0967000000000001E-4</v>
      </c>
      <c r="BJ43" t="str">
        <f t="shared" si="54"/>
        <v/>
      </c>
      <c r="BK43">
        <f t="shared" si="55"/>
        <v>6.9790000000000008E-5</v>
      </c>
    </row>
    <row r="44" spans="1:63" x14ac:dyDescent="0.25">
      <c r="A44" t="s">
        <v>107</v>
      </c>
      <c r="B44" t="s">
        <v>18</v>
      </c>
      <c r="E44">
        <v>20</v>
      </c>
      <c r="F44" s="13"/>
      <c r="G44">
        <v>1100</v>
      </c>
      <c r="H44" s="14" t="str">
        <f t="shared" si="28"/>
        <v/>
      </c>
      <c r="I44" t="s">
        <v>34</v>
      </c>
      <c r="J44" s="14"/>
      <c r="K44" s="14"/>
      <c r="L44" s="14"/>
      <c r="M44" s="14"/>
      <c r="N44" s="14">
        <v>3.017945E-2</v>
      </c>
      <c r="O44" s="14"/>
      <c r="P44" s="14"/>
      <c r="Q44" s="14">
        <v>1.35389E-3</v>
      </c>
      <c r="R44" s="14"/>
      <c r="S44" s="14"/>
      <c r="T44" s="14">
        <v>4.9396549999999997E-2</v>
      </c>
      <c r="U44" s="14"/>
      <c r="W44" s="14"/>
      <c r="X44" s="14"/>
      <c r="Z44" s="14">
        <v>5.6965000000000002E-3</v>
      </c>
      <c r="AA44" s="14"/>
      <c r="AC44" s="14"/>
      <c r="AD44" s="14"/>
      <c r="AG44" s="14"/>
      <c r="AH44" s="14">
        <v>4.2427699999999999E-3</v>
      </c>
      <c r="AI44" s="14"/>
      <c r="AJ44" s="14">
        <v>4.6485700000000003E-3</v>
      </c>
      <c r="AK44" t="str">
        <f t="shared" si="29"/>
        <v/>
      </c>
      <c r="AL44" t="str">
        <f t="shared" si="30"/>
        <v/>
      </c>
      <c r="AM44" t="str">
        <f t="shared" si="31"/>
        <v/>
      </c>
      <c r="AN44" t="str">
        <f t="shared" si="32"/>
        <v/>
      </c>
      <c r="AO44" s="15">
        <f t="shared" si="33"/>
        <v>33.197395</v>
      </c>
      <c r="AP44" t="str">
        <f t="shared" si="34"/>
        <v/>
      </c>
      <c r="AQ44" t="str">
        <f t="shared" si="35"/>
        <v/>
      </c>
      <c r="AR44">
        <f t="shared" si="36"/>
        <v>1.489279</v>
      </c>
      <c r="AS44" t="str">
        <f t="shared" si="37"/>
        <v/>
      </c>
      <c r="AT44" t="str">
        <f t="shared" si="38"/>
        <v/>
      </c>
      <c r="AU44" s="16">
        <f t="shared" si="39"/>
        <v>54.336205</v>
      </c>
      <c r="AV44" t="str">
        <f t="shared" si="40"/>
        <v/>
      </c>
      <c r="AW44" t="str">
        <f t="shared" si="41"/>
        <v/>
      </c>
      <c r="AX44" t="str">
        <f t="shared" si="42"/>
        <v/>
      </c>
      <c r="AY44" t="str">
        <f t="shared" si="43"/>
        <v/>
      </c>
      <c r="AZ44" t="str">
        <f t="shared" si="44"/>
        <v/>
      </c>
      <c r="BA44">
        <f t="shared" si="45"/>
        <v>6.2661500000000006</v>
      </c>
      <c r="BB44" t="str">
        <f t="shared" si="46"/>
        <v/>
      </c>
      <c r="BC44" t="str">
        <f t="shared" si="47"/>
        <v/>
      </c>
      <c r="BD44" t="str">
        <f t="shared" si="48"/>
        <v/>
      </c>
      <c r="BE44" t="str">
        <f t="shared" si="49"/>
        <v/>
      </c>
      <c r="BF44" t="str">
        <f t="shared" si="50"/>
        <v/>
      </c>
      <c r="BG44" t="str">
        <f t="shared" si="51"/>
        <v/>
      </c>
      <c r="BH44" t="str">
        <f t="shared" si="52"/>
        <v/>
      </c>
      <c r="BI44">
        <f t="shared" si="53"/>
        <v>4.6670470000000002</v>
      </c>
      <c r="BJ44" t="str">
        <f t="shared" si="54"/>
        <v/>
      </c>
      <c r="BK44">
        <f t="shared" si="55"/>
        <v>5.1134270000000006</v>
      </c>
    </row>
    <row r="45" spans="1:63" x14ac:dyDescent="0.25">
      <c r="A45" t="s">
        <v>107</v>
      </c>
      <c r="B45" t="s">
        <v>16</v>
      </c>
      <c r="E45">
        <v>20</v>
      </c>
      <c r="F45" s="13"/>
      <c r="G45">
        <v>944</v>
      </c>
      <c r="H45" s="14" t="str">
        <f t="shared" si="28"/>
        <v/>
      </c>
      <c r="I45" t="s">
        <v>34</v>
      </c>
      <c r="J45" s="17"/>
      <c r="K45" s="14"/>
      <c r="L45" s="14"/>
      <c r="M45" s="14"/>
      <c r="N45" s="14">
        <v>0.96692646000000004</v>
      </c>
      <c r="O45" s="14"/>
      <c r="P45" s="14"/>
      <c r="Q45" s="14">
        <v>6.7474709999999993E-2</v>
      </c>
      <c r="R45" s="14"/>
      <c r="S45" s="14"/>
      <c r="T45" s="14">
        <v>1.2526722800000001</v>
      </c>
      <c r="U45" s="14"/>
      <c r="W45" s="14"/>
      <c r="X45" s="14"/>
      <c r="Z45" s="14">
        <v>0.27202106999999998</v>
      </c>
      <c r="AA45" s="14"/>
      <c r="AC45" s="14"/>
      <c r="AD45" s="14"/>
      <c r="AG45" s="14"/>
      <c r="AH45" s="14">
        <v>0.20656429000000001</v>
      </c>
      <c r="AI45" s="14"/>
      <c r="AJ45" s="14">
        <v>0.22518804000000001</v>
      </c>
      <c r="AK45" t="str">
        <f t="shared" si="29"/>
        <v/>
      </c>
      <c r="AL45" t="str">
        <f t="shared" si="30"/>
        <v/>
      </c>
      <c r="AM45" t="str">
        <f t="shared" si="31"/>
        <v/>
      </c>
      <c r="AN45" t="str">
        <f t="shared" si="32"/>
        <v/>
      </c>
      <c r="AO45" s="15">
        <f t="shared" si="33"/>
        <v>912.77857824</v>
      </c>
      <c r="AP45" t="str">
        <f t="shared" si="34"/>
        <v/>
      </c>
      <c r="AQ45" t="str">
        <f t="shared" si="35"/>
        <v/>
      </c>
      <c r="AR45">
        <f t="shared" si="36"/>
        <v>63.696126239999991</v>
      </c>
      <c r="AS45" t="str">
        <f t="shared" si="37"/>
        <v/>
      </c>
      <c r="AT45" t="str">
        <f t="shared" si="38"/>
        <v/>
      </c>
      <c r="AU45" s="16">
        <f t="shared" si="39"/>
        <v>1182.5226323200002</v>
      </c>
      <c r="AV45" t="str">
        <f t="shared" si="40"/>
        <v/>
      </c>
      <c r="AW45" t="str">
        <f t="shared" si="41"/>
        <v/>
      </c>
      <c r="AX45" t="str">
        <f t="shared" si="42"/>
        <v/>
      </c>
      <c r="AY45" t="str">
        <f t="shared" si="43"/>
        <v/>
      </c>
      <c r="AZ45" t="str">
        <f t="shared" si="44"/>
        <v/>
      </c>
      <c r="BA45">
        <f t="shared" si="45"/>
        <v>256.78789007999995</v>
      </c>
      <c r="BB45" t="str">
        <f t="shared" si="46"/>
        <v/>
      </c>
      <c r="BC45" t="str">
        <f t="shared" si="47"/>
        <v/>
      </c>
      <c r="BD45" t="str">
        <f t="shared" si="48"/>
        <v/>
      </c>
      <c r="BE45" t="str">
        <f t="shared" si="49"/>
        <v/>
      </c>
      <c r="BF45" t="str">
        <f t="shared" si="50"/>
        <v/>
      </c>
      <c r="BG45" t="str">
        <f t="shared" si="51"/>
        <v/>
      </c>
      <c r="BH45" t="str">
        <f t="shared" si="52"/>
        <v/>
      </c>
      <c r="BI45">
        <f t="shared" si="53"/>
        <v>194.99668976000001</v>
      </c>
      <c r="BJ45" t="str">
        <f t="shared" si="54"/>
        <v/>
      </c>
      <c r="BK45">
        <f t="shared" si="55"/>
        <v>212.57750976</v>
      </c>
    </row>
    <row r="46" spans="1:63" x14ac:dyDescent="0.25">
      <c r="A46" t="s">
        <v>107</v>
      </c>
      <c r="B46" t="s">
        <v>15</v>
      </c>
      <c r="E46">
        <v>20</v>
      </c>
      <c r="F46" s="13"/>
      <c r="G46">
        <v>889</v>
      </c>
      <c r="H46" s="14" t="str">
        <f t="shared" si="28"/>
        <v/>
      </c>
      <c r="I46" t="s">
        <v>34</v>
      </c>
      <c r="J46" s="14"/>
      <c r="K46" s="14"/>
      <c r="L46" s="14"/>
      <c r="M46" s="14"/>
      <c r="N46" s="14">
        <v>0.83253427000000002</v>
      </c>
      <c r="O46" s="14"/>
      <c r="P46" s="14"/>
      <c r="Q46" s="14">
        <v>0.16546194</v>
      </c>
      <c r="R46" s="14"/>
      <c r="S46" s="14"/>
      <c r="T46" s="14">
        <v>0.99715330999999996</v>
      </c>
      <c r="U46" s="14"/>
      <c r="W46" s="14"/>
      <c r="X46" s="14"/>
      <c r="Z46" s="14">
        <v>0.38609052999999999</v>
      </c>
      <c r="AA46" s="14"/>
      <c r="AC46" s="14"/>
      <c r="AD46" s="14"/>
      <c r="AG46" s="14"/>
      <c r="AH46" s="14">
        <v>0.32956439999999998</v>
      </c>
      <c r="AI46" s="14"/>
      <c r="AJ46" s="14">
        <v>0.34640494999999999</v>
      </c>
      <c r="AK46" t="str">
        <f t="shared" si="29"/>
        <v/>
      </c>
      <c r="AL46" t="str">
        <f t="shared" si="30"/>
        <v/>
      </c>
      <c r="AM46" t="str">
        <f t="shared" si="31"/>
        <v/>
      </c>
      <c r="AN46" t="str">
        <f t="shared" si="32"/>
        <v/>
      </c>
      <c r="AO46" s="15">
        <f t="shared" si="33"/>
        <v>740.12296603000004</v>
      </c>
      <c r="AP46" t="str">
        <f t="shared" si="34"/>
        <v/>
      </c>
      <c r="AQ46" t="str">
        <f t="shared" si="35"/>
        <v/>
      </c>
      <c r="AR46">
        <f t="shared" si="36"/>
        <v>147.09566466000001</v>
      </c>
      <c r="AS46" t="str">
        <f t="shared" si="37"/>
        <v/>
      </c>
      <c r="AT46" t="str">
        <f t="shared" si="38"/>
        <v/>
      </c>
      <c r="AU46" s="16">
        <f t="shared" si="39"/>
        <v>886.46929259000001</v>
      </c>
      <c r="AV46" t="str">
        <f t="shared" si="40"/>
        <v/>
      </c>
      <c r="AW46" t="str">
        <f t="shared" si="41"/>
        <v/>
      </c>
      <c r="AX46" t="str">
        <f t="shared" si="42"/>
        <v/>
      </c>
      <c r="AY46" t="str">
        <f t="shared" si="43"/>
        <v/>
      </c>
      <c r="AZ46" t="str">
        <f t="shared" si="44"/>
        <v/>
      </c>
      <c r="BA46">
        <f t="shared" si="45"/>
        <v>343.23448116999998</v>
      </c>
      <c r="BB46" t="str">
        <f t="shared" si="46"/>
        <v/>
      </c>
      <c r="BC46" t="str">
        <f t="shared" si="47"/>
        <v/>
      </c>
      <c r="BD46" t="str">
        <f t="shared" si="48"/>
        <v/>
      </c>
      <c r="BE46" t="str">
        <f t="shared" si="49"/>
        <v/>
      </c>
      <c r="BF46" t="str">
        <f t="shared" si="50"/>
        <v/>
      </c>
      <c r="BG46" t="str">
        <f t="shared" si="51"/>
        <v/>
      </c>
      <c r="BH46" t="str">
        <f t="shared" si="52"/>
        <v/>
      </c>
      <c r="BI46">
        <f t="shared" si="53"/>
        <v>292.98275159999997</v>
      </c>
      <c r="BJ46" t="str">
        <f t="shared" si="54"/>
        <v/>
      </c>
      <c r="BK46">
        <f t="shared" si="55"/>
        <v>307.95400054999999</v>
      </c>
    </row>
    <row r="47" spans="1:63" x14ac:dyDescent="0.25">
      <c r="A47" t="s">
        <v>107</v>
      </c>
      <c r="B47" t="s">
        <v>22</v>
      </c>
      <c r="E47">
        <v>20</v>
      </c>
      <c r="F47" s="13">
        <v>33.08</v>
      </c>
      <c r="G47">
        <v>791</v>
      </c>
      <c r="H47" s="14">
        <f t="shared" si="28"/>
        <v>4.1820480404551198E-2</v>
      </c>
      <c r="I47" t="s">
        <v>34</v>
      </c>
      <c r="J47" s="14"/>
      <c r="K47" s="14"/>
      <c r="L47" s="14"/>
      <c r="M47" s="14"/>
      <c r="N47" s="14">
        <v>0.44397365999999999</v>
      </c>
      <c r="O47" s="14"/>
      <c r="P47" s="14"/>
      <c r="Q47" s="14">
        <v>4.182044E-2</v>
      </c>
      <c r="R47" s="14"/>
      <c r="S47" s="14"/>
      <c r="T47" s="14">
        <v>0.57309823000000004</v>
      </c>
      <c r="U47" s="14"/>
      <c r="W47" s="14"/>
      <c r="X47" s="14"/>
      <c r="Z47" s="14">
        <v>0.14252846</v>
      </c>
      <c r="AA47" s="14"/>
      <c r="AC47" s="14"/>
      <c r="AD47" s="14"/>
      <c r="AG47" s="14"/>
      <c r="AH47" s="14">
        <v>0.11254364</v>
      </c>
      <c r="AI47" s="14"/>
      <c r="AJ47" s="14">
        <v>0.12120986</v>
      </c>
      <c r="AK47" t="str">
        <f t="shared" si="29"/>
        <v/>
      </c>
      <c r="AL47" t="str">
        <f t="shared" si="30"/>
        <v/>
      </c>
      <c r="AM47" t="str">
        <f t="shared" si="31"/>
        <v/>
      </c>
      <c r="AN47" t="str">
        <f t="shared" si="32"/>
        <v/>
      </c>
      <c r="AO47" s="15">
        <f t="shared" si="33"/>
        <v>351.18316506000002</v>
      </c>
      <c r="AP47" t="str">
        <f t="shared" si="34"/>
        <v/>
      </c>
      <c r="AQ47" t="str">
        <f t="shared" si="35"/>
        <v/>
      </c>
      <c r="AR47">
        <f t="shared" si="36"/>
        <v>33.079968039999997</v>
      </c>
      <c r="AS47" t="str">
        <f t="shared" si="37"/>
        <v/>
      </c>
      <c r="AT47" t="str">
        <f t="shared" si="38"/>
        <v/>
      </c>
      <c r="AU47" s="16">
        <f t="shared" si="39"/>
        <v>453.32069993000005</v>
      </c>
      <c r="AV47" t="str">
        <f t="shared" si="40"/>
        <v/>
      </c>
      <c r="AW47" t="str">
        <f t="shared" si="41"/>
        <v/>
      </c>
      <c r="AX47" t="str">
        <f t="shared" si="42"/>
        <v/>
      </c>
      <c r="AY47" t="str">
        <f t="shared" si="43"/>
        <v/>
      </c>
      <c r="AZ47" t="str">
        <f t="shared" si="44"/>
        <v/>
      </c>
      <c r="BA47">
        <f t="shared" si="45"/>
        <v>112.74001186</v>
      </c>
      <c r="BB47" t="str">
        <f t="shared" si="46"/>
        <v/>
      </c>
      <c r="BC47" t="str">
        <f t="shared" si="47"/>
        <v/>
      </c>
      <c r="BD47" t="str">
        <f t="shared" si="48"/>
        <v/>
      </c>
      <c r="BE47" t="str">
        <f t="shared" si="49"/>
        <v/>
      </c>
      <c r="BF47" t="str">
        <f t="shared" si="50"/>
        <v/>
      </c>
      <c r="BG47" t="str">
        <f t="shared" si="51"/>
        <v/>
      </c>
      <c r="BH47" t="str">
        <f t="shared" si="52"/>
        <v/>
      </c>
      <c r="BI47">
        <f t="shared" si="53"/>
        <v>89.022019240000006</v>
      </c>
      <c r="BJ47" t="str">
        <f t="shared" si="54"/>
        <v/>
      </c>
      <c r="BK47">
        <f t="shared" si="55"/>
        <v>95.876999260000005</v>
      </c>
    </row>
    <row r="48" spans="1:63" x14ac:dyDescent="0.25">
      <c r="A48" t="s">
        <v>107</v>
      </c>
      <c r="B48" t="s">
        <v>96</v>
      </c>
      <c r="E48">
        <v>20</v>
      </c>
      <c r="F48" s="13"/>
      <c r="G48">
        <v>1030</v>
      </c>
      <c r="H48" s="14" t="str">
        <f t="shared" si="28"/>
        <v/>
      </c>
      <c r="I48" t="s">
        <v>34</v>
      </c>
      <c r="J48" s="14"/>
      <c r="K48" s="14"/>
      <c r="L48" s="14"/>
      <c r="M48" s="14"/>
      <c r="N48" s="14">
        <v>0.13080216</v>
      </c>
      <c r="O48" s="14"/>
      <c r="P48" s="14"/>
      <c r="Q48" s="14">
        <v>7.6036599999999999E-3</v>
      </c>
      <c r="R48" s="14"/>
      <c r="S48" s="14"/>
      <c r="T48" s="14">
        <v>0.1848988</v>
      </c>
      <c r="U48" s="14"/>
      <c r="W48" s="14"/>
      <c r="X48" s="14"/>
      <c r="Z48" s="14">
        <v>3.0639280000000001E-2</v>
      </c>
      <c r="AA48" s="14"/>
      <c r="AC48" s="14"/>
      <c r="AD48" s="14"/>
      <c r="AG48" s="14"/>
      <c r="AH48" s="14">
        <v>2.3148140000000001E-2</v>
      </c>
      <c r="AI48" s="14"/>
      <c r="AJ48" s="14">
        <v>2.5260640000000001E-2</v>
      </c>
      <c r="AK48" t="str">
        <f t="shared" si="29"/>
        <v/>
      </c>
      <c r="AL48" t="str">
        <f t="shared" si="30"/>
        <v/>
      </c>
      <c r="AM48" t="str">
        <f t="shared" si="31"/>
        <v/>
      </c>
      <c r="AN48" t="str">
        <f t="shared" si="32"/>
        <v/>
      </c>
      <c r="AO48" s="15">
        <f t="shared" si="33"/>
        <v>134.72622480000001</v>
      </c>
      <c r="AP48" t="str">
        <f t="shared" si="34"/>
        <v/>
      </c>
      <c r="AQ48" t="str">
        <f t="shared" si="35"/>
        <v/>
      </c>
      <c r="AR48">
        <f t="shared" si="36"/>
        <v>7.8317698</v>
      </c>
      <c r="AS48" t="str">
        <f t="shared" si="37"/>
        <v/>
      </c>
      <c r="AT48" t="str">
        <f t="shared" si="38"/>
        <v/>
      </c>
      <c r="AU48" s="16">
        <f t="shared" si="39"/>
        <v>190.445764</v>
      </c>
      <c r="AV48" t="str">
        <f t="shared" si="40"/>
        <v/>
      </c>
      <c r="AW48" t="str">
        <f t="shared" si="41"/>
        <v/>
      </c>
      <c r="AX48" t="str">
        <f t="shared" si="42"/>
        <v/>
      </c>
      <c r="AY48" t="str">
        <f t="shared" si="43"/>
        <v/>
      </c>
      <c r="AZ48" t="str">
        <f t="shared" si="44"/>
        <v/>
      </c>
      <c r="BA48">
        <f t="shared" si="45"/>
        <v>31.558458400000003</v>
      </c>
      <c r="BB48" t="str">
        <f t="shared" si="46"/>
        <v/>
      </c>
      <c r="BC48" t="str">
        <f t="shared" si="47"/>
        <v/>
      </c>
      <c r="BD48" t="str">
        <f t="shared" si="48"/>
        <v/>
      </c>
      <c r="BE48" t="str">
        <f t="shared" si="49"/>
        <v/>
      </c>
      <c r="BF48" t="str">
        <f t="shared" si="50"/>
        <v/>
      </c>
      <c r="BG48" t="str">
        <f t="shared" si="51"/>
        <v/>
      </c>
      <c r="BH48" t="str">
        <f t="shared" si="52"/>
        <v/>
      </c>
      <c r="BI48">
        <f t="shared" si="53"/>
        <v>23.842584200000001</v>
      </c>
      <c r="BJ48" t="str">
        <f t="shared" si="54"/>
        <v/>
      </c>
      <c r="BK48">
        <f t="shared" si="55"/>
        <v>26.018459200000002</v>
      </c>
    </row>
    <row r="49" spans="1:63" x14ac:dyDescent="0.25">
      <c r="A49" t="s">
        <v>107</v>
      </c>
      <c r="B49" t="s">
        <v>24</v>
      </c>
      <c r="E49">
        <v>20</v>
      </c>
      <c r="F49" s="13"/>
      <c r="G49">
        <v>805</v>
      </c>
      <c r="H49" s="14" t="str">
        <f t="shared" si="28"/>
        <v/>
      </c>
      <c r="I49" t="s">
        <v>34</v>
      </c>
      <c r="J49" s="14"/>
      <c r="K49" s="14"/>
      <c r="L49" s="14"/>
      <c r="M49" s="14"/>
      <c r="N49" s="14">
        <v>0.25227628000000002</v>
      </c>
      <c r="O49" s="14"/>
      <c r="P49" s="14"/>
      <c r="Q49" s="14">
        <v>2.1566220000000001E-2</v>
      </c>
      <c r="R49" s="14"/>
      <c r="S49" s="14"/>
      <c r="T49" s="14">
        <v>0.33064374000000002</v>
      </c>
      <c r="U49" s="14"/>
      <c r="W49" s="14"/>
      <c r="X49" s="14"/>
      <c r="Z49" s="14">
        <v>7.6404250000000007E-2</v>
      </c>
      <c r="AA49" s="14"/>
      <c r="AC49" s="14"/>
      <c r="AD49" s="14"/>
      <c r="AG49" s="14"/>
      <c r="AH49" s="14">
        <v>5.9758390000000002E-2</v>
      </c>
      <c r="AI49" s="14"/>
      <c r="AJ49" s="14">
        <v>6.4546110000000004E-2</v>
      </c>
      <c r="AK49" t="str">
        <f t="shared" si="29"/>
        <v/>
      </c>
      <c r="AL49" t="str">
        <f t="shared" si="30"/>
        <v/>
      </c>
      <c r="AM49" t="str">
        <f t="shared" si="31"/>
        <v/>
      </c>
      <c r="AN49" t="str">
        <f t="shared" si="32"/>
        <v/>
      </c>
      <c r="AO49" s="15">
        <f t="shared" si="33"/>
        <v>203.08240540000003</v>
      </c>
      <c r="AP49" t="str">
        <f t="shared" si="34"/>
        <v/>
      </c>
      <c r="AQ49" t="str">
        <f t="shared" si="35"/>
        <v/>
      </c>
      <c r="AR49">
        <f t="shared" si="36"/>
        <v>17.360807099999999</v>
      </c>
      <c r="AS49" t="str">
        <f t="shared" si="37"/>
        <v/>
      </c>
      <c r="AT49" t="str">
        <f t="shared" si="38"/>
        <v/>
      </c>
      <c r="AU49" s="16">
        <f t="shared" si="39"/>
        <v>266.16821070000003</v>
      </c>
      <c r="AV49" t="str">
        <f t="shared" si="40"/>
        <v/>
      </c>
      <c r="AW49" t="str">
        <f t="shared" si="41"/>
        <v/>
      </c>
      <c r="AX49" t="str">
        <f t="shared" si="42"/>
        <v/>
      </c>
      <c r="AY49" t="str">
        <f t="shared" si="43"/>
        <v/>
      </c>
      <c r="AZ49" t="str">
        <f t="shared" si="44"/>
        <v/>
      </c>
      <c r="BA49">
        <f t="shared" si="45"/>
        <v>61.505421250000005</v>
      </c>
      <c r="BB49" t="str">
        <f t="shared" si="46"/>
        <v/>
      </c>
      <c r="BC49" t="str">
        <f t="shared" si="47"/>
        <v/>
      </c>
      <c r="BD49" t="str">
        <f t="shared" si="48"/>
        <v/>
      </c>
      <c r="BE49" t="str">
        <f t="shared" si="49"/>
        <v/>
      </c>
      <c r="BF49" t="str">
        <f t="shared" si="50"/>
        <v/>
      </c>
      <c r="BG49" t="str">
        <f t="shared" si="51"/>
        <v/>
      </c>
      <c r="BH49" t="str">
        <f t="shared" si="52"/>
        <v/>
      </c>
      <c r="BI49">
        <f t="shared" si="53"/>
        <v>48.105503949999999</v>
      </c>
      <c r="BJ49" t="str">
        <f t="shared" si="54"/>
        <v/>
      </c>
      <c r="BK49">
        <f t="shared" si="55"/>
        <v>51.959618550000002</v>
      </c>
    </row>
    <row r="50" spans="1:63" x14ac:dyDescent="0.25">
      <c r="A50" t="s">
        <v>107</v>
      </c>
      <c r="B50" t="s">
        <v>97</v>
      </c>
      <c r="E50">
        <v>20</v>
      </c>
      <c r="F50" s="13"/>
      <c r="G50">
        <v>854</v>
      </c>
      <c r="H50" s="14" t="str">
        <f t="shared" si="28"/>
        <v/>
      </c>
      <c r="I50" t="s">
        <v>34</v>
      </c>
      <c r="J50" s="14"/>
      <c r="K50" s="14"/>
      <c r="L50" s="14"/>
      <c r="M50" s="14"/>
      <c r="N50" s="14">
        <v>0.29191046999999998</v>
      </c>
      <c r="O50" s="14"/>
      <c r="P50" s="14"/>
      <c r="Q50" s="14">
        <v>2.67967E-2</v>
      </c>
      <c r="R50" s="14"/>
      <c r="S50" s="14"/>
      <c r="T50" s="14">
        <v>0.37688560999999998</v>
      </c>
      <c r="U50" s="14"/>
      <c r="W50" s="14"/>
      <c r="X50" s="14"/>
      <c r="Z50" s="14">
        <v>9.3143450000000003E-2</v>
      </c>
      <c r="AA50" s="14"/>
      <c r="AC50" s="14"/>
      <c r="AD50" s="14"/>
      <c r="AG50" s="14"/>
      <c r="AH50" s="14">
        <v>7.3325230000000005E-2</v>
      </c>
      <c r="AI50" s="14"/>
      <c r="AJ50" s="14">
        <v>7.9052319999999995E-2</v>
      </c>
      <c r="AK50" t="str">
        <f t="shared" si="29"/>
        <v/>
      </c>
      <c r="AL50" t="str">
        <f t="shared" si="30"/>
        <v/>
      </c>
      <c r="AM50" t="str">
        <f t="shared" si="31"/>
        <v/>
      </c>
      <c r="AN50" t="str">
        <f t="shared" si="32"/>
        <v/>
      </c>
      <c r="AO50" s="15">
        <f t="shared" si="33"/>
        <v>249.29154137999998</v>
      </c>
      <c r="AP50" t="str">
        <f t="shared" si="34"/>
        <v/>
      </c>
      <c r="AQ50" t="str">
        <f t="shared" si="35"/>
        <v/>
      </c>
      <c r="AR50">
        <f t="shared" si="36"/>
        <v>22.8843818</v>
      </c>
      <c r="AS50" t="str">
        <f t="shared" si="37"/>
        <v/>
      </c>
      <c r="AT50" t="str">
        <f t="shared" si="38"/>
        <v/>
      </c>
      <c r="AU50" s="16">
        <f t="shared" si="39"/>
        <v>321.86031093999998</v>
      </c>
      <c r="AV50" t="str">
        <f t="shared" si="40"/>
        <v/>
      </c>
      <c r="AW50" t="str">
        <f t="shared" si="41"/>
        <v/>
      </c>
      <c r="AX50" t="str">
        <f t="shared" si="42"/>
        <v/>
      </c>
      <c r="AY50" t="str">
        <f t="shared" si="43"/>
        <v/>
      </c>
      <c r="AZ50" t="str">
        <f t="shared" si="44"/>
        <v/>
      </c>
      <c r="BA50">
        <f t="shared" si="45"/>
        <v>79.544506300000009</v>
      </c>
      <c r="BB50" t="str">
        <f t="shared" si="46"/>
        <v/>
      </c>
      <c r="BC50" t="str">
        <f t="shared" si="47"/>
        <v/>
      </c>
      <c r="BD50" t="str">
        <f t="shared" si="48"/>
        <v/>
      </c>
      <c r="BE50" t="str">
        <f t="shared" si="49"/>
        <v/>
      </c>
      <c r="BF50" t="str">
        <f t="shared" si="50"/>
        <v/>
      </c>
      <c r="BG50" t="str">
        <f t="shared" si="51"/>
        <v/>
      </c>
      <c r="BH50" t="str">
        <f t="shared" si="52"/>
        <v/>
      </c>
      <c r="BI50">
        <f t="shared" si="53"/>
        <v>62.619746420000006</v>
      </c>
      <c r="BJ50" t="str">
        <f t="shared" si="54"/>
        <v/>
      </c>
      <c r="BK50">
        <f t="shared" si="55"/>
        <v>67.51068128</v>
      </c>
    </row>
    <row r="51" spans="1:63" x14ac:dyDescent="0.25">
      <c r="A51" t="s">
        <v>107</v>
      </c>
      <c r="B51" t="s">
        <v>98</v>
      </c>
      <c r="E51">
        <v>20</v>
      </c>
      <c r="F51" s="13"/>
      <c r="G51">
        <v>897</v>
      </c>
      <c r="H51" s="14" t="str">
        <f t="shared" si="28"/>
        <v/>
      </c>
      <c r="I51" t="s">
        <v>34</v>
      </c>
      <c r="J51" s="14"/>
      <c r="K51" s="14"/>
      <c r="L51" s="14"/>
      <c r="M51" s="14"/>
      <c r="N51" s="14">
        <v>0.29688956</v>
      </c>
      <c r="O51" s="14"/>
      <c r="P51" s="14"/>
      <c r="Q51" s="14">
        <v>3.319979E-2</v>
      </c>
      <c r="R51" s="14"/>
      <c r="S51" s="14"/>
      <c r="T51" s="14">
        <v>0.37558902</v>
      </c>
      <c r="U51" s="14"/>
      <c r="W51" s="14"/>
      <c r="X51" s="14"/>
      <c r="Z51" s="14">
        <v>0.10460287</v>
      </c>
      <c r="AA51" s="14"/>
      <c r="AC51" s="14"/>
      <c r="AD51" s="14"/>
      <c r="AG51" s="14"/>
      <c r="AH51" s="14">
        <v>8.4061529999999995E-2</v>
      </c>
      <c r="AI51" s="14"/>
      <c r="AJ51" s="14">
        <v>9.0046570000000006E-2</v>
      </c>
      <c r="AK51" t="str">
        <f t="shared" si="29"/>
        <v/>
      </c>
      <c r="AL51" t="str">
        <f t="shared" si="30"/>
        <v/>
      </c>
      <c r="AM51" t="str">
        <f t="shared" si="31"/>
        <v/>
      </c>
      <c r="AN51" t="str">
        <f t="shared" si="32"/>
        <v/>
      </c>
      <c r="AO51" s="15">
        <f t="shared" si="33"/>
        <v>266.30993532000002</v>
      </c>
      <c r="AP51" t="str">
        <f t="shared" si="34"/>
        <v/>
      </c>
      <c r="AQ51" t="str">
        <f t="shared" si="35"/>
        <v/>
      </c>
      <c r="AR51">
        <f t="shared" si="36"/>
        <v>29.78021163</v>
      </c>
      <c r="AS51" t="str">
        <f t="shared" si="37"/>
        <v/>
      </c>
      <c r="AT51" t="str">
        <f t="shared" si="38"/>
        <v/>
      </c>
      <c r="AU51" s="16">
        <f t="shared" si="39"/>
        <v>336.90335094</v>
      </c>
      <c r="AV51" t="str">
        <f t="shared" si="40"/>
        <v/>
      </c>
      <c r="AW51" t="str">
        <f t="shared" si="41"/>
        <v/>
      </c>
      <c r="AX51" t="str">
        <f t="shared" si="42"/>
        <v/>
      </c>
      <c r="AY51" t="str">
        <f t="shared" si="43"/>
        <v/>
      </c>
      <c r="AZ51" t="str">
        <f t="shared" si="44"/>
        <v/>
      </c>
      <c r="BA51">
        <f t="shared" si="45"/>
        <v>93.828774390000007</v>
      </c>
      <c r="BB51" t="str">
        <f t="shared" si="46"/>
        <v/>
      </c>
      <c r="BC51" t="str">
        <f t="shared" si="47"/>
        <v/>
      </c>
      <c r="BD51" t="str">
        <f t="shared" si="48"/>
        <v/>
      </c>
      <c r="BE51" t="str">
        <f t="shared" si="49"/>
        <v/>
      </c>
      <c r="BF51" t="str">
        <f t="shared" si="50"/>
        <v/>
      </c>
      <c r="BG51" t="str">
        <f t="shared" si="51"/>
        <v/>
      </c>
      <c r="BH51" t="str">
        <f t="shared" si="52"/>
        <v/>
      </c>
      <c r="BI51">
        <f t="shared" si="53"/>
        <v>75.403192410000003</v>
      </c>
      <c r="BJ51" t="str">
        <f t="shared" si="54"/>
        <v/>
      </c>
      <c r="BK51">
        <f t="shared" si="55"/>
        <v>80.771773289999999</v>
      </c>
    </row>
    <row r="52" spans="1:63" x14ac:dyDescent="0.25">
      <c r="A52" t="s">
        <v>107</v>
      </c>
      <c r="B52" t="s">
        <v>99</v>
      </c>
      <c r="E52">
        <v>20</v>
      </c>
      <c r="F52" s="13">
        <v>34.270000000000003</v>
      </c>
      <c r="G52">
        <v>795</v>
      </c>
      <c r="H52" s="14">
        <f t="shared" si="28"/>
        <v>4.3106918238993715E-2</v>
      </c>
      <c r="I52" t="s">
        <v>34</v>
      </c>
      <c r="J52" s="14"/>
      <c r="K52" s="14"/>
      <c r="L52" s="14"/>
      <c r="M52" s="14"/>
      <c r="N52" s="14">
        <v>0.20864446</v>
      </c>
      <c r="O52" s="14"/>
      <c r="P52" s="14"/>
      <c r="Q52" s="14">
        <v>1.529291E-2</v>
      </c>
      <c r="R52" s="14"/>
      <c r="S52" s="14"/>
      <c r="T52" s="14">
        <v>0.28448278999999999</v>
      </c>
      <c r="U52" s="14"/>
      <c r="W52" s="14"/>
      <c r="X52" s="14"/>
      <c r="Z52" s="14">
        <v>5.5822370000000003E-2</v>
      </c>
      <c r="AA52" s="14"/>
      <c r="AC52" s="14"/>
      <c r="AD52" s="14"/>
      <c r="AG52" s="14"/>
      <c r="AH52" s="14">
        <v>4.3106940000000003E-2</v>
      </c>
      <c r="AI52" s="14"/>
      <c r="AJ52" s="14">
        <v>4.6727089999999999E-2</v>
      </c>
      <c r="AK52" t="str">
        <f t="shared" si="29"/>
        <v/>
      </c>
      <c r="AL52" t="str">
        <f t="shared" si="30"/>
        <v/>
      </c>
      <c r="AM52" t="str">
        <f t="shared" si="31"/>
        <v/>
      </c>
      <c r="AN52" t="str">
        <f t="shared" si="32"/>
        <v/>
      </c>
      <c r="AO52" s="15">
        <f t="shared" si="33"/>
        <v>165.87234570000001</v>
      </c>
      <c r="AP52" t="str">
        <f t="shared" si="34"/>
        <v/>
      </c>
      <c r="AQ52" t="str">
        <f t="shared" si="35"/>
        <v/>
      </c>
      <c r="AR52">
        <f t="shared" si="36"/>
        <v>12.157863450000001</v>
      </c>
      <c r="AS52" t="str">
        <f t="shared" si="37"/>
        <v/>
      </c>
      <c r="AT52" t="str">
        <f t="shared" si="38"/>
        <v/>
      </c>
      <c r="AU52" s="16">
        <f t="shared" si="39"/>
        <v>226.16381804999997</v>
      </c>
      <c r="AV52" t="str">
        <f t="shared" si="40"/>
        <v/>
      </c>
      <c r="AW52" t="str">
        <f t="shared" si="41"/>
        <v/>
      </c>
      <c r="AX52" t="str">
        <f t="shared" si="42"/>
        <v/>
      </c>
      <c r="AY52" t="str">
        <f t="shared" si="43"/>
        <v/>
      </c>
      <c r="AZ52" t="str">
        <f t="shared" si="44"/>
        <v/>
      </c>
      <c r="BA52">
        <f t="shared" si="45"/>
        <v>44.378784150000001</v>
      </c>
      <c r="BB52" t="str">
        <f t="shared" si="46"/>
        <v/>
      </c>
      <c r="BC52" t="str">
        <f t="shared" si="47"/>
        <v/>
      </c>
      <c r="BD52" t="str">
        <f t="shared" si="48"/>
        <v/>
      </c>
      <c r="BE52" t="str">
        <f t="shared" si="49"/>
        <v/>
      </c>
      <c r="BF52" t="str">
        <f t="shared" si="50"/>
        <v/>
      </c>
      <c r="BG52" t="str">
        <f t="shared" si="51"/>
        <v/>
      </c>
      <c r="BH52" t="str">
        <f t="shared" si="52"/>
        <v/>
      </c>
      <c r="BI52">
        <f t="shared" si="53"/>
        <v>34.270017299999999</v>
      </c>
      <c r="BJ52" t="str">
        <f t="shared" si="54"/>
        <v/>
      </c>
      <c r="BK52">
        <f t="shared" si="55"/>
        <v>37.14803655</v>
      </c>
    </row>
    <row r="53" spans="1:63" x14ac:dyDescent="0.25">
      <c r="A53" t="s">
        <v>107</v>
      </c>
      <c r="B53" t="s">
        <v>100</v>
      </c>
      <c r="E53">
        <v>20</v>
      </c>
      <c r="F53" s="13">
        <v>17.649999999999999</v>
      </c>
      <c r="G53">
        <v>786</v>
      </c>
      <c r="H53" s="14">
        <f t="shared" si="28"/>
        <v>2.2455470737913485E-2</v>
      </c>
      <c r="I53" t="s">
        <v>34</v>
      </c>
      <c r="J53" s="14"/>
      <c r="K53" s="14"/>
      <c r="L53" s="14"/>
      <c r="M53" s="14"/>
      <c r="N53" s="14">
        <v>2.2455470000000002E-2</v>
      </c>
      <c r="O53" s="14"/>
      <c r="P53" s="14"/>
      <c r="Q53" s="14">
        <v>1.24854E-3</v>
      </c>
      <c r="R53" s="14"/>
      <c r="S53" s="14"/>
      <c r="T53" s="14">
        <v>3.3008089999999997E-2</v>
      </c>
      <c r="U53" s="14"/>
      <c r="W53" s="14"/>
      <c r="X53" s="14"/>
      <c r="Z53" s="14">
        <v>4.9951600000000002E-3</v>
      </c>
      <c r="AA53" s="14"/>
      <c r="AC53" s="14"/>
      <c r="AD53" s="14"/>
      <c r="AG53" s="14"/>
      <c r="AH53" s="14">
        <v>3.7730799999999998E-3</v>
      </c>
      <c r="AI53" s="14"/>
      <c r="AJ53" s="14">
        <v>4.1170599999999996E-3</v>
      </c>
      <c r="AK53" t="str">
        <f t="shared" si="29"/>
        <v/>
      </c>
      <c r="AL53" t="str">
        <f t="shared" si="30"/>
        <v/>
      </c>
      <c r="AM53" t="str">
        <f t="shared" si="31"/>
        <v/>
      </c>
      <c r="AN53" t="str">
        <f t="shared" si="32"/>
        <v/>
      </c>
      <c r="AO53" s="15">
        <f t="shared" si="33"/>
        <v>17.64999942</v>
      </c>
      <c r="AP53" t="str">
        <f t="shared" si="34"/>
        <v/>
      </c>
      <c r="AQ53" t="str">
        <f t="shared" si="35"/>
        <v/>
      </c>
      <c r="AR53">
        <f t="shared" si="36"/>
        <v>0.98135243999999999</v>
      </c>
      <c r="AS53" t="str">
        <f t="shared" si="37"/>
        <v/>
      </c>
      <c r="AT53" t="str">
        <f t="shared" si="38"/>
        <v/>
      </c>
      <c r="AU53" s="16">
        <f t="shared" si="39"/>
        <v>25.944358739999998</v>
      </c>
      <c r="AV53" t="str">
        <f t="shared" si="40"/>
        <v/>
      </c>
      <c r="AW53" t="str">
        <f t="shared" si="41"/>
        <v/>
      </c>
      <c r="AX53" t="str">
        <f t="shared" si="42"/>
        <v/>
      </c>
      <c r="AY53" t="str">
        <f t="shared" si="43"/>
        <v/>
      </c>
      <c r="AZ53" t="str">
        <f t="shared" si="44"/>
        <v/>
      </c>
      <c r="BA53">
        <f t="shared" si="45"/>
        <v>3.9261957600000001</v>
      </c>
      <c r="BB53" t="str">
        <f t="shared" si="46"/>
        <v/>
      </c>
      <c r="BC53" t="str">
        <f t="shared" si="47"/>
        <v/>
      </c>
      <c r="BD53" t="str">
        <f t="shared" si="48"/>
        <v/>
      </c>
      <c r="BE53" t="str">
        <f t="shared" si="49"/>
        <v/>
      </c>
      <c r="BF53" t="str">
        <f t="shared" si="50"/>
        <v/>
      </c>
      <c r="BG53" t="str">
        <f t="shared" si="51"/>
        <v/>
      </c>
      <c r="BH53" t="str">
        <f t="shared" si="52"/>
        <v/>
      </c>
      <c r="BI53">
        <f t="shared" si="53"/>
        <v>2.96564088</v>
      </c>
      <c r="BJ53" t="str">
        <f t="shared" si="54"/>
        <v/>
      </c>
      <c r="BK53">
        <f t="shared" si="55"/>
        <v>3.2360091599999996</v>
      </c>
    </row>
    <row r="54" spans="1:63" x14ac:dyDescent="0.25">
      <c r="A54" t="s">
        <v>107</v>
      </c>
      <c r="B54" t="s">
        <v>101</v>
      </c>
      <c r="E54">
        <v>20</v>
      </c>
      <c r="G54">
        <v>792</v>
      </c>
      <c r="H54" s="14" t="str">
        <f t="shared" si="28"/>
        <v/>
      </c>
      <c r="I54" t="s">
        <v>34</v>
      </c>
      <c r="J54" s="14"/>
      <c r="K54" s="14"/>
      <c r="L54" s="14"/>
      <c r="M54" s="14"/>
      <c r="N54" s="14">
        <v>1.4795099700000001</v>
      </c>
      <c r="O54" s="14"/>
      <c r="P54" s="14"/>
      <c r="Q54" s="14">
        <v>9.6118499999999996E-2</v>
      </c>
      <c r="R54" s="14"/>
      <c r="S54" s="14"/>
      <c r="T54" s="14">
        <v>1.93931615</v>
      </c>
      <c r="U54" s="14"/>
      <c r="W54" s="14"/>
      <c r="X54" s="14"/>
      <c r="Z54" s="14">
        <v>0.38749856999999999</v>
      </c>
      <c r="AA54" s="14"/>
      <c r="AC54" s="14"/>
      <c r="AD54" s="14"/>
      <c r="AG54" s="14"/>
      <c r="AH54" s="14">
        <v>0.29298522999999999</v>
      </c>
      <c r="AI54" s="14"/>
      <c r="AJ54" s="14">
        <v>0.31969461999999998</v>
      </c>
      <c r="AK54" t="str">
        <f t="shared" si="29"/>
        <v/>
      </c>
      <c r="AL54" t="str">
        <f t="shared" si="30"/>
        <v/>
      </c>
      <c r="AM54" t="str">
        <f t="shared" si="31"/>
        <v/>
      </c>
      <c r="AN54" t="str">
        <f t="shared" si="32"/>
        <v/>
      </c>
      <c r="AO54" s="15">
        <f t="shared" si="33"/>
        <v>1171.7718962400002</v>
      </c>
      <c r="AP54" t="str">
        <f t="shared" si="34"/>
        <v/>
      </c>
      <c r="AQ54" t="str">
        <f t="shared" si="35"/>
        <v/>
      </c>
      <c r="AR54">
        <f t="shared" si="36"/>
        <v>76.125851999999995</v>
      </c>
      <c r="AS54" t="str">
        <f t="shared" si="37"/>
        <v/>
      </c>
      <c r="AT54" t="str">
        <f t="shared" si="38"/>
        <v/>
      </c>
      <c r="AU54" s="16">
        <f t="shared" si="39"/>
        <v>1535.9383908</v>
      </c>
      <c r="AV54" t="str">
        <f t="shared" si="40"/>
        <v/>
      </c>
      <c r="AW54" t="str">
        <f t="shared" si="41"/>
        <v/>
      </c>
      <c r="AX54" t="str">
        <f t="shared" si="42"/>
        <v/>
      </c>
      <c r="AY54" t="str">
        <f t="shared" si="43"/>
        <v/>
      </c>
      <c r="AZ54" t="str">
        <f t="shared" si="44"/>
        <v/>
      </c>
      <c r="BA54">
        <f t="shared" si="45"/>
        <v>306.89886744</v>
      </c>
      <c r="BB54" t="str">
        <f t="shared" si="46"/>
        <v/>
      </c>
      <c r="BC54" t="str">
        <f t="shared" si="47"/>
        <v/>
      </c>
      <c r="BD54" t="str">
        <f t="shared" si="48"/>
        <v/>
      </c>
      <c r="BE54" t="str">
        <f t="shared" si="49"/>
        <v/>
      </c>
      <c r="BF54" t="str">
        <f t="shared" si="50"/>
        <v/>
      </c>
      <c r="BG54" t="str">
        <f t="shared" si="51"/>
        <v/>
      </c>
      <c r="BH54" t="str">
        <f t="shared" si="52"/>
        <v/>
      </c>
      <c r="BI54">
        <f t="shared" si="53"/>
        <v>232.04430216</v>
      </c>
      <c r="BJ54" t="str">
        <f t="shared" si="54"/>
        <v/>
      </c>
      <c r="BK54">
        <f t="shared" si="55"/>
        <v>253.19813904</v>
      </c>
    </row>
    <row r="55" spans="1:63" x14ac:dyDescent="0.25">
      <c r="A55" t="s">
        <v>107</v>
      </c>
      <c r="B55" t="s">
        <v>35</v>
      </c>
      <c r="E55">
        <v>20</v>
      </c>
      <c r="F55" s="13">
        <v>37.340000000000003</v>
      </c>
      <c r="G55">
        <v>870</v>
      </c>
      <c r="H55" s="14">
        <f t="shared" si="28"/>
        <v>4.2919540229885061E-2</v>
      </c>
      <c r="I55" t="s">
        <v>34</v>
      </c>
      <c r="J55" s="14"/>
      <c r="K55" s="14"/>
      <c r="L55" s="14"/>
      <c r="M55" s="14"/>
      <c r="N55" s="14">
        <v>0.14984159</v>
      </c>
      <c r="O55" s="14"/>
      <c r="P55" s="14"/>
      <c r="Q55" s="14">
        <v>1.186562E-2</v>
      </c>
      <c r="R55" s="14"/>
      <c r="S55" s="14"/>
      <c r="T55" s="14">
        <v>0.19955703999999999</v>
      </c>
      <c r="U55" s="14"/>
      <c r="W55" s="14"/>
      <c r="X55" s="14"/>
      <c r="Z55" s="14">
        <v>4.2919659999999998E-2</v>
      </c>
      <c r="AA55" s="14"/>
      <c r="AC55" s="14"/>
      <c r="AD55" s="14"/>
      <c r="AG55" s="14"/>
      <c r="AH55" s="14">
        <v>3.3336730000000002E-2</v>
      </c>
      <c r="AI55" s="14"/>
      <c r="AJ55" s="14">
        <v>3.6079939999999998E-2</v>
      </c>
      <c r="AK55" t="str">
        <f t="shared" si="29"/>
        <v/>
      </c>
      <c r="AL55" t="str">
        <f t="shared" si="30"/>
        <v/>
      </c>
      <c r="AM55" t="str">
        <f t="shared" si="31"/>
        <v/>
      </c>
      <c r="AN55" t="str">
        <f t="shared" si="32"/>
        <v/>
      </c>
      <c r="AO55" s="15">
        <f t="shared" si="33"/>
        <v>130.3621833</v>
      </c>
      <c r="AP55" t="str">
        <f t="shared" si="34"/>
        <v/>
      </c>
      <c r="AQ55" t="str">
        <f t="shared" si="35"/>
        <v/>
      </c>
      <c r="AR55">
        <f t="shared" si="36"/>
        <v>10.323089400000001</v>
      </c>
      <c r="AS55" t="str">
        <f t="shared" si="37"/>
        <v/>
      </c>
      <c r="AT55" t="str">
        <f t="shared" si="38"/>
        <v/>
      </c>
      <c r="AU55" s="16">
        <f t="shared" si="39"/>
        <v>173.6146248</v>
      </c>
      <c r="AV55" t="str">
        <f t="shared" si="40"/>
        <v/>
      </c>
      <c r="AW55" t="str">
        <f t="shared" si="41"/>
        <v/>
      </c>
      <c r="AX55" t="str">
        <f t="shared" si="42"/>
        <v/>
      </c>
      <c r="AY55" t="str">
        <f t="shared" si="43"/>
        <v/>
      </c>
      <c r="AZ55" t="str">
        <f t="shared" si="44"/>
        <v/>
      </c>
      <c r="BA55">
        <f t="shared" si="45"/>
        <v>37.340104199999999</v>
      </c>
      <c r="BB55" t="str">
        <f t="shared" si="46"/>
        <v/>
      </c>
      <c r="BC55" t="str">
        <f t="shared" si="47"/>
        <v/>
      </c>
      <c r="BD55" t="str">
        <f t="shared" si="48"/>
        <v/>
      </c>
      <c r="BE55" t="str">
        <f t="shared" si="49"/>
        <v/>
      </c>
      <c r="BF55" t="str">
        <f t="shared" si="50"/>
        <v/>
      </c>
      <c r="BG55" t="str">
        <f t="shared" si="51"/>
        <v/>
      </c>
      <c r="BH55" t="str">
        <f t="shared" si="52"/>
        <v/>
      </c>
      <c r="BI55">
        <f t="shared" si="53"/>
        <v>29.002955100000001</v>
      </c>
      <c r="BJ55" t="str">
        <f t="shared" si="54"/>
        <v/>
      </c>
      <c r="BK55">
        <f t="shared" si="55"/>
        <v>31.389547799999999</v>
      </c>
    </row>
    <row r="56" spans="1:63" x14ac:dyDescent="0.25">
      <c r="A56" t="s">
        <v>107</v>
      </c>
      <c r="B56" t="s">
        <v>102</v>
      </c>
      <c r="E56">
        <v>20</v>
      </c>
      <c r="F56" s="13"/>
      <c r="G56">
        <v>789</v>
      </c>
      <c r="H56" s="14" t="str">
        <f t="shared" si="28"/>
        <v/>
      </c>
      <c r="I56" t="s">
        <v>34</v>
      </c>
      <c r="J56" s="14"/>
      <c r="K56" s="14"/>
      <c r="L56" s="14"/>
      <c r="M56" s="14"/>
      <c r="N56" s="14">
        <v>0.21767505000000001</v>
      </c>
      <c r="O56" s="14"/>
      <c r="P56" s="14"/>
      <c r="Q56" s="14">
        <v>1.139131E-2</v>
      </c>
      <c r="R56" s="14"/>
      <c r="S56" s="14"/>
      <c r="T56" s="14">
        <v>0.32088350999999998</v>
      </c>
      <c r="U56" s="14"/>
      <c r="W56" s="14"/>
      <c r="X56" s="14"/>
      <c r="Z56" s="14">
        <v>4.6848109999999998E-2</v>
      </c>
      <c r="AA56" s="14"/>
      <c r="AC56" s="14"/>
      <c r="AD56" s="14"/>
      <c r="AG56" s="14"/>
      <c r="AH56" s="14">
        <v>3.516085E-2</v>
      </c>
      <c r="AI56" s="14"/>
      <c r="AJ56" s="14">
        <v>3.8441450000000002E-2</v>
      </c>
      <c r="AK56" t="str">
        <f t="shared" si="29"/>
        <v/>
      </c>
      <c r="AL56" t="str">
        <f t="shared" si="30"/>
        <v/>
      </c>
      <c r="AM56" t="str">
        <f t="shared" si="31"/>
        <v/>
      </c>
      <c r="AN56" t="str">
        <f t="shared" si="32"/>
        <v/>
      </c>
      <c r="AO56" s="15">
        <f t="shared" si="33"/>
        <v>171.74561445000001</v>
      </c>
      <c r="AP56" t="str">
        <f t="shared" si="34"/>
        <v/>
      </c>
      <c r="AQ56" t="str">
        <f t="shared" si="35"/>
        <v/>
      </c>
      <c r="AR56">
        <f t="shared" si="36"/>
        <v>8.9877435899999991</v>
      </c>
      <c r="AS56" t="str">
        <f t="shared" si="37"/>
        <v/>
      </c>
      <c r="AT56" t="str">
        <f t="shared" si="38"/>
        <v/>
      </c>
      <c r="AU56" s="16">
        <f t="shared" si="39"/>
        <v>253.17708938999999</v>
      </c>
      <c r="AV56" t="str">
        <f t="shared" si="40"/>
        <v/>
      </c>
      <c r="AW56" t="str">
        <f t="shared" si="41"/>
        <v/>
      </c>
      <c r="AX56" t="str">
        <f t="shared" si="42"/>
        <v/>
      </c>
      <c r="AY56" t="str">
        <f t="shared" si="43"/>
        <v/>
      </c>
      <c r="AZ56" t="str">
        <f t="shared" si="44"/>
        <v/>
      </c>
      <c r="BA56">
        <f t="shared" si="45"/>
        <v>36.963158790000001</v>
      </c>
      <c r="BB56" t="str">
        <f t="shared" si="46"/>
        <v/>
      </c>
      <c r="BC56" t="str">
        <f t="shared" si="47"/>
        <v/>
      </c>
      <c r="BD56" t="str">
        <f t="shared" si="48"/>
        <v/>
      </c>
      <c r="BE56" t="str">
        <f t="shared" si="49"/>
        <v/>
      </c>
      <c r="BF56" t="str">
        <f t="shared" si="50"/>
        <v/>
      </c>
      <c r="BG56" t="str">
        <f t="shared" si="51"/>
        <v/>
      </c>
      <c r="BH56" t="str">
        <f t="shared" si="52"/>
        <v/>
      </c>
      <c r="BI56">
        <f t="shared" si="53"/>
        <v>27.741910650000001</v>
      </c>
      <c r="BJ56" t="str">
        <f t="shared" si="54"/>
        <v/>
      </c>
      <c r="BK56">
        <f t="shared" si="55"/>
        <v>30.330304050000002</v>
      </c>
    </row>
    <row r="57" spans="1:63" x14ac:dyDescent="0.25">
      <c r="A57" t="s">
        <v>107</v>
      </c>
      <c r="B57" t="s">
        <v>103</v>
      </c>
      <c r="E57">
        <v>20</v>
      </c>
      <c r="F57" s="13">
        <v>35.479999999999997</v>
      </c>
      <c r="G57">
        <v>975</v>
      </c>
      <c r="H57" s="14">
        <f t="shared" si="28"/>
        <v>3.6389743589743589E-2</v>
      </c>
      <c r="I57" t="s">
        <v>34</v>
      </c>
      <c r="J57" s="14"/>
      <c r="K57" s="14"/>
      <c r="L57" s="14"/>
      <c r="M57" s="14"/>
      <c r="N57" s="14">
        <v>0.14365998999999999</v>
      </c>
      <c r="O57" s="14"/>
      <c r="P57" s="14"/>
      <c r="Q57" s="14">
        <v>1.2373800000000001E-2</v>
      </c>
      <c r="R57" s="14"/>
      <c r="S57" s="14"/>
      <c r="T57" s="14">
        <v>0.18912633000000001</v>
      </c>
      <c r="U57" s="14"/>
      <c r="W57" s="14"/>
      <c r="X57" s="14"/>
      <c r="Z57" s="14">
        <v>4.3048799999999998E-2</v>
      </c>
      <c r="AA57" s="14"/>
      <c r="AC57" s="14"/>
      <c r="AD57" s="14"/>
      <c r="AG57" s="14"/>
      <c r="AH57" s="14">
        <v>3.3706729999999997E-2</v>
      </c>
      <c r="AI57" s="14"/>
      <c r="AJ57" s="14">
        <v>3.6389680000000001E-2</v>
      </c>
      <c r="AK57" t="str">
        <f t="shared" si="29"/>
        <v/>
      </c>
      <c r="AL57" t="str">
        <f t="shared" si="30"/>
        <v/>
      </c>
      <c r="AM57" t="str">
        <f t="shared" si="31"/>
        <v/>
      </c>
      <c r="AN57" t="str">
        <f t="shared" si="32"/>
        <v/>
      </c>
      <c r="AO57" s="15">
        <f t="shared" si="33"/>
        <v>140.06849025</v>
      </c>
      <c r="AP57" t="str">
        <f t="shared" si="34"/>
        <v/>
      </c>
      <c r="AQ57" t="str">
        <f t="shared" si="35"/>
        <v/>
      </c>
      <c r="AR57">
        <f t="shared" si="36"/>
        <v>12.064455000000001</v>
      </c>
      <c r="AS57" t="str">
        <f t="shared" si="37"/>
        <v/>
      </c>
      <c r="AT57" t="str">
        <f t="shared" si="38"/>
        <v/>
      </c>
      <c r="AU57" s="16">
        <f t="shared" si="39"/>
        <v>184.39817175000002</v>
      </c>
      <c r="AV57" t="str">
        <f t="shared" si="40"/>
        <v/>
      </c>
      <c r="AW57" t="str">
        <f t="shared" si="41"/>
        <v/>
      </c>
      <c r="AX57" t="str">
        <f t="shared" si="42"/>
        <v/>
      </c>
      <c r="AY57" t="str">
        <f t="shared" si="43"/>
        <v/>
      </c>
      <c r="AZ57" t="str">
        <f t="shared" si="44"/>
        <v/>
      </c>
      <c r="BA57">
        <f t="shared" si="45"/>
        <v>41.972580000000001</v>
      </c>
      <c r="BB57" t="str">
        <f t="shared" si="46"/>
        <v/>
      </c>
      <c r="BC57" t="str">
        <f t="shared" si="47"/>
        <v/>
      </c>
      <c r="BD57" t="str">
        <f t="shared" si="48"/>
        <v/>
      </c>
      <c r="BE57" t="str">
        <f t="shared" si="49"/>
        <v/>
      </c>
      <c r="BF57" t="str">
        <f t="shared" si="50"/>
        <v/>
      </c>
      <c r="BG57" t="str">
        <f t="shared" si="51"/>
        <v/>
      </c>
      <c r="BH57" t="str">
        <f t="shared" si="52"/>
        <v/>
      </c>
      <c r="BI57">
        <f t="shared" si="53"/>
        <v>32.864061749999998</v>
      </c>
      <c r="BJ57" t="str">
        <f t="shared" si="54"/>
        <v/>
      </c>
      <c r="BK57">
        <f t="shared" si="55"/>
        <v>35.479937999999997</v>
      </c>
    </row>
    <row r="58" spans="1:63" x14ac:dyDescent="0.25">
      <c r="A58" t="s">
        <v>107</v>
      </c>
      <c r="B58" t="s">
        <v>104</v>
      </c>
      <c r="E58">
        <v>20</v>
      </c>
      <c r="F58" s="13"/>
      <c r="G58">
        <v>806</v>
      </c>
      <c r="H58" s="14" t="str">
        <f t="shared" si="28"/>
        <v/>
      </c>
      <c r="I58" t="s">
        <v>34</v>
      </c>
      <c r="J58" s="14"/>
      <c r="K58" s="14"/>
      <c r="L58" s="14"/>
      <c r="M58" s="14"/>
      <c r="N58" s="14">
        <v>0.21942645999999999</v>
      </c>
      <c r="O58" s="14"/>
      <c r="P58" s="14"/>
      <c r="Q58" s="14">
        <v>1.1906999999999999E-2</v>
      </c>
      <c r="R58" s="14"/>
      <c r="S58" s="14"/>
      <c r="T58" s="14">
        <v>0.31722002999999999</v>
      </c>
      <c r="U58" s="14"/>
      <c r="W58" s="14"/>
      <c r="X58" s="14"/>
      <c r="Z58" s="14">
        <v>4.8705459999999999E-2</v>
      </c>
      <c r="AA58" s="14"/>
      <c r="AC58" s="14"/>
      <c r="AD58" s="14"/>
      <c r="AG58" s="14"/>
      <c r="AH58" s="14">
        <v>3.6622330000000002E-2</v>
      </c>
      <c r="AI58" s="14"/>
      <c r="AJ58" s="14">
        <v>4.0018699999999997E-2</v>
      </c>
      <c r="AK58" t="str">
        <f t="shared" si="29"/>
        <v/>
      </c>
      <c r="AL58" t="str">
        <f t="shared" si="30"/>
        <v/>
      </c>
      <c r="AM58" t="str">
        <f t="shared" si="31"/>
        <v/>
      </c>
      <c r="AN58" t="str">
        <f t="shared" si="32"/>
        <v/>
      </c>
      <c r="AO58" s="15">
        <f t="shared" si="33"/>
        <v>176.85772675999999</v>
      </c>
      <c r="AP58" t="str">
        <f t="shared" si="34"/>
        <v/>
      </c>
      <c r="AQ58" t="str">
        <f t="shared" si="35"/>
        <v/>
      </c>
      <c r="AR58">
        <f t="shared" si="36"/>
        <v>9.5970420000000001</v>
      </c>
      <c r="AS58" t="str">
        <f t="shared" si="37"/>
        <v/>
      </c>
      <c r="AT58" t="str">
        <f t="shared" si="38"/>
        <v/>
      </c>
      <c r="AU58" s="16">
        <f t="shared" si="39"/>
        <v>255.67934417999999</v>
      </c>
      <c r="AV58" t="str">
        <f t="shared" si="40"/>
        <v/>
      </c>
      <c r="AW58" t="str">
        <f t="shared" si="41"/>
        <v/>
      </c>
      <c r="AX58" t="str">
        <f t="shared" si="42"/>
        <v/>
      </c>
      <c r="AY58" t="str">
        <f t="shared" si="43"/>
        <v/>
      </c>
      <c r="AZ58" t="str">
        <f t="shared" si="44"/>
        <v/>
      </c>
      <c r="BA58">
        <f t="shared" si="45"/>
        <v>39.256600759999998</v>
      </c>
      <c r="BB58" t="str">
        <f t="shared" si="46"/>
        <v/>
      </c>
      <c r="BC58" t="str">
        <f t="shared" si="47"/>
        <v/>
      </c>
      <c r="BD58" t="str">
        <f t="shared" si="48"/>
        <v/>
      </c>
      <c r="BE58" t="str">
        <f t="shared" si="49"/>
        <v/>
      </c>
      <c r="BF58" t="str">
        <f t="shared" si="50"/>
        <v/>
      </c>
      <c r="BG58" t="str">
        <f t="shared" si="51"/>
        <v/>
      </c>
      <c r="BH58" t="str">
        <f t="shared" si="52"/>
        <v/>
      </c>
      <c r="BI58">
        <f t="shared" si="53"/>
        <v>29.517597980000001</v>
      </c>
      <c r="BJ58" t="str">
        <f t="shared" si="54"/>
        <v/>
      </c>
      <c r="BK58">
        <f t="shared" si="55"/>
        <v>32.255072200000001</v>
      </c>
    </row>
    <row r="59" spans="1:63" x14ac:dyDescent="0.25">
      <c r="A59" t="s">
        <v>107</v>
      </c>
      <c r="B59" t="s">
        <v>105</v>
      </c>
      <c r="E59">
        <v>20</v>
      </c>
      <c r="G59">
        <v>786</v>
      </c>
      <c r="H59" s="14" t="str">
        <f t="shared" si="28"/>
        <v/>
      </c>
      <c r="I59" t="s">
        <v>34</v>
      </c>
      <c r="J59" s="14"/>
      <c r="K59" s="14"/>
      <c r="L59" s="14"/>
      <c r="M59" s="14"/>
      <c r="N59" s="14">
        <v>2.1794569999999999E-2</v>
      </c>
      <c r="O59" s="14"/>
      <c r="P59" s="14"/>
      <c r="Q59" s="14">
        <v>1.13357E-3</v>
      </c>
      <c r="R59" s="14"/>
      <c r="S59" s="14"/>
      <c r="T59" s="14">
        <v>3.2312239999999999E-2</v>
      </c>
      <c r="U59" s="14"/>
      <c r="W59" s="14"/>
      <c r="X59" s="14"/>
      <c r="Z59" s="14">
        <v>4.6650700000000003E-3</v>
      </c>
      <c r="AA59" s="14"/>
      <c r="AC59" s="14"/>
      <c r="AD59" s="14"/>
      <c r="AG59" s="14"/>
      <c r="AH59" s="14">
        <v>3.5004599999999999E-3</v>
      </c>
      <c r="AI59" s="14"/>
      <c r="AJ59" s="14">
        <v>3.8273000000000001E-3</v>
      </c>
      <c r="AK59" t="str">
        <f t="shared" si="29"/>
        <v/>
      </c>
      <c r="AL59" t="str">
        <f t="shared" si="30"/>
        <v/>
      </c>
      <c r="AM59" t="str">
        <f t="shared" si="31"/>
        <v/>
      </c>
      <c r="AN59" t="str">
        <f t="shared" si="32"/>
        <v/>
      </c>
      <c r="AO59" s="15">
        <f t="shared" si="33"/>
        <v>17.13053202</v>
      </c>
      <c r="AP59" t="str">
        <f t="shared" si="34"/>
        <v/>
      </c>
      <c r="AQ59" t="str">
        <f t="shared" si="35"/>
        <v/>
      </c>
      <c r="AR59">
        <f t="shared" si="36"/>
        <v>0.89098601999999993</v>
      </c>
      <c r="AS59" t="str">
        <f t="shared" si="37"/>
        <v/>
      </c>
      <c r="AT59" t="str">
        <f t="shared" si="38"/>
        <v/>
      </c>
      <c r="AU59" s="16">
        <f t="shared" si="39"/>
        <v>25.39742064</v>
      </c>
      <c r="AV59" t="str">
        <f t="shared" si="40"/>
        <v/>
      </c>
      <c r="AW59" t="str">
        <f t="shared" si="41"/>
        <v/>
      </c>
      <c r="AX59" t="str">
        <f t="shared" si="42"/>
        <v/>
      </c>
      <c r="AY59" t="str">
        <f t="shared" si="43"/>
        <v/>
      </c>
      <c r="AZ59" t="str">
        <f t="shared" si="44"/>
        <v/>
      </c>
      <c r="BA59">
        <f t="shared" si="45"/>
        <v>3.6667450200000005</v>
      </c>
      <c r="BB59" t="str">
        <f t="shared" si="46"/>
        <v/>
      </c>
      <c r="BC59" t="str">
        <f t="shared" si="47"/>
        <v/>
      </c>
      <c r="BD59" t="str">
        <f t="shared" si="48"/>
        <v/>
      </c>
      <c r="BE59" t="str">
        <f t="shared" si="49"/>
        <v/>
      </c>
      <c r="BF59" t="str">
        <f t="shared" si="50"/>
        <v/>
      </c>
      <c r="BG59" t="str">
        <f t="shared" si="51"/>
        <v/>
      </c>
      <c r="BH59" t="str">
        <f t="shared" si="52"/>
        <v/>
      </c>
      <c r="BI59">
        <f t="shared" si="53"/>
        <v>2.7513615599999999</v>
      </c>
      <c r="BJ59" t="str">
        <f t="shared" si="54"/>
        <v/>
      </c>
      <c r="BK59">
        <f t="shared" si="55"/>
        <v>3.0082578</v>
      </c>
    </row>
    <row r="60" spans="1:63" x14ac:dyDescent="0.25">
      <c r="A60" t="s">
        <v>107</v>
      </c>
      <c r="B60" t="s">
        <v>21</v>
      </c>
      <c r="E60">
        <v>20</v>
      </c>
      <c r="F60" s="13"/>
      <c r="G60">
        <v>860</v>
      </c>
      <c r="H60" s="14" t="str">
        <f t="shared" si="28"/>
        <v/>
      </c>
      <c r="I60" t="s">
        <v>34</v>
      </c>
      <c r="J60" s="14"/>
      <c r="K60" s="14"/>
      <c r="L60" s="14"/>
      <c r="M60" s="14"/>
      <c r="N60" s="14">
        <v>3.2477319999999997E-2</v>
      </c>
      <c r="O60" s="14"/>
      <c r="P60" s="14"/>
      <c r="Q60" s="14">
        <v>1.7354899999999999E-3</v>
      </c>
      <c r="R60" s="14"/>
      <c r="S60" s="14"/>
      <c r="T60" s="14">
        <v>4.7449489999999997E-2</v>
      </c>
      <c r="U60" s="14"/>
      <c r="W60" s="14"/>
      <c r="X60" s="14"/>
      <c r="Z60" s="14">
        <v>7.1146300000000003E-3</v>
      </c>
      <c r="AA60" s="14"/>
      <c r="AC60" s="14"/>
      <c r="AD60" s="14"/>
      <c r="AG60" s="14"/>
      <c r="AH60" s="14">
        <v>5.3457699999999997E-3</v>
      </c>
      <c r="AI60" s="14"/>
      <c r="AJ60" s="14">
        <v>5.8427100000000001E-3</v>
      </c>
      <c r="AK60" t="str">
        <f t="shared" si="29"/>
        <v/>
      </c>
      <c r="AL60" t="str">
        <f t="shared" si="30"/>
        <v/>
      </c>
      <c r="AM60" t="str">
        <f t="shared" si="31"/>
        <v/>
      </c>
      <c r="AN60" t="str">
        <f t="shared" si="32"/>
        <v/>
      </c>
      <c r="AO60" s="15">
        <f t="shared" si="33"/>
        <v>27.930495199999996</v>
      </c>
      <c r="AP60" t="str">
        <f t="shared" si="34"/>
        <v/>
      </c>
      <c r="AQ60" t="str">
        <f t="shared" si="35"/>
        <v/>
      </c>
      <c r="AR60">
        <f t="shared" si="36"/>
        <v>1.4925214</v>
      </c>
      <c r="AS60" t="str">
        <f t="shared" si="37"/>
        <v/>
      </c>
      <c r="AT60" t="str">
        <f t="shared" si="38"/>
        <v/>
      </c>
      <c r="AU60" s="16">
        <f t="shared" si="39"/>
        <v>40.8065614</v>
      </c>
      <c r="AV60" t="str">
        <f t="shared" si="40"/>
        <v/>
      </c>
      <c r="AW60" t="str">
        <f t="shared" si="41"/>
        <v/>
      </c>
      <c r="AX60" t="str">
        <f t="shared" si="42"/>
        <v/>
      </c>
      <c r="AY60" t="str">
        <f t="shared" si="43"/>
        <v/>
      </c>
      <c r="AZ60" t="str">
        <f t="shared" si="44"/>
        <v/>
      </c>
      <c r="BA60">
        <f t="shared" si="45"/>
        <v>6.1185818000000003</v>
      </c>
      <c r="BB60" t="str">
        <f t="shared" si="46"/>
        <v/>
      </c>
      <c r="BC60" t="str">
        <f t="shared" si="47"/>
        <v/>
      </c>
      <c r="BD60" t="str">
        <f t="shared" si="48"/>
        <v/>
      </c>
      <c r="BE60" t="str">
        <f t="shared" si="49"/>
        <v/>
      </c>
      <c r="BF60" t="str">
        <f t="shared" si="50"/>
        <v/>
      </c>
      <c r="BG60" t="str">
        <f t="shared" si="51"/>
        <v/>
      </c>
      <c r="BH60" t="str">
        <f t="shared" si="52"/>
        <v/>
      </c>
      <c r="BI60">
        <f t="shared" si="53"/>
        <v>4.5973622000000001</v>
      </c>
      <c r="BJ60" t="str">
        <f t="shared" si="54"/>
        <v/>
      </c>
      <c r="BK60">
        <f t="shared" si="55"/>
        <v>5.0247305999999998</v>
      </c>
    </row>
    <row r="61" spans="1:63" x14ac:dyDescent="0.25">
      <c r="A61" t="s">
        <v>107</v>
      </c>
      <c r="B61" t="s">
        <v>30</v>
      </c>
      <c r="E61">
        <v>20</v>
      </c>
      <c r="F61" s="13">
        <v>4.8899999999999997</v>
      </c>
      <c r="G61">
        <v>684</v>
      </c>
      <c r="H61" s="14">
        <f t="shared" si="28"/>
        <v>7.149122807017543E-3</v>
      </c>
      <c r="I61" t="s">
        <v>34</v>
      </c>
      <c r="J61" s="14"/>
      <c r="K61" s="14"/>
      <c r="L61" s="14"/>
      <c r="M61" s="14"/>
      <c r="N61" s="14">
        <v>5.9349999999999999E-5</v>
      </c>
      <c r="O61" s="14"/>
      <c r="P61" s="14"/>
      <c r="Q61" s="14">
        <v>2.7E-6</v>
      </c>
      <c r="R61" s="14"/>
      <c r="S61" s="14"/>
      <c r="T61" s="14">
        <v>8.878E-5</v>
      </c>
      <c r="U61" s="14"/>
      <c r="W61" s="14"/>
      <c r="X61" s="14"/>
      <c r="Z61" s="14">
        <v>1.1919999999999999E-5</v>
      </c>
      <c r="AA61" s="14"/>
      <c r="AC61" s="14"/>
      <c r="AD61" s="14"/>
      <c r="AG61" s="14"/>
      <c r="AH61" s="14">
        <v>8.8200000000000003E-6</v>
      </c>
      <c r="AI61" s="14"/>
      <c r="AJ61" s="14">
        <v>9.6800000000000005E-6</v>
      </c>
      <c r="AK61" t="str">
        <f t="shared" si="29"/>
        <v/>
      </c>
      <c r="AL61" t="str">
        <f t="shared" si="30"/>
        <v/>
      </c>
      <c r="AM61" t="str">
        <f t="shared" si="31"/>
        <v/>
      </c>
      <c r="AN61" t="str">
        <f t="shared" si="32"/>
        <v/>
      </c>
      <c r="AO61" s="15">
        <f t="shared" si="33"/>
        <v>4.0595399999999997E-2</v>
      </c>
      <c r="AP61" t="str">
        <f t="shared" si="34"/>
        <v/>
      </c>
      <c r="AQ61" t="str">
        <f t="shared" si="35"/>
        <v/>
      </c>
      <c r="AR61">
        <f t="shared" si="36"/>
        <v>1.8468E-3</v>
      </c>
      <c r="AS61" t="str">
        <f t="shared" si="37"/>
        <v/>
      </c>
      <c r="AT61" t="str">
        <f t="shared" si="38"/>
        <v/>
      </c>
      <c r="AU61" s="16">
        <f t="shared" si="39"/>
        <v>6.0725519999999998E-2</v>
      </c>
      <c r="AV61" t="str">
        <f t="shared" si="40"/>
        <v/>
      </c>
      <c r="AW61" t="str">
        <f t="shared" si="41"/>
        <v/>
      </c>
      <c r="AX61" t="str">
        <f t="shared" si="42"/>
        <v/>
      </c>
      <c r="AY61" t="str">
        <f t="shared" si="43"/>
        <v/>
      </c>
      <c r="AZ61" t="str">
        <f t="shared" si="44"/>
        <v/>
      </c>
      <c r="BA61">
        <f t="shared" si="45"/>
        <v>8.1532799999999989E-3</v>
      </c>
      <c r="BB61" t="str">
        <f t="shared" si="46"/>
        <v/>
      </c>
      <c r="BC61" t="str">
        <f t="shared" si="47"/>
        <v/>
      </c>
      <c r="BD61" t="str">
        <f t="shared" si="48"/>
        <v/>
      </c>
      <c r="BE61" t="str">
        <f t="shared" si="49"/>
        <v/>
      </c>
      <c r="BF61" t="str">
        <f t="shared" si="50"/>
        <v/>
      </c>
      <c r="BG61" t="str">
        <f t="shared" si="51"/>
        <v/>
      </c>
      <c r="BH61" t="str">
        <f t="shared" si="52"/>
        <v/>
      </c>
      <c r="BI61">
        <f t="shared" si="53"/>
        <v>6.03288E-3</v>
      </c>
      <c r="BJ61" t="str">
        <f t="shared" si="54"/>
        <v/>
      </c>
      <c r="BK61">
        <f t="shared" si="55"/>
        <v>6.6211200000000003E-3</v>
      </c>
    </row>
    <row r="62" spans="1:63" x14ac:dyDescent="0.25">
      <c r="A62" t="s">
        <v>107</v>
      </c>
      <c r="B62" t="s">
        <v>26</v>
      </c>
      <c r="E62">
        <v>20</v>
      </c>
      <c r="F62" s="13">
        <v>37.9</v>
      </c>
      <c r="G62">
        <v>740</v>
      </c>
      <c r="H62" s="14">
        <f t="shared" si="28"/>
        <v>5.1216216216216214E-2</v>
      </c>
      <c r="I62" t="s">
        <v>34</v>
      </c>
      <c r="J62" s="14"/>
      <c r="K62" s="14"/>
      <c r="L62" s="14"/>
      <c r="M62" s="14"/>
      <c r="N62" s="14">
        <v>3.523838E-2</v>
      </c>
      <c r="O62" s="14"/>
      <c r="P62" s="14"/>
      <c r="Q62" s="14">
        <v>1.9140800000000001E-3</v>
      </c>
      <c r="R62" s="14"/>
      <c r="S62" s="14"/>
      <c r="T62" s="14">
        <v>5.121622E-2</v>
      </c>
      <c r="U62" s="14"/>
      <c r="W62" s="14"/>
      <c r="X62" s="14"/>
      <c r="Z62" s="14">
        <v>7.8156200000000006E-3</v>
      </c>
      <c r="AA62" s="14"/>
      <c r="AC62" s="14"/>
      <c r="AD62" s="14"/>
      <c r="AG62" s="14"/>
      <c r="AH62" s="14">
        <v>5.8795399999999999E-3</v>
      </c>
      <c r="AI62" s="14"/>
      <c r="AJ62" s="14">
        <v>6.4238699999999999E-3</v>
      </c>
      <c r="AK62" t="str">
        <f t="shared" si="29"/>
        <v/>
      </c>
      <c r="AL62" t="str">
        <f t="shared" si="30"/>
        <v/>
      </c>
      <c r="AM62" t="str">
        <f t="shared" si="31"/>
        <v/>
      </c>
      <c r="AN62" t="str">
        <f t="shared" si="32"/>
        <v/>
      </c>
      <c r="AO62" s="15">
        <f t="shared" si="33"/>
        <v>26.076401199999999</v>
      </c>
      <c r="AP62" t="str">
        <f t="shared" si="34"/>
        <v/>
      </c>
      <c r="AQ62" t="str">
        <f t="shared" si="35"/>
        <v/>
      </c>
      <c r="AR62">
        <f t="shared" si="36"/>
        <v>1.4164192</v>
      </c>
      <c r="AS62" t="str">
        <f t="shared" si="37"/>
        <v/>
      </c>
      <c r="AT62" t="str">
        <f t="shared" si="38"/>
        <v/>
      </c>
      <c r="AU62" s="16">
        <f t="shared" si="39"/>
        <v>37.900002800000003</v>
      </c>
      <c r="AV62" t="str">
        <f t="shared" si="40"/>
        <v/>
      </c>
      <c r="AW62" t="str">
        <f t="shared" si="41"/>
        <v/>
      </c>
      <c r="AX62" t="str">
        <f t="shared" si="42"/>
        <v/>
      </c>
      <c r="AY62" t="str">
        <f t="shared" si="43"/>
        <v/>
      </c>
      <c r="AZ62" t="str">
        <f t="shared" si="44"/>
        <v/>
      </c>
      <c r="BA62">
        <f t="shared" si="45"/>
        <v>5.7835588000000007</v>
      </c>
      <c r="BB62" t="str">
        <f t="shared" si="46"/>
        <v/>
      </c>
      <c r="BC62" t="str">
        <f t="shared" si="47"/>
        <v/>
      </c>
      <c r="BD62" t="str">
        <f t="shared" si="48"/>
        <v/>
      </c>
      <c r="BE62" t="str">
        <f t="shared" si="49"/>
        <v/>
      </c>
      <c r="BF62" t="str">
        <f t="shared" si="50"/>
        <v/>
      </c>
      <c r="BG62" t="str">
        <f t="shared" si="51"/>
        <v/>
      </c>
      <c r="BH62" t="str">
        <f t="shared" si="52"/>
        <v/>
      </c>
      <c r="BI62">
        <f t="shared" si="53"/>
        <v>4.3508595999999997</v>
      </c>
      <c r="BJ62" t="str">
        <f t="shared" si="54"/>
        <v/>
      </c>
      <c r="BK62">
        <f t="shared" si="55"/>
        <v>4.7536638</v>
      </c>
    </row>
    <row r="63" spans="1:63" x14ac:dyDescent="0.25">
      <c r="A63" t="s">
        <v>107</v>
      </c>
      <c r="B63" t="s">
        <v>29</v>
      </c>
      <c r="E63">
        <v>20</v>
      </c>
      <c r="F63" s="13"/>
      <c r="G63">
        <v>867</v>
      </c>
      <c r="H63" s="14" t="str">
        <f t="shared" si="28"/>
        <v/>
      </c>
      <c r="I63" t="s">
        <v>34</v>
      </c>
      <c r="J63" s="14"/>
      <c r="K63" s="14"/>
      <c r="L63" s="14"/>
      <c r="M63" s="14"/>
      <c r="N63" s="14">
        <v>7.2107779999999996E-2</v>
      </c>
      <c r="O63" s="14"/>
      <c r="P63" s="14"/>
      <c r="Q63" s="14">
        <v>4.9373000000000004E-3</v>
      </c>
      <c r="R63" s="14"/>
      <c r="S63" s="14"/>
      <c r="T63" s="14">
        <v>9.764515E-2</v>
      </c>
      <c r="U63" s="14"/>
      <c r="W63" s="14"/>
      <c r="X63" s="14"/>
      <c r="Z63" s="14">
        <v>1.9290689999999999E-2</v>
      </c>
      <c r="AA63" s="14"/>
      <c r="AC63" s="14"/>
      <c r="AD63" s="14"/>
      <c r="AG63" s="14"/>
      <c r="AH63" s="14">
        <v>1.475973E-2</v>
      </c>
      <c r="AI63" s="14"/>
      <c r="AJ63" s="14">
        <v>1.6050439999999999E-2</v>
      </c>
      <c r="AK63" t="str">
        <f t="shared" si="29"/>
        <v/>
      </c>
      <c r="AL63" t="str">
        <f t="shared" si="30"/>
        <v/>
      </c>
      <c r="AM63" t="str">
        <f t="shared" si="31"/>
        <v/>
      </c>
      <c r="AN63" t="str">
        <f t="shared" si="32"/>
        <v/>
      </c>
      <c r="AO63" s="15">
        <f t="shared" si="33"/>
        <v>62.517445259999995</v>
      </c>
      <c r="AP63" t="str">
        <f t="shared" si="34"/>
        <v/>
      </c>
      <c r="AQ63" t="str">
        <f t="shared" si="35"/>
        <v/>
      </c>
      <c r="AR63">
        <f t="shared" si="36"/>
        <v>4.2806391000000001</v>
      </c>
      <c r="AS63" t="str">
        <f t="shared" si="37"/>
        <v/>
      </c>
      <c r="AT63" t="str">
        <f t="shared" si="38"/>
        <v/>
      </c>
      <c r="AU63" s="16">
        <f t="shared" si="39"/>
        <v>84.658345049999994</v>
      </c>
      <c r="AV63" t="str">
        <f t="shared" si="40"/>
        <v/>
      </c>
      <c r="AW63" t="str">
        <f t="shared" si="41"/>
        <v/>
      </c>
      <c r="AX63" t="str">
        <f t="shared" si="42"/>
        <v/>
      </c>
      <c r="AY63" t="str">
        <f t="shared" si="43"/>
        <v/>
      </c>
      <c r="AZ63" t="str">
        <f t="shared" si="44"/>
        <v/>
      </c>
      <c r="BA63">
        <f t="shared" si="45"/>
        <v>16.725028229999999</v>
      </c>
      <c r="BB63" t="str">
        <f t="shared" si="46"/>
        <v/>
      </c>
      <c r="BC63" t="str">
        <f t="shared" si="47"/>
        <v/>
      </c>
      <c r="BD63" t="str">
        <f t="shared" si="48"/>
        <v/>
      </c>
      <c r="BE63" t="str">
        <f t="shared" si="49"/>
        <v/>
      </c>
      <c r="BF63" t="str">
        <f t="shared" si="50"/>
        <v/>
      </c>
      <c r="BG63" t="str">
        <f t="shared" si="51"/>
        <v/>
      </c>
      <c r="BH63" t="str">
        <f t="shared" si="52"/>
        <v/>
      </c>
      <c r="BI63">
        <f t="shared" si="53"/>
        <v>12.796685910000001</v>
      </c>
      <c r="BJ63" t="str">
        <f t="shared" si="54"/>
        <v/>
      </c>
      <c r="BK63">
        <f t="shared" si="55"/>
        <v>13.91573148</v>
      </c>
    </row>
    <row r="64" spans="1:63" x14ac:dyDescent="0.25">
      <c r="A64" t="s">
        <v>107</v>
      </c>
      <c r="B64" t="s">
        <v>28</v>
      </c>
      <c r="E64">
        <v>20</v>
      </c>
      <c r="F64" s="13"/>
      <c r="G64">
        <v>997</v>
      </c>
      <c r="H64" s="14" t="str">
        <f t="shared" si="28"/>
        <v/>
      </c>
      <c r="I64" t="s">
        <v>34</v>
      </c>
      <c r="J64" s="14"/>
      <c r="K64" s="14"/>
      <c r="L64" s="14"/>
      <c r="M64" s="14"/>
      <c r="N64" s="14">
        <v>9.9999999999999995E-8</v>
      </c>
      <c r="O64" s="14"/>
      <c r="P64" s="14"/>
      <c r="Q64" s="14">
        <v>1E-8</v>
      </c>
      <c r="R64" s="14"/>
      <c r="S64" s="14"/>
      <c r="T64" s="14">
        <v>1.4000000000000001E-7</v>
      </c>
      <c r="U64" s="14"/>
      <c r="W64" s="14"/>
      <c r="X64" s="14"/>
      <c r="Z64" s="14">
        <v>2E-8</v>
      </c>
      <c r="AA64" s="14"/>
      <c r="AC64" s="14"/>
      <c r="AD64" s="14"/>
      <c r="AG64" s="14"/>
      <c r="AH64" s="14">
        <v>2E-8</v>
      </c>
      <c r="AI64" s="14"/>
      <c r="AJ64" s="14">
        <v>2E-8</v>
      </c>
      <c r="AK64" t="str">
        <f t="shared" si="29"/>
        <v/>
      </c>
      <c r="AL64" t="str">
        <f t="shared" si="30"/>
        <v/>
      </c>
      <c r="AM64" t="str">
        <f t="shared" si="31"/>
        <v/>
      </c>
      <c r="AN64" t="str">
        <f t="shared" si="32"/>
        <v/>
      </c>
      <c r="AO64" s="15">
        <f t="shared" si="33"/>
        <v>9.9699999999999998E-5</v>
      </c>
      <c r="AP64" t="str">
        <f t="shared" si="34"/>
        <v/>
      </c>
      <c r="AQ64" t="str">
        <f t="shared" si="35"/>
        <v/>
      </c>
      <c r="AR64">
        <f t="shared" si="36"/>
        <v>9.9699999999999994E-6</v>
      </c>
      <c r="AS64" t="str">
        <f t="shared" si="37"/>
        <v/>
      </c>
      <c r="AT64" t="str">
        <f t="shared" si="38"/>
        <v/>
      </c>
      <c r="AU64" s="16">
        <f t="shared" si="39"/>
        <v>1.3958000000000002E-4</v>
      </c>
      <c r="AV64" t="str">
        <f t="shared" si="40"/>
        <v/>
      </c>
      <c r="AW64" t="str">
        <f t="shared" si="41"/>
        <v/>
      </c>
      <c r="AX64" t="str">
        <f t="shared" si="42"/>
        <v/>
      </c>
      <c r="AY64" t="str">
        <f t="shared" si="43"/>
        <v/>
      </c>
      <c r="AZ64" t="str">
        <f t="shared" si="44"/>
        <v/>
      </c>
      <c r="BA64">
        <f t="shared" si="45"/>
        <v>1.9939999999999999E-5</v>
      </c>
      <c r="BB64" t="str">
        <f t="shared" si="46"/>
        <v/>
      </c>
      <c r="BC64" t="str">
        <f t="shared" si="47"/>
        <v/>
      </c>
      <c r="BD64" t="str">
        <f t="shared" si="48"/>
        <v/>
      </c>
      <c r="BE64" t="str">
        <f t="shared" si="49"/>
        <v/>
      </c>
      <c r="BF64" t="str">
        <f t="shared" si="50"/>
        <v/>
      </c>
      <c r="BG64" t="str">
        <f t="shared" si="51"/>
        <v/>
      </c>
      <c r="BH64" t="str">
        <f t="shared" si="52"/>
        <v/>
      </c>
      <c r="BI64">
        <f t="shared" si="53"/>
        <v>1.9939999999999999E-5</v>
      </c>
      <c r="BJ64" t="str">
        <f t="shared" si="54"/>
        <v/>
      </c>
      <c r="BK64">
        <f t="shared" si="55"/>
        <v>1.9939999999999999E-5</v>
      </c>
    </row>
    <row r="65" spans="1:63" x14ac:dyDescent="0.25">
      <c r="A65" t="s">
        <v>108</v>
      </c>
      <c r="B65" t="s">
        <v>18</v>
      </c>
      <c r="E65">
        <v>20</v>
      </c>
      <c r="F65" s="13"/>
      <c r="G65">
        <v>1100</v>
      </c>
      <c r="H65" s="14" t="str">
        <f t="shared" si="28"/>
        <v/>
      </c>
      <c r="I65" t="s">
        <v>34</v>
      </c>
      <c r="J65" s="14"/>
      <c r="K65" s="14"/>
      <c r="L65" s="14"/>
      <c r="M65" s="14"/>
      <c r="N65" s="14">
        <v>2.4116439999999999E-2</v>
      </c>
      <c r="O65" s="14"/>
      <c r="P65" s="14"/>
      <c r="Q65" s="14">
        <v>1.0759000000000001E-3</v>
      </c>
      <c r="R65" s="14"/>
      <c r="S65" s="14"/>
      <c r="T65" s="14">
        <v>1.5605229999999999E-2</v>
      </c>
      <c r="U65" s="14"/>
      <c r="W65" s="14"/>
      <c r="X65" s="14"/>
      <c r="Z65" s="14">
        <v>3.05442E-3</v>
      </c>
      <c r="AA65" s="14"/>
      <c r="AC65" s="14"/>
      <c r="AD65" s="14"/>
      <c r="AG65" s="14"/>
      <c r="AH65" s="14">
        <v>3.5660599999999998E-3</v>
      </c>
      <c r="AI65" s="14"/>
      <c r="AJ65" s="14">
        <v>2.6029899999999999E-3</v>
      </c>
      <c r="AK65" t="str">
        <f t="shared" si="29"/>
        <v/>
      </c>
      <c r="AL65" t="str">
        <f t="shared" si="30"/>
        <v/>
      </c>
      <c r="AM65" t="str">
        <f t="shared" si="31"/>
        <v/>
      </c>
      <c r="AN65" t="str">
        <f t="shared" si="32"/>
        <v/>
      </c>
      <c r="AO65" s="15">
        <f t="shared" si="33"/>
        <v>26.528084</v>
      </c>
      <c r="AP65" t="str">
        <f t="shared" si="34"/>
        <v/>
      </c>
      <c r="AQ65" t="str">
        <f t="shared" si="35"/>
        <v/>
      </c>
      <c r="AR65">
        <f t="shared" si="36"/>
        <v>1.1834900000000002</v>
      </c>
      <c r="AS65" t="str">
        <f t="shared" si="37"/>
        <v/>
      </c>
      <c r="AT65" t="str">
        <f t="shared" si="38"/>
        <v/>
      </c>
      <c r="AU65" s="16">
        <f t="shared" si="39"/>
        <v>17.165752999999999</v>
      </c>
      <c r="AV65" t="str">
        <f t="shared" si="40"/>
        <v/>
      </c>
      <c r="AW65" t="str">
        <f t="shared" si="41"/>
        <v/>
      </c>
      <c r="AX65" t="str">
        <f t="shared" si="42"/>
        <v/>
      </c>
      <c r="AY65" t="str">
        <f t="shared" si="43"/>
        <v/>
      </c>
      <c r="AZ65" t="str">
        <f t="shared" si="44"/>
        <v/>
      </c>
      <c r="BA65">
        <f t="shared" si="45"/>
        <v>3.3598620000000001</v>
      </c>
      <c r="BB65" t="str">
        <f t="shared" si="46"/>
        <v/>
      </c>
      <c r="BC65" t="str">
        <f t="shared" si="47"/>
        <v/>
      </c>
      <c r="BD65" t="str">
        <f t="shared" si="48"/>
        <v/>
      </c>
      <c r="BE65" t="str">
        <f t="shared" si="49"/>
        <v/>
      </c>
      <c r="BF65" t="str">
        <f t="shared" si="50"/>
        <v/>
      </c>
      <c r="BG65" t="str">
        <f t="shared" si="51"/>
        <v/>
      </c>
      <c r="BH65" t="str">
        <f t="shared" si="52"/>
        <v/>
      </c>
      <c r="BI65">
        <f t="shared" si="53"/>
        <v>3.922666</v>
      </c>
      <c r="BJ65" t="str">
        <f t="shared" si="54"/>
        <v/>
      </c>
      <c r="BK65">
        <f t="shared" si="55"/>
        <v>2.863289</v>
      </c>
    </row>
    <row r="66" spans="1:63" x14ac:dyDescent="0.25">
      <c r="A66" t="s">
        <v>108</v>
      </c>
      <c r="B66" t="s">
        <v>16</v>
      </c>
      <c r="E66">
        <v>20</v>
      </c>
      <c r="F66" s="13"/>
      <c r="G66">
        <v>944</v>
      </c>
      <c r="H66" s="14" t="str">
        <f t="shared" ref="H66:H85" si="56">IF(OR(ISBLANK(F66),ISBLANK($G66)),"",F66/$G66)</f>
        <v/>
      </c>
      <c r="I66" t="s">
        <v>34</v>
      </c>
      <c r="J66" s="17"/>
      <c r="K66" s="14"/>
      <c r="L66" s="14"/>
      <c r="M66" s="14"/>
      <c r="N66" s="14">
        <v>0.87555324999999995</v>
      </c>
      <c r="O66" s="14"/>
      <c r="P66" s="14"/>
      <c r="Q66" s="14">
        <v>5.104214E-2</v>
      </c>
      <c r="R66" s="14"/>
      <c r="S66" s="14"/>
      <c r="T66" s="14">
        <v>0.63906247999999999</v>
      </c>
      <c r="U66" s="14"/>
      <c r="W66" s="14"/>
      <c r="X66" s="14"/>
      <c r="Z66" s="14">
        <v>0.14510057000000001</v>
      </c>
      <c r="AA66" s="14"/>
      <c r="AC66" s="14"/>
      <c r="AD66" s="14"/>
      <c r="AG66" s="14"/>
      <c r="AH66" s="14">
        <v>0.16915267</v>
      </c>
      <c r="AI66" s="14"/>
      <c r="AJ66" s="14">
        <v>0.12373094</v>
      </c>
      <c r="AK66" t="str">
        <f t="shared" ref="AK66:AK85" si="57">IF(OR(ISBLANK(J66),ISBLANK($G66)),"",J66*$G66)</f>
        <v/>
      </c>
      <c r="AL66" t="str">
        <f t="shared" ref="AL66:AL85" si="58">IF(OR(ISBLANK(K66),ISBLANK($G66)),"",K66*$G66)</f>
        <v/>
      </c>
      <c r="AM66" t="str">
        <f t="shared" ref="AM66:AM85" si="59">IF(OR(ISBLANK(L66),ISBLANK($G66)),"",L66*$G66)</f>
        <v/>
      </c>
      <c r="AN66" t="str">
        <f t="shared" ref="AN66:AN85" si="60">IF(OR(ISBLANK(M66),ISBLANK($G66)),"",M66*$G66)</f>
        <v/>
      </c>
      <c r="AO66" s="15">
        <f t="shared" ref="AO66:AO85" si="61">IF(OR(ISBLANK(N66),ISBLANK($G66)),"",N66*$G66)</f>
        <v>826.52226799999994</v>
      </c>
      <c r="AP66" t="str">
        <f t="shared" ref="AP66:AP85" si="62">IF(OR(ISBLANK(O66),ISBLANK($G66)),"",O66*$G66)</f>
        <v/>
      </c>
      <c r="AQ66" t="str">
        <f t="shared" ref="AQ66:AQ85" si="63">IF(OR(ISBLANK(P66),ISBLANK($G66)),"",P66*$G66)</f>
        <v/>
      </c>
      <c r="AR66">
        <f t="shared" ref="AR66:AR85" si="64">IF(OR(ISBLANK(Q66),ISBLANK($G66)),"",Q66*$G66)</f>
        <v>48.183780159999998</v>
      </c>
      <c r="AS66" t="str">
        <f t="shared" ref="AS66:AS85" si="65">IF(OR(ISBLANK(R66),ISBLANK($G66)),"",R66*$G66)</f>
        <v/>
      </c>
      <c r="AT66" t="str">
        <f t="shared" ref="AT66:AT85" si="66">IF(OR(ISBLANK(S66),ISBLANK($G66)),"",S66*$G66)</f>
        <v/>
      </c>
      <c r="AU66" s="16">
        <f t="shared" ref="AU66:AU85" si="67">IF(OR(ISBLANK(T66),ISBLANK($G66)),"",T66*$G66)</f>
        <v>603.27498112000001</v>
      </c>
      <c r="AV66" t="str">
        <f t="shared" ref="AV66:AV85" si="68">IF(OR(ISBLANK(U66),ISBLANK($G66)),"",U66*$G66)</f>
        <v/>
      </c>
      <c r="AW66" t="str">
        <f t="shared" ref="AW66:AW85" si="69">IF(OR(ISBLANK(V66),ISBLANK($G66)),"",V66*$G66)</f>
        <v/>
      </c>
      <c r="AX66" t="str">
        <f t="shared" ref="AX66:AX85" si="70">IF(OR(ISBLANK(W66),ISBLANK($G66)),"",W66*$G66)</f>
        <v/>
      </c>
      <c r="AY66" t="str">
        <f t="shared" ref="AY66:AY85" si="71">IF(OR(ISBLANK(X66),ISBLANK($G66)),"",X66*$G66)</f>
        <v/>
      </c>
      <c r="AZ66" t="str">
        <f t="shared" ref="AZ66:AZ85" si="72">IF(OR(ISBLANK(Y66),ISBLANK($G66)),"",Y66*$G66)</f>
        <v/>
      </c>
      <c r="BA66">
        <f t="shared" ref="BA66:BA85" si="73">IF(OR(ISBLANK(Z66),ISBLANK($G66)),"",Z66*$G66)</f>
        <v>136.97493808000002</v>
      </c>
      <c r="BB66" t="str">
        <f t="shared" ref="BB66:BB85" si="74">IF(OR(ISBLANK(AA66),ISBLANK($G66)),"",AA66*$G66)</f>
        <v/>
      </c>
      <c r="BC66" t="str">
        <f t="shared" ref="BC66:BC85" si="75">IF(OR(ISBLANK(AB66),ISBLANK($G66)),"",AB66*$G66)</f>
        <v/>
      </c>
      <c r="BD66" t="str">
        <f t="shared" ref="BD66:BD85" si="76">IF(OR(ISBLANK(AC66),ISBLANK($G66)),"",AC66*$G66)</f>
        <v/>
      </c>
      <c r="BE66" t="str">
        <f t="shared" ref="BE66:BE85" si="77">IF(OR(ISBLANK(AD66),ISBLANK($G66)),"",AD66*$G66)</f>
        <v/>
      </c>
      <c r="BF66" t="str">
        <f t="shared" ref="BF66:BF85" si="78">IF(OR(ISBLANK(AE66),ISBLANK($G66)),"",AE66*$G66)</f>
        <v/>
      </c>
      <c r="BG66" t="str">
        <f t="shared" ref="BG66:BG85" si="79">IF(OR(ISBLANK(AF66),ISBLANK($G66)),"",AF66*$G66)</f>
        <v/>
      </c>
      <c r="BH66" t="str">
        <f t="shared" ref="BH66:BH85" si="80">IF(OR(ISBLANK(AG66),ISBLANK($G66)),"",AG66*$G66)</f>
        <v/>
      </c>
      <c r="BI66">
        <f t="shared" ref="BI66:BI85" si="81">IF(OR(ISBLANK(AH66),ISBLANK($G66)),"",AH66*$G66)</f>
        <v>159.68012048</v>
      </c>
      <c r="BJ66" t="str">
        <f t="shared" ref="BJ66:BJ85" si="82">IF(OR(ISBLANK(AI66),ISBLANK($G66)),"",AI66*$G66)</f>
        <v/>
      </c>
      <c r="BK66">
        <f t="shared" ref="BK66:BK85" si="83">IF(OR(ISBLANK(AJ66),ISBLANK($G66)),"",AJ66*$G66)</f>
        <v>116.80200736</v>
      </c>
    </row>
    <row r="67" spans="1:63" x14ac:dyDescent="0.25">
      <c r="A67" t="s">
        <v>108</v>
      </c>
      <c r="B67" t="s">
        <v>15</v>
      </c>
      <c r="E67">
        <v>20</v>
      </c>
      <c r="F67" s="13"/>
      <c r="G67">
        <v>889</v>
      </c>
      <c r="H67" s="14" t="str">
        <f t="shared" si="56"/>
        <v/>
      </c>
      <c r="I67" t="s">
        <v>34</v>
      </c>
      <c r="J67" s="14"/>
      <c r="K67" s="14"/>
      <c r="L67" s="14"/>
      <c r="M67" s="14"/>
      <c r="N67" s="14">
        <v>1.0275711999999999</v>
      </c>
      <c r="O67" s="14"/>
      <c r="P67" s="14"/>
      <c r="Q67" s="14">
        <v>0.19615181000000001</v>
      </c>
      <c r="R67" s="14"/>
      <c r="S67" s="14"/>
      <c r="T67" s="14">
        <v>0.84801305999999999</v>
      </c>
      <c r="U67" s="14"/>
      <c r="W67" s="14"/>
      <c r="X67" s="14"/>
      <c r="Z67" s="14">
        <v>0.37053056000000001</v>
      </c>
      <c r="AA67" s="14"/>
      <c r="AC67" s="14"/>
      <c r="AD67" s="14"/>
      <c r="AG67" s="14"/>
      <c r="AH67" s="14">
        <v>0.40397300000000003</v>
      </c>
      <c r="AI67" s="14"/>
      <c r="AJ67" s="14">
        <v>0.33823599999999998</v>
      </c>
      <c r="AK67" t="str">
        <f t="shared" si="57"/>
        <v/>
      </c>
      <c r="AL67" t="str">
        <f t="shared" si="58"/>
        <v/>
      </c>
      <c r="AM67" t="str">
        <f t="shared" si="59"/>
        <v/>
      </c>
      <c r="AN67" t="str">
        <f t="shared" si="60"/>
        <v/>
      </c>
      <c r="AO67" s="15">
        <f t="shared" si="61"/>
        <v>913.51079679999987</v>
      </c>
      <c r="AP67" t="str">
        <f t="shared" si="62"/>
        <v/>
      </c>
      <c r="AQ67" t="str">
        <f t="shared" si="63"/>
        <v/>
      </c>
      <c r="AR67">
        <f t="shared" si="64"/>
        <v>174.37895909</v>
      </c>
      <c r="AS67" t="str">
        <f t="shared" si="65"/>
        <v/>
      </c>
      <c r="AT67" t="str">
        <f t="shared" si="66"/>
        <v/>
      </c>
      <c r="AU67" s="16">
        <f t="shared" si="67"/>
        <v>753.88361034000002</v>
      </c>
      <c r="AV67" t="str">
        <f t="shared" si="68"/>
        <v/>
      </c>
      <c r="AW67" t="str">
        <f t="shared" si="69"/>
        <v/>
      </c>
      <c r="AX67" t="str">
        <f t="shared" si="70"/>
        <v/>
      </c>
      <c r="AY67" t="str">
        <f t="shared" si="71"/>
        <v/>
      </c>
      <c r="AZ67" t="str">
        <f t="shared" si="72"/>
        <v/>
      </c>
      <c r="BA67">
        <f t="shared" si="73"/>
        <v>329.40166784000002</v>
      </c>
      <c r="BB67" t="str">
        <f t="shared" si="74"/>
        <v/>
      </c>
      <c r="BC67" t="str">
        <f t="shared" si="75"/>
        <v/>
      </c>
      <c r="BD67" t="str">
        <f t="shared" si="76"/>
        <v/>
      </c>
      <c r="BE67" t="str">
        <f t="shared" si="77"/>
        <v/>
      </c>
      <c r="BF67" t="str">
        <f t="shared" si="78"/>
        <v/>
      </c>
      <c r="BG67" t="str">
        <f t="shared" si="79"/>
        <v/>
      </c>
      <c r="BH67" t="str">
        <f t="shared" si="80"/>
        <v/>
      </c>
      <c r="BI67">
        <f t="shared" si="81"/>
        <v>359.13199700000001</v>
      </c>
      <c r="BJ67" t="str">
        <f t="shared" si="82"/>
        <v/>
      </c>
      <c r="BK67">
        <f t="shared" si="83"/>
        <v>300.69180399999999</v>
      </c>
    </row>
    <row r="68" spans="1:63" x14ac:dyDescent="0.25">
      <c r="A68" t="s">
        <v>108</v>
      </c>
      <c r="B68" t="s">
        <v>22</v>
      </c>
      <c r="E68">
        <v>20</v>
      </c>
      <c r="F68" s="13">
        <v>33.08</v>
      </c>
      <c r="G68">
        <v>791</v>
      </c>
      <c r="H68" s="14">
        <f t="shared" si="56"/>
        <v>4.1820480404551198E-2</v>
      </c>
      <c r="I68" t="s">
        <v>34</v>
      </c>
      <c r="J68" s="14"/>
      <c r="K68" s="14"/>
      <c r="L68" s="14"/>
      <c r="M68" s="14"/>
      <c r="N68" s="14">
        <v>0.50321009999999999</v>
      </c>
      <c r="O68" s="14"/>
      <c r="P68" s="14"/>
      <c r="Q68" s="14">
        <v>4.1820450000000002E-2</v>
      </c>
      <c r="R68" s="14"/>
      <c r="S68" s="14"/>
      <c r="T68" s="14">
        <v>0.37959679000000002</v>
      </c>
      <c r="U68" s="14"/>
      <c r="W68" s="14"/>
      <c r="X68" s="14"/>
      <c r="Z68" s="14">
        <v>0.107131</v>
      </c>
      <c r="AA68" s="14"/>
      <c r="AC68" s="14"/>
      <c r="AD68" s="14"/>
      <c r="AG68" s="14"/>
      <c r="AH68" s="14">
        <v>0.12230232000000001</v>
      </c>
      <c r="AI68" s="14"/>
      <c r="AJ68" s="14">
        <v>9.3227649999999995E-2</v>
      </c>
      <c r="AK68" t="str">
        <f t="shared" si="57"/>
        <v/>
      </c>
      <c r="AL68" t="str">
        <f t="shared" si="58"/>
        <v/>
      </c>
      <c r="AM68" t="str">
        <f t="shared" si="59"/>
        <v/>
      </c>
      <c r="AN68" t="str">
        <f t="shared" si="60"/>
        <v/>
      </c>
      <c r="AO68" s="15">
        <f t="shared" si="61"/>
        <v>398.03918909999999</v>
      </c>
      <c r="AP68" t="str">
        <f t="shared" si="62"/>
        <v/>
      </c>
      <c r="AQ68" t="str">
        <f t="shared" si="63"/>
        <v/>
      </c>
      <c r="AR68">
        <f t="shared" si="64"/>
        <v>33.079975950000005</v>
      </c>
      <c r="AS68" t="str">
        <f t="shared" si="65"/>
        <v/>
      </c>
      <c r="AT68" t="str">
        <f t="shared" si="66"/>
        <v/>
      </c>
      <c r="AU68" s="16">
        <f t="shared" si="67"/>
        <v>300.26106089000001</v>
      </c>
      <c r="AV68" t="str">
        <f t="shared" si="68"/>
        <v/>
      </c>
      <c r="AW68" t="str">
        <f t="shared" si="69"/>
        <v/>
      </c>
      <c r="AX68" t="str">
        <f t="shared" si="70"/>
        <v/>
      </c>
      <c r="AY68" t="str">
        <f t="shared" si="71"/>
        <v/>
      </c>
      <c r="AZ68" t="str">
        <f t="shared" si="72"/>
        <v/>
      </c>
      <c r="BA68">
        <f t="shared" si="73"/>
        <v>84.740621000000004</v>
      </c>
      <c r="BB68" t="str">
        <f t="shared" si="74"/>
        <v/>
      </c>
      <c r="BC68" t="str">
        <f t="shared" si="75"/>
        <v/>
      </c>
      <c r="BD68" t="str">
        <f t="shared" si="76"/>
        <v/>
      </c>
      <c r="BE68" t="str">
        <f t="shared" si="77"/>
        <v/>
      </c>
      <c r="BF68" t="str">
        <f t="shared" si="78"/>
        <v/>
      </c>
      <c r="BG68" t="str">
        <f t="shared" si="79"/>
        <v/>
      </c>
      <c r="BH68" t="str">
        <f t="shared" si="80"/>
        <v/>
      </c>
      <c r="BI68">
        <f t="shared" si="81"/>
        <v>96.74113512000001</v>
      </c>
      <c r="BJ68" t="str">
        <f t="shared" si="82"/>
        <v/>
      </c>
      <c r="BK68">
        <f t="shared" si="83"/>
        <v>73.743071149999992</v>
      </c>
    </row>
    <row r="69" spans="1:63" x14ac:dyDescent="0.25">
      <c r="A69" t="s">
        <v>108</v>
      </c>
      <c r="B69" t="s">
        <v>96</v>
      </c>
      <c r="E69">
        <v>20</v>
      </c>
      <c r="F69" s="13"/>
      <c r="G69">
        <v>1030</v>
      </c>
      <c r="H69" s="14" t="str">
        <f t="shared" si="56"/>
        <v/>
      </c>
      <c r="I69" t="s">
        <v>34</v>
      </c>
      <c r="J69" s="14"/>
      <c r="K69" s="14"/>
      <c r="L69" s="14"/>
      <c r="M69" s="14"/>
      <c r="N69" s="14">
        <v>0.18691952000000001</v>
      </c>
      <c r="O69" s="14"/>
      <c r="P69" s="14"/>
      <c r="Q69" s="14">
        <v>9.6948999999999994E-3</v>
      </c>
      <c r="R69" s="14"/>
      <c r="S69" s="14"/>
      <c r="T69" s="14">
        <v>0.12926285000000001</v>
      </c>
      <c r="U69" s="14"/>
      <c r="W69" s="14"/>
      <c r="X69" s="14"/>
      <c r="Z69" s="14">
        <v>2.7457809999999999E-2</v>
      </c>
      <c r="AA69" s="14"/>
      <c r="AC69" s="14"/>
      <c r="AD69" s="14"/>
      <c r="AG69" s="14"/>
      <c r="AH69" s="14">
        <v>3.2000769999999998E-2</v>
      </c>
      <c r="AI69" s="14"/>
      <c r="AJ69" s="14">
        <v>2.3429019999999998E-2</v>
      </c>
      <c r="AK69" t="str">
        <f t="shared" si="57"/>
        <v/>
      </c>
      <c r="AL69" t="str">
        <f t="shared" si="58"/>
        <v/>
      </c>
      <c r="AM69" t="str">
        <f t="shared" si="59"/>
        <v/>
      </c>
      <c r="AN69" t="str">
        <f t="shared" si="60"/>
        <v/>
      </c>
      <c r="AO69" s="15">
        <f t="shared" si="61"/>
        <v>192.5271056</v>
      </c>
      <c r="AP69" t="str">
        <f t="shared" si="62"/>
        <v/>
      </c>
      <c r="AQ69" t="str">
        <f t="shared" si="63"/>
        <v/>
      </c>
      <c r="AR69">
        <f t="shared" si="64"/>
        <v>9.9857469999999999</v>
      </c>
      <c r="AS69" t="str">
        <f t="shared" si="65"/>
        <v/>
      </c>
      <c r="AT69" t="str">
        <f t="shared" si="66"/>
        <v/>
      </c>
      <c r="AU69" s="16">
        <f t="shared" si="67"/>
        <v>133.14073550000001</v>
      </c>
      <c r="AV69" t="str">
        <f t="shared" si="68"/>
        <v/>
      </c>
      <c r="AW69" t="str">
        <f t="shared" si="69"/>
        <v/>
      </c>
      <c r="AX69" t="str">
        <f t="shared" si="70"/>
        <v/>
      </c>
      <c r="AY69" t="str">
        <f t="shared" si="71"/>
        <v/>
      </c>
      <c r="AZ69" t="str">
        <f t="shared" si="72"/>
        <v/>
      </c>
      <c r="BA69">
        <f t="shared" si="73"/>
        <v>28.2815443</v>
      </c>
      <c r="BB69" t="str">
        <f t="shared" si="74"/>
        <v/>
      </c>
      <c r="BC69" t="str">
        <f t="shared" si="75"/>
        <v/>
      </c>
      <c r="BD69" t="str">
        <f t="shared" si="76"/>
        <v/>
      </c>
      <c r="BE69" t="str">
        <f t="shared" si="77"/>
        <v/>
      </c>
      <c r="BF69" t="str">
        <f t="shared" si="78"/>
        <v/>
      </c>
      <c r="BG69" t="str">
        <f t="shared" si="79"/>
        <v/>
      </c>
      <c r="BH69" t="str">
        <f t="shared" si="80"/>
        <v/>
      </c>
      <c r="BI69">
        <f t="shared" si="81"/>
        <v>32.960793099999997</v>
      </c>
      <c r="BJ69" t="str">
        <f t="shared" si="82"/>
        <v/>
      </c>
      <c r="BK69">
        <f t="shared" si="83"/>
        <v>24.131890599999998</v>
      </c>
    </row>
    <row r="70" spans="1:63" x14ac:dyDescent="0.25">
      <c r="A70" t="s">
        <v>108</v>
      </c>
      <c r="B70" t="s">
        <v>24</v>
      </c>
      <c r="E70">
        <v>20</v>
      </c>
      <c r="F70" s="13"/>
      <c r="G70">
        <v>805</v>
      </c>
      <c r="H70" s="14" t="str">
        <f t="shared" si="56"/>
        <v/>
      </c>
      <c r="I70" t="s">
        <v>34</v>
      </c>
      <c r="J70" s="14"/>
      <c r="K70" s="14"/>
      <c r="L70" s="14"/>
      <c r="M70" s="14"/>
      <c r="N70" s="14">
        <v>0.33038265999999999</v>
      </c>
      <c r="O70" s="14"/>
      <c r="P70" s="14"/>
      <c r="Q70" s="14">
        <v>2.5870689999999998E-2</v>
      </c>
      <c r="R70" s="14"/>
      <c r="S70" s="14"/>
      <c r="T70" s="14">
        <v>0.24689304000000001</v>
      </c>
      <c r="U70" s="14"/>
      <c r="W70" s="14"/>
      <c r="X70" s="14"/>
      <c r="Z70" s="14">
        <v>6.7298670000000005E-2</v>
      </c>
      <c r="AA70" s="14"/>
      <c r="AC70" s="14"/>
      <c r="AD70" s="14"/>
      <c r="AG70" s="14"/>
      <c r="AH70" s="14">
        <v>7.7052800000000005E-2</v>
      </c>
      <c r="AI70" s="14"/>
      <c r="AJ70" s="14">
        <v>5.8399149999999997E-2</v>
      </c>
      <c r="AK70" t="str">
        <f t="shared" si="57"/>
        <v/>
      </c>
      <c r="AL70" t="str">
        <f t="shared" si="58"/>
        <v/>
      </c>
      <c r="AM70" t="str">
        <f t="shared" si="59"/>
        <v/>
      </c>
      <c r="AN70" t="str">
        <f t="shared" si="60"/>
        <v/>
      </c>
      <c r="AO70" s="15">
        <f t="shared" si="61"/>
        <v>265.95804129999999</v>
      </c>
      <c r="AP70" t="str">
        <f t="shared" si="62"/>
        <v/>
      </c>
      <c r="AQ70" t="str">
        <f t="shared" si="63"/>
        <v/>
      </c>
      <c r="AR70">
        <f t="shared" si="64"/>
        <v>20.825905449999997</v>
      </c>
      <c r="AS70" t="str">
        <f t="shared" si="65"/>
        <v/>
      </c>
      <c r="AT70" t="str">
        <f t="shared" si="66"/>
        <v/>
      </c>
      <c r="AU70" s="16">
        <f t="shared" si="67"/>
        <v>198.74889720000002</v>
      </c>
      <c r="AV70" t="str">
        <f t="shared" si="68"/>
        <v/>
      </c>
      <c r="AW70" t="str">
        <f t="shared" si="69"/>
        <v/>
      </c>
      <c r="AX70" t="str">
        <f t="shared" si="70"/>
        <v/>
      </c>
      <c r="AY70" t="str">
        <f t="shared" si="71"/>
        <v/>
      </c>
      <c r="AZ70" t="str">
        <f t="shared" si="72"/>
        <v/>
      </c>
      <c r="BA70">
        <f t="shared" si="73"/>
        <v>54.175429350000002</v>
      </c>
      <c r="BB70" t="str">
        <f t="shared" si="74"/>
        <v/>
      </c>
      <c r="BC70" t="str">
        <f t="shared" si="75"/>
        <v/>
      </c>
      <c r="BD70" t="str">
        <f t="shared" si="76"/>
        <v/>
      </c>
      <c r="BE70" t="str">
        <f t="shared" si="77"/>
        <v/>
      </c>
      <c r="BF70" t="str">
        <f t="shared" si="78"/>
        <v/>
      </c>
      <c r="BG70" t="str">
        <f t="shared" si="79"/>
        <v/>
      </c>
      <c r="BH70" t="str">
        <f t="shared" si="80"/>
        <v/>
      </c>
      <c r="BI70">
        <f t="shared" si="81"/>
        <v>62.027504</v>
      </c>
      <c r="BJ70" t="str">
        <f t="shared" si="82"/>
        <v/>
      </c>
      <c r="BK70">
        <f t="shared" si="83"/>
        <v>47.011315749999994</v>
      </c>
    </row>
    <row r="71" spans="1:63" x14ac:dyDescent="0.25">
      <c r="A71" t="s">
        <v>108</v>
      </c>
      <c r="B71" t="s">
        <v>97</v>
      </c>
      <c r="E71">
        <v>20</v>
      </c>
      <c r="F71" s="13"/>
      <c r="G71">
        <v>854</v>
      </c>
      <c r="H71" s="14" t="str">
        <f t="shared" si="56"/>
        <v/>
      </c>
      <c r="I71" t="s">
        <v>34</v>
      </c>
      <c r="J71" s="14"/>
      <c r="K71" s="14"/>
      <c r="L71" s="14"/>
      <c r="M71" s="14"/>
      <c r="N71" s="14">
        <v>0.44799245999999998</v>
      </c>
      <c r="O71" s="14"/>
      <c r="P71" s="14"/>
      <c r="Q71" s="14">
        <v>3.9924880000000003E-2</v>
      </c>
      <c r="R71" s="14"/>
      <c r="S71" s="14"/>
      <c r="T71" s="14">
        <v>0.34242876999999999</v>
      </c>
      <c r="U71" s="14"/>
      <c r="W71" s="14"/>
      <c r="X71" s="14"/>
      <c r="Z71" s="14">
        <v>0.10089067</v>
      </c>
      <c r="AA71" s="14"/>
      <c r="AC71" s="14"/>
      <c r="AD71" s="14"/>
      <c r="AG71" s="14"/>
      <c r="AH71" s="14">
        <v>0.11482752</v>
      </c>
      <c r="AI71" s="14"/>
      <c r="AJ71" s="14">
        <v>8.8049290000000002E-2</v>
      </c>
      <c r="AK71" t="str">
        <f t="shared" si="57"/>
        <v/>
      </c>
      <c r="AL71" t="str">
        <f t="shared" si="58"/>
        <v/>
      </c>
      <c r="AM71" t="str">
        <f t="shared" si="59"/>
        <v/>
      </c>
      <c r="AN71" t="str">
        <f t="shared" si="60"/>
        <v/>
      </c>
      <c r="AO71" s="15">
        <f t="shared" si="61"/>
        <v>382.58556083999997</v>
      </c>
      <c r="AP71" t="str">
        <f t="shared" si="62"/>
        <v/>
      </c>
      <c r="AQ71" t="str">
        <f t="shared" si="63"/>
        <v/>
      </c>
      <c r="AR71">
        <f t="shared" si="64"/>
        <v>34.09584752</v>
      </c>
      <c r="AS71" t="str">
        <f t="shared" si="65"/>
        <v/>
      </c>
      <c r="AT71" t="str">
        <f t="shared" si="66"/>
        <v/>
      </c>
      <c r="AU71" s="16">
        <f t="shared" si="67"/>
        <v>292.43416958</v>
      </c>
      <c r="AV71" t="str">
        <f t="shared" si="68"/>
        <v/>
      </c>
      <c r="AW71" t="str">
        <f t="shared" si="69"/>
        <v/>
      </c>
      <c r="AX71" t="str">
        <f t="shared" si="70"/>
        <v/>
      </c>
      <c r="AY71" t="str">
        <f t="shared" si="71"/>
        <v/>
      </c>
      <c r="AZ71" t="str">
        <f t="shared" si="72"/>
        <v/>
      </c>
      <c r="BA71">
        <f t="shared" si="73"/>
        <v>86.160632180000007</v>
      </c>
      <c r="BB71" t="str">
        <f t="shared" si="74"/>
        <v/>
      </c>
      <c r="BC71" t="str">
        <f t="shared" si="75"/>
        <v/>
      </c>
      <c r="BD71" t="str">
        <f t="shared" si="76"/>
        <v/>
      </c>
      <c r="BE71" t="str">
        <f t="shared" si="77"/>
        <v/>
      </c>
      <c r="BF71" t="str">
        <f t="shared" si="78"/>
        <v/>
      </c>
      <c r="BG71" t="str">
        <f t="shared" si="79"/>
        <v/>
      </c>
      <c r="BH71" t="str">
        <f t="shared" si="80"/>
        <v/>
      </c>
      <c r="BI71">
        <f t="shared" si="81"/>
        <v>98.062702080000008</v>
      </c>
      <c r="BJ71" t="str">
        <f t="shared" si="82"/>
        <v/>
      </c>
      <c r="BK71">
        <f t="shared" si="83"/>
        <v>75.194093660000007</v>
      </c>
    </row>
    <row r="72" spans="1:63" x14ac:dyDescent="0.25">
      <c r="A72" t="s">
        <v>108</v>
      </c>
      <c r="B72" t="s">
        <v>98</v>
      </c>
      <c r="E72">
        <v>20</v>
      </c>
      <c r="F72" s="13"/>
      <c r="G72">
        <v>897</v>
      </c>
      <c r="H72" s="14" t="str">
        <f t="shared" si="56"/>
        <v/>
      </c>
      <c r="I72" t="s">
        <v>34</v>
      </c>
      <c r="J72" s="14"/>
      <c r="K72" s="14"/>
      <c r="L72" s="14"/>
      <c r="M72" s="14"/>
      <c r="N72" s="14">
        <v>0.38745751</v>
      </c>
      <c r="O72" s="14"/>
      <c r="P72" s="14"/>
      <c r="Q72" s="14">
        <v>4.1011470000000001E-2</v>
      </c>
      <c r="R72" s="14"/>
      <c r="S72" s="14"/>
      <c r="T72" s="14">
        <v>0.30143020999999998</v>
      </c>
      <c r="U72" s="14"/>
      <c r="W72" s="14"/>
      <c r="X72" s="14"/>
      <c r="Z72" s="14">
        <v>9.7464190000000006E-2</v>
      </c>
      <c r="AA72" s="14"/>
      <c r="AC72" s="14"/>
      <c r="AD72" s="14"/>
      <c r="AG72" s="14"/>
      <c r="AH72" s="14">
        <v>0.10984407</v>
      </c>
      <c r="AI72" s="14"/>
      <c r="AJ72" s="14">
        <v>8.5920070000000001E-2</v>
      </c>
      <c r="AK72" t="str">
        <f t="shared" si="57"/>
        <v/>
      </c>
      <c r="AL72" t="str">
        <f t="shared" si="58"/>
        <v/>
      </c>
      <c r="AM72" t="str">
        <f t="shared" si="59"/>
        <v/>
      </c>
      <c r="AN72" t="str">
        <f t="shared" si="60"/>
        <v/>
      </c>
      <c r="AO72" s="15">
        <f t="shared" si="61"/>
        <v>347.54938647</v>
      </c>
      <c r="AP72" t="str">
        <f t="shared" si="62"/>
        <v/>
      </c>
      <c r="AQ72" t="str">
        <f t="shared" si="63"/>
        <v/>
      </c>
      <c r="AR72">
        <f t="shared" si="64"/>
        <v>36.787288590000003</v>
      </c>
      <c r="AS72" t="str">
        <f t="shared" si="65"/>
        <v/>
      </c>
      <c r="AT72" t="str">
        <f t="shared" si="66"/>
        <v/>
      </c>
      <c r="AU72" s="16">
        <f t="shared" si="67"/>
        <v>270.38289836999996</v>
      </c>
      <c r="AV72" t="str">
        <f t="shared" si="68"/>
        <v/>
      </c>
      <c r="AW72" t="str">
        <f t="shared" si="69"/>
        <v/>
      </c>
      <c r="AX72" t="str">
        <f t="shared" si="70"/>
        <v/>
      </c>
      <c r="AY72" t="str">
        <f t="shared" si="71"/>
        <v/>
      </c>
      <c r="AZ72" t="str">
        <f t="shared" si="72"/>
        <v/>
      </c>
      <c r="BA72">
        <f t="shared" si="73"/>
        <v>87.425378430000009</v>
      </c>
      <c r="BB72" t="str">
        <f t="shared" si="74"/>
        <v/>
      </c>
      <c r="BC72" t="str">
        <f t="shared" si="75"/>
        <v/>
      </c>
      <c r="BD72" t="str">
        <f t="shared" si="76"/>
        <v/>
      </c>
      <c r="BE72" t="str">
        <f t="shared" si="77"/>
        <v/>
      </c>
      <c r="BF72" t="str">
        <f t="shared" si="78"/>
        <v/>
      </c>
      <c r="BG72" t="str">
        <f t="shared" si="79"/>
        <v/>
      </c>
      <c r="BH72" t="str">
        <f t="shared" si="80"/>
        <v/>
      </c>
      <c r="BI72">
        <f t="shared" si="81"/>
        <v>98.530130790000001</v>
      </c>
      <c r="BJ72" t="str">
        <f t="shared" si="82"/>
        <v/>
      </c>
      <c r="BK72">
        <f t="shared" si="83"/>
        <v>77.07030279</v>
      </c>
    </row>
    <row r="73" spans="1:63" x14ac:dyDescent="0.25">
      <c r="A73" t="s">
        <v>108</v>
      </c>
      <c r="B73" t="s">
        <v>99</v>
      </c>
      <c r="E73">
        <v>20</v>
      </c>
      <c r="F73" s="13">
        <v>34.270000000000003</v>
      </c>
      <c r="G73">
        <v>795</v>
      </c>
      <c r="H73" s="14">
        <f t="shared" si="56"/>
        <v>4.3106918238993715E-2</v>
      </c>
      <c r="I73" t="s">
        <v>34</v>
      </c>
      <c r="J73" s="14"/>
      <c r="K73" s="14"/>
      <c r="L73" s="14"/>
      <c r="M73" s="14"/>
      <c r="N73" s="14">
        <v>0.22199277000000001</v>
      </c>
      <c r="O73" s="14"/>
      <c r="P73" s="14"/>
      <c r="Q73" s="14">
        <v>1.388262E-2</v>
      </c>
      <c r="R73" s="14"/>
      <c r="S73" s="14"/>
      <c r="T73" s="14">
        <v>0.15793170000000001</v>
      </c>
      <c r="U73" s="14"/>
      <c r="W73" s="14"/>
      <c r="X73" s="14"/>
      <c r="Z73" s="14">
        <v>3.7324280000000001E-2</v>
      </c>
      <c r="AA73" s="14"/>
      <c r="AC73" s="14"/>
      <c r="AD73" s="14"/>
      <c r="AG73" s="14"/>
      <c r="AH73" s="14">
        <v>4.3106850000000002E-2</v>
      </c>
      <c r="AI73" s="14"/>
      <c r="AJ73" s="14">
        <v>3.2136169999999999E-2</v>
      </c>
      <c r="AK73" t="str">
        <f t="shared" si="57"/>
        <v/>
      </c>
      <c r="AL73" t="str">
        <f t="shared" si="58"/>
        <v/>
      </c>
      <c r="AM73" t="str">
        <f t="shared" si="59"/>
        <v/>
      </c>
      <c r="AN73" t="str">
        <f t="shared" si="60"/>
        <v/>
      </c>
      <c r="AO73" s="15">
        <f t="shared" si="61"/>
        <v>176.48425215</v>
      </c>
      <c r="AP73" t="str">
        <f t="shared" si="62"/>
        <v/>
      </c>
      <c r="AQ73" t="str">
        <f t="shared" si="63"/>
        <v/>
      </c>
      <c r="AR73">
        <f t="shared" si="64"/>
        <v>11.036682900000001</v>
      </c>
      <c r="AS73" t="str">
        <f t="shared" si="65"/>
        <v/>
      </c>
      <c r="AT73" t="str">
        <f t="shared" si="66"/>
        <v/>
      </c>
      <c r="AU73" s="16">
        <f t="shared" si="67"/>
        <v>125.55570150000001</v>
      </c>
      <c r="AV73" t="str">
        <f t="shared" si="68"/>
        <v/>
      </c>
      <c r="AW73" t="str">
        <f t="shared" si="69"/>
        <v/>
      </c>
      <c r="AX73" t="str">
        <f t="shared" si="70"/>
        <v/>
      </c>
      <c r="AY73" t="str">
        <f t="shared" si="71"/>
        <v/>
      </c>
      <c r="AZ73" t="str">
        <f t="shared" si="72"/>
        <v/>
      </c>
      <c r="BA73">
        <f t="shared" si="73"/>
        <v>29.672802600000001</v>
      </c>
      <c r="BB73" t="str">
        <f t="shared" si="74"/>
        <v/>
      </c>
      <c r="BC73" t="str">
        <f t="shared" si="75"/>
        <v/>
      </c>
      <c r="BD73" t="str">
        <f t="shared" si="76"/>
        <v/>
      </c>
      <c r="BE73" t="str">
        <f t="shared" si="77"/>
        <v/>
      </c>
      <c r="BF73" t="str">
        <f t="shared" si="78"/>
        <v/>
      </c>
      <c r="BG73" t="str">
        <f t="shared" si="79"/>
        <v/>
      </c>
      <c r="BH73" t="str">
        <f t="shared" si="80"/>
        <v/>
      </c>
      <c r="BI73">
        <f t="shared" si="81"/>
        <v>34.269945750000005</v>
      </c>
      <c r="BJ73" t="str">
        <f t="shared" si="82"/>
        <v/>
      </c>
      <c r="BK73">
        <f t="shared" si="83"/>
        <v>25.548255149999999</v>
      </c>
    </row>
    <row r="74" spans="1:63" x14ac:dyDescent="0.25">
      <c r="A74" t="s">
        <v>108</v>
      </c>
      <c r="B74" t="s">
        <v>100</v>
      </c>
      <c r="E74">
        <v>20</v>
      </c>
      <c r="F74" s="13">
        <v>17.649999999999999</v>
      </c>
      <c r="G74">
        <v>786</v>
      </c>
      <c r="H74" s="14">
        <f t="shared" si="56"/>
        <v>2.2455470737913485E-2</v>
      </c>
      <c r="I74" t="s">
        <v>34</v>
      </c>
      <c r="J74" s="14"/>
      <c r="K74" s="14"/>
      <c r="L74" s="14"/>
      <c r="M74" s="14"/>
      <c r="N74" s="14">
        <v>2.2455470000000002E-2</v>
      </c>
      <c r="O74" s="14"/>
      <c r="P74" s="14"/>
      <c r="Q74" s="14">
        <v>1.07744E-3</v>
      </c>
      <c r="R74" s="14"/>
      <c r="S74" s="14"/>
      <c r="T74" s="14">
        <v>1.5014359999999999E-2</v>
      </c>
      <c r="U74" s="14"/>
      <c r="W74" s="14"/>
      <c r="X74" s="14"/>
      <c r="Z74" s="14">
        <v>3.04382E-3</v>
      </c>
      <c r="AA74" s="14"/>
      <c r="AC74" s="14"/>
      <c r="AD74" s="14"/>
      <c r="AG74" s="14"/>
      <c r="AH74" s="14">
        <v>3.5506700000000001E-3</v>
      </c>
      <c r="AI74" s="14"/>
      <c r="AJ74" s="14">
        <v>2.5958999999999999E-3</v>
      </c>
      <c r="AK74" t="str">
        <f t="shared" si="57"/>
        <v/>
      </c>
      <c r="AL74" t="str">
        <f t="shared" si="58"/>
        <v/>
      </c>
      <c r="AM74" t="str">
        <f t="shared" si="59"/>
        <v/>
      </c>
      <c r="AN74" t="str">
        <f t="shared" si="60"/>
        <v/>
      </c>
      <c r="AO74" s="15">
        <f t="shared" si="61"/>
        <v>17.64999942</v>
      </c>
      <c r="AP74" t="str">
        <f t="shared" si="62"/>
        <v/>
      </c>
      <c r="AQ74" t="str">
        <f t="shared" si="63"/>
        <v/>
      </c>
      <c r="AR74">
        <f t="shared" si="64"/>
        <v>0.84686784000000004</v>
      </c>
      <c r="AS74" t="str">
        <f t="shared" si="65"/>
        <v/>
      </c>
      <c r="AT74" t="str">
        <f t="shared" si="66"/>
        <v/>
      </c>
      <c r="AU74" s="16">
        <f t="shared" si="67"/>
        <v>11.801286959999999</v>
      </c>
      <c r="AV74" t="str">
        <f t="shared" si="68"/>
        <v/>
      </c>
      <c r="AW74" t="str">
        <f t="shared" si="69"/>
        <v/>
      </c>
      <c r="AX74" t="str">
        <f t="shared" si="70"/>
        <v/>
      </c>
      <c r="AY74" t="str">
        <f t="shared" si="71"/>
        <v/>
      </c>
      <c r="AZ74" t="str">
        <f t="shared" si="72"/>
        <v/>
      </c>
      <c r="BA74">
        <f t="shared" si="73"/>
        <v>2.3924425199999999</v>
      </c>
      <c r="BB74" t="str">
        <f t="shared" si="74"/>
        <v/>
      </c>
      <c r="BC74" t="str">
        <f t="shared" si="75"/>
        <v/>
      </c>
      <c r="BD74" t="str">
        <f t="shared" si="76"/>
        <v/>
      </c>
      <c r="BE74" t="str">
        <f t="shared" si="77"/>
        <v/>
      </c>
      <c r="BF74" t="str">
        <f t="shared" si="78"/>
        <v/>
      </c>
      <c r="BG74" t="str">
        <f t="shared" si="79"/>
        <v/>
      </c>
      <c r="BH74" t="str">
        <f t="shared" si="80"/>
        <v/>
      </c>
      <c r="BI74">
        <f t="shared" si="81"/>
        <v>2.7908266200000003</v>
      </c>
      <c r="BJ74" t="str">
        <f t="shared" si="82"/>
        <v/>
      </c>
      <c r="BK74">
        <f t="shared" si="83"/>
        <v>2.0403774000000001</v>
      </c>
    </row>
    <row r="75" spans="1:63" x14ac:dyDescent="0.25">
      <c r="A75" t="s">
        <v>108</v>
      </c>
      <c r="B75" t="s">
        <v>101</v>
      </c>
      <c r="E75">
        <v>20</v>
      </c>
      <c r="G75">
        <v>792</v>
      </c>
      <c r="H75" s="14" t="str">
        <f t="shared" si="56"/>
        <v/>
      </c>
      <c r="I75" t="s">
        <v>34</v>
      </c>
      <c r="J75" s="14"/>
      <c r="K75" s="14"/>
      <c r="L75" s="14"/>
      <c r="M75" s="14"/>
      <c r="N75" s="14">
        <v>1.7018439400000001</v>
      </c>
      <c r="O75" s="14"/>
      <c r="P75" s="14"/>
      <c r="Q75" s="14">
        <v>9.2642740000000001E-2</v>
      </c>
      <c r="R75" s="14"/>
      <c r="S75" s="14"/>
      <c r="T75" s="14">
        <v>1.22743107</v>
      </c>
      <c r="U75" s="14"/>
      <c r="W75" s="14"/>
      <c r="X75" s="14"/>
      <c r="Z75" s="14">
        <v>0.26387804999999998</v>
      </c>
      <c r="AA75" s="14"/>
      <c r="AC75" s="14"/>
      <c r="AD75" s="14"/>
      <c r="AG75" s="14"/>
      <c r="AH75" s="14">
        <v>0.30807783999999999</v>
      </c>
      <c r="AI75" s="14"/>
      <c r="AJ75" s="14">
        <v>0.22481107</v>
      </c>
      <c r="AK75" t="str">
        <f t="shared" si="57"/>
        <v/>
      </c>
      <c r="AL75" t="str">
        <f t="shared" si="58"/>
        <v/>
      </c>
      <c r="AM75" t="str">
        <f t="shared" si="59"/>
        <v/>
      </c>
      <c r="AN75" t="str">
        <f t="shared" si="60"/>
        <v/>
      </c>
      <c r="AO75" s="15">
        <f t="shared" si="61"/>
        <v>1347.86040048</v>
      </c>
      <c r="AP75" t="str">
        <f t="shared" si="62"/>
        <v/>
      </c>
      <c r="AQ75" t="str">
        <f t="shared" si="63"/>
        <v/>
      </c>
      <c r="AR75">
        <f t="shared" si="64"/>
        <v>73.373050079999999</v>
      </c>
      <c r="AS75" t="str">
        <f t="shared" si="65"/>
        <v/>
      </c>
      <c r="AT75" t="str">
        <f t="shared" si="66"/>
        <v/>
      </c>
      <c r="AU75" s="16">
        <f t="shared" si="67"/>
        <v>972.12540744</v>
      </c>
      <c r="AV75" t="str">
        <f t="shared" si="68"/>
        <v/>
      </c>
      <c r="AW75" t="str">
        <f t="shared" si="69"/>
        <v/>
      </c>
      <c r="AX75" t="str">
        <f t="shared" si="70"/>
        <v/>
      </c>
      <c r="AY75" t="str">
        <f t="shared" si="71"/>
        <v/>
      </c>
      <c r="AZ75" t="str">
        <f t="shared" si="72"/>
        <v/>
      </c>
      <c r="BA75">
        <f t="shared" si="73"/>
        <v>208.99141559999998</v>
      </c>
      <c r="BB75" t="str">
        <f t="shared" si="74"/>
        <v/>
      </c>
      <c r="BC75" t="str">
        <f t="shared" si="75"/>
        <v/>
      </c>
      <c r="BD75" t="str">
        <f t="shared" si="76"/>
        <v/>
      </c>
      <c r="BE75" t="str">
        <f t="shared" si="77"/>
        <v/>
      </c>
      <c r="BF75" t="str">
        <f t="shared" si="78"/>
        <v/>
      </c>
      <c r="BG75" t="str">
        <f t="shared" si="79"/>
        <v/>
      </c>
      <c r="BH75" t="str">
        <f t="shared" si="80"/>
        <v/>
      </c>
      <c r="BI75">
        <f t="shared" si="81"/>
        <v>243.99764927999999</v>
      </c>
      <c r="BJ75" t="str">
        <f t="shared" si="82"/>
        <v/>
      </c>
      <c r="BK75">
        <f t="shared" si="83"/>
        <v>178.05036744</v>
      </c>
    </row>
    <row r="76" spans="1:63" x14ac:dyDescent="0.25">
      <c r="A76" t="s">
        <v>108</v>
      </c>
      <c r="B76" t="s">
        <v>35</v>
      </c>
      <c r="E76">
        <v>20</v>
      </c>
      <c r="F76" s="13">
        <v>37.340000000000003</v>
      </c>
      <c r="G76">
        <v>870</v>
      </c>
      <c r="H76" s="14">
        <f t="shared" si="56"/>
        <v>4.2919540229885061E-2</v>
      </c>
      <c r="I76" t="s">
        <v>34</v>
      </c>
      <c r="J76" s="14"/>
      <c r="K76" s="14"/>
      <c r="L76" s="14"/>
      <c r="M76" s="14"/>
      <c r="N76" s="14">
        <v>0.22191563</v>
      </c>
      <c r="O76" s="14"/>
      <c r="P76" s="14"/>
      <c r="Q76" s="14">
        <v>1.6323109999999998E-2</v>
      </c>
      <c r="R76" s="14"/>
      <c r="S76" s="14"/>
      <c r="T76" s="14">
        <v>0.16392287999999999</v>
      </c>
      <c r="U76" s="14"/>
      <c r="W76" s="14"/>
      <c r="X76" s="14"/>
      <c r="Z76" s="14">
        <v>4.2919579999999999E-2</v>
      </c>
      <c r="AA76" s="14"/>
      <c r="AC76" s="14"/>
      <c r="AD76" s="14"/>
      <c r="AG76" s="14"/>
      <c r="AH76" s="14">
        <v>4.9277010000000003E-2</v>
      </c>
      <c r="AI76" s="14"/>
      <c r="AJ76" s="14">
        <v>3.7149300000000003E-2</v>
      </c>
      <c r="AK76" t="str">
        <f t="shared" si="57"/>
        <v/>
      </c>
      <c r="AL76" t="str">
        <f t="shared" si="58"/>
        <v/>
      </c>
      <c r="AM76" t="str">
        <f t="shared" si="59"/>
        <v/>
      </c>
      <c r="AN76" t="str">
        <f t="shared" si="60"/>
        <v/>
      </c>
      <c r="AO76" s="15">
        <f t="shared" si="61"/>
        <v>193.06659809999999</v>
      </c>
      <c r="AP76" t="str">
        <f t="shared" si="62"/>
        <v/>
      </c>
      <c r="AQ76" t="str">
        <f t="shared" si="63"/>
        <v/>
      </c>
      <c r="AR76">
        <f t="shared" si="64"/>
        <v>14.201105699999999</v>
      </c>
      <c r="AS76" t="str">
        <f t="shared" si="65"/>
        <v/>
      </c>
      <c r="AT76" t="str">
        <f t="shared" si="66"/>
        <v/>
      </c>
      <c r="AU76" s="16">
        <f t="shared" si="67"/>
        <v>142.6129056</v>
      </c>
      <c r="AV76" t="str">
        <f t="shared" si="68"/>
        <v/>
      </c>
      <c r="AW76" t="str">
        <f t="shared" si="69"/>
        <v/>
      </c>
      <c r="AX76" t="str">
        <f t="shared" si="70"/>
        <v/>
      </c>
      <c r="AY76" t="str">
        <f t="shared" si="71"/>
        <v/>
      </c>
      <c r="AZ76" t="str">
        <f t="shared" si="72"/>
        <v/>
      </c>
      <c r="BA76">
        <f t="shared" si="73"/>
        <v>37.340034599999996</v>
      </c>
      <c r="BB76" t="str">
        <f t="shared" si="74"/>
        <v/>
      </c>
      <c r="BC76" t="str">
        <f t="shared" si="75"/>
        <v/>
      </c>
      <c r="BD76" t="str">
        <f t="shared" si="76"/>
        <v/>
      </c>
      <c r="BE76" t="str">
        <f t="shared" si="77"/>
        <v/>
      </c>
      <c r="BF76" t="str">
        <f t="shared" si="78"/>
        <v/>
      </c>
      <c r="BG76" t="str">
        <f t="shared" si="79"/>
        <v/>
      </c>
      <c r="BH76" t="str">
        <f t="shared" si="80"/>
        <v/>
      </c>
      <c r="BI76">
        <f t="shared" si="81"/>
        <v>42.870998700000001</v>
      </c>
      <c r="BJ76" t="str">
        <f t="shared" si="82"/>
        <v/>
      </c>
      <c r="BK76">
        <f t="shared" si="83"/>
        <v>32.319891000000005</v>
      </c>
    </row>
    <row r="77" spans="1:63" x14ac:dyDescent="0.25">
      <c r="A77" t="s">
        <v>108</v>
      </c>
      <c r="B77" t="s">
        <v>102</v>
      </c>
      <c r="E77">
        <v>20</v>
      </c>
      <c r="F77" s="13"/>
      <c r="G77">
        <v>789</v>
      </c>
      <c r="H77" s="14" t="str">
        <f t="shared" si="56"/>
        <v/>
      </c>
      <c r="I77" t="s">
        <v>34</v>
      </c>
      <c r="J77" s="14"/>
      <c r="K77" s="14"/>
      <c r="L77" s="14"/>
      <c r="M77" s="14"/>
      <c r="N77" s="14">
        <v>0.35492382</v>
      </c>
      <c r="O77" s="14"/>
      <c r="P77" s="14"/>
      <c r="Q77" s="14">
        <v>1.6642919999999999E-2</v>
      </c>
      <c r="R77" s="14"/>
      <c r="S77" s="14"/>
      <c r="T77" s="14">
        <v>0.23749445999999999</v>
      </c>
      <c r="U77" s="14"/>
      <c r="W77" s="14"/>
      <c r="X77" s="14"/>
      <c r="Z77" s="14">
        <v>4.7588810000000002E-2</v>
      </c>
      <c r="AA77" s="14"/>
      <c r="AC77" s="14"/>
      <c r="AD77" s="14"/>
      <c r="AG77" s="14"/>
      <c r="AH77" s="14">
        <v>5.5600879999999998E-2</v>
      </c>
      <c r="AI77" s="14"/>
      <c r="AJ77" s="14">
        <v>4.0517020000000001E-2</v>
      </c>
      <c r="AK77" t="str">
        <f t="shared" si="57"/>
        <v/>
      </c>
      <c r="AL77" t="str">
        <f t="shared" si="58"/>
        <v/>
      </c>
      <c r="AM77" t="str">
        <f t="shared" si="59"/>
        <v/>
      </c>
      <c r="AN77" t="str">
        <f t="shared" si="60"/>
        <v/>
      </c>
      <c r="AO77" s="15">
        <f t="shared" si="61"/>
        <v>280.03489397999999</v>
      </c>
      <c r="AP77" t="str">
        <f t="shared" si="62"/>
        <v/>
      </c>
      <c r="AQ77" t="str">
        <f t="shared" si="63"/>
        <v/>
      </c>
      <c r="AR77">
        <f t="shared" si="64"/>
        <v>13.131263879999999</v>
      </c>
      <c r="AS77" t="str">
        <f t="shared" si="65"/>
        <v/>
      </c>
      <c r="AT77" t="str">
        <f t="shared" si="66"/>
        <v/>
      </c>
      <c r="AU77" s="16">
        <f t="shared" si="67"/>
        <v>187.38312894000001</v>
      </c>
      <c r="AV77" t="str">
        <f t="shared" si="68"/>
        <v/>
      </c>
      <c r="AW77" t="str">
        <f t="shared" si="69"/>
        <v/>
      </c>
      <c r="AX77" t="str">
        <f t="shared" si="70"/>
        <v/>
      </c>
      <c r="AY77" t="str">
        <f t="shared" si="71"/>
        <v/>
      </c>
      <c r="AZ77" t="str">
        <f t="shared" si="72"/>
        <v/>
      </c>
      <c r="BA77">
        <f t="shared" si="73"/>
        <v>37.547571090000005</v>
      </c>
      <c r="BB77" t="str">
        <f t="shared" si="74"/>
        <v/>
      </c>
      <c r="BC77" t="str">
        <f t="shared" si="75"/>
        <v/>
      </c>
      <c r="BD77" t="str">
        <f t="shared" si="76"/>
        <v/>
      </c>
      <c r="BE77" t="str">
        <f t="shared" si="77"/>
        <v/>
      </c>
      <c r="BF77" t="str">
        <f t="shared" si="78"/>
        <v/>
      </c>
      <c r="BG77" t="str">
        <f t="shared" si="79"/>
        <v/>
      </c>
      <c r="BH77" t="str">
        <f t="shared" si="80"/>
        <v/>
      </c>
      <c r="BI77">
        <f t="shared" si="81"/>
        <v>43.869094320000002</v>
      </c>
      <c r="BJ77" t="str">
        <f t="shared" si="82"/>
        <v/>
      </c>
      <c r="BK77">
        <f t="shared" si="83"/>
        <v>31.967928780000001</v>
      </c>
    </row>
    <row r="78" spans="1:63" x14ac:dyDescent="0.25">
      <c r="A78" t="s">
        <v>108</v>
      </c>
      <c r="B78" t="s">
        <v>103</v>
      </c>
      <c r="E78">
        <v>20</v>
      </c>
      <c r="F78" s="13">
        <v>35.479999999999997</v>
      </c>
      <c r="G78">
        <v>975</v>
      </c>
      <c r="H78" s="14">
        <f t="shared" si="56"/>
        <v>3.6389743589743589E-2</v>
      </c>
      <c r="I78" t="s">
        <v>34</v>
      </c>
      <c r="J78" s="14"/>
      <c r="K78" s="14"/>
      <c r="L78" s="14"/>
      <c r="M78" s="14"/>
      <c r="N78" s="14">
        <v>0.20741809999999999</v>
      </c>
      <c r="O78" s="14"/>
      <c r="P78" s="14"/>
      <c r="Q78" s="14">
        <v>1.6224639999999999E-2</v>
      </c>
      <c r="R78" s="14"/>
      <c r="S78" s="14"/>
      <c r="T78" s="14">
        <v>0.15472351000000001</v>
      </c>
      <c r="U78" s="14"/>
      <c r="W78" s="14"/>
      <c r="X78" s="14"/>
      <c r="Z78" s="14">
        <v>4.1921090000000001E-2</v>
      </c>
      <c r="AA78" s="14"/>
      <c r="AC78" s="14"/>
      <c r="AD78" s="14"/>
      <c r="AG78" s="14"/>
      <c r="AH78" s="14">
        <v>4.7992470000000002E-2</v>
      </c>
      <c r="AI78" s="14"/>
      <c r="AJ78" s="14">
        <v>3.6389829999999998E-2</v>
      </c>
      <c r="AK78" t="str">
        <f t="shared" si="57"/>
        <v/>
      </c>
      <c r="AL78" t="str">
        <f t="shared" si="58"/>
        <v/>
      </c>
      <c r="AM78" t="str">
        <f t="shared" si="59"/>
        <v/>
      </c>
      <c r="AN78" t="str">
        <f t="shared" si="60"/>
        <v/>
      </c>
      <c r="AO78" s="15">
        <f t="shared" si="61"/>
        <v>202.23264749999998</v>
      </c>
      <c r="AP78" t="str">
        <f t="shared" si="62"/>
        <v/>
      </c>
      <c r="AQ78" t="str">
        <f t="shared" si="63"/>
        <v/>
      </c>
      <c r="AR78">
        <f t="shared" si="64"/>
        <v>15.819023999999999</v>
      </c>
      <c r="AS78" t="str">
        <f t="shared" si="65"/>
        <v/>
      </c>
      <c r="AT78" t="str">
        <f t="shared" si="66"/>
        <v/>
      </c>
      <c r="AU78" s="16">
        <f t="shared" si="67"/>
        <v>150.85542225</v>
      </c>
      <c r="AV78" t="str">
        <f t="shared" si="68"/>
        <v/>
      </c>
      <c r="AW78" t="str">
        <f t="shared" si="69"/>
        <v/>
      </c>
      <c r="AX78" t="str">
        <f t="shared" si="70"/>
        <v/>
      </c>
      <c r="AY78" t="str">
        <f t="shared" si="71"/>
        <v/>
      </c>
      <c r="AZ78" t="str">
        <f t="shared" si="72"/>
        <v/>
      </c>
      <c r="BA78">
        <f t="shared" si="73"/>
        <v>40.873062750000003</v>
      </c>
      <c r="BB78" t="str">
        <f t="shared" si="74"/>
        <v/>
      </c>
      <c r="BC78" t="str">
        <f t="shared" si="75"/>
        <v/>
      </c>
      <c r="BD78" t="str">
        <f t="shared" si="76"/>
        <v/>
      </c>
      <c r="BE78" t="str">
        <f t="shared" si="77"/>
        <v/>
      </c>
      <c r="BF78" t="str">
        <f t="shared" si="78"/>
        <v/>
      </c>
      <c r="BG78" t="str">
        <f t="shared" si="79"/>
        <v/>
      </c>
      <c r="BH78" t="str">
        <f t="shared" si="80"/>
        <v/>
      </c>
      <c r="BI78">
        <f t="shared" si="81"/>
        <v>46.792658250000002</v>
      </c>
      <c r="BJ78" t="str">
        <f t="shared" si="82"/>
        <v/>
      </c>
      <c r="BK78">
        <f t="shared" si="83"/>
        <v>35.480084249999997</v>
      </c>
    </row>
    <row r="79" spans="1:63" x14ac:dyDescent="0.25">
      <c r="A79" t="s">
        <v>108</v>
      </c>
      <c r="B79" t="s">
        <v>104</v>
      </c>
      <c r="E79">
        <v>20</v>
      </c>
      <c r="F79" s="13"/>
      <c r="G79">
        <v>806</v>
      </c>
      <c r="H79" s="14" t="str">
        <f t="shared" si="56"/>
        <v/>
      </c>
      <c r="I79" t="s">
        <v>34</v>
      </c>
      <c r="J79" s="14"/>
      <c r="K79" s="14"/>
      <c r="L79" s="14"/>
      <c r="M79" s="14"/>
      <c r="N79" s="14">
        <v>0.36861358</v>
      </c>
      <c r="O79" s="14"/>
      <c r="P79" s="14"/>
      <c r="Q79" s="14">
        <v>1.8314960000000002E-2</v>
      </c>
      <c r="R79" s="14"/>
      <c r="S79" s="14"/>
      <c r="T79" s="14">
        <v>0.25219596</v>
      </c>
      <c r="U79" s="14"/>
      <c r="W79" s="14"/>
      <c r="X79" s="14"/>
      <c r="Z79" s="14">
        <v>5.2171000000000002E-2</v>
      </c>
      <c r="AA79" s="14"/>
      <c r="AC79" s="14"/>
      <c r="AD79" s="14"/>
      <c r="AG79" s="14"/>
      <c r="AH79" s="14">
        <v>6.0888749999999998E-2</v>
      </c>
      <c r="AI79" s="14"/>
      <c r="AJ79" s="14">
        <v>4.4459390000000001E-2</v>
      </c>
      <c r="AK79" t="str">
        <f t="shared" si="57"/>
        <v/>
      </c>
      <c r="AL79" t="str">
        <f t="shared" si="58"/>
        <v/>
      </c>
      <c r="AM79" t="str">
        <f t="shared" si="59"/>
        <v/>
      </c>
      <c r="AN79" t="str">
        <f t="shared" si="60"/>
        <v/>
      </c>
      <c r="AO79" s="15">
        <f t="shared" si="61"/>
        <v>297.10254548</v>
      </c>
      <c r="AP79" t="str">
        <f t="shared" si="62"/>
        <v/>
      </c>
      <c r="AQ79" t="str">
        <f t="shared" si="63"/>
        <v/>
      </c>
      <c r="AR79">
        <f t="shared" si="64"/>
        <v>14.761857760000002</v>
      </c>
      <c r="AS79" t="str">
        <f t="shared" si="65"/>
        <v/>
      </c>
      <c r="AT79" t="str">
        <f t="shared" si="66"/>
        <v/>
      </c>
      <c r="AU79" s="16">
        <f t="shared" si="67"/>
        <v>203.26994375999999</v>
      </c>
      <c r="AV79" t="str">
        <f t="shared" si="68"/>
        <v/>
      </c>
      <c r="AW79" t="str">
        <f t="shared" si="69"/>
        <v/>
      </c>
      <c r="AX79" t="str">
        <f t="shared" si="70"/>
        <v/>
      </c>
      <c r="AY79" t="str">
        <f t="shared" si="71"/>
        <v/>
      </c>
      <c r="AZ79" t="str">
        <f t="shared" si="72"/>
        <v/>
      </c>
      <c r="BA79">
        <f t="shared" si="73"/>
        <v>42.049826000000003</v>
      </c>
      <c r="BB79" t="str">
        <f t="shared" si="74"/>
        <v/>
      </c>
      <c r="BC79" t="str">
        <f t="shared" si="75"/>
        <v/>
      </c>
      <c r="BD79" t="str">
        <f t="shared" si="76"/>
        <v/>
      </c>
      <c r="BE79" t="str">
        <f t="shared" si="77"/>
        <v/>
      </c>
      <c r="BF79" t="str">
        <f t="shared" si="78"/>
        <v/>
      </c>
      <c r="BG79" t="str">
        <f t="shared" si="79"/>
        <v/>
      </c>
      <c r="BH79" t="str">
        <f t="shared" si="80"/>
        <v/>
      </c>
      <c r="BI79">
        <f t="shared" si="81"/>
        <v>49.076332499999999</v>
      </c>
      <c r="BJ79" t="str">
        <f t="shared" si="82"/>
        <v/>
      </c>
      <c r="BK79">
        <f t="shared" si="83"/>
        <v>35.834268340000001</v>
      </c>
    </row>
    <row r="80" spans="1:63" x14ac:dyDescent="0.25">
      <c r="A80" t="s">
        <v>108</v>
      </c>
      <c r="B80" t="s">
        <v>105</v>
      </c>
      <c r="E80">
        <v>20</v>
      </c>
      <c r="G80">
        <v>786</v>
      </c>
      <c r="H80" s="14" t="str">
        <f t="shared" si="56"/>
        <v/>
      </c>
      <c r="I80" t="s">
        <v>34</v>
      </c>
      <c r="J80" s="14"/>
      <c r="K80" s="14"/>
      <c r="L80" s="14"/>
      <c r="M80" s="14"/>
      <c r="N80" s="14">
        <v>5.1062990000000003E-2</v>
      </c>
      <c r="O80" s="14"/>
      <c r="P80" s="14"/>
      <c r="Q80" s="14">
        <v>2.3109900000000002E-3</v>
      </c>
      <c r="R80" s="14"/>
      <c r="S80" s="14"/>
      <c r="T80" s="14">
        <v>3.3751049999999998E-2</v>
      </c>
      <c r="U80" s="14"/>
      <c r="W80" s="14"/>
      <c r="X80" s="14"/>
      <c r="Z80" s="14">
        <v>6.6311E-3</v>
      </c>
      <c r="AA80" s="14"/>
      <c r="AC80" s="14"/>
      <c r="AD80" s="14"/>
      <c r="AG80" s="14"/>
      <c r="AH80" s="14">
        <v>7.7543300000000003E-3</v>
      </c>
      <c r="AI80" s="14"/>
      <c r="AJ80" s="14">
        <v>5.6412900000000002E-3</v>
      </c>
      <c r="AK80" t="str">
        <f t="shared" si="57"/>
        <v/>
      </c>
      <c r="AL80" t="str">
        <f t="shared" si="58"/>
        <v/>
      </c>
      <c r="AM80" t="str">
        <f t="shared" si="59"/>
        <v/>
      </c>
      <c r="AN80" t="str">
        <f t="shared" si="60"/>
        <v/>
      </c>
      <c r="AO80" s="15">
        <f t="shared" si="61"/>
        <v>40.135510140000001</v>
      </c>
      <c r="AP80" t="str">
        <f t="shared" si="62"/>
        <v/>
      </c>
      <c r="AQ80" t="str">
        <f t="shared" si="63"/>
        <v/>
      </c>
      <c r="AR80">
        <f t="shared" si="64"/>
        <v>1.81643814</v>
      </c>
      <c r="AS80" t="str">
        <f t="shared" si="65"/>
        <v/>
      </c>
      <c r="AT80" t="str">
        <f t="shared" si="66"/>
        <v/>
      </c>
      <c r="AU80" s="16">
        <f t="shared" si="67"/>
        <v>26.528325299999999</v>
      </c>
      <c r="AV80" t="str">
        <f t="shared" si="68"/>
        <v/>
      </c>
      <c r="AW80" t="str">
        <f t="shared" si="69"/>
        <v/>
      </c>
      <c r="AX80" t="str">
        <f t="shared" si="70"/>
        <v/>
      </c>
      <c r="AY80" t="str">
        <f t="shared" si="71"/>
        <v/>
      </c>
      <c r="AZ80" t="str">
        <f t="shared" si="72"/>
        <v/>
      </c>
      <c r="BA80">
        <f t="shared" si="73"/>
        <v>5.2120445999999996</v>
      </c>
      <c r="BB80" t="str">
        <f t="shared" si="74"/>
        <v/>
      </c>
      <c r="BC80" t="str">
        <f t="shared" si="75"/>
        <v/>
      </c>
      <c r="BD80" t="str">
        <f t="shared" si="76"/>
        <v/>
      </c>
      <c r="BE80" t="str">
        <f t="shared" si="77"/>
        <v/>
      </c>
      <c r="BF80" t="str">
        <f t="shared" si="78"/>
        <v/>
      </c>
      <c r="BG80" t="str">
        <f t="shared" si="79"/>
        <v/>
      </c>
      <c r="BH80" t="str">
        <f t="shared" si="80"/>
        <v/>
      </c>
      <c r="BI80">
        <f t="shared" si="81"/>
        <v>6.0949033799999999</v>
      </c>
      <c r="BJ80" t="str">
        <f t="shared" si="82"/>
        <v/>
      </c>
      <c r="BK80">
        <f t="shared" si="83"/>
        <v>4.4340539400000001</v>
      </c>
    </row>
    <row r="81" spans="1:63" x14ac:dyDescent="0.25">
      <c r="A81" t="s">
        <v>108</v>
      </c>
      <c r="B81" t="s">
        <v>21</v>
      </c>
      <c r="E81">
        <v>20</v>
      </c>
      <c r="F81" s="13"/>
      <c r="G81">
        <v>860</v>
      </c>
      <c r="H81" s="14" t="str">
        <f t="shared" si="56"/>
        <v/>
      </c>
      <c r="I81" t="s">
        <v>34</v>
      </c>
      <c r="J81" s="14"/>
      <c r="K81" s="14"/>
      <c r="L81" s="14"/>
      <c r="M81" s="14"/>
      <c r="N81" s="14">
        <v>6.7222039999999997E-2</v>
      </c>
      <c r="O81" s="14"/>
      <c r="P81" s="14"/>
      <c r="Q81" s="14">
        <v>3.1321399999999998E-3</v>
      </c>
      <c r="R81" s="14"/>
      <c r="S81" s="14"/>
      <c r="T81" s="14">
        <v>4.478418E-2</v>
      </c>
      <c r="U81" s="14"/>
      <c r="W81" s="14"/>
      <c r="X81" s="14"/>
      <c r="Z81" s="14">
        <v>8.9477500000000008E-3</v>
      </c>
      <c r="AA81" s="14"/>
      <c r="AC81" s="14"/>
      <c r="AD81" s="14"/>
      <c r="AG81" s="14"/>
      <c r="AH81" s="14">
        <v>1.045186E-2</v>
      </c>
      <c r="AI81" s="14"/>
      <c r="AJ81" s="14">
        <v>7.6199800000000002E-3</v>
      </c>
      <c r="AK81" t="str">
        <f t="shared" si="57"/>
        <v/>
      </c>
      <c r="AL81" t="str">
        <f t="shared" si="58"/>
        <v/>
      </c>
      <c r="AM81" t="str">
        <f t="shared" si="59"/>
        <v/>
      </c>
      <c r="AN81" t="str">
        <f t="shared" si="60"/>
        <v/>
      </c>
      <c r="AO81" s="15">
        <f t="shared" si="61"/>
        <v>57.8109544</v>
      </c>
      <c r="AP81" t="str">
        <f t="shared" si="62"/>
        <v/>
      </c>
      <c r="AQ81" t="str">
        <f t="shared" si="63"/>
        <v/>
      </c>
      <c r="AR81">
        <f t="shared" si="64"/>
        <v>2.6936404</v>
      </c>
      <c r="AS81" t="str">
        <f t="shared" si="65"/>
        <v/>
      </c>
      <c r="AT81" t="str">
        <f t="shared" si="66"/>
        <v/>
      </c>
      <c r="AU81" s="16">
        <f t="shared" si="67"/>
        <v>38.514394799999998</v>
      </c>
      <c r="AV81" t="str">
        <f t="shared" si="68"/>
        <v/>
      </c>
      <c r="AW81" t="str">
        <f t="shared" si="69"/>
        <v/>
      </c>
      <c r="AX81" t="str">
        <f t="shared" si="70"/>
        <v/>
      </c>
      <c r="AY81" t="str">
        <f t="shared" si="71"/>
        <v/>
      </c>
      <c r="AZ81" t="str">
        <f t="shared" si="72"/>
        <v/>
      </c>
      <c r="BA81">
        <f t="shared" si="73"/>
        <v>7.6950650000000005</v>
      </c>
      <c r="BB81" t="str">
        <f t="shared" si="74"/>
        <v/>
      </c>
      <c r="BC81" t="str">
        <f t="shared" si="75"/>
        <v/>
      </c>
      <c r="BD81" t="str">
        <f t="shared" si="76"/>
        <v/>
      </c>
      <c r="BE81" t="str">
        <f t="shared" si="77"/>
        <v/>
      </c>
      <c r="BF81" t="str">
        <f t="shared" si="78"/>
        <v/>
      </c>
      <c r="BG81" t="str">
        <f t="shared" si="79"/>
        <v/>
      </c>
      <c r="BH81" t="str">
        <f t="shared" si="80"/>
        <v/>
      </c>
      <c r="BI81">
        <f t="shared" si="81"/>
        <v>8.9885996000000006</v>
      </c>
      <c r="BJ81" t="str">
        <f t="shared" si="82"/>
        <v/>
      </c>
      <c r="BK81">
        <f t="shared" si="83"/>
        <v>6.5531828000000001</v>
      </c>
    </row>
    <row r="82" spans="1:63" x14ac:dyDescent="0.25">
      <c r="A82" t="s">
        <v>108</v>
      </c>
      <c r="B82" t="s">
        <v>30</v>
      </c>
      <c r="E82">
        <v>20</v>
      </c>
      <c r="F82" s="13">
        <v>4.8899999999999997</v>
      </c>
      <c r="G82">
        <v>684</v>
      </c>
      <c r="H82" s="14">
        <f t="shared" si="56"/>
        <v>7.149122807017543E-3</v>
      </c>
      <c r="I82" t="s">
        <v>34</v>
      </c>
      <c r="J82" s="14"/>
      <c r="K82" s="14"/>
      <c r="L82" s="14"/>
      <c r="M82" s="14"/>
      <c r="N82" s="14">
        <v>1.1696000000000001E-4</v>
      </c>
      <c r="O82" s="14"/>
      <c r="P82" s="14"/>
      <c r="Q82" s="14">
        <v>5.5099999999999998E-6</v>
      </c>
      <c r="R82" s="14"/>
      <c r="S82" s="14"/>
      <c r="T82" s="14">
        <v>7.6829999999999995E-5</v>
      </c>
      <c r="U82" s="14"/>
      <c r="W82" s="14"/>
      <c r="X82" s="14"/>
      <c r="Z82" s="14">
        <v>1.5119999999999999E-5</v>
      </c>
      <c r="AA82" s="14"/>
      <c r="AC82" s="14"/>
      <c r="AD82" s="14"/>
      <c r="AG82" s="14"/>
      <c r="AH82" s="14">
        <v>1.7609999999999999E-5</v>
      </c>
      <c r="AI82" s="14"/>
      <c r="AJ82" s="14">
        <v>1.293E-5</v>
      </c>
      <c r="AK82" t="str">
        <f t="shared" si="57"/>
        <v/>
      </c>
      <c r="AL82" t="str">
        <f t="shared" si="58"/>
        <v/>
      </c>
      <c r="AM82" t="str">
        <f t="shared" si="59"/>
        <v/>
      </c>
      <c r="AN82" t="str">
        <f t="shared" si="60"/>
        <v/>
      </c>
      <c r="AO82" s="15">
        <f t="shared" si="61"/>
        <v>8.0000639999999998E-2</v>
      </c>
      <c r="AP82" t="str">
        <f t="shared" si="62"/>
        <v/>
      </c>
      <c r="AQ82" t="str">
        <f t="shared" si="63"/>
        <v/>
      </c>
      <c r="AR82">
        <f t="shared" si="64"/>
        <v>3.7688399999999999E-3</v>
      </c>
      <c r="AS82" t="str">
        <f t="shared" si="65"/>
        <v/>
      </c>
      <c r="AT82" t="str">
        <f t="shared" si="66"/>
        <v/>
      </c>
      <c r="AU82" s="16">
        <f t="shared" si="67"/>
        <v>5.2551719999999996E-2</v>
      </c>
      <c r="AV82" t="str">
        <f t="shared" si="68"/>
        <v/>
      </c>
      <c r="AW82" t="str">
        <f t="shared" si="69"/>
        <v/>
      </c>
      <c r="AX82" t="str">
        <f t="shared" si="70"/>
        <v/>
      </c>
      <c r="AY82" t="str">
        <f t="shared" si="71"/>
        <v/>
      </c>
      <c r="AZ82" t="str">
        <f t="shared" si="72"/>
        <v/>
      </c>
      <c r="BA82">
        <f t="shared" si="73"/>
        <v>1.034208E-2</v>
      </c>
      <c r="BB82" t="str">
        <f t="shared" si="74"/>
        <v/>
      </c>
      <c r="BC82" t="str">
        <f t="shared" si="75"/>
        <v/>
      </c>
      <c r="BD82" t="str">
        <f t="shared" si="76"/>
        <v/>
      </c>
      <c r="BE82" t="str">
        <f t="shared" si="77"/>
        <v/>
      </c>
      <c r="BF82" t="str">
        <f t="shared" si="78"/>
        <v/>
      </c>
      <c r="BG82" t="str">
        <f t="shared" si="79"/>
        <v/>
      </c>
      <c r="BH82" t="str">
        <f t="shared" si="80"/>
        <v/>
      </c>
      <c r="BI82">
        <f t="shared" si="81"/>
        <v>1.2045239999999999E-2</v>
      </c>
      <c r="BJ82" t="str">
        <f t="shared" si="82"/>
        <v/>
      </c>
      <c r="BK82">
        <f t="shared" si="83"/>
        <v>8.8441200000000005E-3</v>
      </c>
    </row>
    <row r="83" spans="1:63" x14ac:dyDescent="0.25">
      <c r="A83" t="s">
        <v>108</v>
      </c>
      <c r="B83" t="s">
        <v>26</v>
      </c>
      <c r="E83">
        <v>20</v>
      </c>
      <c r="F83" s="13">
        <v>37.9</v>
      </c>
      <c r="G83">
        <v>740</v>
      </c>
      <c r="H83" s="14">
        <f t="shared" si="56"/>
        <v>5.1216216216216214E-2</v>
      </c>
      <c r="I83" t="s">
        <v>34</v>
      </c>
      <c r="J83" s="14"/>
      <c r="K83" s="14"/>
      <c r="L83" s="14"/>
      <c r="M83" s="14"/>
      <c r="N83" s="14">
        <v>7.6392810000000005E-2</v>
      </c>
      <c r="O83" s="14"/>
      <c r="P83" s="14"/>
      <c r="Q83" s="14">
        <v>3.59393E-3</v>
      </c>
      <c r="R83" s="14"/>
      <c r="S83" s="14"/>
      <c r="T83" s="14">
        <v>5.121622E-2</v>
      </c>
      <c r="U83" s="14"/>
      <c r="W83" s="14"/>
      <c r="X83" s="14"/>
      <c r="Z83" s="14">
        <v>1.030965E-2</v>
      </c>
      <c r="AA83" s="14"/>
      <c r="AC83" s="14"/>
      <c r="AD83" s="14"/>
      <c r="AG83" s="14"/>
      <c r="AH83" s="14">
        <v>1.20451E-2</v>
      </c>
      <c r="AI83" s="14"/>
      <c r="AJ83" s="14">
        <v>8.7768099999999995E-3</v>
      </c>
      <c r="AK83" t="str">
        <f t="shared" si="57"/>
        <v/>
      </c>
      <c r="AL83" t="str">
        <f t="shared" si="58"/>
        <v/>
      </c>
      <c r="AM83" t="str">
        <f t="shared" si="59"/>
        <v/>
      </c>
      <c r="AN83" t="str">
        <f t="shared" si="60"/>
        <v/>
      </c>
      <c r="AO83" s="15">
        <f t="shared" si="61"/>
        <v>56.530679400000004</v>
      </c>
      <c r="AP83" t="str">
        <f t="shared" si="62"/>
        <v/>
      </c>
      <c r="AQ83" t="str">
        <f t="shared" si="63"/>
        <v/>
      </c>
      <c r="AR83">
        <f t="shared" si="64"/>
        <v>2.6595081999999999</v>
      </c>
      <c r="AS83" t="str">
        <f t="shared" si="65"/>
        <v/>
      </c>
      <c r="AT83" t="str">
        <f t="shared" si="66"/>
        <v/>
      </c>
      <c r="AU83" s="16">
        <f t="shared" si="67"/>
        <v>37.900002800000003</v>
      </c>
      <c r="AV83" t="str">
        <f t="shared" si="68"/>
        <v/>
      </c>
      <c r="AW83" t="str">
        <f t="shared" si="69"/>
        <v/>
      </c>
      <c r="AX83" t="str">
        <f t="shared" si="70"/>
        <v/>
      </c>
      <c r="AY83" t="str">
        <f t="shared" si="71"/>
        <v/>
      </c>
      <c r="AZ83" t="str">
        <f t="shared" si="72"/>
        <v/>
      </c>
      <c r="BA83">
        <f t="shared" si="73"/>
        <v>7.6291409999999997</v>
      </c>
      <c r="BB83" t="str">
        <f t="shared" si="74"/>
        <v/>
      </c>
      <c r="BC83" t="str">
        <f t="shared" si="75"/>
        <v/>
      </c>
      <c r="BD83" t="str">
        <f t="shared" si="76"/>
        <v/>
      </c>
      <c r="BE83" t="str">
        <f t="shared" si="77"/>
        <v/>
      </c>
      <c r="BF83" t="str">
        <f t="shared" si="78"/>
        <v/>
      </c>
      <c r="BG83" t="str">
        <f t="shared" si="79"/>
        <v/>
      </c>
      <c r="BH83" t="str">
        <f t="shared" si="80"/>
        <v/>
      </c>
      <c r="BI83">
        <f t="shared" si="81"/>
        <v>8.9133739999999992</v>
      </c>
      <c r="BJ83" t="str">
        <f t="shared" si="82"/>
        <v/>
      </c>
      <c r="BK83">
        <f t="shared" si="83"/>
        <v>6.4948394</v>
      </c>
    </row>
    <row r="84" spans="1:63" x14ac:dyDescent="0.25">
      <c r="A84" t="s">
        <v>108</v>
      </c>
      <c r="B84" t="s">
        <v>29</v>
      </c>
      <c r="E84">
        <v>20</v>
      </c>
      <c r="F84" s="13"/>
      <c r="G84">
        <v>867</v>
      </c>
      <c r="H84" s="14" t="str">
        <f t="shared" si="56"/>
        <v/>
      </c>
      <c r="I84" t="s">
        <v>34</v>
      </c>
      <c r="J84" s="14"/>
      <c r="K84" s="14"/>
      <c r="L84" s="14"/>
      <c r="M84" s="14"/>
      <c r="N84" s="14">
        <v>9.5509869999999997E-2</v>
      </c>
      <c r="O84" s="14"/>
      <c r="P84" s="14"/>
      <c r="Q84" s="14">
        <v>4.7211700000000002E-3</v>
      </c>
      <c r="R84" s="14"/>
      <c r="S84" s="14"/>
      <c r="T84" s="14">
        <v>6.6323779999999999E-2</v>
      </c>
      <c r="U84" s="14"/>
      <c r="W84" s="14"/>
      <c r="X84" s="14"/>
      <c r="Z84" s="14">
        <v>1.395305E-2</v>
      </c>
      <c r="AA84" s="14"/>
      <c r="AC84" s="14"/>
      <c r="AD84" s="14"/>
      <c r="AG84" s="14"/>
      <c r="AH84" s="14">
        <v>1.632639E-2</v>
      </c>
      <c r="AI84" s="14"/>
      <c r="AJ84" s="14">
        <v>1.184881E-2</v>
      </c>
      <c r="AK84" t="str">
        <f t="shared" si="57"/>
        <v/>
      </c>
      <c r="AL84" t="str">
        <f t="shared" si="58"/>
        <v/>
      </c>
      <c r="AM84" t="str">
        <f t="shared" si="59"/>
        <v/>
      </c>
      <c r="AN84" t="str">
        <f t="shared" si="60"/>
        <v/>
      </c>
      <c r="AO84" s="15">
        <f t="shared" si="61"/>
        <v>82.807057290000003</v>
      </c>
      <c r="AP84" t="str">
        <f t="shared" si="62"/>
        <v/>
      </c>
      <c r="AQ84" t="str">
        <f t="shared" si="63"/>
        <v/>
      </c>
      <c r="AR84">
        <f t="shared" si="64"/>
        <v>4.0932543900000002</v>
      </c>
      <c r="AS84" t="str">
        <f t="shared" si="65"/>
        <v/>
      </c>
      <c r="AT84" t="str">
        <f t="shared" si="66"/>
        <v/>
      </c>
      <c r="AU84" s="16">
        <f t="shared" si="67"/>
        <v>57.502717259999997</v>
      </c>
      <c r="AV84" t="str">
        <f t="shared" si="68"/>
        <v/>
      </c>
      <c r="AW84" t="str">
        <f t="shared" si="69"/>
        <v/>
      </c>
      <c r="AX84" t="str">
        <f t="shared" si="70"/>
        <v/>
      </c>
      <c r="AY84" t="str">
        <f t="shared" si="71"/>
        <v/>
      </c>
      <c r="AZ84" t="str">
        <f t="shared" si="72"/>
        <v/>
      </c>
      <c r="BA84">
        <f t="shared" si="73"/>
        <v>12.09729435</v>
      </c>
      <c r="BB84" t="str">
        <f t="shared" si="74"/>
        <v/>
      </c>
      <c r="BC84" t="str">
        <f t="shared" si="75"/>
        <v/>
      </c>
      <c r="BD84" t="str">
        <f t="shared" si="76"/>
        <v/>
      </c>
      <c r="BE84" t="str">
        <f t="shared" si="77"/>
        <v/>
      </c>
      <c r="BF84" t="str">
        <f t="shared" si="78"/>
        <v/>
      </c>
      <c r="BG84" t="str">
        <f t="shared" si="79"/>
        <v/>
      </c>
      <c r="BH84" t="str">
        <f t="shared" si="80"/>
        <v/>
      </c>
      <c r="BI84">
        <f t="shared" si="81"/>
        <v>14.15498013</v>
      </c>
      <c r="BJ84" t="str">
        <f t="shared" si="82"/>
        <v/>
      </c>
      <c r="BK84">
        <f t="shared" si="83"/>
        <v>10.27291827</v>
      </c>
    </row>
    <row r="85" spans="1:63" x14ac:dyDescent="0.25">
      <c r="A85" t="s">
        <v>108</v>
      </c>
      <c r="B85" t="s">
        <v>28</v>
      </c>
      <c r="E85">
        <v>20</v>
      </c>
      <c r="F85" s="13"/>
      <c r="G85">
        <v>997</v>
      </c>
      <c r="H85" s="14" t="str">
        <f t="shared" si="56"/>
        <v/>
      </c>
      <c r="I85" t="s">
        <v>34</v>
      </c>
      <c r="J85" s="14"/>
      <c r="K85" s="14"/>
      <c r="L85" s="14"/>
      <c r="M85" s="14"/>
      <c r="N85" s="14">
        <v>5.8999999999999996E-7</v>
      </c>
      <c r="O85" s="14"/>
      <c r="P85" s="14"/>
      <c r="Q85" s="14">
        <v>2.9999999999999997E-8</v>
      </c>
      <c r="R85" s="14"/>
      <c r="S85" s="14"/>
      <c r="T85" s="14">
        <v>3.9999999999999998E-7</v>
      </c>
      <c r="U85" s="14"/>
      <c r="W85" s="14"/>
      <c r="X85" s="14"/>
      <c r="Z85" s="14">
        <v>8.0000000000000002E-8</v>
      </c>
      <c r="AA85" s="14"/>
      <c r="AC85" s="14"/>
      <c r="AD85" s="14"/>
      <c r="AG85" s="14"/>
      <c r="AH85" s="14">
        <v>8.9999999999999999E-8</v>
      </c>
      <c r="AI85" s="14"/>
      <c r="AJ85" s="14">
        <v>7.0000000000000005E-8</v>
      </c>
      <c r="AK85" t="str">
        <f t="shared" si="57"/>
        <v/>
      </c>
      <c r="AL85" t="str">
        <f t="shared" si="58"/>
        <v/>
      </c>
      <c r="AM85" t="str">
        <f t="shared" si="59"/>
        <v/>
      </c>
      <c r="AN85" t="str">
        <f t="shared" si="60"/>
        <v/>
      </c>
      <c r="AO85" s="15">
        <f t="shared" si="61"/>
        <v>5.8822999999999992E-4</v>
      </c>
      <c r="AP85" t="str">
        <f t="shared" si="62"/>
        <v/>
      </c>
      <c r="AQ85" t="str">
        <f t="shared" si="63"/>
        <v/>
      </c>
      <c r="AR85">
        <f t="shared" si="64"/>
        <v>2.9909999999999997E-5</v>
      </c>
      <c r="AS85" t="str">
        <f t="shared" si="65"/>
        <v/>
      </c>
      <c r="AT85" t="str">
        <f t="shared" si="66"/>
        <v/>
      </c>
      <c r="AU85" s="16">
        <f t="shared" si="67"/>
        <v>3.9879999999999999E-4</v>
      </c>
      <c r="AV85" t="str">
        <f t="shared" si="68"/>
        <v/>
      </c>
      <c r="AW85" t="str">
        <f t="shared" si="69"/>
        <v/>
      </c>
      <c r="AX85" t="str">
        <f t="shared" si="70"/>
        <v/>
      </c>
      <c r="AY85" t="str">
        <f t="shared" si="71"/>
        <v/>
      </c>
      <c r="AZ85" t="str">
        <f t="shared" si="72"/>
        <v/>
      </c>
      <c r="BA85">
        <f t="shared" si="73"/>
        <v>7.9759999999999995E-5</v>
      </c>
      <c r="BB85" t="str">
        <f t="shared" si="74"/>
        <v/>
      </c>
      <c r="BC85" t="str">
        <f t="shared" si="75"/>
        <v/>
      </c>
      <c r="BD85" t="str">
        <f t="shared" si="76"/>
        <v/>
      </c>
      <c r="BE85" t="str">
        <f t="shared" si="77"/>
        <v/>
      </c>
      <c r="BF85" t="str">
        <f t="shared" si="78"/>
        <v/>
      </c>
      <c r="BG85" t="str">
        <f t="shared" si="79"/>
        <v/>
      </c>
      <c r="BH85" t="str">
        <f t="shared" si="80"/>
        <v/>
      </c>
      <c r="BI85">
        <f t="shared" si="81"/>
        <v>8.9729999999999996E-5</v>
      </c>
      <c r="BJ85" t="str">
        <f t="shared" si="82"/>
        <v/>
      </c>
      <c r="BK85">
        <f t="shared" si="83"/>
        <v>6.9790000000000008E-5</v>
      </c>
    </row>
    <row r="86" spans="1:63" x14ac:dyDescent="0.25">
      <c r="A86" t="s">
        <v>95</v>
      </c>
      <c r="B86" s="18" t="s">
        <v>109</v>
      </c>
      <c r="C86" s="18">
        <v>1</v>
      </c>
      <c r="D86" s="18">
        <f t="shared" ref="D86:D149" si="84">1-C86</f>
        <v>0</v>
      </c>
      <c r="E86">
        <v>20</v>
      </c>
      <c r="M86" s="19">
        <v>3.4827600000000001E-3</v>
      </c>
      <c r="Z86" s="19">
        <v>1.027628E-2</v>
      </c>
      <c r="AK86" s="16" t="str">
        <f t="shared" ref="AK86:AK149" si="85">IF(OR(ISBLANK(J86),ISBLANK($G86)),"",J86*$G86)</f>
        <v/>
      </c>
      <c r="AL86" s="16" t="str">
        <f t="shared" ref="AL86:AL149" si="86">IF(OR(ISBLANK(K86),ISBLANK($G86)),"",K86*$G86)</f>
        <v/>
      </c>
      <c r="AM86" s="16" t="str">
        <f t="shared" ref="AM86:AM149" si="87">IF(OR(ISBLANK(L86),ISBLANK($G86)),"",L86*$G86)</f>
        <v/>
      </c>
      <c r="AN86" s="16" t="str">
        <f t="shared" ref="AN86:AN149" si="88">IF(OR(ISBLANK(M86),ISBLANK($G86)),"",M86*$G86)</f>
        <v/>
      </c>
      <c r="AO86" s="15" t="str">
        <f t="shared" ref="AO86:AO149" si="89">IF(OR(ISBLANK(N86),ISBLANK($G86)),"",N86*$G86)</f>
        <v/>
      </c>
      <c r="AP86" s="16" t="str">
        <f t="shared" ref="AP86:AP149" si="90">IF(OR(ISBLANK(O86),ISBLANK($G86)),"",O86*$G86)</f>
        <v/>
      </c>
      <c r="AQ86" s="16" t="str">
        <f t="shared" ref="AQ86:AQ149" si="91">IF(OR(ISBLANK(P86),ISBLANK($G86)),"",P86*$G86)</f>
        <v/>
      </c>
      <c r="AR86" s="16" t="str">
        <f t="shared" ref="AR86:AR149" si="92">IF(OR(ISBLANK(Q86),ISBLANK($G86)),"",Q86*$G86)</f>
        <v/>
      </c>
      <c r="AS86" s="16" t="str">
        <f t="shared" ref="AS86:AS149" si="93">IF(OR(ISBLANK(R86),ISBLANK($G86)),"",R86*$G86)</f>
        <v/>
      </c>
      <c r="AT86" s="16" t="str">
        <f t="shared" ref="AT86:AT149" si="94">IF(OR(ISBLANK(S86),ISBLANK($G86)),"",S86*$G86)</f>
        <v/>
      </c>
      <c r="AU86" s="16" t="str">
        <f t="shared" ref="AU86:AU149" si="95">IF(OR(ISBLANK(T86),ISBLANK($G86)),"",T86*$G86)</f>
        <v/>
      </c>
      <c r="AV86" s="16" t="str">
        <f t="shared" ref="AV86:AV149" si="96">IF(OR(ISBLANK(U86),ISBLANK($G86)),"",U86*$G86)</f>
        <v/>
      </c>
      <c r="AW86" s="16" t="str">
        <f t="shared" ref="AW86:AW149" si="97">IF(OR(ISBLANK(V86),ISBLANK($G86)),"",V86*$G86)</f>
        <v/>
      </c>
      <c r="AX86" s="16" t="str">
        <f t="shared" ref="AX86:AX149" si="98">IF(OR(ISBLANK(W86),ISBLANK($G86)),"",W86*$G86)</f>
        <v/>
      </c>
      <c r="AY86" s="16" t="str">
        <f t="shared" ref="AY86:AY149" si="99">IF(OR(ISBLANK(X86),ISBLANK($G86)),"",X86*$G86)</f>
        <v/>
      </c>
      <c r="AZ86" s="16" t="str">
        <f t="shared" ref="AZ86:AZ149" si="100">IF(OR(ISBLANK(Y86),ISBLANK($G86)),"",Y86*$G86)</f>
        <v/>
      </c>
      <c r="BA86" s="16" t="str">
        <f t="shared" ref="BA86:BA149" si="101">IF(OR(ISBLANK(Z86),ISBLANK($G86)),"",Z86*$G86)</f>
        <v/>
      </c>
      <c r="BB86" s="16" t="str">
        <f t="shared" ref="BB86:BB149" si="102">IF(OR(ISBLANK(AA86),ISBLANK($G86)),"",AA86*$G86)</f>
        <v/>
      </c>
      <c r="BC86" s="16" t="str">
        <f t="shared" ref="BC86:BC149" si="103">IF(OR(ISBLANK(AB86),ISBLANK($G86)),"",AB86*$G86)</f>
        <v/>
      </c>
      <c r="BD86" s="16" t="str">
        <f t="shared" ref="BD86:BD149" si="104">IF(OR(ISBLANK(AC86),ISBLANK($G86)),"",AC86*$G86)</f>
        <v/>
      </c>
      <c r="BE86" s="16" t="str">
        <f t="shared" ref="BE86:BE149" si="105">IF(OR(ISBLANK(AD86),ISBLANK($G86)),"",AD86*$G86)</f>
        <v/>
      </c>
      <c r="BF86" s="16" t="str">
        <f t="shared" ref="BF86:BF149" si="106">IF(OR(ISBLANK(AE86),ISBLANK($G86)),"",AE86*$G86)</f>
        <v/>
      </c>
      <c r="BG86" s="16" t="str">
        <f t="shared" ref="BG86:BG149" si="107">IF(OR(ISBLANK(AF86),ISBLANK($G86)),"",AF86*$G86)</f>
        <v/>
      </c>
      <c r="BH86" s="16" t="str">
        <f t="shared" ref="BH86:BH149" si="108">IF(OR(ISBLANK(AG86),ISBLANK($G86)),"",AG86*$G86)</f>
        <v/>
      </c>
      <c r="BI86" s="16" t="str">
        <f t="shared" ref="BI86:BI149" si="109">IF(OR(ISBLANK(AH86),ISBLANK($G86)),"",AH86*$G86)</f>
        <v/>
      </c>
      <c r="BJ86" s="16" t="str">
        <f t="shared" ref="BJ86:BJ149" si="110">IF(OR(ISBLANK(AI86),ISBLANK($G86)),"",AI86*$G86)</f>
        <v/>
      </c>
      <c r="BK86" s="16" t="str">
        <f t="shared" ref="BK86:BK149" si="111">IF(OR(ISBLANK(AJ86),ISBLANK($G86)),"",AJ86*$G86)</f>
        <v/>
      </c>
    </row>
    <row r="87" spans="1:63" x14ac:dyDescent="0.25">
      <c r="A87" t="s">
        <v>95</v>
      </c>
      <c r="B87" s="18" t="s">
        <v>110</v>
      </c>
      <c r="C87" s="18">
        <f>C86-0.1</f>
        <v>0.9</v>
      </c>
      <c r="D87" s="18">
        <f t="shared" si="84"/>
        <v>9.9999999999999978E-2</v>
      </c>
      <c r="E87">
        <v>20</v>
      </c>
      <c r="M87" s="19">
        <v>3.8816100000000002E-3</v>
      </c>
      <c r="Z87" s="19">
        <v>1.086726E-2</v>
      </c>
      <c r="AK87" s="16" t="str">
        <f t="shared" si="85"/>
        <v/>
      </c>
      <c r="AL87" s="16" t="str">
        <f t="shared" si="86"/>
        <v/>
      </c>
      <c r="AM87" s="16" t="str">
        <f t="shared" si="87"/>
        <v/>
      </c>
      <c r="AN87" s="16" t="str">
        <f t="shared" si="88"/>
        <v/>
      </c>
      <c r="AO87" s="15" t="str">
        <f t="shared" si="89"/>
        <v/>
      </c>
      <c r="AP87" s="16" t="str">
        <f t="shared" si="90"/>
        <v/>
      </c>
      <c r="AQ87" s="16" t="str">
        <f t="shared" si="91"/>
        <v/>
      </c>
      <c r="AR87" s="16" t="str">
        <f t="shared" si="92"/>
        <v/>
      </c>
      <c r="AS87" s="16" t="str">
        <f t="shared" si="93"/>
        <v/>
      </c>
      <c r="AT87" s="16" t="str">
        <f t="shared" si="94"/>
        <v/>
      </c>
      <c r="AU87" s="16" t="str">
        <f t="shared" si="95"/>
        <v/>
      </c>
      <c r="AV87" s="16" t="str">
        <f t="shared" si="96"/>
        <v/>
      </c>
      <c r="AW87" s="16" t="str">
        <f t="shared" si="97"/>
        <v/>
      </c>
      <c r="AX87" s="16" t="str">
        <f t="shared" si="98"/>
        <v/>
      </c>
      <c r="AY87" s="16" t="str">
        <f t="shared" si="99"/>
        <v/>
      </c>
      <c r="AZ87" s="16" t="str">
        <f t="shared" si="100"/>
        <v/>
      </c>
      <c r="BA87" s="16" t="str">
        <f t="shared" si="101"/>
        <v/>
      </c>
      <c r="BB87" s="16" t="str">
        <f t="shared" si="102"/>
        <v/>
      </c>
      <c r="BC87" s="16" t="str">
        <f t="shared" si="103"/>
        <v/>
      </c>
      <c r="BD87" s="16" t="str">
        <f t="shared" si="104"/>
        <v/>
      </c>
      <c r="BE87" s="16" t="str">
        <f t="shared" si="105"/>
        <v/>
      </c>
      <c r="BF87" s="16" t="str">
        <f t="shared" si="106"/>
        <v/>
      </c>
      <c r="BG87" s="16" t="str">
        <f t="shared" si="107"/>
        <v/>
      </c>
      <c r="BH87" s="16" t="str">
        <f t="shared" si="108"/>
        <v/>
      </c>
      <c r="BI87" s="16" t="str">
        <f t="shared" si="109"/>
        <v/>
      </c>
      <c r="BJ87" s="16" t="str">
        <f t="shared" si="110"/>
        <v/>
      </c>
      <c r="BK87" s="16" t="str">
        <f t="shared" si="111"/>
        <v/>
      </c>
    </row>
    <row r="88" spans="1:63" x14ac:dyDescent="0.25">
      <c r="A88" t="s">
        <v>95</v>
      </c>
      <c r="B88" s="18" t="s">
        <v>111</v>
      </c>
      <c r="C88" s="18">
        <f t="shared" ref="C88:C95" si="112">C87-0.1</f>
        <v>0.8</v>
      </c>
      <c r="D88" s="18">
        <f t="shared" si="84"/>
        <v>0.19999999999999996</v>
      </c>
      <c r="E88">
        <v>20</v>
      </c>
      <c r="M88" s="19">
        <v>3.9011499999999999E-3</v>
      </c>
      <c r="Z88" s="19">
        <v>1.1040899999999999E-2</v>
      </c>
      <c r="AK88" s="16" t="str">
        <f t="shared" si="85"/>
        <v/>
      </c>
      <c r="AL88" s="16" t="str">
        <f t="shared" si="86"/>
        <v/>
      </c>
      <c r="AM88" s="16" t="str">
        <f t="shared" si="87"/>
        <v/>
      </c>
      <c r="AN88" s="16" t="str">
        <f t="shared" si="88"/>
        <v/>
      </c>
      <c r="AO88" s="15" t="str">
        <f t="shared" si="89"/>
        <v/>
      </c>
      <c r="AP88" s="16" t="str">
        <f t="shared" si="90"/>
        <v/>
      </c>
      <c r="AQ88" s="16" t="str">
        <f t="shared" si="91"/>
        <v/>
      </c>
      <c r="AR88" s="16" t="str">
        <f t="shared" si="92"/>
        <v/>
      </c>
      <c r="AS88" s="16" t="str">
        <f t="shared" si="93"/>
        <v/>
      </c>
      <c r="AT88" s="16" t="str">
        <f t="shared" si="94"/>
        <v/>
      </c>
      <c r="AU88" s="16" t="str">
        <f t="shared" si="95"/>
        <v/>
      </c>
      <c r="AV88" s="16" t="str">
        <f t="shared" si="96"/>
        <v/>
      </c>
      <c r="AW88" s="16" t="str">
        <f t="shared" si="97"/>
        <v/>
      </c>
      <c r="AX88" s="16" t="str">
        <f t="shared" si="98"/>
        <v/>
      </c>
      <c r="AY88" s="16" t="str">
        <f t="shared" si="99"/>
        <v/>
      </c>
      <c r="AZ88" s="16" t="str">
        <f t="shared" si="100"/>
        <v/>
      </c>
      <c r="BA88" s="16" t="str">
        <f t="shared" si="101"/>
        <v/>
      </c>
      <c r="BB88" s="16" t="str">
        <f t="shared" si="102"/>
        <v/>
      </c>
      <c r="BC88" s="16" t="str">
        <f t="shared" si="103"/>
        <v/>
      </c>
      <c r="BD88" s="16" t="str">
        <f t="shared" si="104"/>
        <v/>
      </c>
      <c r="BE88" s="16" t="str">
        <f t="shared" si="105"/>
        <v/>
      </c>
      <c r="BF88" s="16" t="str">
        <f t="shared" si="106"/>
        <v/>
      </c>
      <c r="BG88" s="16" t="str">
        <f t="shared" si="107"/>
        <v/>
      </c>
      <c r="BH88" s="16" t="str">
        <f t="shared" si="108"/>
        <v/>
      </c>
      <c r="BI88" s="16" t="str">
        <f t="shared" si="109"/>
        <v/>
      </c>
      <c r="BJ88" s="16" t="str">
        <f t="shared" si="110"/>
        <v/>
      </c>
      <c r="BK88" s="16" t="str">
        <f t="shared" si="111"/>
        <v/>
      </c>
    </row>
    <row r="89" spans="1:63" x14ac:dyDescent="0.25">
      <c r="A89" t="s">
        <v>95</v>
      </c>
      <c r="B89" s="18" t="s">
        <v>112</v>
      </c>
      <c r="C89" s="18">
        <f t="shared" si="112"/>
        <v>0.70000000000000007</v>
      </c>
      <c r="D89" s="18">
        <f t="shared" si="84"/>
        <v>0.29999999999999993</v>
      </c>
      <c r="E89">
        <v>20</v>
      </c>
      <c r="M89" s="19">
        <v>3.8418599999999999E-3</v>
      </c>
      <c r="Z89" s="19">
        <v>1.106881E-2</v>
      </c>
      <c r="AK89" s="16" t="str">
        <f t="shared" si="85"/>
        <v/>
      </c>
      <c r="AL89" s="16" t="str">
        <f t="shared" si="86"/>
        <v/>
      </c>
      <c r="AM89" s="16" t="str">
        <f t="shared" si="87"/>
        <v/>
      </c>
      <c r="AN89" s="16" t="str">
        <f t="shared" si="88"/>
        <v/>
      </c>
      <c r="AO89" s="15" t="str">
        <f t="shared" si="89"/>
        <v/>
      </c>
      <c r="AP89" s="16" t="str">
        <f t="shared" si="90"/>
        <v/>
      </c>
      <c r="AQ89" s="16" t="str">
        <f t="shared" si="91"/>
        <v/>
      </c>
      <c r="AR89" s="16" t="str">
        <f t="shared" si="92"/>
        <v/>
      </c>
      <c r="AS89" s="16" t="str">
        <f t="shared" si="93"/>
        <v/>
      </c>
      <c r="AT89" s="16" t="str">
        <f t="shared" si="94"/>
        <v/>
      </c>
      <c r="AU89" s="16" t="str">
        <f t="shared" si="95"/>
        <v/>
      </c>
      <c r="AV89" s="16" t="str">
        <f t="shared" si="96"/>
        <v/>
      </c>
      <c r="AW89" s="16" t="str">
        <f t="shared" si="97"/>
        <v/>
      </c>
      <c r="AX89" s="16" t="str">
        <f t="shared" si="98"/>
        <v/>
      </c>
      <c r="AY89" s="16" t="str">
        <f t="shared" si="99"/>
        <v/>
      </c>
      <c r="AZ89" s="16" t="str">
        <f t="shared" si="100"/>
        <v/>
      </c>
      <c r="BA89" s="16" t="str">
        <f t="shared" si="101"/>
        <v/>
      </c>
      <c r="BB89" s="16" t="str">
        <f t="shared" si="102"/>
        <v/>
      </c>
      <c r="BC89" s="16" t="str">
        <f t="shared" si="103"/>
        <v/>
      </c>
      <c r="BD89" s="16" t="str">
        <f t="shared" si="104"/>
        <v/>
      </c>
      <c r="BE89" s="16" t="str">
        <f t="shared" si="105"/>
        <v/>
      </c>
      <c r="BF89" s="16" t="str">
        <f t="shared" si="106"/>
        <v/>
      </c>
      <c r="BG89" s="16" t="str">
        <f t="shared" si="107"/>
        <v/>
      </c>
      <c r="BH89" s="16" t="str">
        <f t="shared" si="108"/>
        <v/>
      </c>
      <c r="BI89" s="16" t="str">
        <f t="shared" si="109"/>
        <v/>
      </c>
      <c r="BJ89" s="16" t="str">
        <f t="shared" si="110"/>
        <v/>
      </c>
      <c r="BK89" s="16" t="str">
        <f t="shared" si="111"/>
        <v/>
      </c>
    </row>
    <row r="90" spans="1:63" x14ac:dyDescent="0.25">
      <c r="A90" t="s">
        <v>95</v>
      </c>
      <c r="B90" s="18" t="s">
        <v>113</v>
      </c>
      <c r="C90" s="18">
        <f t="shared" si="112"/>
        <v>0.60000000000000009</v>
      </c>
      <c r="D90" s="18">
        <f t="shared" si="84"/>
        <v>0.39999999999999991</v>
      </c>
      <c r="E90">
        <v>20</v>
      </c>
      <c r="M90" s="19">
        <v>3.72515E-3</v>
      </c>
      <c r="Z90" s="19">
        <v>1.102361E-2</v>
      </c>
      <c r="AK90" s="16" t="str">
        <f t="shared" si="85"/>
        <v/>
      </c>
      <c r="AL90" s="16" t="str">
        <f t="shared" si="86"/>
        <v/>
      </c>
      <c r="AM90" s="16" t="str">
        <f t="shared" si="87"/>
        <v/>
      </c>
      <c r="AN90" s="16" t="str">
        <f t="shared" si="88"/>
        <v/>
      </c>
      <c r="AO90" s="15" t="str">
        <f t="shared" si="89"/>
        <v/>
      </c>
      <c r="AP90" s="16" t="str">
        <f t="shared" si="90"/>
        <v/>
      </c>
      <c r="AQ90" s="16" t="str">
        <f t="shared" si="91"/>
        <v/>
      </c>
      <c r="AR90" s="16" t="str">
        <f t="shared" si="92"/>
        <v/>
      </c>
      <c r="AS90" s="16" t="str">
        <f t="shared" si="93"/>
        <v/>
      </c>
      <c r="AT90" s="16" t="str">
        <f t="shared" si="94"/>
        <v/>
      </c>
      <c r="AU90" s="16" t="str">
        <f t="shared" si="95"/>
        <v/>
      </c>
      <c r="AV90" s="16" t="str">
        <f t="shared" si="96"/>
        <v/>
      </c>
      <c r="AW90" s="16" t="str">
        <f t="shared" si="97"/>
        <v/>
      </c>
      <c r="AX90" s="16" t="str">
        <f t="shared" si="98"/>
        <v/>
      </c>
      <c r="AY90" s="16" t="str">
        <f t="shared" si="99"/>
        <v/>
      </c>
      <c r="AZ90" s="16" t="str">
        <f t="shared" si="100"/>
        <v/>
      </c>
      <c r="BA90" s="16" t="str">
        <f t="shared" si="101"/>
        <v/>
      </c>
      <c r="BB90" s="16" t="str">
        <f t="shared" si="102"/>
        <v/>
      </c>
      <c r="BC90" s="16" t="str">
        <f t="shared" si="103"/>
        <v/>
      </c>
      <c r="BD90" s="16" t="str">
        <f t="shared" si="104"/>
        <v/>
      </c>
      <c r="BE90" s="16" t="str">
        <f t="shared" si="105"/>
        <v/>
      </c>
      <c r="BF90" s="16" t="str">
        <f t="shared" si="106"/>
        <v/>
      </c>
      <c r="BG90" s="16" t="str">
        <f t="shared" si="107"/>
        <v/>
      </c>
      <c r="BH90" s="16" t="str">
        <f t="shared" si="108"/>
        <v/>
      </c>
      <c r="BI90" s="16" t="str">
        <f t="shared" si="109"/>
        <v/>
      </c>
      <c r="BJ90" s="16" t="str">
        <f t="shared" si="110"/>
        <v/>
      </c>
      <c r="BK90" s="16" t="str">
        <f t="shared" si="111"/>
        <v/>
      </c>
    </row>
    <row r="91" spans="1:63" x14ac:dyDescent="0.25">
      <c r="A91" t="s">
        <v>95</v>
      </c>
      <c r="B91" s="18" t="s">
        <v>114</v>
      </c>
      <c r="C91" s="18">
        <f t="shared" si="112"/>
        <v>0.50000000000000011</v>
      </c>
      <c r="D91" s="18">
        <f t="shared" si="84"/>
        <v>0.49999999999999989</v>
      </c>
      <c r="E91">
        <v>20</v>
      </c>
      <c r="M91" s="19">
        <v>3.5569999999999998E-3</v>
      </c>
      <c r="Z91" s="19">
        <v>1.092834E-2</v>
      </c>
      <c r="AK91" s="16" t="str">
        <f t="shared" si="85"/>
        <v/>
      </c>
      <c r="AL91" s="16" t="str">
        <f t="shared" si="86"/>
        <v/>
      </c>
      <c r="AM91" s="16" t="str">
        <f t="shared" si="87"/>
        <v/>
      </c>
      <c r="AN91" s="16" t="str">
        <f t="shared" si="88"/>
        <v/>
      </c>
      <c r="AO91" s="15" t="str">
        <f t="shared" si="89"/>
        <v/>
      </c>
      <c r="AP91" s="16" t="str">
        <f t="shared" si="90"/>
        <v/>
      </c>
      <c r="AQ91" s="16" t="str">
        <f t="shared" si="91"/>
        <v/>
      </c>
      <c r="AR91" s="16" t="str">
        <f t="shared" si="92"/>
        <v/>
      </c>
      <c r="AS91" s="16" t="str">
        <f t="shared" si="93"/>
        <v/>
      </c>
      <c r="AT91" s="16" t="str">
        <f t="shared" si="94"/>
        <v/>
      </c>
      <c r="AU91" s="16" t="str">
        <f t="shared" si="95"/>
        <v/>
      </c>
      <c r="AV91" s="16" t="str">
        <f t="shared" si="96"/>
        <v/>
      </c>
      <c r="AW91" s="16" t="str">
        <f t="shared" si="97"/>
        <v/>
      </c>
      <c r="AX91" s="16" t="str">
        <f t="shared" si="98"/>
        <v/>
      </c>
      <c r="AY91" s="16" t="str">
        <f t="shared" si="99"/>
        <v/>
      </c>
      <c r="AZ91" s="16" t="str">
        <f t="shared" si="100"/>
        <v/>
      </c>
      <c r="BA91" s="16" t="str">
        <f t="shared" si="101"/>
        <v/>
      </c>
      <c r="BB91" s="16" t="str">
        <f t="shared" si="102"/>
        <v/>
      </c>
      <c r="BC91" s="16" t="str">
        <f t="shared" si="103"/>
        <v/>
      </c>
      <c r="BD91" s="16" t="str">
        <f t="shared" si="104"/>
        <v/>
      </c>
      <c r="BE91" s="16" t="str">
        <f t="shared" si="105"/>
        <v/>
      </c>
      <c r="BF91" s="16" t="str">
        <f t="shared" si="106"/>
        <v/>
      </c>
      <c r="BG91" s="16" t="str">
        <f t="shared" si="107"/>
        <v/>
      </c>
      <c r="BH91" s="16" t="str">
        <f t="shared" si="108"/>
        <v/>
      </c>
      <c r="BI91" s="16" t="str">
        <f t="shared" si="109"/>
        <v/>
      </c>
      <c r="BJ91" s="16" t="str">
        <f t="shared" si="110"/>
        <v/>
      </c>
      <c r="BK91" s="16" t="str">
        <f t="shared" si="111"/>
        <v/>
      </c>
    </row>
    <row r="92" spans="1:63" x14ac:dyDescent="0.25">
      <c r="A92" t="s">
        <v>95</v>
      </c>
      <c r="B92" s="18" t="s">
        <v>115</v>
      </c>
      <c r="C92" s="18">
        <f t="shared" si="112"/>
        <v>0.40000000000000013</v>
      </c>
      <c r="D92" s="18">
        <f t="shared" si="84"/>
        <v>0.59999999999999987</v>
      </c>
      <c r="E92">
        <v>20</v>
      </c>
      <c r="M92" s="19">
        <v>3.3425299999999998E-3</v>
      </c>
      <c r="Z92" s="19">
        <v>1.079228E-2</v>
      </c>
      <c r="AK92" s="16" t="str">
        <f t="shared" si="85"/>
        <v/>
      </c>
      <c r="AL92" s="16" t="str">
        <f t="shared" si="86"/>
        <v/>
      </c>
      <c r="AM92" s="16" t="str">
        <f t="shared" si="87"/>
        <v/>
      </c>
      <c r="AN92" s="16" t="str">
        <f t="shared" si="88"/>
        <v/>
      </c>
      <c r="AO92" s="15" t="str">
        <f t="shared" si="89"/>
        <v/>
      </c>
      <c r="AP92" s="16" t="str">
        <f t="shared" si="90"/>
        <v/>
      </c>
      <c r="AQ92" s="16" t="str">
        <f t="shared" si="91"/>
        <v/>
      </c>
      <c r="AR92" s="16" t="str">
        <f t="shared" si="92"/>
        <v/>
      </c>
      <c r="AS92" s="16" t="str">
        <f t="shared" si="93"/>
        <v/>
      </c>
      <c r="AT92" s="16" t="str">
        <f t="shared" si="94"/>
        <v/>
      </c>
      <c r="AU92" s="16" t="str">
        <f t="shared" si="95"/>
        <v/>
      </c>
      <c r="AV92" s="16" t="str">
        <f t="shared" si="96"/>
        <v/>
      </c>
      <c r="AW92" s="16" t="str">
        <f t="shared" si="97"/>
        <v/>
      </c>
      <c r="AX92" s="16" t="str">
        <f t="shared" si="98"/>
        <v/>
      </c>
      <c r="AY92" s="16" t="str">
        <f t="shared" si="99"/>
        <v/>
      </c>
      <c r="AZ92" s="16" t="str">
        <f t="shared" si="100"/>
        <v/>
      </c>
      <c r="BA92" s="16" t="str">
        <f t="shared" si="101"/>
        <v/>
      </c>
      <c r="BB92" s="16" t="str">
        <f t="shared" si="102"/>
        <v/>
      </c>
      <c r="BC92" s="16" t="str">
        <f t="shared" si="103"/>
        <v/>
      </c>
      <c r="BD92" s="16" t="str">
        <f t="shared" si="104"/>
        <v/>
      </c>
      <c r="BE92" s="16" t="str">
        <f t="shared" si="105"/>
        <v/>
      </c>
      <c r="BF92" s="16" t="str">
        <f t="shared" si="106"/>
        <v/>
      </c>
      <c r="BG92" s="16" t="str">
        <f t="shared" si="107"/>
        <v/>
      </c>
      <c r="BH92" s="16" t="str">
        <f t="shared" si="108"/>
        <v/>
      </c>
      <c r="BI92" s="16" t="str">
        <f t="shared" si="109"/>
        <v/>
      </c>
      <c r="BJ92" s="16" t="str">
        <f t="shared" si="110"/>
        <v/>
      </c>
      <c r="BK92" s="16" t="str">
        <f t="shared" si="111"/>
        <v/>
      </c>
    </row>
    <row r="93" spans="1:63" x14ac:dyDescent="0.25">
      <c r="A93" t="s">
        <v>95</v>
      </c>
      <c r="B93" s="18" t="s">
        <v>116</v>
      </c>
      <c r="C93" s="18">
        <f t="shared" si="112"/>
        <v>0.30000000000000016</v>
      </c>
      <c r="D93" s="18">
        <f t="shared" si="84"/>
        <v>0.69999999999999984</v>
      </c>
      <c r="E93">
        <v>20</v>
      </c>
      <c r="M93" s="19">
        <v>3.0886199999999998E-3</v>
      </c>
      <c r="Z93" s="19">
        <v>1.061867E-2</v>
      </c>
      <c r="AK93" s="16" t="str">
        <f t="shared" si="85"/>
        <v/>
      </c>
      <c r="AL93" s="16" t="str">
        <f t="shared" si="86"/>
        <v/>
      </c>
      <c r="AM93" s="16" t="str">
        <f t="shared" si="87"/>
        <v/>
      </c>
      <c r="AN93" s="16" t="str">
        <f t="shared" si="88"/>
        <v/>
      </c>
      <c r="AO93" s="15" t="str">
        <f t="shared" si="89"/>
        <v/>
      </c>
      <c r="AP93" s="16" t="str">
        <f t="shared" si="90"/>
        <v/>
      </c>
      <c r="AQ93" s="16" t="str">
        <f t="shared" si="91"/>
        <v/>
      </c>
      <c r="AR93" s="16" t="str">
        <f t="shared" si="92"/>
        <v/>
      </c>
      <c r="AS93" s="16" t="str">
        <f t="shared" si="93"/>
        <v/>
      </c>
      <c r="AT93" s="16" t="str">
        <f t="shared" si="94"/>
        <v/>
      </c>
      <c r="AU93" s="16" t="str">
        <f t="shared" si="95"/>
        <v/>
      </c>
      <c r="AV93" s="16" t="str">
        <f t="shared" si="96"/>
        <v/>
      </c>
      <c r="AW93" s="16" t="str">
        <f t="shared" si="97"/>
        <v/>
      </c>
      <c r="AX93" s="16" t="str">
        <f t="shared" si="98"/>
        <v/>
      </c>
      <c r="AY93" s="16" t="str">
        <f t="shared" si="99"/>
        <v/>
      </c>
      <c r="AZ93" s="16" t="str">
        <f t="shared" si="100"/>
        <v/>
      </c>
      <c r="BA93" s="16" t="str">
        <f t="shared" si="101"/>
        <v/>
      </c>
      <c r="BB93" s="16" t="str">
        <f t="shared" si="102"/>
        <v/>
      </c>
      <c r="BC93" s="16" t="str">
        <f t="shared" si="103"/>
        <v/>
      </c>
      <c r="BD93" s="16" t="str">
        <f t="shared" si="104"/>
        <v/>
      </c>
      <c r="BE93" s="16" t="str">
        <f t="shared" si="105"/>
        <v/>
      </c>
      <c r="BF93" s="16" t="str">
        <f t="shared" si="106"/>
        <v/>
      </c>
      <c r="BG93" s="16" t="str">
        <f t="shared" si="107"/>
        <v/>
      </c>
      <c r="BH93" s="16" t="str">
        <f t="shared" si="108"/>
        <v/>
      </c>
      <c r="BI93" s="16" t="str">
        <f t="shared" si="109"/>
        <v/>
      </c>
      <c r="BJ93" s="16" t="str">
        <f t="shared" si="110"/>
        <v/>
      </c>
      <c r="BK93" s="16" t="str">
        <f t="shared" si="111"/>
        <v/>
      </c>
    </row>
    <row r="94" spans="1:63" x14ac:dyDescent="0.25">
      <c r="A94" t="s">
        <v>95</v>
      </c>
      <c r="B94" s="18" t="s">
        <v>117</v>
      </c>
      <c r="C94" s="18">
        <f t="shared" si="112"/>
        <v>0.20000000000000015</v>
      </c>
      <c r="D94" s="18">
        <f t="shared" si="84"/>
        <v>0.79999999999999982</v>
      </c>
      <c r="E94">
        <v>20</v>
      </c>
      <c r="M94" s="19">
        <v>2.8032299999999999E-3</v>
      </c>
      <c r="Z94" s="19">
        <v>1.0410340000000001E-2</v>
      </c>
      <c r="AK94" s="16" t="str">
        <f t="shared" si="85"/>
        <v/>
      </c>
      <c r="AL94" s="16" t="str">
        <f t="shared" si="86"/>
        <v/>
      </c>
      <c r="AM94" s="16" t="str">
        <f t="shared" si="87"/>
        <v/>
      </c>
      <c r="AN94" s="16" t="str">
        <f t="shared" si="88"/>
        <v/>
      </c>
      <c r="AO94" s="15" t="str">
        <f t="shared" si="89"/>
        <v/>
      </c>
      <c r="AP94" s="16" t="str">
        <f t="shared" si="90"/>
        <v/>
      </c>
      <c r="AQ94" s="16" t="str">
        <f t="shared" si="91"/>
        <v/>
      </c>
      <c r="AR94" s="16" t="str">
        <f t="shared" si="92"/>
        <v/>
      </c>
      <c r="AS94" s="16" t="str">
        <f t="shared" si="93"/>
        <v/>
      </c>
      <c r="AT94" s="16" t="str">
        <f t="shared" si="94"/>
        <v/>
      </c>
      <c r="AU94" s="16" t="str">
        <f t="shared" si="95"/>
        <v/>
      </c>
      <c r="AV94" s="16" t="str">
        <f t="shared" si="96"/>
        <v/>
      </c>
      <c r="AW94" s="16" t="str">
        <f t="shared" si="97"/>
        <v/>
      </c>
      <c r="AX94" s="16" t="str">
        <f t="shared" si="98"/>
        <v/>
      </c>
      <c r="AY94" s="16" t="str">
        <f t="shared" si="99"/>
        <v/>
      </c>
      <c r="AZ94" s="16" t="str">
        <f t="shared" si="100"/>
        <v/>
      </c>
      <c r="BA94" s="16" t="str">
        <f t="shared" si="101"/>
        <v/>
      </c>
      <c r="BB94" s="16" t="str">
        <f t="shared" si="102"/>
        <v/>
      </c>
      <c r="BC94" s="16" t="str">
        <f t="shared" si="103"/>
        <v/>
      </c>
      <c r="BD94" s="16" t="str">
        <f t="shared" si="104"/>
        <v/>
      </c>
      <c r="BE94" s="16" t="str">
        <f t="shared" si="105"/>
        <v/>
      </c>
      <c r="BF94" s="16" t="str">
        <f t="shared" si="106"/>
        <v/>
      </c>
      <c r="BG94" s="16" t="str">
        <f t="shared" si="107"/>
        <v/>
      </c>
      <c r="BH94" s="16" t="str">
        <f t="shared" si="108"/>
        <v/>
      </c>
      <c r="BI94" s="16" t="str">
        <f t="shared" si="109"/>
        <v/>
      </c>
      <c r="BJ94" s="16" t="str">
        <f t="shared" si="110"/>
        <v/>
      </c>
      <c r="BK94" s="16" t="str">
        <f t="shared" si="111"/>
        <v/>
      </c>
    </row>
    <row r="95" spans="1:63" x14ac:dyDescent="0.25">
      <c r="A95" t="s">
        <v>95</v>
      </c>
      <c r="B95" s="18" t="s">
        <v>118</v>
      </c>
      <c r="C95" s="18">
        <f t="shared" si="112"/>
        <v>0.10000000000000014</v>
      </c>
      <c r="D95" s="18">
        <f t="shared" si="84"/>
        <v>0.89999999999999991</v>
      </c>
      <c r="E95">
        <v>20</v>
      </c>
      <c r="M95" s="19">
        <v>2.4956800000000001E-3</v>
      </c>
      <c r="Z95" s="19">
        <v>1.016851E-2</v>
      </c>
      <c r="AK95" s="16" t="str">
        <f t="shared" si="85"/>
        <v/>
      </c>
      <c r="AL95" s="16" t="str">
        <f t="shared" si="86"/>
        <v/>
      </c>
      <c r="AM95" s="16" t="str">
        <f t="shared" si="87"/>
        <v/>
      </c>
      <c r="AN95" s="16" t="str">
        <f t="shared" si="88"/>
        <v/>
      </c>
      <c r="AO95" s="15" t="str">
        <f t="shared" si="89"/>
        <v/>
      </c>
      <c r="AP95" s="16" t="str">
        <f t="shared" si="90"/>
        <v/>
      </c>
      <c r="AQ95" s="16" t="str">
        <f t="shared" si="91"/>
        <v/>
      </c>
      <c r="AR95" s="16" t="str">
        <f t="shared" si="92"/>
        <v/>
      </c>
      <c r="AS95" s="16" t="str">
        <f t="shared" si="93"/>
        <v/>
      </c>
      <c r="AT95" s="16" t="str">
        <f t="shared" si="94"/>
        <v/>
      </c>
      <c r="AU95" s="16" t="str">
        <f t="shared" si="95"/>
        <v/>
      </c>
      <c r="AV95" s="16" t="str">
        <f t="shared" si="96"/>
        <v/>
      </c>
      <c r="AW95" s="16" t="str">
        <f t="shared" si="97"/>
        <v/>
      </c>
      <c r="AX95" s="16" t="str">
        <f t="shared" si="98"/>
        <v/>
      </c>
      <c r="AY95" s="16" t="str">
        <f t="shared" si="99"/>
        <v/>
      </c>
      <c r="AZ95" s="16" t="str">
        <f t="shared" si="100"/>
        <v/>
      </c>
      <c r="BA95" s="16" t="str">
        <f t="shared" si="101"/>
        <v/>
      </c>
      <c r="BB95" s="16" t="str">
        <f t="shared" si="102"/>
        <v/>
      </c>
      <c r="BC95" s="16" t="str">
        <f t="shared" si="103"/>
        <v/>
      </c>
      <c r="BD95" s="16" t="str">
        <f t="shared" si="104"/>
        <v/>
      </c>
      <c r="BE95" s="16" t="str">
        <f t="shared" si="105"/>
        <v/>
      </c>
      <c r="BF95" s="16" t="str">
        <f t="shared" si="106"/>
        <v/>
      </c>
      <c r="BG95" s="16" t="str">
        <f t="shared" si="107"/>
        <v/>
      </c>
      <c r="BH95" s="16" t="str">
        <f t="shared" si="108"/>
        <v/>
      </c>
      <c r="BI95" s="16" t="str">
        <f t="shared" si="109"/>
        <v/>
      </c>
      <c r="BJ95" s="16" t="str">
        <f t="shared" si="110"/>
        <v/>
      </c>
      <c r="BK95" s="16" t="str">
        <f t="shared" si="111"/>
        <v/>
      </c>
    </row>
    <row r="96" spans="1:63" x14ac:dyDescent="0.25">
      <c r="A96" t="s">
        <v>95</v>
      </c>
      <c r="B96" s="18" t="s">
        <v>119</v>
      </c>
      <c r="C96" s="18">
        <v>0</v>
      </c>
      <c r="D96" s="18">
        <f t="shared" si="84"/>
        <v>1</v>
      </c>
      <c r="E96">
        <v>20</v>
      </c>
      <c r="M96" s="19">
        <v>2.1762000000000001E-3</v>
      </c>
      <c r="Z96" s="19">
        <v>9.89517E-3</v>
      </c>
      <c r="AK96" s="16" t="str">
        <f t="shared" si="85"/>
        <v/>
      </c>
      <c r="AL96" s="16" t="str">
        <f t="shared" si="86"/>
        <v/>
      </c>
      <c r="AM96" s="16" t="str">
        <f t="shared" si="87"/>
        <v/>
      </c>
      <c r="AN96" s="16" t="str">
        <f t="shared" si="88"/>
        <v/>
      </c>
      <c r="AO96" s="15" t="str">
        <f t="shared" si="89"/>
        <v/>
      </c>
      <c r="AP96" s="16" t="str">
        <f t="shared" si="90"/>
        <v/>
      </c>
      <c r="AQ96" s="16" t="str">
        <f t="shared" si="91"/>
        <v/>
      </c>
      <c r="AR96" s="16" t="str">
        <f t="shared" si="92"/>
        <v/>
      </c>
      <c r="AS96" s="16" t="str">
        <f t="shared" si="93"/>
        <v/>
      </c>
      <c r="AT96" s="16" t="str">
        <f t="shared" si="94"/>
        <v/>
      </c>
      <c r="AU96" s="16" t="str">
        <f t="shared" si="95"/>
        <v/>
      </c>
      <c r="AV96" s="16" t="str">
        <f t="shared" si="96"/>
        <v/>
      </c>
      <c r="AW96" s="16" t="str">
        <f t="shared" si="97"/>
        <v/>
      </c>
      <c r="AX96" s="16" t="str">
        <f t="shared" si="98"/>
        <v/>
      </c>
      <c r="AY96" s="16" t="str">
        <f t="shared" si="99"/>
        <v/>
      </c>
      <c r="AZ96" s="16" t="str">
        <f t="shared" si="100"/>
        <v/>
      </c>
      <c r="BA96" s="16" t="str">
        <f t="shared" si="101"/>
        <v/>
      </c>
      <c r="BB96" s="16" t="str">
        <f t="shared" si="102"/>
        <v/>
      </c>
      <c r="BC96" s="16" t="str">
        <f t="shared" si="103"/>
        <v/>
      </c>
      <c r="BD96" s="16" t="str">
        <f t="shared" si="104"/>
        <v/>
      </c>
      <c r="BE96" s="16" t="str">
        <f t="shared" si="105"/>
        <v/>
      </c>
      <c r="BF96" s="16" t="str">
        <f t="shared" si="106"/>
        <v/>
      </c>
      <c r="BG96" s="16" t="str">
        <f t="shared" si="107"/>
        <v/>
      </c>
      <c r="BH96" s="16" t="str">
        <f t="shared" si="108"/>
        <v/>
      </c>
      <c r="BI96" s="16" t="str">
        <f t="shared" si="109"/>
        <v/>
      </c>
      <c r="BJ96" s="16" t="str">
        <f t="shared" si="110"/>
        <v/>
      </c>
      <c r="BK96" s="16" t="str">
        <f t="shared" si="111"/>
        <v/>
      </c>
    </row>
    <row r="97" spans="1:63" x14ac:dyDescent="0.25">
      <c r="A97" t="s">
        <v>95</v>
      </c>
      <c r="B97" s="18" t="s">
        <v>120</v>
      </c>
      <c r="C97" s="18">
        <v>1</v>
      </c>
      <c r="D97" s="18">
        <f t="shared" si="84"/>
        <v>0</v>
      </c>
      <c r="E97">
        <v>20</v>
      </c>
      <c r="M97" s="19">
        <v>3.4827600000000001E-3</v>
      </c>
      <c r="Z97" s="19">
        <v>9.5918400000000008E-3</v>
      </c>
      <c r="AK97" s="16" t="str">
        <f t="shared" si="85"/>
        <v/>
      </c>
      <c r="AL97" s="16" t="str">
        <f t="shared" si="86"/>
        <v/>
      </c>
      <c r="AM97" s="16" t="str">
        <f t="shared" si="87"/>
        <v/>
      </c>
      <c r="AN97" s="16" t="str">
        <f t="shared" si="88"/>
        <v/>
      </c>
      <c r="AO97" s="15" t="str">
        <f t="shared" si="89"/>
        <v/>
      </c>
      <c r="AP97" s="16" t="str">
        <f t="shared" si="90"/>
        <v/>
      </c>
      <c r="AQ97" s="16" t="str">
        <f t="shared" si="91"/>
        <v/>
      </c>
      <c r="AR97" s="16" t="str">
        <f t="shared" si="92"/>
        <v/>
      </c>
      <c r="AS97" s="16" t="str">
        <f t="shared" si="93"/>
        <v/>
      </c>
      <c r="AT97" s="16" t="str">
        <f t="shared" si="94"/>
        <v/>
      </c>
      <c r="AU97" s="16" t="str">
        <f t="shared" si="95"/>
        <v/>
      </c>
      <c r="AV97" s="16" t="str">
        <f t="shared" si="96"/>
        <v/>
      </c>
      <c r="AW97" s="16" t="str">
        <f t="shared" si="97"/>
        <v/>
      </c>
      <c r="AX97" s="16" t="str">
        <f t="shared" si="98"/>
        <v/>
      </c>
      <c r="AY97" s="16" t="str">
        <f t="shared" si="99"/>
        <v/>
      </c>
      <c r="AZ97" s="16" t="str">
        <f t="shared" si="100"/>
        <v/>
      </c>
      <c r="BA97" s="16" t="str">
        <f t="shared" si="101"/>
        <v/>
      </c>
      <c r="BB97" s="16" t="str">
        <f t="shared" si="102"/>
        <v/>
      </c>
      <c r="BC97" s="16" t="str">
        <f t="shared" si="103"/>
        <v/>
      </c>
      <c r="BD97" s="16" t="str">
        <f t="shared" si="104"/>
        <v/>
      </c>
      <c r="BE97" s="16" t="str">
        <f t="shared" si="105"/>
        <v/>
      </c>
      <c r="BF97" s="16" t="str">
        <f t="shared" si="106"/>
        <v/>
      </c>
      <c r="BG97" s="16" t="str">
        <f t="shared" si="107"/>
        <v/>
      </c>
      <c r="BH97" s="16" t="str">
        <f t="shared" si="108"/>
        <v/>
      </c>
      <c r="BI97" s="16" t="str">
        <f t="shared" si="109"/>
        <v/>
      </c>
      <c r="BJ97" s="16" t="str">
        <f t="shared" si="110"/>
        <v/>
      </c>
      <c r="BK97" s="16" t="str">
        <f t="shared" si="111"/>
        <v/>
      </c>
    </row>
    <row r="98" spans="1:63" x14ac:dyDescent="0.25">
      <c r="A98" t="s">
        <v>95</v>
      </c>
      <c r="B98" s="18" t="s">
        <v>121</v>
      </c>
      <c r="C98" s="18">
        <f>C97-0.1</f>
        <v>0.9</v>
      </c>
      <c r="D98" s="18">
        <f t="shared" si="84"/>
        <v>9.9999999999999978E-2</v>
      </c>
      <c r="E98">
        <v>20</v>
      </c>
      <c r="M98" s="19">
        <v>3.7895899999999998E-3</v>
      </c>
      <c r="Z98" s="19">
        <v>9.26103E-3</v>
      </c>
      <c r="AK98" s="16" t="str">
        <f t="shared" si="85"/>
        <v/>
      </c>
      <c r="AL98" s="16" t="str">
        <f t="shared" si="86"/>
        <v/>
      </c>
      <c r="AM98" s="16" t="str">
        <f t="shared" si="87"/>
        <v/>
      </c>
      <c r="AN98" s="16" t="str">
        <f t="shared" si="88"/>
        <v/>
      </c>
      <c r="AO98" s="15" t="str">
        <f t="shared" si="89"/>
        <v/>
      </c>
      <c r="AP98" s="16" t="str">
        <f t="shared" si="90"/>
        <v/>
      </c>
      <c r="AQ98" s="16" t="str">
        <f t="shared" si="91"/>
        <v/>
      </c>
      <c r="AR98" s="16" t="str">
        <f t="shared" si="92"/>
        <v/>
      </c>
      <c r="AS98" s="16" t="str">
        <f t="shared" si="93"/>
        <v/>
      </c>
      <c r="AT98" s="16" t="str">
        <f t="shared" si="94"/>
        <v/>
      </c>
      <c r="AU98" s="16" t="str">
        <f t="shared" si="95"/>
        <v/>
      </c>
      <c r="AV98" s="16" t="str">
        <f t="shared" si="96"/>
        <v/>
      </c>
      <c r="AW98" s="16" t="str">
        <f t="shared" si="97"/>
        <v/>
      </c>
      <c r="AX98" s="16" t="str">
        <f t="shared" si="98"/>
        <v/>
      </c>
      <c r="AY98" s="16" t="str">
        <f t="shared" si="99"/>
        <v/>
      </c>
      <c r="AZ98" s="16" t="str">
        <f t="shared" si="100"/>
        <v/>
      </c>
      <c r="BA98" s="16" t="str">
        <f t="shared" si="101"/>
        <v/>
      </c>
      <c r="BB98" s="16" t="str">
        <f t="shared" si="102"/>
        <v/>
      </c>
      <c r="BC98" s="16" t="str">
        <f t="shared" si="103"/>
        <v/>
      </c>
      <c r="BD98" s="16" t="str">
        <f t="shared" si="104"/>
        <v/>
      </c>
      <c r="BE98" s="16" t="str">
        <f t="shared" si="105"/>
        <v/>
      </c>
      <c r="BF98" s="16" t="str">
        <f t="shared" si="106"/>
        <v/>
      </c>
      <c r="BG98" s="16" t="str">
        <f t="shared" si="107"/>
        <v/>
      </c>
      <c r="BH98" s="16" t="str">
        <f t="shared" si="108"/>
        <v/>
      </c>
      <c r="BI98" s="16" t="str">
        <f t="shared" si="109"/>
        <v/>
      </c>
      <c r="BJ98" s="16" t="str">
        <f t="shared" si="110"/>
        <v/>
      </c>
      <c r="BK98" s="16" t="str">
        <f t="shared" si="111"/>
        <v/>
      </c>
    </row>
    <row r="99" spans="1:63" x14ac:dyDescent="0.25">
      <c r="A99" t="s">
        <v>95</v>
      </c>
      <c r="B99" s="18" t="s">
        <v>122</v>
      </c>
      <c r="C99" s="18">
        <f t="shared" ref="C99:C106" si="113">C98-0.1</f>
        <v>0.8</v>
      </c>
      <c r="D99" s="18">
        <f t="shared" si="84"/>
        <v>0.19999999999999996</v>
      </c>
      <c r="E99">
        <v>20</v>
      </c>
      <c r="M99" s="19">
        <v>4.0296500000000001E-3</v>
      </c>
      <c r="Z99" s="19">
        <v>8.9051600000000005E-3</v>
      </c>
      <c r="AK99" s="16" t="str">
        <f t="shared" si="85"/>
        <v/>
      </c>
      <c r="AL99" s="16" t="str">
        <f t="shared" si="86"/>
        <v/>
      </c>
      <c r="AM99" s="16" t="str">
        <f t="shared" si="87"/>
        <v/>
      </c>
      <c r="AN99" s="16" t="str">
        <f t="shared" si="88"/>
        <v/>
      </c>
      <c r="AO99" s="15" t="str">
        <f t="shared" si="89"/>
        <v/>
      </c>
      <c r="AP99" s="16" t="str">
        <f t="shared" si="90"/>
        <v/>
      </c>
      <c r="AQ99" s="16" t="str">
        <f t="shared" si="91"/>
        <v/>
      </c>
      <c r="AR99" s="16" t="str">
        <f t="shared" si="92"/>
        <v/>
      </c>
      <c r="AS99" s="16" t="str">
        <f t="shared" si="93"/>
        <v/>
      </c>
      <c r="AT99" s="16" t="str">
        <f t="shared" si="94"/>
        <v/>
      </c>
      <c r="AU99" s="16" t="str">
        <f t="shared" si="95"/>
        <v/>
      </c>
      <c r="AV99" s="16" t="str">
        <f t="shared" si="96"/>
        <v/>
      </c>
      <c r="AW99" s="16" t="str">
        <f t="shared" si="97"/>
        <v/>
      </c>
      <c r="AX99" s="16" t="str">
        <f t="shared" si="98"/>
        <v/>
      </c>
      <c r="AY99" s="16" t="str">
        <f t="shared" si="99"/>
        <v/>
      </c>
      <c r="AZ99" s="16" t="str">
        <f t="shared" si="100"/>
        <v/>
      </c>
      <c r="BA99" s="16" t="str">
        <f t="shared" si="101"/>
        <v/>
      </c>
      <c r="BB99" s="16" t="str">
        <f t="shared" si="102"/>
        <v/>
      </c>
      <c r="BC99" s="16" t="str">
        <f t="shared" si="103"/>
        <v/>
      </c>
      <c r="BD99" s="16" t="str">
        <f t="shared" si="104"/>
        <v/>
      </c>
      <c r="BE99" s="16" t="str">
        <f t="shared" si="105"/>
        <v/>
      </c>
      <c r="BF99" s="16" t="str">
        <f t="shared" si="106"/>
        <v/>
      </c>
      <c r="BG99" s="16" t="str">
        <f t="shared" si="107"/>
        <v/>
      </c>
      <c r="BH99" s="16" t="str">
        <f t="shared" si="108"/>
        <v/>
      </c>
      <c r="BI99" s="16" t="str">
        <f t="shared" si="109"/>
        <v/>
      </c>
      <c r="BJ99" s="16" t="str">
        <f t="shared" si="110"/>
        <v/>
      </c>
      <c r="BK99" s="16" t="str">
        <f t="shared" si="111"/>
        <v/>
      </c>
    </row>
    <row r="100" spans="1:63" x14ac:dyDescent="0.25">
      <c r="A100" t="s">
        <v>95</v>
      </c>
      <c r="B100" s="18" t="s">
        <v>123</v>
      </c>
      <c r="C100" s="18">
        <f t="shared" si="113"/>
        <v>0.70000000000000007</v>
      </c>
      <c r="D100" s="18">
        <f t="shared" si="84"/>
        <v>0.29999999999999993</v>
      </c>
      <c r="E100">
        <v>20</v>
      </c>
      <c r="M100" s="19">
        <v>4.1960900000000004E-3</v>
      </c>
      <c r="Z100" s="19">
        <v>8.5268400000000008E-3</v>
      </c>
      <c r="AK100" s="16" t="str">
        <f t="shared" si="85"/>
        <v/>
      </c>
      <c r="AL100" s="16" t="str">
        <f t="shared" si="86"/>
        <v/>
      </c>
      <c r="AM100" s="16" t="str">
        <f t="shared" si="87"/>
        <v/>
      </c>
      <c r="AN100" s="16" t="str">
        <f t="shared" si="88"/>
        <v/>
      </c>
      <c r="AO100" s="15" t="str">
        <f t="shared" si="89"/>
        <v/>
      </c>
      <c r="AP100" s="16" t="str">
        <f t="shared" si="90"/>
        <v/>
      </c>
      <c r="AQ100" s="16" t="str">
        <f t="shared" si="91"/>
        <v/>
      </c>
      <c r="AR100" s="16" t="str">
        <f t="shared" si="92"/>
        <v/>
      </c>
      <c r="AS100" s="16" t="str">
        <f t="shared" si="93"/>
        <v/>
      </c>
      <c r="AT100" s="16" t="str">
        <f t="shared" si="94"/>
        <v/>
      </c>
      <c r="AU100" s="16" t="str">
        <f t="shared" si="95"/>
        <v/>
      </c>
      <c r="AV100" s="16" t="str">
        <f t="shared" si="96"/>
        <v/>
      </c>
      <c r="AW100" s="16" t="str">
        <f t="shared" si="97"/>
        <v/>
      </c>
      <c r="AX100" s="16" t="str">
        <f t="shared" si="98"/>
        <v/>
      </c>
      <c r="AY100" s="16" t="str">
        <f t="shared" si="99"/>
        <v/>
      </c>
      <c r="AZ100" s="16" t="str">
        <f t="shared" si="100"/>
        <v/>
      </c>
      <c r="BA100" s="16" t="str">
        <f t="shared" si="101"/>
        <v/>
      </c>
      <c r="BB100" s="16" t="str">
        <f t="shared" si="102"/>
        <v/>
      </c>
      <c r="BC100" s="16" t="str">
        <f t="shared" si="103"/>
        <v/>
      </c>
      <c r="BD100" s="16" t="str">
        <f t="shared" si="104"/>
        <v/>
      </c>
      <c r="BE100" s="16" t="str">
        <f t="shared" si="105"/>
        <v/>
      </c>
      <c r="BF100" s="16" t="str">
        <f t="shared" si="106"/>
        <v/>
      </c>
      <c r="BG100" s="16" t="str">
        <f t="shared" si="107"/>
        <v/>
      </c>
      <c r="BH100" s="16" t="str">
        <f t="shared" si="108"/>
        <v/>
      </c>
      <c r="BI100" s="16" t="str">
        <f t="shared" si="109"/>
        <v/>
      </c>
      <c r="BJ100" s="16" t="str">
        <f t="shared" si="110"/>
        <v/>
      </c>
      <c r="BK100" s="16" t="str">
        <f t="shared" si="111"/>
        <v/>
      </c>
    </row>
    <row r="101" spans="1:63" x14ac:dyDescent="0.25">
      <c r="A101" t="s">
        <v>95</v>
      </c>
      <c r="B101" s="18" t="s">
        <v>124</v>
      </c>
      <c r="C101" s="18">
        <f t="shared" si="113"/>
        <v>0.60000000000000009</v>
      </c>
      <c r="D101" s="18">
        <f t="shared" si="84"/>
        <v>0.39999999999999991</v>
      </c>
      <c r="E101">
        <v>20</v>
      </c>
      <c r="M101" s="19">
        <v>4.2747100000000001E-3</v>
      </c>
      <c r="Z101" s="19">
        <v>8.1288999999999997E-3</v>
      </c>
      <c r="AK101" s="16" t="str">
        <f t="shared" si="85"/>
        <v/>
      </c>
      <c r="AL101" s="16" t="str">
        <f t="shared" si="86"/>
        <v/>
      </c>
      <c r="AM101" s="16" t="str">
        <f t="shared" si="87"/>
        <v/>
      </c>
      <c r="AN101" s="16" t="str">
        <f t="shared" si="88"/>
        <v/>
      </c>
      <c r="AO101" s="15" t="str">
        <f t="shared" si="89"/>
        <v/>
      </c>
      <c r="AP101" s="16" t="str">
        <f t="shared" si="90"/>
        <v/>
      </c>
      <c r="AQ101" s="16" t="str">
        <f t="shared" si="91"/>
        <v/>
      </c>
      <c r="AR101" s="16" t="str">
        <f t="shared" si="92"/>
        <v/>
      </c>
      <c r="AS101" s="16" t="str">
        <f t="shared" si="93"/>
        <v/>
      </c>
      <c r="AT101" s="16" t="str">
        <f t="shared" si="94"/>
        <v/>
      </c>
      <c r="AU101" s="16" t="str">
        <f t="shared" si="95"/>
        <v/>
      </c>
      <c r="AV101" s="16" t="str">
        <f t="shared" si="96"/>
        <v/>
      </c>
      <c r="AW101" s="16" t="str">
        <f t="shared" si="97"/>
        <v/>
      </c>
      <c r="AX101" s="16" t="str">
        <f t="shared" si="98"/>
        <v/>
      </c>
      <c r="AY101" s="16" t="str">
        <f t="shared" si="99"/>
        <v/>
      </c>
      <c r="AZ101" s="16" t="str">
        <f t="shared" si="100"/>
        <v/>
      </c>
      <c r="BA101" s="16" t="str">
        <f t="shared" si="101"/>
        <v/>
      </c>
      <c r="BB101" s="16" t="str">
        <f t="shared" si="102"/>
        <v/>
      </c>
      <c r="BC101" s="16" t="str">
        <f t="shared" si="103"/>
        <v/>
      </c>
      <c r="BD101" s="16" t="str">
        <f t="shared" si="104"/>
        <v/>
      </c>
      <c r="BE101" s="16" t="str">
        <f t="shared" si="105"/>
        <v/>
      </c>
      <c r="BF101" s="16" t="str">
        <f t="shared" si="106"/>
        <v/>
      </c>
      <c r="BG101" s="16" t="str">
        <f t="shared" si="107"/>
        <v/>
      </c>
      <c r="BH101" s="16" t="str">
        <f t="shared" si="108"/>
        <v/>
      </c>
      <c r="BI101" s="16" t="str">
        <f t="shared" si="109"/>
        <v/>
      </c>
      <c r="BJ101" s="16" t="str">
        <f t="shared" si="110"/>
        <v/>
      </c>
      <c r="BK101" s="16" t="str">
        <f t="shared" si="111"/>
        <v/>
      </c>
    </row>
    <row r="102" spans="1:63" x14ac:dyDescent="0.25">
      <c r="A102" t="s">
        <v>95</v>
      </c>
      <c r="B102" s="18" t="s">
        <v>125</v>
      </c>
      <c r="C102" s="18">
        <f t="shared" si="113"/>
        <v>0.50000000000000011</v>
      </c>
      <c r="D102" s="18">
        <f t="shared" si="84"/>
        <v>0.49999999999999989</v>
      </c>
      <c r="E102">
        <v>20</v>
      </c>
      <c r="M102" s="19">
        <v>4.2652699999999998E-3</v>
      </c>
      <c r="Z102" s="19">
        <v>7.7142299999999999E-3</v>
      </c>
      <c r="AK102" s="16" t="str">
        <f t="shared" si="85"/>
        <v/>
      </c>
      <c r="AL102" s="16" t="str">
        <f t="shared" si="86"/>
        <v/>
      </c>
      <c r="AM102" s="16" t="str">
        <f t="shared" si="87"/>
        <v/>
      </c>
      <c r="AN102" s="16" t="str">
        <f t="shared" si="88"/>
        <v/>
      </c>
      <c r="AO102" s="15" t="str">
        <f t="shared" si="89"/>
        <v/>
      </c>
      <c r="AP102" s="16" t="str">
        <f t="shared" si="90"/>
        <v/>
      </c>
      <c r="AQ102" s="16" t="str">
        <f t="shared" si="91"/>
        <v/>
      </c>
      <c r="AR102" s="16" t="str">
        <f t="shared" si="92"/>
        <v/>
      </c>
      <c r="AS102" s="16" t="str">
        <f t="shared" si="93"/>
        <v/>
      </c>
      <c r="AT102" s="16" t="str">
        <f t="shared" si="94"/>
        <v/>
      </c>
      <c r="AU102" s="16" t="str">
        <f t="shared" si="95"/>
        <v/>
      </c>
      <c r="AV102" s="16" t="str">
        <f t="shared" si="96"/>
        <v/>
      </c>
      <c r="AW102" s="16" t="str">
        <f t="shared" si="97"/>
        <v/>
      </c>
      <c r="AX102" s="16" t="str">
        <f t="shared" si="98"/>
        <v/>
      </c>
      <c r="AY102" s="16" t="str">
        <f t="shared" si="99"/>
        <v/>
      </c>
      <c r="AZ102" s="16" t="str">
        <f t="shared" si="100"/>
        <v/>
      </c>
      <c r="BA102" s="16" t="str">
        <f t="shared" si="101"/>
        <v/>
      </c>
      <c r="BB102" s="16" t="str">
        <f t="shared" si="102"/>
        <v/>
      </c>
      <c r="BC102" s="16" t="str">
        <f t="shared" si="103"/>
        <v/>
      </c>
      <c r="BD102" s="16" t="str">
        <f t="shared" si="104"/>
        <v/>
      </c>
      <c r="BE102" s="16" t="str">
        <f t="shared" si="105"/>
        <v/>
      </c>
      <c r="BF102" s="16" t="str">
        <f t="shared" si="106"/>
        <v/>
      </c>
      <c r="BG102" s="16" t="str">
        <f t="shared" si="107"/>
        <v/>
      </c>
      <c r="BH102" s="16" t="str">
        <f t="shared" si="108"/>
        <v/>
      </c>
      <c r="BI102" s="16" t="str">
        <f t="shared" si="109"/>
        <v/>
      </c>
      <c r="BJ102" s="16" t="str">
        <f t="shared" si="110"/>
        <v/>
      </c>
      <c r="BK102" s="16" t="str">
        <f t="shared" si="111"/>
        <v/>
      </c>
    </row>
    <row r="103" spans="1:63" x14ac:dyDescent="0.25">
      <c r="A103" t="s">
        <v>95</v>
      </c>
      <c r="B103" s="18" t="s">
        <v>126</v>
      </c>
      <c r="C103" s="18">
        <f t="shared" si="113"/>
        <v>0.40000000000000013</v>
      </c>
      <c r="D103" s="18">
        <f t="shared" si="84"/>
        <v>0.59999999999999987</v>
      </c>
      <c r="E103">
        <v>20</v>
      </c>
      <c r="M103" s="19">
        <v>4.1742599999999999E-3</v>
      </c>
      <c r="Z103" s="19">
        <v>7.2861799999999997E-3</v>
      </c>
      <c r="AK103" s="16" t="str">
        <f t="shared" si="85"/>
        <v/>
      </c>
      <c r="AL103" s="16" t="str">
        <f t="shared" si="86"/>
        <v/>
      </c>
      <c r="AM103" s="16" t="str">
        <f t="shared" si="87"/>
        <v/>
      </c>
      <c r="AN103" s="16" t="str">
        <f t="shared" si="88"/>
        <v/>
      </c>
      <c r="AO103" s="15" t="str">
        <f t="shared" si="89"/>
        <v/>
      </c>
      <c r="AP103" s="16" t="str">
        <f t="shared" si="90"/>
        <v/>
      </c>
      <c r="AQ103" s="16" t="str">
        <f t="shared" si="91"/>
        <v/>
      </c>
      <c r="AR103" s="16" t="str">
        <f t="shared" si="92"/>
        <v/>
      </c>
      <c r="AS103" s="16" t="str">
        <f t="shared" si="93"/>
        <v/>
      </c>
      <c r="AT103" s="16" t="str">
        <f t="shared" si="94"/>
        <v/>
      </c>
      <c r="AU103" s="16" t="str">
        <f t="shared" si="95"/>
        <v/>
      </c>
      <c r="AV103" s="16" t="str">
        <f t="shared" si="96"/>
        <v/>
      </c>
      <c r="AW103" s="16" t="str">
        <f t="shared" si="97"/>
        <v/>
      </c>
      <c r="AX103" s="16" t="str">
        <f t="shared" si="98"/>
        <v/>
      </c>
      <c r="AY103" s="16" t="str">
        <f t="shared" si="99"/>
        <v/>
      </c>
      <c r="AZ103" s="16" t="str">
        <f t="shared" si="100"/>
        <v/>
      </c>
      <c r="BA103" s="16" t="str">
        <f t="shared" si="101"/>
        <v/>
      </c>
      <c r="BB103" s="16" t="str">
        <f t="shared" si="102"/>
        <v/>
      </c>
      <c r="BC103" s="16" t="str">
        <f t="shared" si="103"/>
        <v/>
      </c>
      <c r="BD103" s="16" t="str">
        <f t="shared" si="104"/>
        <v/>
      </c>
      <c r="BE103" s="16" t="str">
        <f t="shared" si="105"/>
        <v/>
      </c>
      <c r="BF103" s="16" t="str">
        <f t="shared" si="106"/>
        <v/>
      </c>
      <c r="BG103" s="16" t="str">
        <f t="shared" si="107"/>
        <v/>
      </c>
      <c r="BH103" s="16" t="str">
        <f t="shared" si="108"/>
        <v/>
      </c>
      <c r="BI103" s="16" t="str">
        <f t="shared" si="109"/>
        <v/>
      </c>
      <c r="BJ103" s="16" t="str">
        <f t="shared" si="110"/>
        <v/>
      </c>
      <c r="BK103" s="16" t="str">
        <f t="shared" si="111"/>
        <v/>
      </c>
    </row>
    <row r="104" spans="1:63" x14ac:dyDescent="0.25">
      <c r="A104" t="s">
        <v>95</v>
      </c>
      <c r="B104" s="18" t="s">
        <v>127</v>
      </c>
      <c r="C104" s="18">
        <f t="shared" si="113"/>
        <v>0.30000000000000016</v>
      </c>
      <c r="D104" s="18">
        <f t="shared" si="84"/>
        <v>0.69999999999999984</v>
      </c>
      <c r="E104">
        <v>20</v>
      </c>
      <c r="M104" s="19">
        <v>4.0113600000000003E-3</v>
      </c>
      <c r="Z104" s="19">
        <v>6.8482600000000001E-3</v>
      </c>
      <c r="AK104" s="16" t="str">
        <f t="shared" si="85"/>
        <v/>
      </c>
      <c r="AL104" s="16" t="str">
        <f t="shared" si="86"/>
        <v/>
      </c>
      <c r="AM104" s="16" t="str">
        <f t="shared" si="87"/>
        <v/>
      </c>
      <c r="AN104" s="16" t="str">
        <f t="shared" si="88"/>
        <v/>
      </c>
      <c r="AO104" s="15" t="str">
        <f t="shared" si="89"/>
        <v/>
      </c>
      <c r="AP104" s="16" t="str">
        <f t="shared" si="90"/>
        <v/>
      </c>
      <c r="AQ104" s="16" t="str">
        <f t="shared" si="91"/>
        <v/>
      </c>
      <c r="AR104" s="16" t="str">
        <f t="shared" si="92"/>
        <v/>
      </c>
      <c r="AS104" s="16" t="str">
        <f t="shared" si="93"/>
        <v/>
      </c>
      <c r="AT104" s="16" t="str">
        <f t="shared" si="94"/>
        <v/>
      </c>
      <c r="AU104" s="16" t="str">
        <f t="shared" si="95"/>
        <v/>
      </c>
      <c r="AV104" s="16" t="str">
        <f t="shared" si="96"/>
        <v/>
      </c>
      <c r="AW104" s="16" t="str">
        <f t="shared" si="97"/>
        <v/>
      </c>
      <c r="AX104" s="16" t="str">
        <f t="shared" si="98"/>
        <v/>
      </c>
      <c r="AY104" s="16" t="str">
        <f t="shared" si="99"/>
        <v/>
      </c>
      <c r="AZ104" s="16" t="str">
        <f t="shared" si="100"/>
        <v/>
      </c>
      <c r="BA104" s="16" t="str">
        <f t="shared" si="101"/>
        <v/>
      </c>
      <c r="BB104" s="16" t="str">
        <f t="shared" si="102"/>
        <v/>
      </c>
      <c r="BC104" s="16" t="str">
        <f t="shared" si="103"/>
        <v/>
      </c>
      <c r="BD104" s="16" t="str">
        <f t="shared" si="104"/>
        <v/>
      </c>
      <c r="BE104" s="16" t="str">
        <f t="shared" si="105"/>
        <v/>
      </c>
      <c r="BF104" s="16" t="str">
        <f t="shared" si="106"/>
        <v/>
      </c>
      <c r="BG104" s="16" t="str">
        <f t="shared" si="107"/>
        <v/>
      </c>
      <c r="BH104" s="16" t="str">
        <f t="shared" si="108"/>
        <v/>
      </c>
      <c r="BI104" s="16" t="str">
        <f t="shared" si="109"/>
        <v/>
      </c>
      <c r="BJ104" s="16" t="str">
        <f t="shared" si="110"/>
        <v/>
      </c>
      <c r="BK104" s="16" t="str">
        <f t="shared" si="111"/>
        <v/>
      </c>
    </row>
    <row r="105" spans="1:63" x14ac:dyDescent="0.25">
      <c r="A105" t="s">
        <v>95</v>
      </c>
      <c r="B105" s="18" t="s">
        <v>128</v>
      </c>
      <c r="C105" s="18">
        <f t="shared" si="113"/>
        <v>0.20000000000000015</v>
      </c>
      <c r="D105" s="18">
        <f t="shared" si="84"/>
        <v>0.79999999999999982</v>
      </c>
      <c r="E105">
        <v>20</v>
      </c>
      <c r="M105" s="19">
        <v>3.7890200000000001E-3</v>
      </c>
      <c r="Z105" s="19">
        <v>6.4038599999999999E-3</v>
      </c>
      <c r="AK105" s="16" t="str">
        <f t="shared" si="85"/>
        <v/>
      </c>
      <c r="AL105" s="16" t="str">
        <f t="shared" si="86"/>
        <v/>
      </c>
      <c r="AM105" s="16" t="str">
        <f t="shared" si="87"/>
        <v/>
      </c>
      <c r="AN105" s="16" t="str">
        <f t="shared" si="88"/>
        <v/>
      </c>
      <c r="AO105" s="15" t="str">
        <f t="shared" si="89"/>
        <v/>
      </c>
      <c r="AP105" s="16" t="str">
        <f t="shared" si="90"/>
        <v/>
      </c>
      <c r="AQ105" s="16" t="str">
        <f t="shared" si="91"/>
        <v/>
      </c>
      <c r="AR105" s="16" t="str">
        <f t="shared" si="92"/>
        <v/>
      </c>
      <c r="AS105" s="16" t="str">
        <f t="shared" si="93"/>
        <v/>
      </c>
      <c r="AT105" s="16" t="str">
        <f t="shared" si="94"/>
        <v/>
      </c>
      <c r="AU105" s="16" t="str">
        <f t="shared" si="95"/>
        <v/>
      </c>
      <c r="AV105" s="16" t="str">
        <f t="shared" si="96"/>
        <v/>
      </c>
      <c r="AW105" s="16" t="str">
        <f t="shared" si="97"/>
        <v/>
      </c>
      <c r="AX105" s="16" t="str">
        <f t="shared" si="98"/>
        <v/>
      </c>
      <c r="AY105" s="16" t="str">
        <f t="shared" si="99"/>
        <v/>
      </c>
      <c r="AZ105" s="16" t="str">
        <f t="shared" si="100"/>
        <v/>
      </c>
      <c r="BA105" s="16" t="str">
        <f t="shared" si="101"/>
        <v/>
      </c>
      <c r="BB105" s="16" t="str">
        <f t="shared" si="102"/>
        <v/>
      </c>
      <c r="BC105" s="16" t="str">
        <f t="shared" si="103"/>
        <v/>
      </c>
      <c r="BD105" s="16" t="str">
        <f t="shared" si="104"/>
        <v/>
      </c>
      <c r="BE105" s="16" t="str">
        <f t="shared" si="105"/>
        <v/>
      </c>
      <c r="BF105" s="16" t="str">
        <f t="shared" si="106"/>
        <v/>
      </c>
      <c r="BG105" s="16" t="str">
        <f t="shared" si="107"/>
        <v/>
      </c>
      <c r="BH105" s="16" t="str">
        <f t="shared" si="108"/>
        <v/>
      </c>
      <c r="BI105" s="16" t="str">
        <f t="shared" si="109"/>
        <v/>
      </c>
      <c r="BJ105" s="16" t="str">
        <f t="shared" si="110"/>
        <v/>
      </c>
      <c r="BK105" s="16" t="str">
        <f t="shared" si="111"/>
        <v/>
      </c>
    </row>
    <row r="106" spans="1:63" x14ac:dyDescent="0.25">
      <c r="A106" t="s">
        <v>95</v>
      </c>
      <c r="B106" s="18" t="s">
        <v>129</v>
      </c>
      <c r="C106" s="18">
        <f t="shared" si="113"/>
        <v>0.10000000000000014</v>
      </c>
      <c r="D106" s="18">
        <f t="shared" si="84"/>
        <v>0.89999999999999991</v>
      </c>
      <c r="E106">
        <v>20</v>
      </c>
      <c r="M106" s="19">
        <v>3.52111E-3</v>
      </c>
      <c r="Z106" s="19">
        <v>5.9563100000000003E-3</v>
      </c>
      <c r="AK106" s="16" t="str">
        <f t="shared" si="85"/>
        <v/>
      </c>
      <c r="AL106" s="16" t="str">
        <f t="shared" si="86"/>
        <v/>
      </c>
      <c r="AM106" s="16" t="str">
        <f t="shared" si="87"/>
        <v/>
      </c>
      <c r="AN106" s="16" t="str">
        <f t="shared" si="88"/>
        <v/>
      </c>
      <c r="AO106" s="15" t="str">
        <f t="shared" si="89"/>
        <v/>
      </c>
      <c r="AP106" s="16" t="str">
        <f t="shared" si="90"/>
        <v/>
      </c>
      <c r="AQ106" s="16" t="str">
        <f t="shared" si="91"/>
        <v/>
      </c>
      <c r="AR106" s="16" t="str">
        <f t="shared" si="92"/>
        <v/>
      </c>
      <c r="AS106" s="16" t="str">
        <f t="shared" si="93"/>
        <v/>
      </c>
      <c r="AT106" s="16" t="str">
        <f t="shared" si="94"/>
        <v/>
      </c>
      <c r="AU106" s="16" t="str">
        <f t="shared" si="95"/>
        <v/>
      </c>
      <c r="AV106" s="16" t="str">
        <f t="shared" si="96"/>
        <v/>
      </c>
      <c r="AW106" s="16" t="str">
        <f t="shared" si="97"/>
        <v/>
      </c>
      <c r="AX106" s="16" t="str">
        <f t="shared" si="98"/>
        <v/>
      </c>
      <c r="AY106" s="16" t="str">
        <f t="shared" si="99"/>
        <v/>
      </c>
      <c r="AZ106" s="16" t="str">
        <f t="shared" si="100"/>
        <v/>
      </c>
      <c r="BA106" s="16" t="str">
        <f t="shared" si="101"/>
        <v/>
      </c>
      <c r="BB106" s="16" t="str">
        <f t="shared" si="102"/>
        <v/>
      </c>
      <c r="BC106" s="16" t="str">
        <f t="shared" si="103"/>
        <v/>
      </c>
      <c r="BD106" s="16" t="str">
        <f t="shared" si="104"/>
        <v/>
      </c>
      <c r="BE106" s="16" t="str">
        <f t="shared" si="105"/>
        <v/>
      </c>
      <c r="BF106" s="16" t="str">
        <f t="shared" si="106"/>
        <v/>
      </c>
      <c r="BG106" s="16" t="str">
        <f t="shared" si="107"/>
        <v/>
      </c>
      <c r="BH106" s="16" t="str">
        <f t="shared" si="108"/>
        <v/>
      </c>
      <c r="BI106" s="16" t="str">
        <f t="shared" si="109"/>
        <v/>
      </c>
      <c r="BJ106" s="16" t="str">
        <f t="shared" si="110"/>
        <v/>
      </c>
      <c r="BK106" s="16" t="str">
        <f t="shared" si="111"/>
        <v/>
      </c>
    </row>
    <row r="107" spans="1:63" x14ac:dyDescent="0.25">
      <c r="A107" t="s">
        <v>95</v>
      </c>
      <c r="B107" s="18" t="s">
        <v>130</v>
      </c>
      <c r="C107" s="18">
        <v>0</v>
      </c>
      <c r="D107" s="18">
        <f t="shared" si="84"/>
        <v>1</v>
      </c>
      <c r="E107">
        <v>20</v>
      </c>
      <c r="M107" s="19">
        <v>3.222E-3</v>
      </c>
      <c r="Z107" s="19">
        <v>1.027628E-2</v>
      </c>
      <c r="AK107" s="16" t="str">
        <f t="shared" si="85"/>
        <v/>
      </c>
      <c r="AL107" s="16" t="str">
        <f t="shared" si="86"/>
        <v/>
      </c>
      <c r="AM107" s="16" t="str">
        <f t="shared" si="87"/>
        <v/>
      </c>
      <c r="AN107" s="16" t="str">
        <f t="shared" si="88"/>
        <v/>
      </c>
      <c r="AO107" s="15" t="str">
        <f t="shared" si="89"/>
        <v/>
      </c>
      <c r="AP107" s="16" t="str">
        <f t="shared" si="90"/>
        <v/>
      </c>
      <c r="AQ107" s="16" t="str">
        <f t="shared" si="91"/>
        <v/>
      </c>
      <c r="AR107" s="16" t="str">
        <f t="shared" si="92"/>
        <v/>
      </c>
      <c r="AS107" s="16" t="str">
        <f t="shared" si="93"/>
        <v/>
      </c>
      <c r="AT107" s="16" t="str">
        <f t="shared" si="94"/>
        <v/>
      </c>
      <c r="AU107" s="16" t="str">
        <f t="shared" si="95"/>
        <v/>
      </c>
      <c r="AV107" s="16" t="str">
        <f t="shared" si="96"/>
        <v/>
      </c>
      <c r="AW107" s="16" t="str">
        <f t="shared" si="97"/>
        <v/>
      </c>
      <c r="AX107" s="16" t="str">
        <f t="shared" si="98"/>
        <v/>
      </c>
      <c r="AY107" s="16" t="str">
        <f t="shared" si="99"/>
        <v/>
      </c>
      <c r="AZ107" s="16" t="str">
        <f t="shared" si="100"/>
        <v/>
      </c>
      <c r="BA107" s="16" t="str">
        <f t="shared" si="101"/>
        <v/>
      </c>
      <c r="BB107" s="16" t="str">
        <f t="shared" si="102"/>
        <v/>
      </c>
      <c r="BC107" s="16" t="str">
        <f t="shared" si="103"/>
        <v/>
      </c>
      <c r="BD107" s="16" t="str">
        <f t="shared" si="104"/>
        <v/>
      </c>
      <c r="BE107" s="16" t="str">
        <f t="shared" si="105"/>
        <v/>
      </c>
      <c r="BF107" s="16" t="str">
        <f t="shared" si="106"/>
        <v/>
      </c>
      <c r="BG107" s="16" t="str">
        <f t="shared" si="107"/>
        <v/>
      </c>
      <c r="BH107" s="16" t="str">
        <f t="shared" si="108"/>
        <v/>
      </c>
      <c r="BI107" s="16" t="str">
        <f t="shared" si="109"/>
        <v/>
      </c>
      <c r="BJ107" s="16" t="str">
        <f t="shared" si="110"/>
        <v/>
      </c>
      <c r="BK107" s="16" t="str">
        <f t="shared" si="111"/>
        <v/>
      </c>
    </row>
    <row r="108" spans="1:63" x14ac:dyDescent="0.25">
      <c r="A108" t="s">
        <v>95</v>
      </c>
      <c r="B108" s="18" t="s">
        <v>131</v>
      </c>
      <c r="C108" s="18">
        <v>1</v>
      </c>
      <c r="D108" s="18">
        <f t="shared" si="84"/>
        <v>0</v>
      </c>
      <c r="E108">
        <v>20</v>
      </c>
      <c r="M108" s="19">
        <v>3.4827600000000001E-3</v>
      </c>
      <c r="Z108" s="19">
        <v>1.083742E-2</v>
      </c>
      <c r="AK108" s="16" t="str">
        <f t="shared" si="85"/>
        <v/>
      </c>
      <c r="AL108" s="16" t="str">
        <f t="shared" si="86"/>
        <v/>
      </c>
      <c r="AM108" s="16" t="str">
        <f t="shared" si="87"/>
        <v/>
      </c>
      <c r="AN108" s="16" t="str">
        <f t="shared" si="88"/>
        <v/>
      </c>
      <c r="AO108" s="15" t="str">
        <f t="shared" si="89"/>
        <v/>
      </c>
      <c r="AP108" s="16" t="str">
        <f t="shared" si="90"/>
        <v/>
      </c>
      <c r="AQ108" s="16" t="str">
        <f t="shared" si="91"/>
        <v/>
      </c>
      <c r="AR108" s="16" t="str">
        <f t="shared" si="92"/>
        <v/>
      </c>
      <c r="AS108" s="16" t="str">
        <f t="shared" si="93"/>
        <v/>
      </c>
      <c r="AT108" s="16" t="str">
        <f t="shared" si="94"/>
        <v/>
      </c>
      <c r="AU108" s="16" t="str">
        <f t="shared" si="95"/>
        <v/>
      </c>
      <c r="AV108" s="16" t="str">
        <f t="shared" si="96"/>
        <v/>
      </c>
      <c r="AW108" s="16" t="str">
        <f t="shared" si="97"/>
        <v/>
      </c>
      <c r="AX108" s="16" t="str">
        <f t="shared" si="98"/>
        <v/>
      </c>
      <c r="AY108" s="16" t="str">
        <f t="shared" si="99"/>
        <v/>
      </c>
      <c r="AZ108" s="16" t="str">
        <f t="shared" si="100"/>
        <v/>
      </c>
      <c r="BA108" s="16" t="str">
        <f t="shared" si="101"/>
        <v/>
      </c>
      <c r="BB108" s="16" t="str">
        <f t="shared" si="102"/>
        <v/>
      </c>
      <c r="BC108" s="16" t="str">
        <f t="shared" si="103"/>
        <v/>
      </c>
      <c r="BD108" s="16" t="str">
        <f t="shared" si="104"/>
        <v/>
      </c>
      <c r="BE108" s="16" t="str">
        <f t="shared" si="105"/>
        <v/>
      </c>
      <c r="BF108" s="16" t="str">
        <f t="shared" si="106"/>
        <v/>
      </c>
      <c r="BG108" s="16" t="str">
        <f t="shared" si="107"/>
        <v/>
      </c>
      <c r="BH108" s="16" t="str">
        <f t="shared" si="108"/>
        <v/>
      </c>
      <c r="BI108" s="16" t="str">
        <f t="shared" si="109"/>
        <v/>
      </c>
      <c r="BJ108" s="16" t="str">
        <f t="shared" si="110"/>
        <v/>
      </c>
      <c r="BK108" s="16" t="str">
        <f t="shared" si="111"/>
        <v/>
      </c>
    </row>
    <row r="109" spans="1:63" x14ac:dyDescent="0.25">
      <c r="A109" t="s">
        <v>95</v>
      </c>
      <c r="B109" s="18" t="s">
        <v>132</v>
      </c>
      <c r="C109" s="18">
        <f>C108-0.1</f>
        <v>0.9</v>
      </c>
      <c r="D109" s="18">
        <f t="shared" si="84"/>
        <v>9.9999999999999978E-2</v>
      </c>
      <c r="E109">
        <v>20</v>
      </c>
      <c r="M109" s="19">
        <v>4.40428E-3</v>
      </c>
      <c r="Z109" s="19">
        <v>1.125111E-2</v>
      </c>
      <c r="AK109" s="16" t="str">
        <f t="shared" si="85"/>
        <v/>
      </c>
      <c r="AL109" s="16" t="str">
        <f t="shared" si="86"/>
        <v/>
      </c>
      <c r="AM109" s="16" t="str">
        <f t="shared" si="87"/>
        <v/>
      </c>
      <c r="AN109" s="16" t="str">
        <f t="shared" si="88"/>
        <v/>
      </c>
      <c r="AO109" s="15" t="str">
        <f t="shared" si="89"/>
        <v/>
      </c>
      <c r="AP109" s="16" t="str">
        <f t="shared" si="90"/>
        <v/>
      </c>
      <c r="AQ109" s="16" t="str">
        <f t="shared" si="91"/>
        <v/>
      </c>
      <c r="AR109" s="16" t="str">
        <f t="shared" si="92"/>
        <v/>
      </c>
      <c r="AS109" s="16" t="str">
        <f t="shared" si="93"/>
        <v/>
      </c>
      <c r="AT109" s="16" t="str">
        <f t="shared" si="94"/>
        <v/>
      </c>
      <c r="AU109" s="16" t="str">
        <f t="shared" si="95"/>
        <v/>
      </c>
      <c r="AV109" s="16" t="str">
        <f t="shared" si="96"/>
        <v/>
      </c>
      <c r="AW109" s="16" t="str">
        <f t="shared" si="97"/>
        <v/>
      </c>
      <c r="AX109" s="16" t="str">
        <f t="shared" si="98"/>
        <v/>
      </c>
      <c r="AY109" s="16" t="str">
        <f t="shared" si="99"/>
        <v/>
      </c>
      <c r="AZ109" s="16" t="str">
        <f t="shared" si="100"/>
        <v/>
      </c>
      <c r="BA109" s="16" t="str">
        <f t="shared" si="101"/>
        <v/>
      </c>
      <c r="BB109" s="16" t="str">
        <f t="shared" si="102"/>
        <v/>
      </c>
      <c r="BC109" s="16" t="str">
        <f t="shared" si="103"/>
        <v/>
      </c>
      <c r="BD109" s="16" t="str">
        <f t="shared" si="104"/>
        <v/>
      </c>
      <c r="BE109" s="16" t="str">
        <f t="shared" si="105"/>
        <v/>
      </c>
      <c r="BF109" s="16" t="str">
        <f t="shared" si="106"/>
        <v/>
      </c>
      <c r="BG109" s="16" t="str">
        <f t="shared" si="107"/>
        <v/>
      </c>
      <c r="BH109" s="16" t="str">
        <f t="shared" si="108"/>
        <v/>
      </c>
      <c r="BI109" s="16" t="str">
        <f t="shared" si="109"/>
        <v/>
      </c>
      <c r="BJ109" s="16" t="str">
        <f t="shared" si="110"/>
        <v/>
      </c>
      <c r="BK109" s="16" t="str">
        <f t="shared" si="111"/>
        <v/>
      </c>
    </row>
    <row r="110" spans="1:63" x14ac:dyDescent="0.25">
      <c r="A110" t="s">
        <v>95</v>
      </c>
      <c r="B110" s="18" t="s">
        <v>133</v>
      </c>
      <c r="C110" s="18">
        <f t="shared" ref="C110:C117" si="114">C109-0.1</f>
        <v>0.8</v>
      </c>
      <c r="D110" s="18">
        <f t="shared" si="84"/>
        <v>0.19999999999999996</v>
      </c>
      <c r="E110">
        <v>20</v>
      </c>
      <c r="M110" s="19">
        <v>5.2195200000000001E-3</v>
      </c>
      <c r="Z110" s="19">
        <v>1.162321E-2</v>
      </c>
      <c r="AK110" s="16" t="str">
        <f t="shared" si="85"/>
        <v/>
      </c>
      <c r="AL110" s="16" t="str">
        <f t="shared" si="86"/>
        <v/>
      </c>
      <c r="AM110" s="16" t="str">
        <f t="shared" si="87"/>
        <v/>
      </c>
      <c r="AN110" s="16" t="str">
        <f t="shared" si="88"/>
        <v/>
      </c>
      <c r="AO110" s="15" t="str">
        <f t="shared" si="89"/>
        <v/>
      </c>
      <c r="AP110" s="16" t="str">
        <f t="shared" si="90"/>
        <v/>
      </c>
      <c r="AQ110" s="16" t="str">
        <f t="shared" si="91"/>
        <v/>
      </c>
      <c r="AR110" s="16" t="str">
        <f t="shared" si="92"/>
        <v/>
      </c>
      <c r="AS110" s="16" t="str">
        <f t="shared" si="93"/>
        <v/>
      </c>
      <c r="AT110" s="16" t="str">
        <f t="shared" si="94"/>
        <v/>
      </c>
      <c r="AU110" s="16" t="str">
        <f t="shared" si="95"/>
        <v/>
      </c>
      <c r="AV110" s="16" t="str">
        <f t="shared" si="96"/>
        <v/>
      </c>
      <c r="AW110" s="16" t="str">
        <f t="shared" si="97"/>
        <v/>
      </c>
      <c r="AX110" s="16" t="str">
        <f t="shared" si="98"/>
        <v/>
      </c>
      <c r="AY110" s="16" t="str">
        <f t="shared" si="99"/>
        <v/>
      </c>
      <c r="AZ110" s="16" t="str">
        <f t="shared" si="100"/>
        <v/>
      </c>
      <c r="BA110" s="16" t="str">
        <f t="shared" si="101"/>
        <v/>
      </c>
      <c r="BB110" s="16" t="str">
        <f t="shared" si="102"/>
        <v/>
      </c>
      <c r="BC110" s="16" t="str">
        <f t="shared" si="103"/>
        <v/>
      </c>
      <c r="BD110" s="16" t="str">
        <f t="shared" si="104"/>
        <v/>
      </c>
      <c r="BE110" s="16" t="str">
        <f t="shared" si="105"/>
        <v/>
      </c>
      <c r="BF110" s="16" t="str">
        <f t="shared" si="106"/>
        <v/>
      </c>
      <c r="BG110" s="16" t="str">
        <f t="shared" si="107"/>
        <v/>
      </c>
      <c r="BH110" s="16" t="str">
        <f t="shared" si="108"/>
        <v/>
      </c>
      <c r="BI110" s="16" t="str">
        <f t="shared" si="109"/>
        <v/>
      </c>
      <c r="BJ110" s="16" t="str">
        <f t="shared" si="110"/>
        <v/>
      </c>
      <c r="BK110" s="16" t="str">
        <f t="shared" si="111"/>
        <v/>
      </c>
    </row>
    <row r="111" spans="1:63" x14ac:dyDescent="0.25">
      <c r="A111" t="s">
        <v>95</v>
      </c>
      <c r="B111" s="18" t="s">
        <v>134</v>
      </c>
      <c r="C111" s="18">
        <f t="shared" si="114"/>
        <v>0.70000000000000007</v>
      </c>
      <c r="D111" s="18">
        <f t="shared" si="84"/>
        <v>0.29999999999999993</v>
      </c>
      <c r="E111">
        <v>20</v>
      </c>
      <c r="M111" s="19">
        <v>5.8624799999999998E-3</v>
      </c>
      <c r="Z111" s="19">
        <v>1.1944379999999999E-2</v>
      </c>
      <c r="AK111" s="16" t="str">
        <f t="shared" si="85"/>
        <v/>
      </c>
      <c r="AL111" s="16" t="str">
        <f t="shared" si="86"/>
        <v/>
      </c>
      <c r="AM111" s="16" t="str">
        <f t="shared" si="87"/>
        <v/>
      </c>
      <c r="AN111" s="16" t="str">
        <f t="shared" si="88"/>
        <v/>
      </c>
      <c r="AO111" s="15" t="str">
        <f t="shared" si="89"/>
        <v/>
      </c>
      <c r="AP111" s="16" t="str">
        <f t="shared" si="90"/>
        <v/>
      </c>
      <c r="AQ111" s="16" t="str">
        <f t="shared" si="91"/>
        <v/>
      </c>
      <c r="AR111" s="16" t="str">
        <f t="shared" si="92"/>
        <v/>
      </c>
      <c r="AS111" s="16" t="str">
        <f t="shared" si="93"/>
        <v/>
      </c>
      <c r="AT111" s="16" t="str">
        <f t="shared" si="94"/>
        <v/>
      </c>
      <c r="AU111" s="16" t="str">
        <f t="shared" si="95"/>
        <v/>
      </c>
      <c r="AV111" s="16" t="str">
        <f t="shared" si="96"/>
        <v/>
      </c>
      <c r="AW111" s="16" t="str">
        <f t="shared" si="97"/>
        <v/>
      </c>
      <c r="AX111" s="16" t="str">
        <f t="shared" si="98"/>
        <v/>
      </c>
      <c r="AY111" s="16" t="str">
        <f t="shared" si="99"/>
        <v/>
      </c>
      <c r="AZ111" s="16" t="str">
        <f t="shared" si="100"/>
        <v/>
      </c>
      <c r="BA111" s="16" t="str">
        <f t="shared" si="101"/>
        <v/>
      </c>
      <c r="BB111" s="16" t="str">
        <f t="shared" si="102"/>
        <v/>
      </c>
      <c r="BC111" s="16" t="str">
        <f t="shared" si="103"/>
        <v/>
      </c>
      <c r="BD111" s="16" t="str">
        <f t="shared" si="104"/>
        <v/>
      </c>
      <c r="BE111" s="16" t="str">
        <f t="shared" si="105"/>
        <v/>
      </c>
      <c r="BF111" s="16" t="str">
        <f t="shared" si="106"/>
        <v/>
      </c>
      <c r="BG111" s="16" t="str">
        <f t="shared" si="107"/>
        <v/>
      </c>
      <c r="BH111" s="16" t="str">
        <f t="shared" si="108"/>
        <v/>
      </c>
      <c r="BI111" s="16" t="str">
        <f t="shared" si="109"/>
        <v/>
      </c>
      <c r="BJ111" s="16" t="str">
        <f t="shared" si="110"/>
        <v/>
      </c>
      <c r="BK111" s="16" t="str">
        <f t="shared" si="111"/>
        <v/>
      </c>
    </row>
    <row r="112" spans="1:63" x14ac:dyDescent="0.25">
      <c r="A112" t="s">
        <v>95</v>
      </c>
      <c r="B112" s="18" t="s">
        <v>135</v>
      </c>
      <c r="C112" s="18">
        <f t="shared" si="114"/>
        <v>0.60000000000000009</v>
      </c>
      <c r="D112" s="18">
        <f t="shared" si="84"/>
        <v>0.39999999999999991</v>
      </c>
      <c r="E112">
        <v>20</v>
      </c>
      <c r="M112" s="19">
        <v>6.3153300000000001E-3</v>
      </c>
      <c r="Z112" s="19">
        <v>1.220633E-2</v>
      </c>
      <c r="AK112" s="16" t="str">
        <f t="shared" si="85"/>
        <v/>
      </c>
      <c r="AL112" s="16" t="str">
        <f t="shared" si="86"/>
        <v/>
      </c>
      <c r="AM112" s="16" t="str">
        <f t="shared" si="87"/>
        <v/>
      </c>
      <c r="AN112" s="16" t="str">
        <f t="shared" si="88"/>
        <v/>
      </c>
      <c r="AO112" s="15" t="str">
        <f t="shared" si="89"/>
        <v/>
      </c>
      <c r="AP112" s="16" t="str">
        <f t="shared" si="90"/>
        <v/>
      </c>
      <c r="AQ112" s="16" t="str">
        <f t="shared" si="91"/>
        <v/>
      </c>
      <c r="AR112" s="16" t="str">
        <f t="shared" si="92"/>
        <v/>
      </c>
      <c r="AS112" s="16" t="str">
        <f t="shared" si="93"/>
        <v/>
      </c>
      <c r="AT112" s="16" t="str">
        <f t="shared" si="94"/>
        <v/>
      </c>
      <c r="AU112" s="16" t="str">
        <f t="shared" si="95"/>
        <v/>
      </c>
      <c r="AV112" s="16" t="str">
        <f t="shared" si="96"/>
        <v/>
      </c>
      <c r="AW112" s="16" t="str">
        <f t="shared" si="97"/>
        <v/>
      </c>
      <c r="AX112" s="16" t="str">
        <f t="shared" si="98"/>
        <v/>
      </c>
      <c r="AY112" s="16" t="str">
        <f t="shared" si="99"/>
        <v/>
      </c>
      <c r="AZ112" s="16" t="str">
        <f t="shared" si="100"/>
        <v/>
      </c>
      <c r="BA112" s="16" t="str">
        <f t="shared" si="101"/>
        <v/>
      </c>
      <c r="BB112" s="16" t="str">
        <f t="shared" si="102"/>
        <v/>
      </c>
      <c r="BC112" s="16" t="str">
        <f t="shared" si="103"/>
        <v/>
      </c>
      <c r="BD112" s="16" t="str">
        <f t="shared" si="104"/>
        <v/>
      </c>
      <c r="BE112" s="16" t="str">
        <f t="shared" si="105"/>
        <v/>
      </c>
      <c r="BF112" s="16" t="str">
        <f t="shared" si="106"/>
        <v/>
      </c>
      <c r="BG112" s="16" t="str">
        <f t="shared" si="107"/>
        <v/>
      </c>
      <c r="BH112" s="16" t="str">
        <f t="shared" si="108"/>
        <v/>
      </c>
      <c r="BI112" s="16" t="str">
        <f t="shared" si="109"/>
        <v/>
      </c>
      <c r="BJ112" s="16" t="str">
        <f t="shared" si="110"/>
        <v/>
      </c>
      <c r="BK112" s="16" t="str">
        <f t="shared" si="111"/>
        <v/>
      </c>
    </row>
    <row r="113" spans="1:63" x14ac:dyDescent="0.25">
      <c r="A113" t="s">
        <v>95</v>
      </c>
      <c r="B113" s="18" t="s">
        <v>136</v>
      </c>
      <c r="C113" s="18">
        <f t="shared" si="114"/>
        <v>0.50000000000000011</v>
      </c>
      <c r="D113" s="18">
        <f t="shared" si="84"/>
        <v>0.49999999999999989</v>
      </c>
      <c r="E113">
        <v>20</v>
      </c>
      <c r="M113" s="19">
        <v>6.5801100000000001E-3</v>
      </c>
      <c r="Z113" s="19">
        <v>1.240379E-2</v>
      </c>
      <c r="AK113" s="16" t="str">
        <f t="shared" si="85"/>
        <v/>
      </c>
      <c r="AL113" s="16" t="str">
        <f t="shared" si="86"/>
        <v/>
      </c>
      <c r="AM113" s="16" t="str">
        <f t="shared" si="87"/>
        <v/>
      </c>
      <c r="AN113" s="16" t="str">
        <f t="shared" si="88"/>
        <v/>
      </c>
      <c r="AO113" s="15" t="str">
        <f t="shared" si="89"/>
        <v/>
      </c>
      <c r="AP113" s="16" t="str">
        <f t="shared" si="90"/>
        <v/>
      </c>
      <c r="AQ113" s="16" t="str">
        <f t="shared" si="91"/>
        <v/>
      </c>
      <c r="AR113" s="16" t="str">
        <f t="shared" si="92"/>
        <v/>
      </c>
      <c r="AS113" s="16" t="str">
        <f t="shared" si="93"/>
        <v/>
      </c>
      <c r="AT113" s="16" t="str">
        <f t="shared" si="94"/>
        <v/>
      </c>
      <c r="AU113" s="16" t="str">
        <f t="shared" si="95"/>
        <v/>
      </c>
      <c r="AV113" s="16" t="str">
        <f t="shared" si="96"/>
        <v/>
      </c>
      <c r="AW113" s="16" t="str">
        <f t="shared" si="97"/>
        <v/>
      </c>
      <c r="AX113" s="16" t="str">
        <f t="shared" si="98"/>
        <v/>
      </c>
      <c r="AY113" s="16" t="str">
        <f t="shared" si="99"/>
        <v/>
      </c>
      <c r="AZ113" s="16" t="str">
        <f t="shared" si="100"/>
        <v/>
      </c>
      <c r="BA113" s="16" t="str">
        <f t="shared" si="101"/>
        <v/>
      </c>
      <c r="BB113" s="16" t="str">
        <f t="shared" si="102"/>
        <v/>
      </c>
      <c r="BC113" s="16" t="str">
        <f t="shared" si="103"/>
        <v/>
      </c>
      <c r="BD113" s="16" t="str">
        <f t="shared" si="104"/>
        <v/>
      </c>
      <c r="BE113" s="16" t="str">
        <f t="shared" si="105"/>
        <v/>
      </c>
      <c r="BF113" s="16" t="str">
        <f t="shared" si="106"/>
        <v/>
      </c>
      <c r="BG113" s="16" t="str">
        <f t="shared" si="107"/>
        <v/>
      </c>
      <c r="BH113" s="16" t="str">
        <f t="shared" si="108"/>
        <v/>
      </c>
      <c r="BI113" s="16" t="str">
        <f t="shared" si="109"/>
        <v/>
      </c>
      <c r="BJ113" s="16" t="str">
        <f t="shared" si="110"/>
        <v/>
      </c>
      <c r="BK113" s="16" t="str">
        <f t="shared" si="111"/>
        <v/>
      </c>
    </row>
    <row r="114" spans="1:63" x14ac:dyDescent="0.25">
      <c r="A114" t="s">
        <v>95</v>
      </c>
      <c r="B114" s="18" t="s">
        <v>137</v>
      </c>
      <c r="C114" s="18">
        <f t="shared" si="114"/>
        <v>0.40000000000000013</v>
      </c>
      <c r="D114" s="18">
        <f t="shared" si="84"/>
        <v>0.59999999999999987</v>
      </c>
      <c r="E114">
        <v>20</v>
      </c>
      <c r="M114" s="19">
        <v>6.6726299999999997E-3</v>
      </c>
      <c r="Z114" s="19">
        <v>1.2535859999999999E-2</v>
      </c>
      <c r="AK114" s="16" t="str">
        <f t="shared" si="85"/>
        <v/>
      </c>
      <c r="AL114" s="16" t="str">
        <f t="shared" si="86"/>
        <v/>
      </c>
      <c r="AM114" s="16" t="str">
        <f t="shared" si="87"/>
        <v/>
      </c>
      <c r="AN114" s="16" t="str">
        <f t="shared" si="88"/>
        <v/>
      </c>
      <c r="AO114" s="15" t="str">
        <f t="shared" si="89"/>
        <v/>
      </c>
      <c r="AP114" s="16" t="str">
        <f t="shared" si="90"/>
        <v/>
      </c>
      <c r="AQ114" s="16" t="str">
        <f t="shared" si="91"/>
        <v/>
      </c>
      <c r="AR114" s="16" t="str">
        <f t="shared" si="92"/>
        <v/>
      </c>
      <c r="AS114" s="16" t="str">
        <f t="shared" si="93"/>
        <v/>
      </c>
      <c r="AT114" s="16" t="str">
        <f t="shared" si="94"/>
        <v/>
      </c>
      <c r="AU114" s="16" t="str">
        <f t="shared" si="95"/>
        <v/>
      </c>
      <c r="AV114" s="16" t="str">
        <f t="shared" si="96"/>
        <v/>
      </c>
      <c r="AW114" s="16" t="str">
        <f t="shared" si="97"/>
        <v/>
      </c>
      <c r="AX114" s="16" t="str">
        <f t="shared" si="98"/>
        <v/>
      </c>
      <c r="AY114" s="16" t="str">
        <f t="shared" si="99"/>
        <v/>
      </c>
      <c r="AZ114" s="16" t="str">
        <f t="shared" si="100"/>
        <v/>
      </c>
      <c r="BA114" s="16" t="str">
        <f t="shared" si="101"/>
        <v/>
      </c>
      <c r="BB114" s="16" t="str">
        <f t="shared" si="102"/>
        <v/>
      </c>
      <c r="BC114" s="16" t="str">
        <f t="shared" si="103"/>
        <v/>
      </c>
      <c r="BD114" s="16" t="str">
        <f t="shared" si="104"/>
        <v/>
      </c>
      <c r="BE114" s="16" t="str">
        <f t="shared" si="105"/>
        <v/>
      </c>
      <c r="BF114" s="16" t="str">
        <f t="shared" si="106"/>
        <v/>
      </c>
      <c r="BG114" s="16" t="str">
        <f t="shared" si="107"/>
        <v/>
      </c>
      <c r="BH114" s="16" t="str">
        <f t="shared" si="108"/>
        <v/>
      </c>
      <c r="BI114" s="16" t="str">
        <f t="shared" si="109"/>
        <v/>
      </c>
      <c r="BJ114" s="16" t="str">
        <f t="shared" si="110"/>
        <v/>
      </c>
      <c r="BK114" s="16" t="str">
        <f t="shared" si="111"/>
        <v/>
      </c>
    </row>
    <row r="115" spans="1:63" x14ac:dyDescent="0.25">
      <c r="A115" t="s">
        <v>95</v>
      </c>
      <c r="B115" s="18" t="s">
        <v>138</v>
      </c>
      <c r="C115" s="18">
        <f t="shared" si="114"/>
        <v>0.30000000000000016</v>
      </c>
      <c r="D115" s="18">
        <f t="shared" si="84"/>
        <v>0.69999999999999984</v>
      </c>
      <c r="E115">
        <v>20</v>
      </c>
      <c r="M115" s="19">
        <v>6.6159299999999999E-3</v>
      </c>
      <c r="Z115" s="19">
        <v>1.26026E-2</v>
      </c>
      <c r="AK115" s="16" t="str">
        <f t="shared" si="85"/>
        <v/>
      </c>
      <c r="AL115" s="16" t="str">
        <f t="shared" si="86"/>
        <v/>
      </c>
      <c r="AM115" s="16" t="str">
        <f t="shared" si="87"/>
        <v/>
      </c>
      <c r="AN115" s="16" t="str">
        <f t="shared" si="88"/>
        <v/>
      </c>
      <c r="AO115" s="15" t="str">
        <f t="shared" si="89"/>
        <v/>
      </c>
      <c r="AP115" s="16" t="str">
        <f t="shared" si="90"/>
        <v/>
      </c>
      <c r="AQ115" s="16" t="str">
        <f t="shared" si="91"/>
        <v/>
      </c>
      <c r="AR115" s="16" t="str">
        <f t="shared" si="92"/>
        <v/>
      </c>
      <c r="AS115" s="16" t="str">
        <f t="shared" si="93"/>
        <v/>
      </c>
      <c r="AT115" s="16" t="str">
        <f t="shared" si="94"/>
        <v/>
      </c>
      <c r="AU115" s="16" t="str">
        <f t="shared" si="95"/>
        <v/>
      </c>
      <c r="AV115" s="16" t="str">
        <f t="shared" si="96"/>
        <v/>
      </c>
      <c r="AW115" s="16" t="str">
        <f t="shared" si="97"/>
        <v/>
      </c>
      <c r="AX115" s="16" t="str">
        <f t="shared" si="98"/>
        <v/>
      </c>
      <c r="AY115" s="16" t="str">
        <f t="shared" si="99"/>
        <v/>
      </c>
      <c r="AZ115" s="16" t="str">
        <f t="shared" si="100"/>
        <v/>
      </c>
      <c r="BA115" s="16" t="str">
        <f t="shared" si="101"/>
        <v/>
      </c>
      <c r="BB115" s="16" t="str">
        <f t="shared" si="102"/>
        <v/>
      </c>
      <c r="BC115" s="16" t="str">
        <f t="shared" si="103"/>
        <v/>
      </c>
      <c r="BD115" s="16" t="str">
        <f t="shared" si="104"/>
        <v/>
      </c>
      <c r="BE115" s="16" t="str">
        <f t="shared" si="105"/>
        <v/>
      </c>
      <c r="BF115" s="16" t="str">
        <f t="shared" si="106"/>
        <v/>
      </c>
      <c r="BG115" s="16" t="str">
        <f t="shared" si="107"/>
        <v/>
      </c>
      <c r="BH115" s="16" t="str">
        <f t="shared" si="108"/>
        <v/>
      </c>
      <c r="BI115" s="16" t="str">
        <f t="shared" si="109"/>
        <v/>
      </c>
      <c r="BJ115" s="16" t="str">
        <f t="shared" si="110"/>
        <v/>
      </c>
      <c r="BK115" s="16" t="str">
        <f t="shared" si="111"/>
        <v/>
      </c>
    </row>
    <row r="116" spans="1:63" x14ac:dyDescent="0.25">
      <c r="A116" t="s">
        <v>95</v>
      </c>
      <c r="B116" s="18" t="s">
        <v>139</v>
      </c>
      <c r="C116" s="18">
        <f t="shared" si="114"/>
        <v>0.20000000000000015</v>
      </c>
      <c r="D116" s="18">
        <f t="shared" si="84"/>
        <v>0.79999999999999982</v>
      </c>
      <c r="E116">
        <v>20</v>
      </c>
      <c r="M116" s="19">
        <v>6.43481E-3</v>
      </c>
      <c r="Z116" s="19">
        <v>1.2604819999999999E-2</v>
      </c>
      <c r="AK116" s="16" t="str">
        <f t="shared" si="85"/>
        <v/>
      </c>
      <c r="AL116" s="16" t="str">
        <f t="shared" si="86"/>
        <v/>
      </c>
      <c r="AM116" s="16" t="str">
        <f t="shared" si="87"/>
        <v/>
      </c>
      <c r="AN116" s="16" t="str">
        <f t="shared" si="88"/>
        <v/>
      </c>
      <c r="AO116" s="15" t="str">
        <f t="shared" si="89"/>
        <v/>
      </c>
      <c r="AP116" s="16" t="str">
        <f t="shared" si="90"/>
        <v/>
      </c>
      <c r="AQ116" s="16" t="str">
        <f t="shared" si="91"/>
        <v/>
      </c>
      <c r="AR116" s="16" t="str">
        <f t="shared" si="92"/>
        <v/>
      </c>
      <c r="AS116" s="16" t="str">
        <f t="shared" si="93"/>
        <v/>
      </c>
      <c r="AT116" s="16" t="str">
        <f t="shared" si="94"/>
        <v/>
      </c>
      <c r="AU116" s="16" t="str">
        <f t="shared" si="95"/>
        <v/>
      </c>
      <c r="AV116" s="16" t="str">
        <f t="shared" si="96"/>
        <v/>
      </c>
      <c r="AW116" s="16" t="str">
        <f t="shared" si="97"/>
        <v/>
      </c>
      <c r="AX116" s="16" t="str">
        <f t="shared" si="98"/>
        <v/>
      </c>
      <c r="AY116" s="16" t="str">
        <f t="shared" si="99"/>
        <v/>
      </c>
      <c r="AZ116" s="16" t="str">
        <f t="shared" si="100"/>
        <v/>
      </c>
      <c r="BA116" s="16" t="str">
        <f t="shared" si="101"/>
        <v/>
      </c>
      <c r="BB116" s="16" t="str">
        <f t="shared" si="102"/>
        <v/>
      </c>
      <c r="BC116" s="16" t="str">
        <f t="shared" si="103"/>
        <v/>
      </c>
      <c r="BD116" s="16" t="str">
        <f t="shared" si="104"/>
        <v/>
      </c>
      <c r="BE116" s="16" t="str">
        <f t="shared" si="105"/>
        <v/>
      </c>
      <c r="BF116" s="16" t="str">
        <f t="shared" si="106"/>
        <v/>
      </c>
      <c r="BG116" s="16" t="str">
        <f t="shared" si="107"/>
        <v/>
      </c>
      <c r="BH116" s="16" t="str">
        <f t="shared" si="108"/>
        <v/>
      </c>
      <c r="BI116" s="16" t="str">
        <f t="shared" si="109"/>
        <v/>
      </c>
      <c r="BJ116" s="16" t="str">
        <f t="shared" si="110"/>
        <v/>
      </c>
      <c r="BK116" s="16" t="str">
        <f t="shared" si="111"/>
        <v/>
      </c>
    </row>
    <row r="117" spans="1:63" x14ac:dyDescent="0.25">
      <c r="A117" t="s">
        <v>95</v>
      </c>
      <c r="B117" s="18" t="s">
        <v>140</v>
      </c>
      <c r="C117" s="18">
        <f t="shared" si="114"/>
        <v>0.10000000000000014</v>
      </c>
      <c r="D117" s="18">
        <f t="shared" si="84"/>
        <v>0.89999999999999991</v>
      </c>
      <c r="E117">
        <v>20</v>
      </c>
      <c r="M117" s="19">
        <v>6.1552400000000002E-3</v>
      </c>
      <c r="Z117" s="19">
        <v>1.25445E-2</v>
      </c>
      <c r="AK117" s="16" t="str">
        <f t="shared" si="85"/>
        <v/>
      </c>
      <c r="AL117" s="16" t="str">
        <f t="shared" si="86"/>
        <v/>
      </c>
      <c r="AM117" s="16" t="str">
        <f t="shared" si="87"/>
        <v/>
      </c>
      <c r="AN117" s="16" t="str">
        <f t="shared" si="88"/>
        <v/>
      </c>
      <c r="AO117" s="15" t="str">
        <f t="shared" si="89"/>
        <v/>
      </c>
      <c r="AP117" s="16" t="str">
        <f t="shared" si="90"/>
        <v/>
      </c>
      <c r="AQ117" s="16" t="str">
        <f t="shared" si="91"/>
        <v/>
      </c>
      <c r="AR117" s="16" t="str">
        <f t="shared" si="92"/>
        <v/>
      </c>
      <c r="AS117" s="16" t="str">
        <f t="shared" si="93"/>
        <v/>
      </c>
      <c r="AT117" s="16" t="str">
        <f t="shared" si="94"/>
        <v/>
      </c>
      <c r="AU117" s="16" t="str">
        <f t="shared" si="95"/>
        <v/>
      </c>
      <c r="AV117" s="16" t="str">
        <f t="shared" si="96"/>
        <v/>
      </c>
      <c r="AW117" s="16" t="str">
        <f t="shared" si="97"/>
        <v/>
      </c>
      <c r="AX117" s="16" t="str">
        <f t="shared" si="98"/>
        <v/>
      </c>
      <c r="AY117" s="16" t="str">
        <f t="shared" si="99"/>
        <v/>
      </c>
      <c r="AZ117" s="16" t="str">
        <f t="shared" si="100"/>
        <v/>
      </c>
      <c r="BA117" s="16" t="str">
        <f t="shared" si="101"/>
        <v/>
      </c>
      <c r="BB117" s="16" t="str">
        <f t="shared" si="102"/>
        <v/>
      </c>
      <c r="BC117" s="16" t="str">
        <f t="shared" si="103"/>
        <v/>
      </c>
      <c r="BD117" s="16" t="str">
        <f t="shared" si="104"/>
        <v/>
      </c>
      <c r="BE117" s="16" t="str">
        <f t="shared" si="105"/>
        <v/>
      </c>
      <c r="BF117" s="16" t="str">
        <f t="shared" si="106"/>
        <v/>
      </c>
      <c r="BG117" s="16" t="str">
        <f t="shared" si="107"/>
        <v/>
      </c>
      <c r="BH117" s="16" t="str">
        <f t="shared" si="108"/>
        <v/>
      </c>
      <c r="BI117" s="16" t="str">
        <f t="shared" si="109"/>
        <v/>
      </c>
      <c r="BJ117" s="16" t="str">
        <f t="shared" si="110"/>
        <v/>
      </c>
      <c r="BK117" s="16" t="str">
        <f t="shared" si="111"/>
        <v/>
      </c>
    </row>
    <row r="118" spans="1:63" x14ac:dyDescent="0.25">
      <c r="A118" t="s">
        <v>95</v>
      </c>
      <c r="B118" s="18" t="s">
        <v>141</v>
      </c>
      <c r="C118" s="18">
        <v>0</v>
      </c>
      <c r="D118" s="18">
        <f t="shared" si="84"/>
        <v>1</v>
      </c>
      <c r="E118">
        <v>20</v>
      </c>
      <c r="M118" s="19">
        <v>5.8024299999999999E-3</v>
      </c>
      <c r="Z118" s="19">
        <v>1.242539E-2</v>
      </c>
      <c r="AK118" s="16" t="str">
        <f t="shared" si="85"/>
        <v/>
      </c>
      <c r="AL118" s="16" t="str">
        <f t="shared" si="86"/>
        <v/>
      </c>
      <c r="AM118" s="16" t="str">
        <f t="shared" si="87"/>
        <v/>
      </c>
      <c r="AN118" s="16" t="str">
        <f t="shared" si="88"/>
        <v/>
      </c>
      <c r="AO118" s="15" t="str">
        <f t="shared" si="89"/>
        <v/>
      </c>
      <c r="AP118" s="16" t="str">
        <f t="shared" si="90"/>
        <v/>
      </c>
      <c r="AQ118" s="16" t="str">
        <f t="shared" si="91"/>
        <v/>
      </c>
      <c r="AR118" s="16" t="str">
        <f t="shared" si="92"/>
        <v/>
      </c>
      <c r="AS118" s="16" t="str">
        <f t="shared" si="93"/>
        <v/>
      </c>
      <c r="AT118" s="16" t="str">
        <f t="shared" si="94"/>
        <v/>
      </c>
      <c r="AU118" s="16" t="str">
        <f t="shared" si="95"/>
        <v/>
      </c>
      <c r="AV118" s="16" t="str">
        <f t="shared" si="96"/>
        <v/>
      </c>
      <c r="AW118" s="16" t="str">
        <f t="shared" si="97"/>
        <v/>
      </c>
      <c r="AX118" s="16" t="str">
        <f t="shared" si="98"/>
        <v/>
      </c>
      <c r="AY118" s="16" t="str">
        <f t="shared" si="99"/>
        <v/>
      </c>
      <c r="AZ118" s="16" t="str">
        <f t="shared" si="100"/>
        <v/>
      </c>
      <c r="BA118" s="16" t="str">
        <f t="shared" si="101"/>
        <v/>
      </c>
      <c r="BB118" s="16" t="str">
        <f t="shared" si="102"/>
        <v/>
      </c>
      <c r="BC118" s="16" t="str">
        <f t="shared" si="103"/>
        <v/>
      </c>
      <c r="BD118" s="16" t="str">
        <f t="shared" si="104"/>
        <v/>
      </c>
      <c r="BE118" s="16" t="str">
        <f t="shared" si="105"/>
        <v/>
      </c>
      <c r="BF118" s="16" t="str">
        <f t="shared" si="106"/>
        <v/>
      </c>
      <c r="BG118" s="16" t="str">
        <f t="shared" si="107"/>
        <v/>
      </c>
      <c r="BH118" s="16" t="str">
        <f t="shared" si="108"/>
        <v/>
      </c>
      <c r="BI118" s="16" t="str">
        <f t="shared" si="109"/>
        <v/>
      </c>
      <c r="BJ118" s="16" t="str">
        <f t="shared" si="110"/>
        <v/>
      </c>
      <c r="BK118" s="16" t="str">
        <f t="shared" si="111"/>
        <v/>
      </c>
    </row>
    <row r="119" spans="1:63" x14ac:dyDescent="0.25">
      <c r="A119" t="s">
        <v>95</v>
      </c>
      <c r="B119" s="18" t="s">
        <v>142</v>
      </c>
      <c r="C119" s="18">
        <v>1</v>
      </c>
      <c r="D119" s="18">
        <f t="shared" si="84"/>
        <v>0</v>
      </c>
      <c r="E119">
        <v>20</v>
      </c>
      <c r="M119" s="19">
        <v>3.4827600000000001E-3</v>
      </c>
      <c r="Z119" s="19">
        <v>1.225065E-2</v>
      </c>
      <c r="AK119" s="16" t="str">
        <f t="shared" si="85"/>
        <v/>
      </c>
      <c r="AL119" s="16" t="str">
        <f t="shared" si="86"/>
        <v/>
      </c>
      <c r="AM119" s="16" t="str">
        <f t="shared" si="87"/>
        <v/>
      </c>
      <c r="AN119" s="16" t="str">
        <f t="shared" si="88"/>
        <v/>
      </c>
      <c r="AO119" s="15" t="str">
        <f t="shared" si="89"/>
        <v/>
      </c>
      <c r="AP119" s="16" t="str">
        <f t="shared" si="90"/>
        <v/>
      </c>
      <c r="AQ119" s="16" t="str">
        <f t="shared" si="91"/>
        <v/>
      </c>
      <c r="AR119" s="16" t="str">
        <f t="shared" si="92"/>
        <v/>
      </c>
      <c r="AS119" s="16" t="str">
        <f t="shared" si="93"/>
        <v/>
      </c>
      <c r="AT119" s="16" t="str">
        <f t="shared" si="94"/>
        <v/>
      </c>
      <c r="AU119" s="16" t="str">
        <f t="shared" si="95"/>
        <v/>
      </c>
      <c r="AV119" s="16" t="str">
        <f t="shared" si="96"/>
        <v/>
      </c>
      <c r="AW119" s="16" t="str">
        <f t="shared" si="97"/>
        <v/>
      </c>
      <c r="AX119" s="16" t="str">
        <f t="shared" si="98"/>
        <v/>
      </c>
      <c r="AY119" s="16" t="str">
        <f t="shared" si="99"/>
        <v/>
      </c>
      <c r="AZ119" s="16" t="str">
        <f t="shared" si="100"/>
        <v/>
      </c>
      <c r="BA119" s="16" t="str">
        <f t="shared" si="101"/>
        <v/>
      </c>
      <c r="BB119" s="16" t="str">
        <f t="shared" si="102"/>
        <v/>
      </c>
      <c r="BC119" s="16" t="str">
        <f t="shared" si="103"/>
        <v/>
      </c>
      <c r="BD119" s="16" t="str">
        <f t="shared" si="104"/>
        <v/>
      </c>
      <c r="BE119" s="16" t="str">
        <f t="shared" si="105"/>
        <v/>
      </c>
      <c r="BF119" s="16" t="str">
        <f t="shared" si="106"/>
        <v/>
      </c>
      <c r="BG119" s="16" t="str">
        <f t="shared" si="107"/>
        <v/>
      </c>
      <c r="BH119" s="16" t="str">
        <f t="shared" si="108"/>
        <v/>
      </c>
      <c r="BI119" s="16" t="str">
        <f t="shared" si="109"/>
        <v/>
      </c>
      <c r="BJ119" s="16" t="str">
        <f t="shared" si="110"/>
        <v/>
      </c>
      <c r="BK119" s="16" t="str">
        <f t="shared" si="111"/>
        <v/>
      </c>
    </row>
    <row r="120" spans="1:63" x14ac:dyDescent="0.25">
      <c r="A120" t="s">
        <v>95</v>
      </c>
      <c r="B120" s="18" t="s">
        <v>143</v>
      </c>
      <c r="C120" s="18">
        <f>C119-0.1</f>
        <v>0.9</v>
      </c>
      <c r="D120" s="18">
        <f t="shared" si="84"/>
        <v>9.9999999999999978E-2</v>
      </c>
      <c r="E120">
        <v>20</v>
      </c>
      <c r="M120" s="19">
        <v>3.8816900000000001E-3</v>
      </c>
      <c r="Z120" s="19">
        <v>1.202404E-2</v>
      </c>
      <c r="AK120" s="16" t="str">
        <f t="shared" si="85"/>
        <v/>
      </c>
      <c r="AL120" s="16" t="str">
        <f t="shared" si="86"/>
        <v/>
      </c>
      <c r="AM120" s="16" t="str">
        <f t="shared" si="87"/>
        <v/>
      </c>
      <c r="AN120" s="16" t="str">
        <f t="shared" si="88"/>
        <v/>
      </c>
      <c r="AO120" s="15" t="str">
        <f t="shared" si="89"/>
        <v/>
      </c>
      <c r="AP120" s="16" t="str">
        <f t="shared" si="90"/>
        <v/>
      </c>
      <c r="AQ120" s="16" t="str">
        <f t="shared" si="91"/>
        <v/>
      </c>
      <c r="AR120" s="16" t="str">
        <f t="shared" si="92"/>
        <v/>
      </c>
      <c r="AS120" s="16" t="str">
        <f t="shared" si="93"/>
        <v/>
      </c>
      <c r="AT120" s="16" t="str">
        <f t="shared" si="94"/>
        <v/>
      </c>
      <c r="AU120" s="16" t="str">
        <f t="shared" si="95"/>
        <v/>
      </c>
      <c r="AV120" s="16" t="str">
        <f t="shared" si="96"/>
        <v/>
      </c>
      <c r="AW120" s="16" t="str">
        <f t="shared" si="97"/>
        <v/>
      </c>
      <c r="AX120" s="16" t="str">
        <f t="shared" si="98"/>
        <v/>
      </c>
      <c r="AY120" s="16" t="str">
        <f t="shared" si="99"/>
        <v/>
      </c>
      <c r="AZ120" s="16" t="str">
        <f t="shared" si="100"/>
        <v/>
      </c>
      <c r="BA120" s="16" t="str">
        <f t="shared" si="101"/>
        <v/>
      </c>
      <c r="BB120" s="16" t="str">
        <f t="shared" si="102"/>
        <v/>
      </c>
      <c r="BC120" s="16" t="str">
        <f t="shared" si="103"/>
        <v/>
      </c>
      <c r="BD120" s="16" t="str">
        <f t="shared" si="104"/>
        <v/>
      </c>
      <c r="BE120" s="16" t="str">
        <f t="shared" si="105"/>
        <v/>
      </c>
      <c r="BF120" s="16" t="str">
        <f t="shared" si="106"/>
        <v/>
      </c>
      <c r="BG120" s="16" t="str">
        <f t="shared" si="107"/>
        <v/>
      </c>
      <c r="BH120" s="16" t="str">
        <f t="shared" si="108"/>
        <v/>
      </c>
      <c r="BI120" s="16" t="str">
        <f t="shared" si="109"/>
        <v/>
      </c>
      <c r="BJ120" s="16" t="str">
        <f t="shared" si="110"/>
        <v/>
      </c>
      <c r="BK120" s="16" t="str">
        <f t="shared" si="111"/>
        <v/>
      </c>
    </row>
    <row r="121" spans="1:63" x14ac:dyDescent="0.25">
      <c r="A121" t="s">
        <v>95</v>
      </c>
      <c r="B121" s="18" t="s">
        <v>144</v>
      </c>
      <c r="C121" s="18">
        <f t="shared" ref="C121:C128" si="115">C120-0.1</f>
        <v>0.8</v>
      </c>
      <c r="D121" s="18">
        <f t="shared" si="84"/>
        <v>0.19999999999999996</v>
      </c>
      <c r="E121">
        <v>20</v>
      </c>
      <c r="M121" s="19">
        <v>4.1860100000000004E-3</v>
      </c>
      <c r="Z121" s="19">
        <v>1.1750149999999999E-2</v>
      </c>
      <c r="AK121" s="16" t="str">
        <f t="shared" si="85"/>
        <v/>
      </c>
      <c r="AL121" s="16" t="str">
        <f t="shared" si="86"/>
        <v/>
      </c>
      <c r="AM121" s="16" t="str">
        <f t="shared" si="87"/>
        <v/>
      </c>
      <c r="AN121" s="16" t="str">
        <f t="shared" si="88"/>
        <v/>
      </c>
      <c r="AO121" s="15" t="str">
        <f t="shared" si="89"/>
        <v/>
      </c>
      <c r="AP121" s="16" t="str">
        <f t="shared" si="90"/>
        <v/>
      </c>
      <c r="AQ121" s="16" t="str">
        <f t="shared" si="91"/>
        <v/>
      </c>
      <c r="AR121" s="16" t="str">
        <f t="shared" si="92"/>
        <v/>
      </c>
      <c r="AS121" s="16" t="str">
        <f t="shared" si="93"/>
        <v/>
      </c>
      <c r="AT121" s="16" t="str">
        <f t="shared" si="94"/>
        <v/>
      </c>
      <c r="AU121" s="16" t="str">
        <f t="shared" si="95"/>
        <v/>
      </c>
      <c r="AV121" s="16" t="str">
        <f t="shared" si="96"/>
        <v/>
      </c>
      <c r="AW121" s="16" t="str">
        <f t="shared" si="97"/>
        <v/>
      </c>
      <c r="AX121" s="16" t="str">
        <f t="shared" si="98"/>
        <v/>
      </c>
      <c r="AY121" s="16" t="str">
        <f t="shared" si="99"/>
        <v/>
      </c>
      <c r="AZ121" s="16" t="str">
        <f t="shared" si="100"/>
        <v/>
      </c>
      <c r="BA121" s="16" t="str">
        <f t="shared" si="101"/>
        <v/>
      </c>
      <c r="BB121" s="16" t="str">
        <f t="shared" si="102"/>
        <v/>
      </c>
      <c r="BC121" s="16" t="str">
        <f t="shared" si="103"/>
        <v/>
      </c>
      <c r="BD121" s="16" t="str">
        <f t="shared" si="104"/>
        <v/>
      </c>
      <c r="BE121" s="16" t="str">
        <f t="shared" si="105"/>
        <v/>
      </c>
      <c r="BF121" s="16" t="str">
        <f t="shared" si="106"/>
        <v/>
      </c>
      <c r="BG121" s="16" t="str">
        <f t="shared" si="107"/>
        <v/>
      </c>
      <c r="BH121" s="16" t="str">
        <f t="shared" si="108"/>
        <v/>
      </c>
      <c r="BI121" s="16" t="str">
        <f t="shared" si="109"/>
        <v/>
      </c>
      <c r="BJ121" s="16" t="str">
        <f t="shared" si="110"/>
        <v/>
      </c>
      <c r="BK121" s="16" t="str">
        <f t="shared" si="111"/>
        <v/>
      </c>
    </row>
    <row r="122" spans="1:63" x14ac:dyDescent="0.25">
      <c r="A122" t="s">
        <v>95</v>
      </c>
      <c r="B122" s="18" t="s">
        <v>145</v>
      </c>
      <c r="C122" s="18">
        <f t="shared" si="115"/>
        <v>0.70000000000000007</v>
      </c>
      <c r="D122" s="18">
        <f t="shared" si="84"/>
        <v>0.29999999999999993</v>
      </c>
      <c r="E122">
        <v>20</v>
      </c>
      <c r="M122" s="19">
        <v>4.3070599999999997E-3</v>
      </c>
      <c r="Z122" s="19">
        <v>1.1433799999999999E-2</v>
      </c>
      <c r="AK122" s="16" t="str">
        <f t="shared" si="85"/>
        <v/>
      </c>
      <c r="AL122" s="16" t="str">
        <f t="shared" si="86"/>
        <v/>
      </c>
      <c r="AM122" s="16" t="str">
        <f t="shared" si="87"/>
        <v/>
      </c>
      <c r="AN122" s="16" t="str">
        <f t="shared" si="88"/>
        <v/>
      </c>
      <c r="AO122" s="15" t="str">
        <f t="shared" si="89"/>
        <v/>
      </c>
      <c r="AP122" s="16" t="str">
        <f t="shared" si="90"/>
        <v/>
      </c>
      <c r="AQ122" s="16" t="str">
        <f t="shared" si="91"/>
        <v/>
      </c>
      <c r="AR122" s="16" t="str">
        <f t="shared" si="92"/>
        <v/>
      </c>
      <c r="AS122" s="16" t="str">
        <f t="shared" si="93"/>
        <v/>
      </c>
      <c r="AT122" s="16" t="str">
        <f t="shared" si="94"/>
        <v/>
      </c>
      <c r="AU122" s="16" t="str">
        <f t="shared" si="95"/>
        <v/>
      </c>
      <c r="AV122" s="16" t="str">
        <f t="shared" si="96"/>
        <v/>
      </c>
      <c r="AW122" s="16" t="str">
        <f t="shared" si="97"/>
        <v/>
      </c>
      <c r="AX122" s="16" t="str">
        <f t="shared" si="98"/>
        <v/>
      </c>
      <c r="AY122" s="16" t="str">
        <f t="shared" si="99"/>
        <v/>
      </c>
      <c r="AZ122" s="16" t="str">
        <f t="shared" si="100"/>
        <v/>
      </c>
      <c r="BA122" s="16" t="str">
        <f t="shared" si="101"/>
        <v/>
      </c>
      <c r="BB122" s="16" t="str">
        <f t="shared" si="102"/>
        <v/>
      </c>
      <c r="BC122" s="16" t="str">
        <f t="shared" si="103"/>
        <v/>
      </c>
      <c r="BD122" s="16" t="str">
        <f t="shared" si="104"/>
        <v/>
      </c>
      <c r="BE122" s="16" t="str">
        <f t="shared" si="105"/>
        <v/>
      </c>
      <c r="BF122" s="16" t="str">
        <f t="shared" si="106"/>
        <v/>
      </c>
      <c r="BG122" s="16" t="str">
        <f t="shared" si="107"/>
        <v/>
      </c>
      <c r="BH122" s="16" t="str">
        <f t="shared" si="108"/>
        <v/>
      </c>
      <c r="BI122" s="16" t="str">
        <f t="shared" si="109"/>
        <v/>
      </c>
      <c r="BJ122" s="16" t="str">
        <f t="shared" si="110"/>
        <v/>
      </c>
      <c r="BK122" s="16" t="str">
        <f t="shared" si="111"/>
        <v/>
      </c>
    </row>
    <row r="123" spans="1:63" x14ac:dyDescent="0.25">
      <c r="A123" t="s">
        <v>95</v>
      </c>
      <c r="B123" s="18" t="s">
        <v>146</v>
      </c>
      <c r="C123" s="18">
        <f t="shared" si="115"/>
        <v>0.60000000000000009</v>
      </c>
      <c r="D123" s="18">
        <f t="shared" si="84"/>
        <v>0.39999999999999991</v>
      </c>
      <c r="E123">
        <v>20</v>
      </c>
      <c r="M123" s="19">
        <v>4.2548300000000002E-3</v>
      </c>
      <c r="Z123" s="19">
        <v>1.107964E-2</v>
      </c>
      <c r="AK123" s="16" t="str">
        <f t="shared" si="85"/>
        <v/>
      </c>
      <c r="AL123" s="16" t="str">
        <f t="shared" si="86"/>
        <v/>
      </c>
      <c r="AM123" s="16" t="str">
        <f t="shared" si="87"/>
        <v/>
      </c>
      <c r="AN123" s="16" t="str">
        <f t="shared" si="88"/>
        <v/>
      </c>
      <c r="AO123" s="15" t="str">
        <f t="shared" si="89"/>
        <v/>
      </c>
      <c r="AP123" s="16" t="str">
        <f t="shared" si="90"/>
        <v/>
      </c>
      <c r="AQ123" s="16" t="str">
        <f t="shared" si="91"/>
        <v/>
      </c>
      <c r="AR123" s="16" t="str">
        <f t="shared" si="92"/>
        <v/>
      </c>
      <c r="AS123" s="16" t="str">
        <f t="shared" si="93"/>
        <v/>
      </c>
      <c r="AT123" s="16" t="str">
        <f t="shared" si="94"/>
        <v/>
      </c>
      <c r="AU123" s="16" t="str">
        <f t="shared" si="95"/>
        <v/>
      </c>
      <c r="AV123" s="16" t="str">
        <f t="shared" si="96"/>
        <v/>
      </c>
      <c r="AW123" s="16" t="str">
        <f t="shared" si="97"/>
        <v/>
      </c>
      <c r="AX123" s="16" t="str">
        <f t="shared" si="98"/>
        <v/>
      </c>
      <c r="AY123" s="16" t="str">
        <f t="shared" si="99"/>
        <v/>
      </c>
      <c r="AZ123" s="16" t="str">
        <f t="shared" si="100"/>
        <v/>
      </c>
      <c r="BA123" s="16" t="str">
        <f t="shared" si="101"/>
        <v/>
      </c>
      <c r="BB123" s="16" t="str">
        <f t="shared" si="102"/>
        <v/>
      </c>
      <c r="BC123" s="16" t="str">
        <f t="shared" si="103"/>
        <v/>
      </c>
      <c r="BD123" s="16" t="str">
        <f t="shared" si="104"/>
        <v/>
      </c>
      <c r="BE123" s="16" t="str">
        <f t="shared" si="105"/>
        <v/>
      </c>
      <c r="BF123" s="16" t="str">
        <f t="shared" si="106"/>
        <v/>
      </c>
      <c r="BG123" s="16" t="str">
        <f t="shared" si="107"/>
        <v/>
      </c>
      <c r="BH123" s="16" t="str">
        <f t="shared" si="108"/>
        <v/>
      </c>
      <c r="BI123" s="16" t="str">
        <f t="shared" si="109"/>
        <v/>
      </c>
      <c r="BJ123" s="16" t="str">
        <f t="shared" si="110"/>
        <v/>
      </c>
      <c r="BK123" s="16" t="str">
        <f t="shared" si="111"/>
        <v/>
      </c>
    </row>
    <row r="124" spans="1:63" x14ac:dyDescent="0.25">
      <c r="A124" t="s">
        <v>95</v>
      </c>
      <c r="B124" s="18" t="s">
        <v>147</v>
      </c>
      <c r="C124" s="18">
        <f t="shared" si="115"/>
        <v>0.50000000000000011</v>
      </c>
      <c r="D124" s="18">
        <f t="shared" si="84"/>
        <v>0.49999999999999989</v>
      </c>
      <c r="E124">
        <v>20</v>
      </c>
      <c r="M124" s="19">
        <v>4.0600599999999999E-3</v>
      </c>
      <c r="Z124" s="19">
        <v>1.0693070000000001E-2</v>
      </c>
      <c r="AK124" s="16" t="str">
        <f t="shared" si="85"/>
        <v/>
      </c>
      <c r="AL124" s="16" t="str">
        <f t="shared" si="86"/>
        <v/>
      </c>
      <c r="AM124" s="16" t="str">
        <f t="shared" si="87"/>
        <v/>
      </c>
      <c r="AN124" s="16" t="str">
        <f t="shared" si="88"/>
        <v/>
      </c>
      <c r="AO124" s="15" t="str">
        <f t="shared" si="89"/>
        <v/>
      </c>
      <c r="AP124" s="16" t="str">
        <f t="shared" si="90"/>
        <v/>
      </c>
      <c r="AQ124" s="16" t="str">
        <f t="shared" si="91"/>
        <v/>
      </c>
      <c r="AR124" s="16" t="str">
        <f t="shared" si="92"/>
        <v/>
      </c>
      <c r="AS124" s="16" t="str">
        <f t="shared" si="93"/>
        <v/>
      </c>
      <c r="AT124" s="16" t="str">
        <f t="shared" si="94"/>
        <v/>
      </c>
      <c r="AU124" s="16" t="str">
        <f t="shared" si="95"/>
        <v/>
      </c>
      <c r="AV124" s="16" t="str">
        <f t="shared" si="96"/>
        <v/>
      </c>
      <c r="AW124" s="16" t="str">
        <f t="shared" si="97"/>
        <v/>
      </c>
      <c r="AX124" s="16" t="str">
        <f t="shared" si="98"/>
        <v/>
      </c>
      <c r="AY124" s="16" t="str">
        <f t="shared" si="99"/>
        <v/>
      </c>
      <c r="AZ124" s="16" t="str">
        <f t="shared" si="100"/>
        <v/>
      </c>
      <c r="BA124" s="16" t="str">
        <f t="shared" si="101"/>
        <v/>
      </c>
      <c r="BB124" s="16" t="str">
        <f t="shared" si="102"/>
        <v/>
      </c>
      <c r="BC124" s="16" t="str">
        <f t="shared" si="103"/>
        <v/>
      </c>
      <c r="BD124" s="16" t="str">
        <f t="shared" si="104"/>
        <v/>
      </c>
      <c r="BE124" s="16" t="str">
        <f t="shared" si="105"/>
        <v/>
      </c>
      <c r="BF124" s="16" t="str">
        <f t="shared" si="106"/>
        <v/>
      </c>
      <c r="BG124" s="16" t="str">
        <f t="shared" si="107"/>
        <v/>
      </c>
      <c r="BH124" s="16" t="str">
        <f t="shared" si="108"/>
        <v/>
      </c>
      <c r="BI124" s="16" t="str">
        <f t="shared" si="109"/>
        <v/>
      </c>
      <c r="BJ124" s="16" t="str">
        <f t="shared" si="110"/>
        <v/>
      </c>
      <c r="BK124" s="16" t="str">
        <f t="shared" si="111"/>
        <v/>
      </c>
    </row>
    <row r="125" spans="1:63" x14ac:dyDescent="0.25">
      <c r="A125" t="s">
        <v>95</v>
      </c>
      <c r="B125" s="18" t="s">
        <v>148</v>
      </c>
      <c r="C125" s="18">
        <f t="shared" si="115"/>
        <v>0.40000000000000013</v>
      </c>
      <c r="D125" s="18">
        <f t="shared" si="84"/>
        <v>0.59999999999999987</v>
      </c>
      <c r="E125">
        <v>20</v>
      </c>
      <c r="M125" s="19">
        <v>3.75874E-3</v>
      </c>
      <c r="Z125" s="19">
        <v>1.0279419999999999E-2</v>
      </c>
      <c r="AK125" s="16" t="str">
        <f t="shared" si="85"/>
        <v/>
      </c>
      <c r="AL125" s="16" t="str">
        <f t="shared" si="86"/>
        <v/>
      </c>
      <c r="AM125" s="16" t="str">
        <f t="shared" si="87"/>
        <v/>
      </c>
      <c r="AN125" s="16" t="str">
        <f t="shared" si="88"/>
        <v/>
      </c>
      <c r="AO125" s="15" t="str">
        <f t="shared" si="89"/>
        <v/>
      </c>
      <c r="AP125" s="16" t="str">
        <f t="shared" si="90"/>
        <v/>
      </c>
      <c r="AQ125" s="16" t="str">
        <f t="shared" si="91"/>
        <v/>
      </c>
      <c r="AR125" s="16" t="str">
        <f t="shared" si="92"/>
        <v/>
      </c>
      <c r="AS125" s="16" t="str">
        <f t="shared" si="93"/>
        <v/>
      </c>
      <c r="AT125" s="16" t="str">
        <f t="shared" si="94"/>
        <v/>
      </c>
      <c r="AU125" s="16" t="str">
        <f t="shared" si="95"/>
        <v/>
      </c>
      <c r="AV125" s="16" t="str">
        <f t="shared" si="96"/>
        <v/>
      </c>
      <c r="AW125" s="16" t="str">
        <f t="shared" si="97"/>
        <v/>
      </c>
      <c r="AX125" s="16" t="str">
        <f t="shared" si="98"/>
        <v/>
      </c>
      <c r="AY125" s="16" t="str">
        <f t="shared" si="99"/>
        <v/>
      </c>
      <c r="AZ125" s="16" t="str">
        <f t="shared" si="100"/>
        <v/>
      </c>
      <c r="BA125" s="16" t="str">
        <f t="shared" si="101"/>
        <v/>
      </c>
      <c r="BB125" s="16" t="str">
        <f t="shared" si="102"/>
        <v/>
      </c>
      <c r="BC125" s="16" t="str">
        <f t="shared" si="103"/>
        <v/>
      </c>
      <c r="BD125" s="16" t="str">
        <f t="shared" si="104"/>
        <v/>
      </c>
      <c r="BE125" s="16" t="str">
        <f t="shared" si="105"/>
        <v/>
      </c>
      <c r="BF125" s="16" t="str">
        <f t="shared" si="106"/>
        <v/>
      </c>
      <c r="BG125" s="16" t="str">
        <f t="shared" si="107"/>
        <v/>
      </c>
      <c r="BH125" s="16" t="str">
        <f t="shared" si="108"/>
        <v/>
      </c>
      <c r="BI125" s="16" t="str">
        <f t="shared" si="109"/>
        <v/>
      </c>
      <c r="BJ125" s="16" t="str">
        <f t="shared" si="110"/>
        <v/>
      </c>
      <c r="BK125" s="16" t="str">
        <f t="shared" si="111"/>
        <v/>
      </c>
    </row>
    <row r="126" spans="1:63" x14ac:dyDescent="0.25">
      <c r="A126" t="s">
        <v>95</v>
      </c>
      <c r="B126" s="18" t="s">
        <v>149</v>
      </c>
      <c r="C126" s="18">
        <f t="shared" si="115"/>
        <v>0.30000000000000016</v>
      </c>
      <c r="D126" s="18">
        <f t="shared" si="84"/>
        <v>0.69999999999999984</v>
      </c>
      <c r="E126">
        <v>20</v>
      </c>
      <c r="M126" s="19">
        <v>3.3875099999999998E-3</v>
      </c>
      <c r="Z126" s="19">
        <v>9.84377E-3</v>
      </c>
      <c r="AK126" s="16" t="str">
        <f t="shared" si="85"/>
        <v/>
      </c>
      <c r="AL126" s="16" t="str">
        <f t="shared" si="86"/>
        <v/>
      </c>
      <c r="AM126" s="16" t="str">
        <f t="shared" si="87"/>
        <v/>
      </c>
      <c r="AN126" s="16" t="str">
        <f t="shared" si="88"/>
        <v/>
      </c>
      <c r="AO126" s="15" t="str">
        <f t="shared" si="89"/>
        <v/>
      </c>
      <c r="AP126" s="16" t="str">
        <f t="shared" si="90"/>
        <v/>
      </c>
      <c r="AQ126" s="16" t="str">
        <f t="shared" si="91"/>
        <v/>
      </c>
      <c r="AR126" s="16" t="str">
        <f t="shared" si="92"/>
        <v/>
      </c>
      <c r="AS126" s="16" t="str">
        <f t="shared" si="93"/>
        <v/>
      </c>
      <c r="AT126" s="16" t="str">
        <f t="shared" si="94"/>
        <v/>
      </c>
      <c r="AU126" s="16" t="str">
        <f t="shared" si="95"/>
        <v/>
      </c>
      <c r="AV126" s="16" t="str">
        <f t="shared" si="96"/>
        <v/>
      </c>
      <c r="AW126" s="16" t="str">
        <f t="shared" si="97"/>
        <v/>
      </c>
      <c r="AX126" s="16" t="str">
        <f t="shared" si="98"/>
        <v/>
      </c>
      <c r="AY126" s="16" t="str">
        <f t="shared" si="99"/>
        <v/>
      </c>
      <c r="AZ126" s="16" t="str">
        <f t="shared" si="100"/>
        <v/>
      </c>
      <c r="BA126" s="16" t="str">
        <f t="shared" si="101"/>
        <v/>
      </c>
      <c r="BB126" s="16" t="str">
        <f t="shared" si="102"/>
        <v/>
      </c>
      <c r="BC126" s="16" t="str">
        <f t="shared" si="103"/>
        <v/>
      </c>
      <c r="BD126" s="16" t="str">
        <f t="shared" si="104"/>
        <v/>
      </c>
      <c r="BE126" s="16" t="str">
        <f t="shared" si="105"/>
        <v/>
      </c>
      <c r="BF126" s="16" t="str">
        <f t="shared" si="106"/>
        <v/>
      </c>
      <c r="BG126" s="16" t="str">
        <f t="shared" si="107"/>
        <v/>
      </c>
      <c r="BH126" s="16" t="str">
        <f t="shared" si="108"/>
        <v/>
      </c>
      <c r="BI126" s="16" t="str">
        <f t="shared" si="109"/>
        <v/>
      </c>
      <c r="BJ126" s="16" t="str">
        <f t="shared" si="110"/>
        <v/>
      </c>
      <c r="BK126" s="16" t="str">
        <f t="shared" si="111"/>
        <v/>
      </c>
    </row>
    <row r="127" spans="1:63" x14ac:dyDescent="0.25">
      <c r="A127" t="s">
        <v>95</v>
      </c>
      <c r="B127" s="18" t="s">
        <v>150</v>
      </c>
      <c r="C127" s="18">
        <f t="shared" si="115"/>
        <v>0.20000000000000015</v>
      </c>
      <c r="D127" s="18">
        <f t="shared" si="84"/>
        <v>0.79999999999999982</v>
      </c>
      <c r="E127">
        <v>20</v>
      </c>
      <c r="M127" s="19">
        <v>2.9805600000000002E-3</v>
      </c>
      <c r="Z127" s="19">
        <v>9.3910699999999996E-3</v>
      </c>
      <c r="AK127" s="16" t="str">
        <f t="shared" si="85"/>
        <v/>
      </c>
      <c r="AL127" s="16" t="str">
        <f t="shared" si="86"/>
        <v/>
      </c>
      <c r="AM127" s="16" t="str">
        <f t="shared" si="87"/>
        <v/>
      </c>
      <c r="AN127" s="16" t="str">
        <f t="shared" si="88"/>
        <v/>
      </c>
      <c r="AO127" s="15" t="str">
        <f t="shared" si="89"/>
        <v/>
      </c>
      <c r="AP127" s="16" t="str">
        <f t="shared" si="90"/>
        <v/>
      </c>
      <c r="AQ127" s="16" t="str">
        <f t="shared" si="91"/>
        <v/>
      </c>
      <c r="AR127" s="16" t="str">
        <f t="shared" si="92"/>
        <v/>
      </c>
      <c r="AS127" s="16" t="str">
        <f t="shared" si="93"/>
        <v/>
      </c>
      <c r="AT127" s="16" t="str">
        <f t="shared" si="94"/>
        <v/>
      </c>
      <c r="AU127" s="16" t="str">
        <f t="shared" si="95"/>
        <v/>
      </c>
      <c r="AV127" s="16" t="str">
        <f t="shared" si="96"/>
        <v/>
      </c>
      <c r="AW127" s="16" t="str">
        <f t="shared" si="97"/>
        <v/>
      </c>
      <c r="AX127" s="16" t="str">
        <f t="shared" si="98"/>
        <v/>
      </c>
      <c r="AY127" s="16" t="str">
        <f t="shared" si="99"/>
        <v/>
      </c>
      <c r="AZ127" s="16" t="str">
        <f t="shared" si="100"/>
        <v/>
      </c>
      <c r="BA127" s="16" t="str">
        <f t="shared" si="101"/>
        <v/>
      </c>
      <c r="BB127" s="16" t="str">
        <f t="shared" si="102"/>
        <v/>
      </c>
      <c r="BC127" s="16" t="str">
        <f t="shared" si="103"/>
        <v/>
      </c>
      <c r="BD127" s="16" t="str">
        <f t="shared" si="104"/>
        <v/>
      </c>
      <c r="BE127" s="16" t="str">
        <f t="shared" si="105"/>
        <v/>
      </c>
      <c r="BF127" s="16" t="str">
        <f t="shared" si="106"/>
        <v/>
      </c>
      <c r="BG127" s="16" t="str">
        <f t="shared" si="107"/>
        <v/>
      </c>
      <c r="BH127" s="16" t="str">
        <f t="shared" si="108"/>
        <v/>
      </c>
      <c r="BI127" s="16" t="str">
        <f t="shared" si="109"/>
        <v/>
      </c>
      <c r="BJ127" s="16" t="str">
        <f t="shared" si="110"/>
        <v/>
      </c>
      <c r="BK127" s="16" t="str">
        <f t="shared" si="111"/>
        <v/>
      </c>
    </row>
    <row r="128" spans="1:63" x14ac:dyDescent="0.25">
      <c r="A128" t="s">
        <v>95</v>
      </c>
      <c r="B128" s="18" t="s">
        <v>151</v>
      </c>
      <c r="C128" s="18">
        <f t="shared" si="115"/>
        <v>0.10000000000000014</v>
      </c>
      <c r="D128" s="18">
        <f t="shared" si="84"/>
        <v>0.89999999999999991</v>
      </c>
      <c r="E128">
        <v>20</v>
      </c>
      <c r="M128" s="19">
        <v>2.5660600000000002E-3</v>
      </c>
      <c r="Z128" s="19">
        <v>1.027628E-2</v>
      </c>
      <c r="AK128" s="16" t="str">
        <f t="shared" si="85"/>
        <v/>
      </c>
      <c r="AL128" s="16" t="str">
        <f t="shared" si="86"/>
        <v/>
      </c>
      <c r="AM128" s="16" t="str">
        <f t="shared" si="87"/>
        <v/>
      </c>
      <c r="AN128" s="16" t="str">
        <f t="shared" si="88"/>
        <v/>
      </c>
      <c r="AO128" s="15" t="str">
        <f t="shared" si="89"/>
        <v/>
      </c>
      <c r="AP128" s="16" t="str">
        <f t="shared" si="90"/>
        <v/>
      </c>
      <c r="AQ128" s="16" t="str">
        <f t="shared" si="91"/>
        <v/>
      </c>
      <c r="AR128" s="16" t="str">
        <f t="shared" si="92"/>
        <v/>
      </c>
      <c r="AS128" s="16" t="str">
        <f t="shared" si="93"/>
        <v/>
      </c>
      <c r="AT128" s="16" t="str">
        <f t="shared" si="94"/>
        <v/>
      </c>
      <c r="AU128" s="16" t="str">
        <f t="shared" si="95"/>
        <v/>
      </c>
      <c r="AV128" s="16" t="str">
        <f t="shared" si="96"/>
        <v/>
      </c>
      <c r="AW128" s="16" t="str">
        <f t="shared" si="97"/>
        <v/>
      </c>
      <c r="AX128" s="16" t="str">
        <f t="shared" si="98"/>
        <v/>
      </c>
      <c r="AY128" s="16" t="str">
        <f t="shared" si="99"/>
        <v/>
      </c>
      <c r="AZ128" s="16" t="str">
        <f t="shared" si="100"/>
        <v/>
      </c>
      <c r="BA128" s="16" t="str">
        <f t="shared" si="101"/>
        <v/>
      </c>
      <c r="BB128" s="16" t="str">
        <f t="shared" si="102"/>
        <v/>
      </c>
      <c r="BC128" s="16" t="str">
        <f t="shared" si="103"/>
        <v/>
      </c>
      <c r="BD128" s="16" t="str">
        <f t="shared" si="104"/>
        <v/>
      </c>
      <c r="BE128" s="16" t="str">
        <f t="shared" si="105"/>
        <v/>
      </c>
      <c r="BF128" s="16" t="str">
        <f t="shared" si="106"/>
        <v/>
      </c>
      <c r="BG128" s="16" t="str">
        <f t="shared" si="107"/>
        <v/>
      </c>
      <c r="BH128" s="16" t="str">
        <f t="shared" si="108"/>
        <v/>
      </c>
      <c r="BI128" s="16" t="str">
        <f t="shared" si="109"/>
        <v/>
      </c>
      <c r="BJ128" s="16" t="str">
        <f t="shared" si="110"/>
        <v/>
      </c>
      <c r="BK128" s="16" t="str">
        <f t="shared" si="111"/>
        <v/>
      </c>
    </row>
    <row r="129" spans="1:63" x14ac:dyDescent="0.25">
      <c r="A129" t="s">
        <v>95</v>
      </c>
      <c r="B129" s="18" t="s">
        <v>152</v>
      </c>
      <c r="C129" s="18">
        <v>0</v>
      </c>
      <c r="D129" s="18">
        <f t="shared" si="84"/>
        <v>1</v>
      </c>
      <c r="E129">
        <v>20</v>
      </c>
      <c r="M129" s="19">
        <v>2.16556E-3</v>
      </c>
      <c r="Z129" s="19">
        <v>1.174914E-2</v>
      </c>
      <c r="AK129" s="16" t="str">
        <f t="shared" si="85"/>
        <v/>
      </c>
      <c r="AL129" s="16" t="str">
        <f t="shared" si="86"/>
        <v/>
      </c>
      <c r="AM129" s="16" t="str">
        <f t="shared" si="87"/>
        <v/>
      </c>
      <c r="AN129" s="16" t="str">
        <f t="shared" si="88"/>
        <v/>
      </c>
      <c r="AO129" s="15" t="str">
        <f t="shared" si="89"/>
        <v/>
      </c>
      <c r="AP129" s="16" t="str">
        <f t="shared" si="90"/>
        <v/>
      </c>
      <c r="AQ129" s="16" t="str">
        <f t="shared" si="91"/>
        <v/>
      </c>
      <c r="AR129" s="16" t="str">
        <f t="shared" si="92"/>
        <v/>
      </c>
      <c r="AS129" s="16" t="str">
        <f t="shared" si="93"/>
        <v/>
      </c>
      <c r="AT129" s="16" t="str">
        <f t="shared" si="94"/>
        <v/>
      </c>
      <c r="AU129" s="16" t="str">
        <f t="shared" si="95"/>
        <v/>
      </c>
      <c r="AV129" s="16" t="str">
        <f t="shared" si="96"/>
        <v/>
      </c>
      <c r="AW129" s="16" t="str">
        <f t="shared" si="97"/>
        <v/>
      </c>
      <c r="AX129" s="16" t="str">
        <f t="shared" si="98"/>
        <v/>
      </c>
      <c r="AY129" s="16" t="str">
        <f t="shared" si="99"/>
        <v/>
      </c>
      <c r="AZ129" s="16" t="str">
        <f t="shared" si="100"/>
        <v/>
      </c>
      <c r="BA129" s="16" t="str">
        <f t="shared" si="101"/>
        <v/>
      </c>
      <c r="BB129" s="16" t="str">
        <f t="shared" si="102"/>
        <v/>
      </c>
      <c r="BC129" s="16" t="str">
        <f t="shared" si="103"/>
        <v/>
      </c>
      <c r="BD129" s="16" t="str">
        <f t="shared" si="104"/>
        <v/>
      </c>
      <c r="BE129" s="16" t="str">
        <f t="shared" si="105"/>
        <v/>
      </c>
      <c r="BF129" s="16" t="str">
        <f t="shared" si="106"/>
        <v/>
      </c>
      <c r="BG129" s="16" t="str">
        <f t="shared" si="107"/>
        <v/>
      </c>
      <c r="BH129" s="16" t="str">
        <f t="shared" si="108"/>
        <v/>
      </c>
      <c r="BI129" s="16" t="str">
        <f t="shared" si="109"/>
        <v/>
      </c>
      <c r="BJ129" s="16" t="str">
        <f t="shared" si="110"/>
        <v/>
      </c>
      <c r="BK129" s="16" t="str">
        <f t="shared" si="111"/>
        <v/>
      </c>
    </row>
    <row r="130" spans="1:63" x14ac:dyDescent="0.25">
      <c r="A130" t="s">
        <v>95</v>
      </c>
      <c r="B130" s="18" t="s">
        <v>153</v>
      </c>
      <c r="C130" s="18">
        <v>1</v>
      </c>
      <c r="D130" s="18">
        <f t="shared" si="84"/>
        <v>0</v>
      </c>
      <c r="E130">
        <v>20</v>
      </c>
      <c r="M130" s="19">
        <v>3.4827600000000001E-3</v>
      </c>
      <c r="Z130" s="19">
        <v>1.305162E-2</v>
      </c>
      <c r="AK130" s="16" t="str">
        <f t="shared" si="85"/>
        <v/>
      </c>
      <c r="AL130" s="16" t="str">
        <f t="shared" si="86"/>
        <v/>
      </c>
      <c r="AM130" s="16" t="str">
        <f t="shared" si="87"/>
        <v/>
      </c>
      <c r="AN130" s="16" t="str">
        <f t="shared" si="88"/>
        <v/>
      </c>
      <c r="AO130" s="15" t="str">
        <f t="shared" si="89"/>
        <v/>
      </c>
      <c r="AP130" s="16" t="str">
        <f t="shared" si="90"/>
        <v/>
      </c>
      <c r="AQ130" s="16" t="str">
        <f t="shared" si="91"/>
        <v/>
      </c>
      <c r="AR130" s="16" t="str">
        <f t="shared" si="92"/>
        <v/>
      </c>
      <c r="AS130" s="16" t="str">
        <f t="shared" si="93"/>
        <v/>
      </c>
      <c r="AT130" s="16" t="str">
        <f t="shared" si="94"/>
        <v/>
      </c>
      <c r="AU130" s="16" t="str">
        <f t="shared" si="95"/>
        <v/>
      </c>
      <c r="AV130" s="16" t="str">
        <f t="shared" si="96"/>
        <v/>
      </c>
      <c r="AW130" s="16" t="str">
        <f t="shared" si="97"/>
        <v/>
      </c>
      <c r="AX130" s="16" t="str">
        <f t="shared" si="98"/>
        <v/>
      </c>
      <c r="AY130" s="16" t="str">
        <f t="shared" si="99"/>
        <v/>
      </c>
      <c r="AZ130" s="16" t="str">
        <f t="shared" si="100"/>
        <v/>
      </c>
      <c r="BA130" s="16" t="str">
        <f t="shared" si="101"/>
        <v/>
      </c>
      <c r="BB130" s="16" t="str">
        <f t="shared" si="102"/>
        <v/>
      </c>
      <c r="BC130" s="16" t="str">
        <f t="shared" si="103"/>
        <v/>
      </c>
      <c r="BD130" s="16" t="str">
        <f t="shared" si="104"/>
        <v/>
      </c>
      <c r="BE130" s="16" t="str">
        <f t="shared" si="105"/>
        <v/>
      </c>
      <c r="BF130" s="16" t="str">
        <f t="shared" si="106"/>
        <v/>
      </c>
      <c r="BG130" s="16" t="str">
        <f t="shared" si="107"/>
        <v/>
      </c>
      <c r="BH130" s="16" t="str">
        <f t="shared" si="108"/>
        <v/>
      </c>
      <c r="BI130" s="16" t="str">
        <f t="shared" si="109"/>
        <v/>
      </c>
      <c r="BJ130" s="16" t="str">
        <f t="shared" si="110"/>
        <v/>
      </c>
      <c r="BK130" s="16" t="str">
        <f t="shared" si="111"/>
        <v/>
      </c>
    </row>
    <row r="131" spans="1:63" x14ac:dyDescent="0.25">
      <c r="A131" t="s">
        <v>95</v>
      </c>
      <c r="B131" s="18" t="s">
        <v>154</v>
      </c>
      <c r="C131" s="18">
        <f>C130-0.1</f>
        <v>0.9</v>
      </c>
      <c r="D131" s="18">
        <f t="shared" si="84"/>
        <v>9.9999999999999978E-2</v>
      </c>
      <c r="E131">
        <v>20</v>
      </c>
      <c r="M131" s="19">
        <v>7.7460899999999997E-3</v>
      </c>
      <c r="Z131" s="19">
        <v>1.426908E-2</v>
      </c>
      <c r="AK131" s="16" t="str">
        <f t="shared" si="85"/>
        <v/>
      </c>
      <c r="AL131" s="16" t="str">
        <f t="shared" si="86"/>
        <v/>
      </c>
      <c r="AM131" s="16" t="str">
        <f t="shared" si="87"/>
        <v/>
      </c>
      <c r="AN131" s="16" t="str">
        <f t="shared" si="88"/>
        <v/>
      </c>
      <c r="AO131" s="15" t="str">
        <f t="shared" si="89"/>
        <v/>
      </c>
      <c r="AP131" s="16" t="str">
        <f t="shared" si="90"/>
        <v/>
      </c>
      <c r="AQ131" s="16" t="str">
        <f t="shared" si="91"/>
        <v/>
      </c>
      <c r="AR131" s="16" t="str">
        <f t="shared" si="92"/>
        <v/>
      </c>
      <c r="AS131" s="16" t="str">
        <f t="shared" si="93"/>
        <v/>
      </c>
      <c r="AT131" s="16" t="str">
        <f t="shared" si="94"/>
        <v/>
      </c>
      <c r="AU131" s="16" t="str">
        <f t="shared" si="95"/>
        <v/>
      </c>
      <c r="AV131" s="16" t="str">
        <f t="shared" si="96"/>
        <v/>
      </c>
      <c r="AW131" s="16" t="str">
        <f t="shared" si="97"/>
        <v/>
      </c>
      <c r="AX131" s="16" t="str">
        <f t="shared" si="98"/>
        <v/>
      </c>
      <c r="AY131" s="16" t="str">
        <f t="shared" si="99"/>
        <v/>
      </c>
      <c r="AZ131" s="16" t="str">
        <f t="shared" si="100"/>
        <v/>
      </c>
      <c r="BA131" s="16" t="str">
        <f t="shared" si="101"/>
        <v/>
      </c>
      <c r="BB131" s="16" t="str">
        <f t="shared" si="102"/>
        <v/>
      </c>
      <c r="BC131" s="16" t="str">
        <f t="shared" si="103"/>
        <v/>
      </c>
      <c r="BD131" s="16" t="str">
        <f t="shared" si="104"/>
        <v/>
      </c>
      <c r="BE131" s="16" t="str">
        <f t="shared" si="105"/>
        <v/>
      </c>
      <c r="BF131" s="16" t="str">
        <f t="shared" si="106"/>
        <v/>
      </c>
      <c r="BG131" s="16" t="str">
        <f t="shared" si="107"/>
        <v/>
      </c>
      <c r="BH131" s="16" t="str">
        <f t="shared" si="108"/>
        <v/>
      </c>
      <c r="BI131" s="16" t="str">
        <f t="shared" si="109"/>
        <v/>
      </c>
      <c r="BJ131" s="16" t="str">
        <f t="shared" si="110"/>
        <v/>
      </c>
      <c r="BK131" s="16" t="str">
        <f t="shared" si="111"/>
        <v/>
      </c>
    </row>
    <row r="132" spans="1:63" x14ac:dyDescent="0.25">
      <c r="A132" t="s">
        <v>95</v>
      </c>
      <c r="B132" s="18" t="s">
        <v>155</v>
      </c>
      <c r="C132" s="18">
        <f t="shared" ref="C132:C139" si="116">C131-0.1</f>
        <v>0.8</v>
      </c>
      <c r="D132" s="18">
        <f t="shared" si="84"/>
        <v>0.19999999999999996</v>
      </c>
      <c r="E132">
        <v>20</v>
      </c>
      <c r="M132" s="19">
        <v>1.0581119999999999E-2</v>
      </c>
      <c r="Z132" s="19">
        <v>1.536884E-2</v>
      </c>
      <c r="AK132" s="16" t="str">
        <f t="shared" si="85"/>
        <v/>
      </c>
      <c r="AL132" s="16" t="str">
        <f t="shared" si="86"/>
        <v/>
      </c>
      <c r="AM132" s="16" t="str">
        <f t="shared" si="87"/>
        <v/>
      </c>
      <c r="AN132" s="16" t="str">
        <f t="shared" si="88"/>
        <v/>
      </c>
      <c r="AO132" s="15" t="str">
        <f t="shared" si="89"/>
        <v/>
      </c>
      <c r="AP132" s="16" t="str">
        <f t="shared" si="90"/>
        <v/>
      </c>
      <c r="AQ132" s="16" t="str">
        <f t="shared" si="91"/>
        <v/>
      </c>
      <c r="AR132" s="16" t="str">
        <f t="shared" si="92"/>
        <v/>
      </c>
      <c r="AS132" s="16" t="str">
        <f t="shared" si="93"/>
        <v/>
      </c>
      <c r="AT132" s="16" t="str">
        <f t="shared" si="94"/>
        <v/>
      </c>
      <c r="AU132" s="16" t="str">
        <f t="shared" si="95"/>
        <v/>
      </c>
      <c r="AV132" s="16" t="str">
        <f t="shared" si="96"/>
        <v/>
      </c>
      <c r="AW132" s="16" t="str">
        <f t="shared" si="97"/>
        <v/>
      </c>
      <c r="AX132" s="16" t="str">
        <f t="shared" si="98"/>
        <v/>
      </c>
      <c r="AY132" s="16" t="str">
        <f t="shared" si="99"/>
        <v/>
      </c>
      <c r="AZ132" s="16" t="str">
        <f t="shared" si="100"/>
        <v/>
      </c>
      <c r="BA132" s="16" t="str">
        <f t="shared" si="101"/>
        <v/>
      </c>
      <c r="BB132" s="16" t="str">
        <f t="shared" si="102"/>
        <v/>
      </c>
      <c r="BC132" s="16" t="str">
        <f t="shared" si="103"/>
        <v/>
      </c>
      <c r="BD132" s="16" t="str">
        <f t="shared" si="104"/>
        <v/>
      </c>
      <c r="BE132" s="16" t="str">
        <f t="shared" si="105"/>
        <v/>
      </c>
      <c r="BF132" s="16" t="str">
        <f t="shared" si="106"/>
        <v/>
      </c>
      <c r="BG132" s="16" t="str">
        <f t="shared" si="107"/>
        <v/>
      </c>
      <c r="BH132" s="16" t="str">
        <f t="shared" si="108"/>
        <v/>
      </c>
      <c r="BI132" s="16" t="str">
        <f t="shared" si="109"/>
        <v/>
      </c>
      <c r="BJ132" s="16" t="str">
        <f t="shared" si="110"/>
        <v/>
      </c>
      <c r="BK132" s="16" t="str">
        <f t="shared" si="111"/>
        <v/>
      </c>
    </row>
    <row r="133" spans="1:63" x14ac:dyDescent="0.25">
      <c r="A133" t="s">
        <v>95</v>
      </c>
      <c r="B133" s="18" t="s">
        <v>156</v>
      </c>
      <c r="C133" s="18">
        <f t="shared" si="116"/>
        <v>0.70000000000000007</v>
      </c>
      <c r="D133" s="18">
        <f t="shared" si="84"/>
        <v>0.29999999999999993</v>
      </c>
      <c r="E133">
        <v>20</v>
      </c>
      <c r="M133" s="19">
        <v>1.186776E-2</v>
      </c>
      <c r="Z133" s="19">
        <v>1.633826E-2</v>
      </c>
      <c r="AK133" s="16" t="str">
        <f t="shared" si="85"/>
        <v/>
      </c>
      <c r="AL133" s="16" t="str">
        <f t="shared" si="86"/>
        <v/>
      </c>
      <c r="AM133" s="16" t="str">
        <f t="shared" si="87"/>
        <v/>
      </c>
      <c r="AN133" s="16" t="str">
        <f t="shared" si="88"/>
        <v/>
      </c>
      <c r="AO133" s="15" t="str">
        <f t="shared" si="89"/>
        <v/>
      </c>
      <c r="AP133" s="16" t="str">
        <f t="shared" si="90"/>
        <v/>
      </c>
      <c r="AQ133" s="16" t="str">
        <f t="shared" si="91"/>
        <v/>
      </c>
      <c r="AR133" s="16" t="str">
        <f t="shared" si="92"/>
        <v/>
      </c>
      <c r="AS133" s="16" t="str">
        <f t="shared" si="93"/>
        <v/>
      </c>
      <c r="AT133" s="16" t="str">
        <f t="shared" si="94"/>
        <v/>
      </c>
      <c r="AU133" s="16" t="str">
        <f t="shared" si="95"/>
        <v/>
      </c>
      <c r="AV133" s="16" t="str">
        <f t="shared" si="96"/>
        <v/>
      </c>
      <c r="AW133" s="16" t="str">
        <f t="shared" si="97"/>
        <v/>
      </c>
      <c r="AX133" s="16" t="str">
        <f t="shared" si="98"/>
        <v/>
      </c>
      <c r="AY133" s="16" t="str">
        <f t="shared" si="99"/>
        <v/>
      </c>
      <c r="AZ133" s="16" t="str">
        <f t="shared" si="100"/>
        <v/>
      </c>
      <c r="BA133" s="16" t="str">
        <f t="shared" si="101"/>
        <v/>
      </c>
      <c r="BB133" s="16" t="str">
        <f t="shared" si="102"/>
        <v/>
      </c>
      <c r="BC133" s="16" t="str">
        <f t="shared" si="103"/>
        <v/>
      </c>
      <c r="BD133" s="16" t="str">
        <f t="shared" si="104"/>
        <v/>
      </c>
      <c r="BE133" s="16" t="str">
        <f t="shared" si="105"/>
        <v/>
      </c>
      <c r="BF133" s="16" t="str">
        <f t="shared" si="106"/>
        <v/>
      </c>
      <c r="BG133" s="16" t="str">
        <f t="shared" si="107"/>
        <v/>
      </c>
      <c r="BH133" s="16" t="str">
        <f t="shared" si="108"/>
        <v/>
      </c>
      <c r="BI133" s="16" t="str">
        <f t="shared" si="109"/>
        <v/>
      </c>
      <c r="BJ133" s="16" t="str">
        <f t="shared" si="110"/>
        <v/>
      </c>
      <c r="BK133" s="16" t="str">
        <f t="shared" si="111"/>
        <v/>
      </c>
    </row>
    <row r="134" spans="1:63" x14ac:dyDescent="0.25">
      <c r="A134" t="s">
        <v>95</v>
      </c>
      <c r="B134" s="18" t="s">
        <v>157</v>
      </c>
      <c r="C134" s="18">
        <f t="shared" si="116"/>
        <v>0.60000000000000009</v>
      </c>
      <c r="D134" s="18">
        <f t="shared" si="84"/>
        <v>0.39999999999999991</v>
      </c>
      <c r="E134">
        <v>20</v>
      </c>
      <c r="M134" s="19">
        <v>1.190829E-2</v>
      </c>
      <c r="Z134" s="19">
        <v>1.7170540000000001E-2</v>
      </c>
      <c r="AK134" s="16" t="str">
        <f t="shared" si="85"/>
        <v/>
      </c>
      <c r="AL134" s="16" t="str">
        <f t="shared" si="86"/>
        <v/>
      </c>
      <c r="AM134" s="16" t="str">
        <f t="shared" si="87"/>
        <v/>
      </c>
      <c r="AN134" s="16" t="str">
        <f t="shared" si="88"/>
        <v/>
      </c>
      <c r="AO134" s="15" t="str">
        <f t="shared" si="89"/>
        <v/>
      </c>
      <c r="AP134" s="16" t="str">
        <f t="shared" si="90"/>
        <v/>
      </c>
      <c r="AQ134" s="16" t="str">
        <f t="shared" si="91"/>
        <v/>
      </c>
      <c r="AR134" s="16" t="str">
        <f t="shared" si="92"/>
        <v/>
      </c>
      <c r="AS134" s="16" t="str">
        <f t="shared" si="93"/>
        <v/>
      </c>
      <c r="AT134" s="16" t="str">
        <f t="shared" si="94"/>
        <v/>
      </c>
      <c r="AU134" s="16" t="str">
        <f t="shared" si="95"/>
        <v/>
      </c>
      <c r="AV134" s="16" t="str">
        <f t="shared" si="96"/>
        <v/>
      </c>
      <c r="AW134" s="16" t="str">
        <f t="shared" si="97"/>
        <v/>
      </c>
      <c r="AX134" s="16" t="str">
        <f t="shared" si="98"/>
        <v/>
      </c>
      <c r="AY134" s="16" t="str">
        <f t="shared" si="99"/>
        <v/>
      </c>
      <c r="AZ134" s="16" t="str">
        <f t="shared" si="100"/>
        <v/>
      </c>
      <c r="BA134" s="16" t="str">
        <f t="shared" si="101"/>
        <v/>
      </c>
      <c r="BB134" s="16" t="str">
        <f t="shared" si="102"/>
        <v/>
      </c>
      <c r="BC134" s="16" t="str">
        <f t="shared" si="103"/>
        <v/>
      </c>
      <c r="BD134" s="16" t="str">
        <f t="shared" si="104"/>
        <v/>
      </c>
      <c r="BE134" s="16" t="str">
        <f t="shared" si="105"/>
        <v/>
      </c>
      <c r="BF134" s="16" t="str">
        <f t="shared" si="106"/>
        <v/>
      </c>
      <c r="BG134" s="16" t="str">
        <f t="shared" si="107"/>
        <v/>
      </c>
      <c r="BH134" s="16" t="str">
        <f t="shared" si="108"/>
        <v/>
      </c>
      <c r="BI134" s="16" t="str">
        <f t="shared" si="109"/>
        <v/>
      </c>
      <c r="BJ134" s="16" t="str">
        <f t="shared" si="110"/>
        <v/>
      </c>
      <c r="BK134" s="16" t="str">
        <f t="shared" si="111"/>
        <v/>
      </c>
    </row>
    <row r="135" spans="1:63" x14ac:dyDescent="0.25">
      <c r="A135" t="s">
        <v>95</v>
      </c>
      <c r="B135" s="18" t="s">
        <v>158</v>
      </c>
      <c r="C135" s="18">
        <f t="shared" si="116"/>
        <v>0.50000000000000011</v>
      </c>
      <c r="D135" s="18">
        <f t="shared" si="84"/>
        <v>0.49999999999999989</v>
      </c>
      <c r="E135">
        <v>20</v>
      </c>
      <c r="M135" s="19">
        <v>1.1159209999999999E-2</v>
      </c>
      <c r="Z135" s="19">
        <v>1.7864410000000001E-2</v>
      </c>
      <c r="AK135" s="16" t="str">
        <f t="shared" si="85"/>
        <v/>
      </c>
      <c r="AL135" s="16" t="str">
        <f t="shared" si="86"/>
        <v/>
      </c>
      <c r="AM135" s="16" t="str">
        <f t="shared" si="87"/>
        <v/>
      </c>
      <c r="AN135" s="16" t="str">
        <f t="shared" si="88"/>
        <v/>
      </c>
      <c r="AO135" s="15" t="str">
        <f t="shared" si="89"/>
        <v/>
      </c>
      <c r="AP135" s="16" t="str">
        <f t="shared" si="90"/>
        <v/>
      </c>
      <c r="AQ135" s="16" t="str">
        <f t="shared" si="91"/>
        <v/>
      </c>
      <c r="AR135" s="16" t="str">
        <f t="shared" si="92"/>
        <v/>
      </c>
      <c r="AS135" s="16" t="str">
        <f t="shared" si="93"/>
        <v/>
      </c>
      <c r="AT135" s="16" t="str">
        <f t="shared" si="94"/>
        <v/>
      </c>
      <c r="AU135" s="16" t="str">
        <f t="shared" si="95"/>
        <v/>
      </c>
      <c r="AV135" s="16" t="str">
        <f t="shared" si="96"/>
        <v/>
      </c>
      <c r="AW135" s="16" t="str">
        <f t="shared" si="97"/>
        <v/>
      </c>
      <c r="AX135" s="16" t="str">
        <f t="shared" si="98"/>
        <v/>
      </c>
      <c r="AY135" s="16" t="str">
        <f t="shared" si="99"/>
        <v/>
      </c>
      <c r="AZ135" s="16" t="str">
        <f t="shared" si="100"/>
        <v/>
      </c>
      <c r="BA135" s="16" t="str">
        <f t="shared" si="101"/>
        <v/>
      </c>
      <c r="BB135" s="16" t="str">
        <f t="shared" si="102"/>
        <v/>
      </c>
      <c r="BC135" s="16" t="str">
        <f t="shared" si="103"/>
        <v/>
      </c>
      <c r="BD135" s="16" t="str">
        <f t="shared" si="104"/>
        <v/>
      </c>
      <c r="BE135" s="16" t="str">
        <f t="shared" si="105"/>
        <v/>
      </c>
      <c r="BF135" s="16" t="str">
        <f t="shared" si="106"/>
        <v/>
      </c>
      <c r="BG135" s="16" t="str">
        <f t="shared" si="107"/>
        <v/>
      </c>
      <c r="BH135" s="16" t="str">
        <f t="shared" si="108"/>
        <v/>
      </c>
      <c r="BI135" s="16" t="str">
        <f t="shared" si="109"/>
        <v/>
      </c>
      <c r="BJ135" s="16" t="str">
        <f t="shared" si="110"/>
        <v/>
      </c>
      <c r="BK135" s="16" t="str">
        <f t="shared" si="111"/>
        <v/>
      </c>
    </row>
    <row r="136" spans="1:63" x14ac:dyDescent="0.25">
      <c r="A136" t="s">
        <v>95</v>
      </c>
      <c r="B136" s="18" t="s">
        <v>159</v>
      </c>
      <c r="C136" s="18">
        <f t="shared" si="116"/>
        <v>0.40000000000000013</v>
      </c>
      <c r="D136" s="18">
        <f t="shared" si="84"/>
        <v>0.59999999999999987</v>
      </c>
      <c r="E136">
        <v>20</v>
      </c>
      <c r="M136" s="19">
        <v>1.0009860000000001E-2</v>
      </c>
      <c r="Z136" s="19">
        <v>1.8419689999999999E-2</v>
      </c>
      <c r="AK136" s="16" t="str">
        <f t="shared" si="85"/>
        <v/>
      </c>
      <c r="AL136" s="16" t="str">
        <f t="shared" si="86"/>
        <v/>
      </c>
      <c r="AM136" s="16" t="str">
        <f t="shared" si="87"/>
        <v/>
      </c>
      <c r="AN136" s="16" t="str">
        <f t="shared" si="88"/>
        <v/>
      </c>
      <c r="AO136" s="15" t="str">
        <f t="shared" si="89"/>
        <v/>
      </c>
      <c r="AP136" s="16" t="str">
        <f t="shared" si="90"/>
        <v/>
      </c>
      <c r="AQ136" s="16" t="str">
        <f t="shared" si="91"/>
        <v/>
      </c>
      <c r="AR136" s="16" t="str">
        <f t="shared" si="92"/>
        <v/>
      </c>
      <c r="AS136" s="16" t="str">
        <f t="shared" si="93"/>
        <v/>
      </c>
      <c r="AT136" s="16" t="str">
        <f t="shared" si="94"/>
        <v/>
      </c>
      <c r="AU136" s="16" t="str">
        <f t="shared" si="95"/>
        <v/>
      </c>
      <c r="AV136" s="16" t="str">
        <f t="shared" si="96"/>
        <v/>
      </c>
      <c r="AW136" s="16" t="str">
        <f t="shared" si="97"/>
        <v/>
      </c>
      <c r="AX136" s="16" t="str">
        <f t="shared" si="98"/>
        <v/>
      </c>
      <c r="AY136" s="16" t="str">
        <f t="shared" si="99"/>
        <v/>
      </c>
      <c r="AZ136" s="16" t="str">
        <f t="shared" si="100"/>
        <v/>
      </c>
      <c r="BA136" s="16" t="str">
        <f t="shared" si="101"/>
        <v/>
      </c>
      <c r="BB136" s="16" t="str">
        <f t="shared" si="102"/>
        <v/>
      </c>
      <c r="BC136" s="16" t="str">
        <f t="shared" si="103"/>
        <v/>
      </c>
      <c r="BD136" s="16" t="str">
        <f t="shared" si="104"/>
        <v/>
      </c>
      <c r="BE136" s="16" t="str">
        <f t="shared" si="105"/>
        <v/>
      </c>
      <c r="BF136" s="16" t="str">
        <f t="shared" si="106"/>
        <v/>
      </c>
      <c r="BG136" s="16" t="str">
        <f t="shared" si="107"/>
        <v/>
      </c>
      <c r="BH136" s="16" t="str">
        <f t="shared" si="108"/>
        <v/>
      </c>
      <c r="BI136" s="16" t="str">
        <f t="shared" si="109"/>
        <v/>
      </c>
      <c r="BJ136" s="16" t="str">
        <f t="shared" si="110"/>
        <v/>
      </c>
      <c r="BK136" s="16" t="str">
        <f t="shared" si="111"/>
        <v/>
      </c>
    </row>
    <row r="137" spans="1:63" x14ac:dyDescent="0.25">
      <c r="A137" t="s">
        <v>95</v>
      </c>
      <c r="B137" s="18" t="s">
        <v>160</v>
      </c>
      <c r="C137" s="18">
        <f t="shared" si="116"/>
        <v>0.30000000000000016</v>
      </c>
      <c r="D137" s="18">
        <f t="shared" si="84"/>
        <v>0.69999999999999984</v>
      </c>
      <c r="E137">
        <v>20</v>
      </c>
      <c r="M137" s="19">
        <v>8.7234300000000008E-3</v>
      </c>
      <c r="Z137" s="19">
        <v>1.8840059999999999E-2</v>
      </c>
      <c r="AK137" s="16" t="str">
        <f t="shared" si="85"/>
        <v/>
      </c>
      <c r="AL137" s="16" t="str">
        <f t="shared" si="86"/>
        <v/>
      </c>
      <c r="AM137" s="16" t="str">
        <f t="shared" si="87"/>
        <v/>
      </c>
      <c r="AN137" s="16" t="str">
        <f t="shared" si="88"/>
        <v/>
      </c>
      <c r="AO137" s="15" t="str">
        <f t="shared" si="89"/>
        <v/>
      </c>
      <c r="AP137" s="16" t="str">
        <f t="shared" si="90"/>
        <v/>
      </c>
      <c r="AQ137" s="16" t="str">
        <f t="shared" si="91"/>
        <v/>
      </c>
      <c r="AR137" s="16" t="str">
        <f t="shared" si="92"/>
        <v/>
      </c>
      <c r="AS137" s="16" t="str">
        <f t="shared" si="93"/>
        <v/>
      </c>
      <c r="AT137" s="16" t="str">
        <f t="shared" si="94"/>
        <v/>
      </c>
      <c r="AU137" s="16" t="str">
        <f t="shared" si="95"/>
        <v/>
      </c>
      <c r="AV137" s="16" t="str">
        <f t="shared" si="96"/>
        <v/>
      </c>
      <c r="AW137" s="16" t="str">
        <f t="shared" si="97"/>
        <v/>
      </c>
      <c r="AX137" s="16" t="str">
        <f t="shared" si="98"/>
        <v/>
      </c>
      <c r="AY137" s="16" t="str">
        <f t="shared" si="99"/>
        <v/>
      </c>
      <c r="AZ137" s="16" t="str">
        <f t="shared" si="100"/>
        <v/>
      </c>
      <c r="BA137" s="16" t="str">
        <f t="shared" si="101"/>
        <v/>
      </c>
      <c r="BB137" s="16" t="str">
        <f t="shared" si="102"/>
        <v/>
      </c>
      <c r="BC137" s="16" t="str">
        <f t="shared" si="103"/>
        <v/>
      </c>
      <c r="BD137" s="16" t="str">
        <f t="shared" si="104"/>
        <v/>
      </c>
      <c r="BE137" s="16" t="str">
        <f t="shared" si="105"/>
        <v/>
      </c>
      <c r="BF137" s="16" t="str">
        <f t="shared" si="106"/>
        <v/>
      </c>
      <c r="BG137" s="16" t="str">
        <f t="shared" si="107"/>
        <v/>
      </c>
      <c r="BH137" s="16" t="str">
        <f t="shared" si="108"/>
        <v/>
      </c>
      <c r="BI137" s="16" t="str">
        <f t="shared" si="109"/>
        <v/>
      </c>
      <c r="BJ137" s="16" t="str">
        <f t="shared" si="110"/>
        <v/>
      </c>
      <c r="BK137" s="16" t="str">
        <f t="shared" si="111"/>
        <v/>
      </c>
    </row>
    <row r="138" spans="1:63" x14ac:dyDescent="0.25">
      <c r="A138" t="s">
        <v>95</v>
      </c>
      <c r="B138" s="18" t="s">
        <v>161</v>
      </c>
      <c r="C138" s="18">
        <f t="shared" si="116"/>
        <v>0.20000000000000015</v>
      </c>
      <c r="D138" s="18">
        <f t="shared" si="84"/>
        <v>0.79999999999999982</v>
      </c>
      <c r="E138">
        <v>20</v>
      </c>
      <c r="M138" s="19">
        <v>7.45511E-3</v>
      </c>
      <c r="Z138" s="19">
        <v>1.9129710000000001E-2</v>
      </c>
      <c r="AK138" s="16" t="str">
        <f t="shared" si="85"/>
        <v/>
      </c>
      <c r="AL138" s="16" t="str">
        <f t="shared" si="86"/>
        <v/>
      </c>
      <c r="AM138" s="16" t="str">
        <f t="shared" si="87"/>
        <v/>
      </c>
      <c r="AN138" s="16" t="str">
        <f t="shared" si="88"/>
        <v/>
      </c>
      <c r="AO138" s="15" t="str">
        <f t="shared" si="89"/>
        <v/>
      </c>
      <c r="AP138" s="16" t="str">
        <f t="shared" si="90"/>
        <v/>
      </c>
      <c r="AQ138" s="16" t="str">
        <f t="shared" si="91"/>
        <v/>
      </c>
      <c r="AR138" s="16" t="str">
        <f t="shared" si="92"/>
        <v/>
      </c>
      <c r="AS138" s="16" t="str">
        <f t="shared" si="93"/>
        <v/>
      </c>
      <c r="AT138" s="16" t="str">
        <f t="shared" si="94"/>
        <v/>
      </c>
      <c r="AU138" s="16" t="str">
        <f t="shared" si="95"/>
        <v/>
      </c>
      <c r="AV138" s="16" t="str">
        <f t="shared" si="96"/>
        <v/>
      </c>
      <c r="AW138" s="16" t="str">
        <f t="shared" si="97"/>
        <v/>
      </c>
      <c r="AX138" s="16" t="str">
        <f t="shared" si="98"/>
        <v/>
      </c>
      <c r="AY138" s="16" t="str">
        <f t="shared" si="99"/>
        <v/>
      </c>
      <c r="AZ138" s="16" t="str">
        <f t="shared" si="100"/>
        <v/>
      </c>
      <c r="BA138" s="16" t="str">
        <f t="shared" si="101"/>
        <v/>
      </c>
      <c r="BB138" s="16" t="str">
        <f t="shared" si="102"/>
        <v/>
      </c>
      <c r="BC138" s="16" t="str">
        <f t="shared" si="103"/>
        <v/>
      </c>
      <c r="BD138" s="16" t="str">
        <f t="shared" si="104"/>
        <v/>
      </c>
      <c r="BE138" s="16" t="str">
        <f t="shared" si="105"/>
        <v/>
      </c>
      <c r="BF138" s="16" t="str">
        <f t="shared" si="106"/>
        <v/>
      </c>
      <c r="BG138" s="16" t="str">
        <f t="shared" si="107"/>
        <v/>
      </c>
      <c r="BH138" s="16" t="str">
        <f t="shared" si="108"/>
        <v/>
      </c>
      <c r="BI138" s="16" t="str">
        <f t="shared" si="109"/>
        <v/>
      </c>
      <c r="BJ138" s="16" t="str">
        <f t="shared" si="110"/>
        <v/>
      </c>
      <c r="BK138" s="16" t="str">
        <f t="shared" si="111"/>
        <v/>
      </c>
    </row>
    <row r="139" spans="1:63" x14ac:dyDescent="0.25">
      <c r="A139" t="s">
        <v>95</v>
      </c>
      <c r="B139" s="18" t="s">
        <v>162</v>
      </c>
      <c r="C139" s="18">
        <f t="shared" si="116"/>
        <v>0.10000000000000014</v>
      </c>
      <c r="D139" s="18">
        <f t="shared" si="84"/>
        <v>0.89999999999999991</v>
      </c>
      <c r="E139">
        <v>20</v>
      </c>
      <c r="M139" s="19">
        <v>6.2849999999999998E-3</v>
      </c>
      <c r="Z139" s="19">
        <v>1.9297109999999999E-2</v>
      </c>
      <c r="AK139" s="16" t="str">
        <f t="shared" si="85"/>
        <v/>
      </c>
      <c r="AL139" s="16" t="str">
        <f t="shared" si="86"/>
        <v/>
      </c>
      <c r="AM139" s="16" t="str">
        <f t="shared" si="87"/>
        <v/>
      </c>
      <c r="AN139" s="16" t="str">
        <f t="shared" si="88"/>
        <v/>
      </c>
      <c r="AO139" s="15" t="str">
        <f t="shared" si="89"/>
        <v/>
      </c>
      <c r="AP139" s="16" t="str">
        <f t="shared" si="90"/>
        <v/>
      </c>
      <c r="AQ139" s="16" t="str">
        <f t="shared" si="91"/>
        <v/>
      </c>
      <c r="AR139" s="16" t="str">
        <f t="shared" si="92"/>
        <v/>
      </c>
      <c r="AS139" s="16" t="str">
        <f t="shared" si="93"/>
        <v/>
      </c>
      <c r="AT139" s="16" t="str">
        <f t="shared" si="94"/>
        <v/>
      </c>
      <c r="AU139" s="16" t="str">
        <f t="shared" si="95"/>
        <v/>
      </c>
      <c r="AV139" s="16" t="str">
        <f t="shared" si="96"/>
        <v/>
      </c>
      <c r="AW139" s="16" t="str">
        <f t="shared" si="97"/>
        <v/>
      </c>
      <c r="AX139" s="16" t="str">
        <f t="shared" si="98"/>
        <v/>
      </c>
      <c r="AY139" s="16" t="str">
        <f t="shared" si="99"/>
        <v/>
      </c>
      <c r="AZ139" s="16" t="str">
        <f t="shared" si="100"/>
        <v/>
      </c>
      <c r="BA139" s="16" t="str">
        <f t="shared" si="101"/>
        <v/>
      </c>
      <c r="BB139" s="16" t="str">
        <f t="shared" si="102"/>
        <v/>
      </c>
      <c r="BC139" s="16" t="str">
        <f t="shared" si="103"/>
        <v/>
      </c>
      <c r="BD139" s="16" t="str">
        <f t="shared" si="104"/>
        <v/>
      </c>
      <c r="BE139" s="16" t="str">
        <f t="shared" si="105"/>
        <v/>
      </c>
      <c r="BF139" s="16" t="str">
        <f t="shared" si="106"/>
        <v/>
      </c>
      <c r="BG139" s="16" t="str">
        <f t="shared" si="107"/>
        <v/>
      </c>
      <c r="BH139" s="16" t="str">
        <f t="shared" si="108"/>
        <v/>
      </c>
      <c r="BI139" s="16" t="str">
        <f t="shared" si="109"/>
        <v/>
      </c>
      <c r="BJ139" s="16" t="str">
        <f t="shared" si="110"/>
        <v/>
      </c>
      <c r="BK139" s="16" t="str">
        <f t="shared" si="111"/>
        <v/>
      </c>
    </row>
    <row r="140" spans="1:63" x14ac:dyDescent="0.25">
      <c r="A140" t="s">
        <v>95</v>
      </c>
      <c r="B140" s="18" t="s">
        <v>163</v>
      </c>
      <c r="C140" s="18">
        <v>0</v>
      </c>
      <c r="D140" s="18">
        <f t="shared" si="84"/>
        <v>1</v>
      </c>
      <c r="E140">
        <v>20</v>
      </c>
      <c r="M140" s="19">
        <v>5.2473499999999996E-3</v>
      </c>
      <c r="Z140" s="19">
        <v>1.9350079999999999E-2</v>
      </c>
      <c r="AK140" s="16" t="str">
        <f t="shared" si="85"/>
        <v/>
      </c>
      <c r="AL140" s="16" t="str">
        <f t="shared" si="86"/>
        <v/>
      </c>
      <c r="AM140" s="16" t="str">
        <f t="shared" si="87"/>
        <v/>
      </c>
      <c r="AN140" s="16" t="str">
        <f t="shared" si="88"/>
        <v/>
      </c>
      <c r="AO140" s="15" t="str">
        <f t="shared" si="89"/>
        <v/>
      </c>
      <c r="AP140" s="16" t="str">
        <f t="shared" si="90"/>
        <v/>
      </c>
      <c r="AQ140" s="16" t="str">
        <f t="shared" si="91"/>
        <v/>
      </c>
      <c r="AR140" s="16" t="str">
        <f t="shared" si="92"/>
        <v/>
      </c>
      <c r="AS140" s="16" t="str">
        <f t="shared" si="93"/>
        <v/>
      </c>
      <c r="AT140" s="16" t="str">
        <f t="shared" si="94"/>
        <v/>
      </c>
      <c r="AU140" s="16" t="str">
        <f t="shared" si="95"/>
        <v/>
      </c>
      <c r="AV140" s="16" t="str">
        <f t="shared" si="96"/>
        <v/>
      </c>
      <c r="AW140" s="16" t="str">
        <f t="shared" si="97"/>
        <v/>
      </c>
      <c r="AX140" s="16" t="str">
        <f t="shared" si="98"/>
        <v/>
      </c>
      <c r="AY140" s="16" t="str">
        <f t="shared" si="99"/>
        <v/>
      </c>
      <c r="AZ140" s="16" t="str">
        <f t="shared" si="100"/>
        <v/>
      </c>
      <c r="BA140" s="16" t="str">
        <f t="shared" si="101"/>
        <v/>
      </c>
      <c r="BB140" s="16" t="str">
        <f t="shared" si="102"/>
        <v/>
      </c>
      <c r="BC140" s="16" t="str">
        <f t="shared" si="103"/>
        <v/>
      </c>
      <c r="BD140" s="16" t="str">
        <f t="shared" si="104"/>
        <v/>
      </c>
      <c r="BE140" s="16" t="str">
        <f t="shared" si="105"/>
        <v/>
      </c>
      <c r="BF140" s="16" t="str">
        <f t="shared" si="106"/>
        <v/>
      </c>
      <c r="BG140" s="16" t="str">
        <f t="shared" si="107"/>
        <v/>
      </c>
      <c r="BH140" s="16" t="str">
        <f t="shared" si="108"/>
        <v/>
      </c>
      <c r="BI140" s="16" t="str">
        <f t="shared" si="109"/>
        <v/>
      </c>
      <c r="BJ140" s="16" t="str">
        <f t="shared" si="110"/>
        <v/>
      </c>
      <c r="BK140" s="16" t="str">
        <f t="shared" si="111"/>
        <v/>
      </c>
    </row>
    <row r="141" spans="1:63" x14ac:dyDescent="0.25">
      <c r="A141" t="s">
        <v>95</v>
      </c>
      <c r="B141" s="18" t="s">
        <v>164</v>
      </c>
      <c r="C141" s="18">
        <v>1</v>
      </c>
      <c r="D141" s="18">
        <f t="shared" si="84"/>
        <v>0</v>
      </c>
      <c r="E141">
        <v>20</v>
      </c>
      <c r="M141" s="19">
        <v>3.4827600000000001E-3</v>
      </c>
      <c r="Z141" s="19">
        <v>1.9297539999999998E-2</v>
      </c>
      <c r="AK141" s="16" t="str">
        <f t="shared" si="85"/>
        <v/>
      </c>
      <c r="AL141" s="16" t="str">
        <f t="shared" si="86"/>
        <v/>
      </c>
      <c r="AM141" s="16" t="str">
        <f t="shared" si="87"/>
        <v/>
      </c>
      <c r="AN141" s="16" t="str">
        <f t="shared" si="88"/>
        <v/>
      </c>
      <c r="AO141" s="15" t="str">
        <f t="shared" si="89"/>
        <v/>
      </c>
      <c r="AP141" s="16" t="str">
        <f t="shared" si="90"/>
        <v/>
      </c>
      <c r="AQ141" s="16" t="str">
        <f t="shared" si="91"/>
        <v/>
      </c>
      <c r="AR141" s="16" t="str">
        <f t="shared" si="92"/>
        <v/>
      </c>
      <c r="AS141" s="16" t="str">
        <f t="shared" si="93"/>
        <v/>
      </c>
      <c r="AT141" s="16" t="str">
        <f t="shared" si="94"/>
        <v/>
      </c>
      <c r="AU141" s="16" t="str">
        <f t="shared" si="95"/>
        <v/>
      </c>
      <c r="AV141" s="16" t="str">
        <f t="shared" si="96"/>
        <v/>
      </c>
      <c r="AW141" s="16" t="str">
        <f t="shared" si="97"/>
        <v/>
      </c>
      <c r="AX141" s="16" t="str">
        <f t="shared" si="98"/>
        <v/>
      </c>
      <c r="AY141" s="16" t="str">
        <f t="shared" si="99"/>
        <v/>
      </c>
      <c r="AZ141" s="16" t="str">
        <f t="shared" si="100"/>
        <v/>
      </c>
      <c r="BA141" s="16" t="str">
        <f t="shared" si="101"/>
        <v/>
      </c>
      <c r="BB141" s="16" t="str">
        <f t="shared" si="102"/>
        <v/>
      </c>
      <c r="BC141" s="16" t="str">
        <f t="shared" si="103"/>
        <v/>
      </c>
      <c r="BD141" s="16" t="str">
        <f t="shared" si="104"/>
        <v/>
      </c>
      <c r="BE141" s="16" t="str">
        <f t="shared" si="105"/>
        <v/>
      </c>
      <c r="BF141" s="16" t="str">
        <f t="shared" si="106"/>
        <v/>
      </c>
      <c r="BG141" s="16" t="str">
        <f t="shared" si="107"/>
        <v/>
      </c>
      <c r="BH141" s="16" t="str">
        <f t="shared" si="108"/>
        <v/>
      </c>
      <c r="BI141" s="16" t="str">
        <f t="shared" si="109"/>
        <v/>
      </c>
      <c r="BJ141" s="16" t="str">
        <f t="shared" si="110"/>
        <v/>
      </c>
      <c r="BK141" s="16" t="str">
        <f t="shared" si="111"/>
        <v/>
      </c>
    </row>
    <row r="142" spans="1:63" x14ac:dyDescent="0.25">
      <c r="A142" t="s">
        <v>95</v>
      </c>
      <c r="B142" s="18" t="s">
        <v>165</v>
      </c>
      <c r="C142" s="18">
        <f>C141-0.1</f>
        <v>0.9</v>
      </c>
      <c r="D142" s="18">
        <f t="shared" si="84"/>
        <v>9.9999999999999978E-2</v>
      </c>
      <c r="E142">
        <v>20</v>
      </c>
      <c r="M142" s="19">
        <v>2.75669E-3</v>
      </c>
      <c r="Z142" s="19">
        <v>1.9148479999999999E-2</v>
      </c>
      <c r="AK142" s="16" t="str">
        <f t="shared" si="85"/>
        <v/>
      </c>
      <c r="AL142" s="16" t="str">
        <f t="shared" si="86"/>
        <v/>
      </c>
      <c r="AM142" s="16" t="str">
        <f t="shared" si="87"/>
        <v/>
      </c>
      <c r="AN142" s="16" t="str">
        <f t="shared" si="88"/>
        <v/>
      </c>
      <c r="AO142" s="15" t="str">
        <f t="shared" si="89"/>
        <v/>
      </c>
      <c r="AP142" s="16" t="str">
        <f t="shared" si="90"/>
        <v/>
      </c>
      <c r="AQ142" s="16" t="str">
        <f t="shared" si="91"/>
        <v/>
      </c>
      <c r="AR142" s="16" t="str">
        <f t="shared" si="92"/>
        <v/>
      </c>
      <c r="AS142" s="16" t="str">
        <f t="shared" si="93"/>
        <v/>
      </c>
      <c r="AT142" s="16" t="str">
        <f t="shared" si="94"/>
        <v/>
      </c>
      <c r="AU142" s="16" t="str">
        <f t="shared" si="95"/>
        <v/>
      </c>
      <c r="AV142" s="16" t="str">
        <f t="shared" si="96"/>
        <v/>
      </c>
      <c r="AW142" s="16" t="str">
        <f t="shared" si="97"/>
        <v/>
      </c>
      <c r="AX142" s="16" t="str">
        <f t="shared" si="98"/>
        <v/>
      </c>
      <c r="AY142" s="16" t="str">
        <f t="shared" si="99"/>
        <v/>
      </c>
      <c r="AZ142" s="16" t="str">
        <f t="shared" si="100"/>
        <v/>
      </c>
      <c r="BA142" s="16" t="str">
        <f t="shared" si="101"/>
        <v/>
      </c>
      <c r="BB142" s="16" t="str">
        <f t="shared" si="102"/>
        <v/>
      </c>
      <c r="BC142" s="16" t="str">
        <f t="shared" si="103"/>
        <v/>
      </c>
      <c r="BD142" s="16" t="str">
        <f t="shared" si="104"/>
        <v/>
      </c>
      <c r="BE142" s="16" t="str">
        <f t="shared" si="105"/>
        <v/>
      </c>
      <c r="BF142" s="16" t="str">
        <f t="shared" si="106"/>
        <v/>
      </c>
      <c r="BG142" s="16" t="str">
        <f t="shared" si="107"/>
        <v/>
      </c>
      <c r="BH142" s="16" t="str">
        <f t="shared" si="108"/>
        <v/>
      </c>
      <c r="BI142" s="16" t="str">
        <f t="shared" si="109"/>
        <v/>
      </c>
      <c r="BJ142" s="16" t="str">
        <f t="shared" si="110"/>
        <v/>
      </c>
      <c r="BK142" s="16" t="str">
        <f t="shared" si="111"/>
        <v/>
      </c>
    </row>
    <row r="143" spans="1:63" x14ac:dyDescent="0.25">
      <c r="A143" t="s">
        <v>95</v>
      </c>
      <c r="B143" s="18" t="s">
        <v>166</v>
      </c>
      <c r="C143" s="18">
        <f t="shared" ref="C143:C150" si="117">C142-0.1</f>
        <v>0.8</v>
      </c>
      <c r="D143" s="18">
        <f t="shared" si="84"/>
        <v>0.19999999999999996</v>
      </c>
      <c r="E143">
        <v>20</v>
      </c>
      <c r="M143" s="19">
        <v>2.0263400000000002E-3</v>
      </c>
      <c r="Z143" s="19">
        <v>1.8911540000000001E-2</v>
      </c>
      <c r="AK143" s="16" t="str">
        <f t="shared" si="85"/>
        <v/>
      </c>
      <c r="AL143" s="16" t="str">
        <f t="shared" si="86"/>
        <v/>
      </c>
      <c r="AM143" s="16" t="str">
        <f t="shared" si="87"/>
        <v/>
      </c>
      <c r="AN143" s="16" t="str">
        <f t="shared" si="88"/>
        <v/>
      </c>
      <c r="AO143" s="15" t="str">
        <f t="shared" si="89"/>
        <v/>
      </c>
      <c r="AP143" s="16" t="str">
        <f t="shared" si="90"/>
        <v/>
      </c>
      <c r="AQ143" s="16" t="str">
        <f t="shared" si="91"/>
        <v/>
      </c>
      <c r="AR143" s="16" t="str">
        <f t="shared" si="92"/>
        <v/>
      </c>
      <c r="AS143" s="16" t="str">
        <f t="shared" si="93"/>
        <v/>
      </c>
      <c r="AT143" s="16" t="str">
        <f t="shared" si="94"/>
        <v/>
      </c>
      <c r="AU143" s="16" t="str">
        <f t="shared" si="95"/>
        <v/>
      </c>
      <c r="AV143" s="16" t="str">
        <f t="shared" si="96"/>
        <v/>
      </c>
      <c r="AW143" s="16" t="str">
        <f t="shared" si="97"/>
        <v/>
      </c>
      <c r="AX143" s="16" t="str">
        <f t="shared" si="98"/>
        <v/>
      </c>
      <c r="AY143" s="16" t="str">
        <f t="shared" si="99"/>
        <v/>
      </c>
      <c r="AZ143" s="16" t="str">
        <f t="shared" si="100"/>
        <v/>
      </c>
      <c r="BA143" s="16" t="str">
        <f t="shared" si="101"/>
        <v/>
      </c>
      <c r="BB143" s="16" t="str">
        <f t="shared" si="102"/>
        <v/>
      </c>
      <c r="BC143" s="16" t="str">
        <f t="shared" si="103"/>
        <v/>
      </c>
      <c r="BD143" s="16" t="str">
        <f t="shared" si="104"/>
        <v/>
      </c>
      <c r="BE143" s="16" t="str">
        <f t="shared" si="105"/>
        <v/>
      </c>
      <c r="BF143" s="16" t="str">
        <f t="shared" si="106"/>
        <v/>
      </c>
      <c r="BG143" s="16" t="str">
        <f t="shared" si="107"/>
        <v/>
      </c>
      <c r="BH143" s="16" t="str">
        <f t="shared" si="108"/>
        <v/>
      </c>
      <c r="BI143" s="16" t="str">
        <f t="shared" si="109"/>
        <v/>
      </c>
      <c r="BJ143" s="16" t="str">
        <f t="shared" si="110"/>
        <v/>
      </c>
      <c r="BK143" s="16" t="str">
        <f t="shared" si="111"/>
        <v/>
      </c>
    </row>
    <row r="144" spans="1:63" x14ac:dyDescent="0.25">
      <c r="A144" t="s">
        <v>95</v>
      </c>
      <c r="B144" s="18" t="s">
        <v>167</v>
      </c>
      <c r="C144" s="18">
        <f t="shared" si="117"/>
        <v>0.70000000000000007</v>
      </c>
      <c r="D144" s="18">
        <f t="shared" si="84"/>
        <v>0.29999999999999993</v>
      </c>
      <c r="E144">
        <v>20</v>
      </c>
      <c r="M144" s="19">
        <v>1.3872400000000001E-3</v>
      </c>
      <c r="Z144" s="19">
        <v>1.859601E-2</v>
      </c>
      <c r="AK144" s="16" t="str">
        <f t="shared" si="85"/>
        <v/>
      </c>
      <c r="AL144" s="16" t="str">
        <f t="shared" si="86"/>
        <v/>
      </c>
      <c r="AM144" s="16" t="str">
        <f t="shared" si="87"/>
        <v/>
      </c>
      <c r="AN144" s="16" t="str">
        <f t="shared" si="88"/>
        <v/>
      </c>
      <c r="AO144" s="15" t="str">
        <f t="shared" si="89"/>
        <v/>
      </c>
      <c r="AP144" s="16" t="str">
        <f t="shared" si="90"/>
        <v/>
      </c>
      <c r="AQ144" s="16" t="str">
        <f t="shared" si="91"/>
        <v/>
      </c>
      <c r="AR144" s="16" t="str">
        <f t="shared" si="92"/>
        <v/>
      </c>
      <c r="AS144" s="16" t="str">
        <f t="shared" si="93"/>
        <v/>
      </c>
      <c r="AT144" s="16" t="str">
        <f t="shared" si="94"/>
        <v/>
      </c>
      <c r="AU144" s="16" t="str">
        <f t="shared" si="95"/>
        <v/>
      </c>
      <c r="AV144" s="16" t="str">
        <f t="shared" si="96"/>
        <v/>
      </c>
      <c r="AW144" s="16" t="str">
        <f t="shared" si="97"/>
        <v/>
      </c>
      <c r="AX144" s="16" t="str">
        <f t="shared" si="98"/>
        <v/>
      </c>
      <c r="AY144" s="16" t="str">
        <f t="shared" si="99"/>
        <v/>
      </c>
      <c r="AZ144" s="16" t="str">
        <f t="shared" si="100"/>
        <v/>
      </c>
      <c r="BA144" s="16" t="str">
        <f t="shared" si="101"/>
        <v/>
      </c>
      <c r="BB144" s="16" t="str">
        <f t="shared" si="102"/>
        <v/>
      </c>
      <c r="BC144" s="16" t="str">
        <f t="shared" si="103"/>
        <v/>
      </c>
      <c r="BD144" s="16" t="str">
        <f t="shared" si="104"/>
        <v/>
      </c>
      <c r="BE144" s="16" t="str">
        <f t="shared" si="105"/>
        <v/>
      </c>
      <c r="BF144" s="16" t="str">
        <f t="shared" si="106"/>
        <v/>
      </c>
      <c r="BG144" s="16" t="str">
        <f t="shared" si="107"/>
        <v/>
      </c>
      <c r="BH144" s="16" t="str">
        <f t="shared" si="108"/>
        <v/>
      </c>
      <c r="BI144" s="16" t="str">
        <f t="shared" si="109"/>
        <v/>
      </c>
      <c r="BJ144" s="16" t="str">
        <f t="shared" si="110"/>
        <v/>
      </c>
      <c r="BK144" s="16" t="str">
        <f t="shared" si="111"/>
        <v/>
      </c>
    </row>
    <row r="145" spans="1:63" x14ac:dyDescent="0.25">
      <c r="A145" t="s">
        <v>95</v>
      </c>
      <c r="B145" s="18" t="s">
        <v>168</v>
      </c>
      <c r="C145" s="18">
        <f t="shared" si="117"/>
        <v>0.60000000000000009</v>
      </c>
      <c r="D145" s="18">
        <f t="shared" si="84"/>
        <v>0.39999999999999991</v>
      </c>
      <c r="E145">
        <v>20</v>
      </c>
      <c r="M145" s="19">
        <v>8.8517000000000001E-4</v>
      </c>
      <c r="Z145" s="19">
        <v>1.8211069999999999E-2</v>
      </c>
      <c r="AK145" s="16" t="str">
        <f t="shared" si="85"/>
        <v/>
      </c>
      <c r="AL145" s="16" t="str">
        <f t="shared" si="86"/>
        <v/>
      </c>
      <c r="AM145" s="16" t="str">
        <f t="shared" si="87"/>
        <v/>
      </c>
      <c r="AN145" s="16" t="str">
        <f t="shared" si="88"/>
        <v/>
      </c>
      <c r="AO145" s="15" t="str">
        <f t="shared" si="89"/>
        <v/>
      </c>
      <c r="AP145" s="16" t="str">
        <f t="shared" si="90"/>
        <v/>
      </c>
      <c r="AQ145" s="16" t="str">
        <f t="shared" si="91"/>
        <v/>
      </c>
      <c r="AR145" s="16" t="str">
        <f t="shared" si="92"/>
        <v/>
      </c>
      <c r="AS145" s="16" t="str">
        <f t="shared" si="93"/>
        <v/>
      </c>
      <c r="AT145" s="16" t="str">
        <f t="shared" si="94"/>
        <v/>
      </c>
      <c r="AU145" s="16" t="str">
        <f t="shared" si="95"/>
        <v/>
      </c>
      <c r="AV145" s="16" t="str">
        <f t="shared" si="96"/>
        <v/>
      </c>
      <c r="AW145" s="16" t="str">
        <f t="shared" si="97"/>
        <v/>
      </c>
      <c r="AX145" s="16" t="str">
        <f t="shared" si="98"/>
        <v/>
      </c>
      <c r="AY145" s="16" t="str">
        <f t="shared" si="99"/>
        <v/>
      </c>
      <c r="AZ145" s="16" t="str">
        <f t="shared" si="100"/>
        <v/>
      </c>
      <c r="BA145" s="16" t="str">
        <f t="shared" si="101"/>
        <v/>
      </c>
      <c r="BB145" s="16" t="str">
        <f t="shared" si="102"/>
        <v/>
      </c>
      <c r="BC145" s="16" t="str">
        <f t="shared" si="103"/>
        <v/>
      </c>
      <c r="BD145" s="16" t="str">
        <f t="shared" si="104"/>
        <v/>
      </c>
      <c r="BE145" s="16" t="str">
        <f t="shared" si="105"/>
        <v/>
      </c>
      <c r="BF145" s="16" t="str">
        <f t="shared" si="106"/>
        <v/>
      </c>
      <c r="BG145" s="16" t="str">
        <f t="shared" si="107"/>
        <v/>
      </c>
      <c r="BH145" s="16" t="str">
        <f t="shared" si="108"/>
        <v/>
      </c>
      <c r="BI145" s="16" t="str">
        <f t="shared" si="109"/>
        <v/>
      </c>
      <c r="BJ145" s="16" t="str">
        <f t="shared" si="110"/>
        <v/>
      </c>
      <c r="BK145" s="16" t="str">
        <f t="shared" si="111"/>
        <v/>
      </c>
    </row>
    <row r="146" spans="1:63" x14ac:dyDescent="0.25">
      <c r="A146" t="s">
        <v>95</v>
      </c>
      <c r="B146" s="18" t="s">
        <v>169</v>
      </c>
      <c r="C146" s="18">
        <f t="shared" si="117"/>
        <v>0.50000000000000011</v>
      </c>
      <c r="D146" s="18">
        <f t="shared" si="84"/>
        <v>0.49999999999999989</v>
      </c>
      <c r="E146">
        <v>20</v>
      </c>
      <c r="M146" s="19">
        <v>5.2568999999999999E-4</v>
      </c>
      <c r="Z146" s="19">
        <v>1.7765759999999998E-2</v>
      </c>
      <c r="AK146" s="16" t="str">
        <f t="shared" si="85"/>
        <v/>
      </c>
      <c r="AL146" s="16" t="str">
        <f t="shared" si="86"/>
        <v/>
      </c>
      <c r="AM146" s="16" t="str">
        <f t="shared" si="87"/>
        <v/>
      </c>
      <c r="AN146" s="16" t="str">
        <f t="shared" si="88"/>
        <v/>
      </c>
      <c r="AO146" s="15" t="str">
        <f t="shared" si="89"/>
        <v/>
      </c>
      <c r="AP146" s="16" t="str">
        <f t="shared" si="90"/>
        <v/>
      </c>
      <c r="AQ146" s="16" t="str">
        <f t="shared" si="91"/>
        <v/>
      </c>
      <c r="AR146" s="16" t="str">
        <f t="shared" si="92"/>
        <v/>
      </c>
      <c r="AS146" s="16" t="str">
        <f t="shared" si="93"/>
        <v/>
      </c>
      <c r="AT146" s="16" t="str">
        <f t="shared" si="94"/>
        <v/>
      </c>
      <c r="AU146" s="16" t="str">
        <f t="shared" si="95"/>
        <v/>
      </c>
      <c r="AV146" s="16" t="str">
        <f t="shared" si="96"/>
        <v/>
      </c>
      <c r="AW146" s="16" t="str">
        <f t="shared" si="97"/>
        <v/>
      </c>
      <c r="AX146" s="16" t="str">
        <f t="shared" si="98"/>
        <v/>
      </c>
      <c r="AY146" s="16" t="str">
        <f t="shared" si="99"/>
        <v/>
      </c>
      <c r="AZ146" s="16" t="str">
        <f t="shared" si="100"/>
        <v/>
      </c>
      <c r="BA146" s="16" t="str">
        <f t="shared" si="101"/>
        <v/>
      </c>
      <c r="BB146" s="16" t="str">
        <f t="shared" si="102"/>
        <v/>
      </c>
      <c r="BC146" s="16" t="str">
        <f t="shared" si="103"/>
        <v/>
      </c>
      <c r="BD146" s="16" t="str">
        <f t="shared" si="104"/>
        <v/>
      </c>
      <c r="BE146" s="16" t="str">
        <f t="shared" si="105"/>
        <v/>
      </c>
      <c r="BF146" s="16" t="str">
        <f t="shared" si="106"/>
        <v/>
      </c>
      <c r="BG146" s="16" t="str">
        <f t="shared" si="107"/>
        <v/>
      </c>
      <c r="BH146" s="16" t="str">
        <f t="shared" si="108"/>
        <v/>
      </c>
      <c r="BI146" s="16" t="str">
        <f t="shared" si="109"/>
        <v/>
      </c>
      <c r="BJ146" s="16" t="str">
        <f t="shared" si="110"/>
        <v/>
      </c>
      <c r="BK146" s="16" t="str">
        <f t="shared" si="111"/>
        <v/>
      </c>
    </row>
    <row r="147" spans="1:63" x14ac:dyDescent="0.25">
      <c r="A147" t="s">
        <v>95</v>
      </c>
      <c r="B147" s="18" t="s">
        <v>170</v>
      </c>
      <c r="C147" s="18">
        <f t="shared" si="117"/>
        <v>0.40000000000000013</v>
      </c>
      <c r="D147" s="18">
        <f t="shared" si="84"/>
        <v>0.59999999999999987</v>
      </c>
      <c r="E147">
        <v>20</v>
      </c>
      <c r="M147" s="19">
        <v>2.8920999999999998E-4</v>
      </c>
      <c r="Z147" s="19">
        <v>1.7268829999999999E-2</v>
      </c>
      <c r="AK147" s="16" t="str">
        <f t="shared" si="85"/>
        <v/>
      </c>
      <c r="AL147" s="16" t="str">
        <f t="shared" si="86"/>
        <v/>
      </c>
      <c r="AM147" s="16" t="str">
        <f t="shared" si="87"/>
        <v/>
      </c>
      <c r="AN147" s="16" t="str">
        <f t="shared" si="88"/>
        <v/>
      </c>
      <c r="AO147" s="15" t="str">
        <f t="shared" si="89"/>
        <v/>
      </c>
      <c r="AP147" s="16" t="str">
        <f t="shared" si="90"/>
        <v/>
      </c>
      <c r="AQ147" s="16" t="str">
        <f t="shared" si="91"/>
        <v/>
      </c>
      <c r="AR147" s="16" t="str">
        <f t="shared" si="92"/>
        <v/>
      </c>
      <c r="AS147" s="16" t="str">
        <f t="shared" si="93"/>
        <v/>
      </c>
      <c r="AT147" s="16" t="str">
        <f t="shared" si="94"/>
        <v/>
      </c>
      <c r="AU147" s="16" t="str">
        <f t="shared" si="95"/>
        <v/>
      </c>
      <c r="AV147" s="16" t="str">
        <f t="shared" si="96"/>
        <v/>
      </c>
      <c r="AW147" s="16" t="str">
        <f t="shared" si="97"/>
        <v/>
      </c>
      <c r="AX147" s="16" t="str">
        <f t="shared" si="98"/>
        <v/>
      </c>
      <c r="AY147" s="16" t="str">
        <f t="shared" si="99"/>
        <v/>
      </c>
      <c r="AZ147" s="16" t="str">
        <f t="shared" si="100"/>
        <v/>
      </c>
      <c r="BA147" s="16" t="str">
        <f t="shared" si="101"/>
        <v/>
      </c>
      <c r="BB147" s="16" t="str">
        <f t="shared" si="102"/>
        <v/>
      </c>
      <c r="BC147" s="16" t="str">
        <f t="shared" si="103"/>
        <v/>
      </c>
      <c r="BD147" s="16" t="str">
        <f t="shared" si="104"/>
        <v/>
      </c>
      <c r="BE147" s="16" t="str">
        <f t="shared" si="105"/>
        <v/>
      </c>
      <c r="BF147" s="16" t="str">
        <f t="shared" si="106"/>
        <v/>
      </c>
      <c r="BG147" s="16" t="str">
        <f t="shared" si="107"/>
        <v/>
      </c>
      <c r="BH147" s="16" t="str">
        <f t="shared" si="108"/>
        <v/>
      </c>
      <c r="BI147" s="16" t="str">
        <f t="shared" si="109"/>
        <v/>
      </c>
      <c r="BJ147" s="16" t="str">
        <f t="shared" si="110"/>
        <v/>
      </c>
      <c r="BK147" s="16" t="str">
        <f t="shared" si="111"/>
        <v/>
      </c>
    </row>
    <row r="148" spans="1:63" x14ac:dyDescent="0.25">
      <c r="A148" t="s">
        <v>95</v>
      </c>
      <c r="B148" s="18" t="s">
        <v>171</v>
      </c>
      <c r="C148" s="18">
        <f t="shared" si="117"/>
        <v>0.30000000000000016</v>
      </c>
      <c r="D148" s="18">
        <f t="shared" si="84"/>
        <v>0.69999999999999984</v>
      </c>
      <c r="E148">
        <v>20</v>
      </c>
      <c r="M148" s="19">
        <v>1.4640000000000001E-4</v>
      </c>
      <c r="Z148" s="19">
        <v>1.6728690000000001E-2</v>
      </c>
      <c r="AK148" s="16" t="str">
        <f t="shared" si="85"/>
        <v/>
      </c>
      <c r="AL148" s="16" t="str">
        <f t="shared" si="86"/>
        <v/>
      </c>
      <c r="AM148" s="16" t="str">
        <f t="shared" si="87"/>
        <v/>
      </c>
      <c r="AN148" s="16" t="str">
        <f t="shared" si="88"/>
        <v/>
      </c>
      <c r="AO148" s="15" t="str">
        <f t="shared" si="89"/>
        <v/>
      </c>
      <c r="AP148" s="16" t="str">
        <f t="shared" si="90"/>
        <v/>
      </c>
      <c r="AQ148" s="16" t="str">
        <f t="shared" si="91"/>
        <v/>
      </c>
      <c r="AR148" s="16" t="str">
        <f t="shared" si="92"/>
        <v/>
      </c>
      <c r="AS148" s="16" t="str">
        <f t="shared" si="93"/>
        <v/>
      </c>
      <c r="AT148" s="16" t="str">
        <f t="shared" si="94"/>
        <v/>
      </c>
      <c r="AU148" s="16" t="str">
        <f t="shared" si="95"/>
        <v/>
      </c>
      <c r="AV148" s="16" t="str">
        <f t="shared" si="96"/>
        <v/>
      </c>
      <c r="AW148" s="16" t="str">
        <f t="shared" si="97"/>
        <v/>
      </c>
      <c r="AX148" s="16" t="str">
        <f t="shared" si="98"/>
        <v/>
      </c>
      <c r="AY148" s="16" t="str">
        <f t="shared" si="99"/>
        <v/>
      </c>
      <c r="AZ148" s="16" t="str">
        <f t="shared" si="100"/>
        <v/>
      </c>
      <c r="BA148" s="16" t="str">
        <f t="shared" si="101"/>
        <v/>
      </c>
      <c r="BB148" s="16" t="str">
        <f t="shared" si="102"/>
        <v/>
      </c>
      <c r="BC148" s="16" t="str">
        <f t="shared" si="103"/>
        <v/>
      </c>
      <c r="BD148" s="16" t="str">
        <f t="shared" si="104"/>
        <v/>
      </c>
      <c r="BE148" s="16" t="str">
        <f t="shared" si="105"/>
        <v/>
      </c>
      <c r="BF148" s="16" t="str">
        <f t="shared" si="106"/>
        <v/>
      </c>
      <c r="BG148" s="16" t="str">
        <f t="shared" si="107"/>
        <v/>
      </c>
      <c r="BH148" s="16" t="str">
        <f t="shared" si="108"/>
        <v/>
      </c>
      <c r="BI148" s="16" t="str">
        <f t="shared" si="109"/>
        <v/>
      </c>
      <c r="BJ148" s="16" t="str">
        <f t="shared" si="110"/>
        <v/>
      </c>
      <c r="BK148" s="16" t="str">
        <f t="shared" si="111"/>
        <v/>
      </c>
    </row>
    <row r="149" spans="1:63" x14ac:dyDescent="0.25">
      <c r="A149" t="s">
        <v>95</v>
      </c>
      <c r="B149" s="18" t="s">
        <v>172</v>
      </c>
      <c r="C149" s="18">
        <f t="shared" si="117"/>
        <v>0.20000000000000015</v>
      </c>
      <c r="D149" s="18">
        <f t="shared" si="84"/>
        <v>0.79999999999999982</v>
      </c>
      <c r="E149">
        <v>20</v>
      </c>
      <c r="M149" s="19">
        <v>6.7100000000000005E-5</v>
      </c>
      <c r="Z149" s="19">
        <v>1.027628E-2</v>
      </c>
      <c r="AK149" s="16" t="str">
        <f t="shared" si="85"/>
        <v/>
      </c>
      <c r="AL149" s="16" t="str">
        <f t="shared" si="86"/>
        <v/>
      </c>
      <c r="AM149" s="16" t="str">
        <f t="shared" si="87"/>
        <v/>
      </c>
      <c r="AN149" s="16" t="str">
        <f t="shared" si="88"/>
        <v/>
      </c>
      <c r="AO149" s="15" t="str">
        <f t="shared" si="89"/>
        <v/>
      </c>
      <c r="AP149" s="16" t="str">
        <f t="shared" si="90"/>
        <v/>
      </c>
      <c r="AQ149" s="16" t="str">
        <f t="shared" si="91"/>
        <v/>
      </c>
      <c r="AR149" s="16" t="str">
        <f t="shared" si="92"/>
        <v/>
      </c>
      <c r="AS149" s="16" t="str">
        <f t="shared" si="93"/>
        <v/>
      </c>
      <c r="AT149" s="16" t="str">
        <f t="shared" si="94"/>
        <v/>
      </c>
      <c r="AU149" s="16" t="str">
        <f t="shared" si="95"/>
        <v/>
      </c>
      <c r="AV149" s="16" t="str">
        <f t="shared" si="96"/>
        <v/>
      </c>
      <c r="AW149" s="16" t="str">
        <f t="shared" si="97"/>
        <v/>
      </c>
      <c r="AX149" s="16" t="str">
        <f t="shared" si="98"/>
        <v/>
      </c>
      <c r="AY149" s="16" t="str">
        <f t="shared" si="99"/>
        <v/>
      </c>
      <c r="AZ149" s="16" t="str">
        <f t="shared" si="100"/>
        <v/>
      </c>
      <c r="BA149" s="16" t="str">
        <f t="shared" si="101"/>
        <v/>
      </c>
      <c r="BB149" s="16" t="str">
        <f t="shared" si="102"/>
        <v/>
      </c>
      <c r="BC149" s="16" t="str">
        <f t="shared" si="103"/>
        <v/>
      </c>
      <c r="BD149" s="16" t="str">
        <f t="shared" si="104"/>
        <v/>
      </c>
      <c r="BE149" s="16" t="str">
        <f t="shared" si="105"/>
        <v/>
      </c>
      <c r="BF149" s="16" t="str">
        <f t="shared" si="106"/>
        <v/>
      </c>
      <c r="BG149" s="16" t="str">
        <f t="shared" si="107"/>
        <v/>
      </c>
      <c r="BH149" s="16" t="str">
        <f t="shared" si="108"/>
        <v/>
      </c>
      <c r="BI149" s="16" t="str">
        <f t="shared" si="109"/>
        <v/>
      </c>
      <c r="BJ149" s="16" t="str">
        <f t="shared" si="110"/>
        <v/>
      </c>
      <c r="BK149" s="16" t="str">
        <f t="shared" si="111"/>
        <v/>
      </c>
    </row>
    <row r="150" spans="1:63" x14ac:dyDescent="0.25">
      <c r="A150" t="s">
        <v>95</v>
      </c>
      <c r="B150" s="18" t="s">
        <v>173</v>
      </c>
      <c r="C150" s="18">
        <f t="shared" si="117"/>
        <v>0.10000000000000014</v>
      </c>
      <c r="D150" s="18">
        <f t="shared" ref="D150:D182" si="118">1-C150</f>
        <v>0.89999999999999991</v>
      </c>
      <c r="E150">
        <v>20</v>
      </c>
      <c r="M150" s="19">
        <v>2.6840000000000001E-5</v>
      </c>
      <c r="Z150" s="19">
        <v>1.1016710000000001E-2</v>
      </c>
      <c r="AK150" s="16" t="str">
        <f t="shared" ref="AK150:AK213" si="119">IF(OR(ISBLANK(J150),ISBLANK($G150)),"",J150*$G150)</f>
        <v/>
      </c>
      <c r="AL150" s="16" t="str">
        <f t="shared" ref="AL150:AL213" si="120">IF(OR(ISBLANK(K150),ISBLANK($G150)),"",K150*$G150)</f>
        <v/>
      </c>
      <c r="AM150" s="16" t="str">
        <f t="shared" ref="AM150:AM213" si="121">IF(OR(ISBLANK(L150),ISBLANK($G150)),"",L150*$G150)</f>
        <v/>
      </c>
      <c r="AN150" s="16" t="str">
        <f t="shared" ref="AN150:AN213" si="122">IF(OR(ISBLANK(M150),ISBLANK($G150)),"",M150*$G150)</f>
        <v/>
      </c>
      <c r="AO150" s="15" t="str">
        <f t="shared" ref="AO150:AO213" si="123">IF(OR(ISBLANK(N150),ISBLANK($G150)),"",N150*$G150)</f>
        <v/>
      </c>
      <c r="AP150" s="16" t="str">
        <f t="shared" ref="AP150:AP213" si="124">IF(OR(ISBLANK(O150),ISBLANK($G150)),"",O150*$G150)</f>
        <v/>
      </c>
      <c r="AQ150" s="16" t="str">
        <f t="shared" ref="AQ150:AQ213" si="125">IF(OR(ISBLANK(P150),ISBLANK($G150)),"",P150*$G150)</f>
        <v/>
      </c>
      <c r="AR150" s="16" t="str">
        <f t="shared" ref="AR150:AR213" si="126">IF(OR(ISBLANK(Q150),ISBLANK($G150)),"",Q150*$G150)</f>
        <v/>
      </c>
      <c r="AS150" s="16" t="str">
        <f t="shared" ref="AS150:AS213" si="127">IF(OR(ISBLANK(R150),ISBLANK($G150)),"",R150*$G150)</f>
        <v/>
      </c>
      <c r="AT150" s="16" t="str">
        <f t="shared" ref="AT150:AT213" si="128">IF(OR(ISBLANK(S150),ISBLANK($G150)),"",S150*$G150)</f>
        <v/>
      </c>
      <c r="AU150" s="16" t="str">
        <f t="shared" ref="AU150:AU213" si="129">IF(OR(ISBLANK(T150),ISBLANK($G150)),"",T150*$G150)</f>
        <v/>
      </c>
      <c r="AV150" s="16" t="str">
        <f t="shared" ref="AV150:AV213" si="130">IF(OR(ISBLANK(U150),ISBLANK($G150)),"",U150*$G150)</f>
        <v/>
      </c>
      <c r="AW150" s="16" t="str">
        <f t="shared" ref="AW150:AW213" si="131">IF(OR(ISBLANK(V150),ISBLANK($G150)),"",V150*$G150)</f>
        <v/>
      </c>
      <c r="AX150" s="16" t="str">
        <f t="shared" ref="AX150:AX213" si="132">IF(OR(ISBLANK(W150),ISBLANK($G150)),"",W150*$G150)</f>
        <v/>
      </c>
      <c r="AY150" s="16" t="str">
        <f t="shared" ref="AY150:AY213" si="133">IF(OR(ISBLANK(X150),ISBLANK($G150)),"",X150*$G150)</f>
        <v/>
      </c>
      <c r="AZ150" s="16" t="str">
        <f t="shared" ref="AZ150:AZ213" si="134">IF(OR(ISBLANK(Y150),ISBLANK($G150)),"",Y150*$G150)</f>
        <v/>
      </c>
      <c r="BA150" s="16" t="str">
        <f t="shared" ref="BA150:BA213" si="135">IF(OR(ISBLANK(Z150),ISBLANK($G150)),"",Z150*$G150)</f>
        <v/>
      </c>
      <c r="BB150" s="16" t="str">
        <f t="shared" ref="BB150:BB213" si="136">IF(OR(ISBLANK(AA150),ISBLANK($G150)),"",AA150*$G150)</f>
        <v/>
      </c>
      <c r="BC150" s="16" t="str">
        <f t="shared" ref="BC150:BC213" si="137">IF(OR(ISBLANK(AB150),ISBLANK($G150)),"",AB150*$G150)</f>
        <v/>
      </c>
      <c r="BD150" s="16" t="str">
        <f t="shared" ref="BD150:BD213" si="138">IF(OR(ISBLANK(AC150),ISBLANK($G150)),"",AC150*$G150)</f>
        <v/>
      </c>
      <c r="BE150" s="16" t="str">
        <f t="shared" ref="BE150:BE213" si="139">IF(OR(ISBLANK(AD150),ISBLANK($G150)),"",AD150*$G150)</f>
        <v/>
      </c>
      <c r="BF150" s="16" t="str">
        <f t="shared" ref="BF150:BF213" si="140">IF(OR(ISBLANK(AE150),ISBLANK($G150)),"",AE150*$G150)</f>
        <v/>
      </c>
      <c r="BG150" s="16" t="str">
        <f t="shared" ref="BG150:BG213" si="141">IF(OR(ISBLANK(AF150),ISBLANK($G150)),"",AF150*$G150)</f>
        <v/>
      </c>
      <c r="BH150" s="16" t="str">
        <f t="shared" ref="BH150:BH213" si="142">IF(OR(ISBLANK(AG150),ISBLANK($G150)),"",AG150*$G150)</f>
        <v/>
      </c>
      <c r="BI150" s="16" t="str">
        <f t="shared" ref="BI150:BI213" si="143">IF(OR(ISBLANK(AH150),ISBLANK($G150)),"",AH150*$G150)</f>
        <v/>
      </c>
      <c r="BJ150" s="16" t="str">
        <f t="shared" ref="BJ150:BJ213" si="144">IF(OR(ISBLANK(AI150),ISBLANK($G150)),"",AI150*$G150)</f>
        <v/>
      </c>
      <c r="BK150" s="16" t="str">
        <f t="shared" ref="BK150:BK213" si="145">IF(OR(ISBLANK(AJ150),ISBLANK($G150)),"",AJ150*$G150)</f>
        <v/>
      </c>
    </row>
    <row r="151" spans="1:63" x14ac:dyDescent="0.25">
      <c r="A151" t="s">
        <v>95</v>
      </c>
      <c r="B151" s="18" t="s">
        <v>174</v>
      </c>
      <c r="C151" s="18">
        <v>0</v>
      </c>
      <c r="D151" s="18">
        <f t="shared" si="118"/>
        <v>1</v>
      </c>
      <c r="E151">
        <v>20</v>
      </c>
      <c r="M151" s="19">
        <v>8.0399999999999993E-6</v>
      </c>
      <c r="Z151" s="19">
        <v>1.1588050000000001E-2</v>
      </c>
      <c r="AK151" s="16" t="str">
        <f t="shared" si="119"/>
        <v/>
      </c>
      <c r="AL151" s="16" t="str">
        <f t="shared" si="120"/>
        <v/>
      </c>
      <c r="AM151" s="16" t="str">
        <f t="shared" si="121"/>
        <v/>
      </c>
      <c r="AN151" s="16" t="str">
        <f t="shared" si="122"/>
        <v/>
      </c>
      <c r="AO151" s="15" t="str">
        <f t="shared" si="123"/>
        <v/>
      </c>
      <c r="AP151" s="16" t="str">
        <f t="shared" si="124"/>
        <v/>
      </c>
      <c r="AQ151" s="16" t="str">
        <f t="shared" si="125"/>
        <v/>
      </c>
      <c r="AR151" s="16" t="str">
        <f t="shared" si="126"/>
        <v/>
      </c>
      <c r="AS151" s="16" t="str">
        <f t="shared" si="127"/>
        <v/>
      </c>
      <c r="AT151" s="16" t="str">
        <f t="shared" si="128"/>
        <v/>
      </c>
      <c r="AU151" s="16" t="str">
        <f t="shared" si="129"/>
        <v/>
      </c>
      <c r="AV151" s="16" t="str">
        <f t="shared" si="130"/>
        <v/>
      </c>
      <c r="AW151" s="16" t="str">
        <f t="shared" si="131"/>
        <v/>
      </c>
      <c r="AX151" s="16" t="str">
        <f t="shared" si="132"/>
        <v/>
      </c>
      <c r="AY151" s="16" t="str">
        <f t="shared" si="133"/>
        <v/>
      </c>
      <c r="AZ151" s="16" t="str">
        <f t="shared" si="134"/>
        <v/>
      </c>
      <c r="BA151" s="16" t="str">
        <f t="shared" si="135"/>
        <v/>
      </c>
      <c r="BB151" s="16" t="str">
        <f t="shared" si="136"/>
        <v/>
      </c>
      <c r="BC151" s="16" t="str">
        <f t="shared" si="137"/>
        <v/>
      </c>
      <c r="BD151" s="16" t="str">
        <f t="shared" si="138"/>
        <v/>
      </c>
      <c r="BE151" s="16" t="str">
        <f t="shared" si="139"/>
        <v/>
      </c>
      <c r="BF151" s="16" t="str">
        <f t="shared" si="140"/>
        <v/>
      </c>
      <c r="BG151" s="16" t="str">
        <f t="shared" si="141"/>
        <v/>
      </c>
      <c r="BH151" s="16" t="str">
        <f t="shared" si="142"/>
        <v/>
      </c>
      <c r="BI151" s="16" t="str">
        <f t="shared" si="143"/>
        <v/>
      </c>
      <c r="BJ151" s="16" t="str">
        <f t="shared" si="144"/>
        <v/>
      </c>
      <c r="BK151" s="16" t="str">
        <f t="shared" si="145"/>
        <v/>
      </c>
    </row>
    <row r="152" spans="1:63" x14ac:dyDescent="0.25">
      <c r="A152" t="s">
        <v>95</v>
      </c>
      <c r="B152" s="18" t="s">
        <v>175</v>
      </c>
      <c r="C152" s="18">
        <v>1</v>
      </c>
      <c r="D152" s="18">
        <f t="shared" si="118"/>
        <v>0</v>
      </c>
      <c r="E152">
        <v>20</v>
      </c>
      <c r="M152" s="19">
        <v>3.4827600000000001E-3</v>
      </c>
      <c r="Z152" s="19"/>
      <c r="AK152" s="16" t="str">
        <f t="shared" si="119"/>
        <v/>
      </c>
      <c r="AL152" s="16" t="str">
        <f t="shared" si="120"/>
        <v/>
      </c>
      <c r="AM152" s="16" t="str">
        <f t="shared" si="121"/>
        <v/>
      </c>
      <c r="AN152" s="16" t="str">
        <f t="shared" si="122"/>
        <v/>
      </c>
      <c r="AO152" s="15" t="str">
        <f t="shared" si="123"/>
        <v/>
      </c>
      <c r="AP152" s="16" t="str">
        <f t="shared" si="124"/>
        <v/>
      </c>
      <c r="AQ152" s="16" t="str">
        <f t="shared" si="125"/>
        <v/>
      </c>
      <c r="AR152" s="16" t="str">
        <f t="shared" si="126"/>
        <v/>
      </c>
      <c r="AS152" s="16" t="str">
        <f t="shared" si="127"/>
        <v/>
      </c>
      <c r="AT152" s="16" t="str">
        <f t="shared" si="128"/>
        <v/>
      </c>
      <c r="AU152" s="16" t="str">
        <f t="shared" si="129"/>
        <v/>
      </c>
      <c r="AV152" s="16" t="str">
        <f t="shared" si="130"/>
        <v/>
      </c>
      <c r="AW152" s="16" t="str">
        <f t="shared" si="131"/>
        <v/>
      </c>
      <c r="AX152" s="16" t="str">
        <f t="shared" si="132"/>
        <v/>
      </c>
      <c r="AY152" s="16" t="str">
        <f t="shared" si="133"/>
        <v/>
      </c>
      <c r="AZ152" s="16" t="str">
        <f t="shared" si="134"/>
        <v/>
      </c>
      <c r="BA152" s="16" t="str">
        <f t="shared" si="135"/>
        <v/>
      </c>
      <c r="BB152" s="16" t="str">
        <f t="shared" si="136"/>
        <v/>
      </c>
      <c r="BC152" s="16" t="str">
        <f t="shared" si="137"/>
        <v/>
      </c>
      <c r="BD152" s="16" t="str">
        <f t="shared" si="138"/>
        <v/>
      </c>
      <c r="BE152" s="16" t="str">
        <f t="shared" si="139"/>
        <v/>
      </c>
      <c r="BF152" s="16" t="str">
        <f t="shared" si="140"/>
        <v/>
      </c>
      <c r="BG152" s="16" t="str">
        <f t="shared" si="141"/>
        <v/>
      </c>
      <c r="BH152" s="16" t="str">
        <f t="shared" si="142"/>
        <v/>
      </c>
      <c r="BI152" s="16" t="str">
        <f t="shared" si="143"/>
        <v/>
      </c>
      <c r="BJ152" s="16" t="str">
        <f t="shared" si="144"/>
        <v/>
      </c>
      <c r="BK152" s="16" t="str">
        <f t="shared" si="145"/>
        <v/>
      </c>
    </row>
    <row r="153" spans="1:63" x14ac:dyDescent="0.25">
      <c r="A153" t="s">
        <v>95</v>
      </c>
      <c r="B153" s="18" t="s">
        <v>176</v>
      </c>
      <c r="C153" s="18">
        <f>C152-0.01</f>
        <v>0.99</v>
      </c>
      <c r="D153" s="18">
        <f t="shared" si="118"/>
        <v>1.0000000000000009E-2</v>
      </c>
      <c r="E153">
        <v>20</v>
      </c>
      <c r="M153" s="19">
        <v>3.7405899999999998E-3</v>
      </c>
      <c r="Z153" s="19"/>
      <c r="AK153" s="16" t="str">
        <f t="shared" si="119"/>
        <v/>
      </c>
      <c r="AL153" s="16" t="str">
        <f t="shared" si="120"/>
        <v/>
      </c>
      <c r="AM153" s="16" t="str">
        <f t="shared" si="121"/>
        <v/>
      </c>
      <c r="AN153" s="16" t="str">
        <f t="shared" si="122"/>
        <v/>
      </c>
      <c r="AO153" s="15" t="str">
        <f t="shared" si="123"/>
        <v/>
      </c>
      <c r="AP153" s="16" t="str">
        <f t="shared" si="124"/>
        <v/>
      </c>
      <c r="AQ153" s="16" t="str">
        <f t="shared" si="125"/>
        <v/>
      </c>
      <c r="AR153" s="16" t="str">
        <f t="shared" si="126"/>
        <v/>
      </c>
      <c r="AS153" s="16" t="str">
        <f t="shared" si="127"/>
        <v/>
      </c>
      <c r="AT153" s="16" t="str">
        <f t="shared" si="128"/>
        <v/>
      </c>
      <c r="AU153" s="16" t="str">
        <f t="shared" si="129"/>
        <v/>
      </c>
      <c r="AV153" s="16" t="str">
        <f t="shared" si="130"/>
        <v/>
      </c>
      <c r="AW153" s="16" t="str">
        <f t="shared" si="131"/>
        <v/>
      </c>
      <c r="AX153" s="16" t="str">
        <f t="shared" si="132"/>
        <v/>
      </c>
      <c r="AY153" s="16" t="str">
        <f t="shared" si="133"/>
        <v/>
      </c>
      <c r="AZ153" s="16" t="str">
        <f t="shared" si="134"/>
        <v/>
      </c>
      <c r="BA153" s="16" t="str">
        <f t="shared" si="135"/>
        <v/>
      </c>
      <c r="BB153" s="16" t="str">
        <f t="shared" si="136"/>
        <v/>
      </c>
      <c r="BC153" s="16" t="str">
        <f t="shared" si="137"/>
        <v/>
      </c>
      <c r="BD153" s="16" t="str">
        <f t="shared" si="138"/>
        <v/>
      </c>
      <c r="BE153" s="16" t="str">
        <f t="shared" si="139"/>
        <v/>
      </c>
      <c r="BF153" s="16" t="str">
        <f t="shared" si="140"/>
        <v/>
      </c>
      <c r="BG153" s="16" t="str">
        <f t="shared" si="141"/>
        <v/>
      </c>
      <c r="BH153" s="16" t="str">
        <f t="shared" si="142"/>
        <v/>
      </c>
      <c r="BI153" s="16" t="str">
        <f t="shared" si="143"/>
        <v/>
      </c>
      <c r="BJ153" s="16" t="str">
        <f t="shared" si="144"/>
        <v/>
      </c>
      <c r="BK153" s="16" t="str">
        <f t="shared" si="145"/>
        <v/>
      </c>
    </row>
    <row r="154" spans="1:63" x14ac:dyDescent="0.25">
      <c r="A154" t="s">
        <v>95</v>
      </c>
      <c r="B154" s="18" t="s">
        <v>177</v>
      </c>
      <c r="C154" s="18">
        <f t="shared" ref="C154:C162" si="146">C153-0.01</f>
        <v>0.98</v>
      </c>
      <c r="D154" s="18">
        <f t="shared" si="118"/>
        <v>2.0000000000000018E-2</v>
      </c>
      <c r="E154">
        <v>20</v>
      </c>
      <c r="M154" s="19">
        <v>3.9147499999999998E-3</v>
      </c>
      <c r="Z154" s="19"/>
      <c r="AK154" s="16" t="str">
        <f t="shared" si="119"/>
        <v/>
      </c>
      <c r="AL154" s="16" t="str">
        <f t="shared" si="120"/>
        <v/>
      </c>
      <c r="AM154" s="16" t="str">
        <f t="shared" si="121"/>
        <v/>
      </c>
      <c r="AN154" s="16" t="str">
        <f t="shared" si="122"/>
        <v/>
      </c>
      <c r="AO154" s="15" t="str">
        <f t="shared" si="123"/>
        <v/>
      </c>
      <c r="AP154" s="16" t="str">
        <f t="shared" si="124"/>
        <v/>
      </c>
      <c r="AQ154" s="16" t="str">
        <f t="shared" si="125"/>
        <v/>
      </c>
      <c r="AR154" s="16" t="str">
        <f t="shared" si="126"/>
        <v/>
      </c>
      <c r="AS154" s="16" t="str">
        <f t="shared" si="127"/>
        <v/>
      </c>
      <c r="AT154" s="16" t="str">
        <f t="shared" si="128"/>
        <v/>
      </c>
      <c r="AU154" s="16" t="str">
        <f t="shared" si="129"/>
        <v/>
      </c>
      <c r="AV154" s="16" t="str">
        <f t="shared" si="130"/>
        <v/>
      </c>
      <c r="AW154" s="16" t="str">
        <f t="shared" si="131"/>
        <v/>
      </c>
      <c r="AX154" s="16" t="str">
        <f t="shared" si="132"/>
        <v/>
      </c>
      <c r="AY154" s="16" t="str">
        <f t="shared" si="133"/>
        <v/>
      </c>
      <c r="AZ154" s="16" t="str">
        <f t="shared" si="134"/>
        <v/>
      </c>
      <c r="BA154" s="16" t="str">
        <f t="shared" si="135"/>
        <v/>
      </c>
      <c r="BB154" s="16" t="str">
        <f t="shared" si="136"/>
        <v/>
      </c>
      <c r="BC154" s="16" t="str">
        <f t="shared" si="137"/>
        <v/>
      </c>
      <c r="BD154" s="16" t="str">
        <f t="shared" si="138"/>
        <v/>
      </c>
      <c r="BE154" s="16" t="str">
        <f t="shared" si="139"/>
        <v/>
      </c>
      <c r="BF154" s="16" t="str">
        <f t="shared" si="140"/>
        <v/>
      </c>
      <c r="BG154" s="16" t="str">
        <f t="shared" si="141"/>
        <v/>
      </c>
      <c r="BH154" s="16" t="str">
        <f t="shared" si="142"/>
        <v/>
      </c>
      <c r="BI154" s="16" t="str">
        <f t="shared" si="143"/>
        <v/>
      </c>
      <c r="BJ154" s="16" t="str">
        <f t="shared" si="144"/>
        <v/>
      </c>
      <c r="BK154" s="16" t="str">
        <f t="shared" si="145"/>
        <v/>
      </c>
    </row>
    <row r="155" spans="1:63" x14ac:dyDescent="0.25">
      <c r="A155" t="s">
        <v>95</v>
      </c>
      <c r="B155" s="18" t="s">
        <v>178</v>
      </c>
      <c r="C155" s="18">
        <f t="shared" si="146"/>
        <v>0.97</v>
      </c>
      <c r="D155" s="18">
        <f t="shared" si="118"/>
        <v>3.0000000000000027E-2</v>
      </c>
      <c r="E155">
        <v>20</v>
      </c>
      <c r="M155" s="19">
        <v>4.0688199999999999E-3</v>
      </c>
      <c r="Z155" s="19"/>
      <c r="AK155" s="16" t="str">
        <f t="shared" si="119"/>
        <v/>
      </c>
      <c r="AL155" s="16" t="str">
        <f t="shared" si="120"/>
        <v/>
      </c>
      <c r="AM155" s="16" t="str">
        <f t="shared" si="121"/>
        <v/>
      </c>
      <c r="AN155" s="16" t="str">
        <f t="shared" si="122"/>
        <v/>
      </c>
      <c r="AO155" s="15" t="str">
        <f t="shared" si="123"/>
        <v/>
      </c>
      <c r="AP155" s="16" t="str">
        <f t="shared" si="124"/>
        <v/>
      </c>
      <c r="AQ155" s="16" t="str">
        <f t="shared" si="125"/>
        <v/>
      </c>
      <c r="AR155" s="16" t="str">
        <f t="shared" si="126"/>
        <v/>
      </c>
      <c r="AS155" s="16" t="str">
        <f t="shared" si="127"/>
        <v/>
      </c>
      <c r="AT155" s="16" t="str">
        <f t="shared" si="128"/>
        <v/>
      </c>
      <c r="AU155" s="16" t="str">
        <f t="shared" si="129"/>
        <v/>
      </c>
      <c r="AV155" s="16" t="str">
        <f t="shared" si="130"/>
        <v/>
      </c>
      <c r="AW155" s="16" t="str">
        <f t="shared" si="131"/>
        <v/>
      </c>
      <c r="AX155" s="16" t="str">
        <f t="shared" si="132"/>
        <v/>
      </c>
      <c r="AY155" s="16" t="str">
        <f t="shared" si="133"/>
        <v/>
      </c>
      <c r="AZ155" s="16" t="str">
        <f t="shared" si="134"/>
        <v/>
      </c>
      <c r="BA155" s="16" t="str">
        <f t="shared" si="135"/>
        <v/>
      </c>
      <c r="BB155" s="16" t="str">
        <f t="shared" si="136"/>
        <v/>
      </c>
      <c r="BC155" s="16" t="str">
        <f t="shared" si="137"/>
        <v/>
      </c>
      <c r="BD155" s="16" t="str">
        <f t="shared" si="138"/>
        <v/>
      </c>
      <c r="BE155" s="16" t="str">
        <f t="shared" si="139"/>
        <v/>
      </c>
      <c r="BF155" s="16" t="str">
        <f t="shared" si="140"/>
        <v/>
      </c>
      <c r="BG155" s="16" t="str">
        <f t="shared" si="141"/>
        <v/>
      </c>
      <c r="BH155" s="16" t="str">
        <f t="shared" si="142"/>
        <v/>
      </c>
      <c r="BI155" s="16" t="str">
        <f t="shared" si="143"/>
        <v/>
      </c>
      <c r="BJ155" s="16" t="str">
        <f t="shared" si="144"/>
        <v/>
      </c>
      <c r="BK155" s="16" t="str">
        <f t="shared" si="145"/>
        <v/>
      </c>
    </row>
    <row r="156" spans="1:63" x14ac:dyDescent="0.25">
      <c r="A156" t="s">
        <v>95</v>
      </c>
      <c r="B156" s="18" t="s">
        <v>179</v>
      </c>
      <c r="C156" s="18">
        <f t="shared" si="146"/>
        <v>0.96</v>
      </c>
      <c r="D156" s="18">
        <f t="shared" si="118"/>
        <v>4.0000000000000036E-2</v>
      </c>
      <c r="E156">
        <v>20</v>
      </c>
      <c r="M156" s="19">
        <v>4.2172800000000003E-3</v>
      </c>
      <c r="Z156" s="19"/>
      <c r="AK156" s="16" t="str">
        <f t="shared" si="119"/>
        <v/>
      </c>
      <c r="AL156" s="16" t="str">
        <f t="shared" si="120"/>
        <v/>
      </c>
      <c r="AM156" s="16" t="str">
        <f t="shared" si="121"/>
        <v/>
      </c>
      <c r="AN156" s="16" t="str">
        <f t="shared" si="122"/>
        <v/>
      </c>
      <c r="AO156" s="15" t="str">
        <f t="shared" si="123"/>
        <v/>
      </c>
      <c r="AP156" s="16" t="str">
        <f t="shared" si="124"/>
        <v/>
      </c>
      <c r="AQ156" s="16" t="str">
        <f t="shared" si="125"/>
        <v/>
      </c>
      <c r="AR156" s="16" t="str">
        <f t="shared" si="126"/>
        <v/>
      </c>
      <c r="AS156" s="16" t="str">
        <f t="shared" si="127"/>
        <v/>
      </c>
      <c r="AT156" s="16" t="str">
        <f t="shared" si="128"/>
        <v/>
      </c>
      <c r="AU156" s="16" t="str">
        <f t="shared" si="129"/>
        <v/>
      </c>
      <c r="AV156" s="16" t="str">
        <f t="shared" si="130"/>
        <v/>
      </c>
      <c r="AW156" s="16" t="str">
        <f t="shared" si="131"/>
        <v/>
      </c>
      <c r="AX156" s="16" t="str">
        <f t="shared" si="132"/>
        <v/>
      </c>
      <c r="AY156" s="16" t="str">
        <f t="shared" si="133"/>
        <v/>
      </c>
      <c r="AZ156" s="16" t="str">
        <f t="shared" si="134"/>
        <v/>
      </c>
      <c r="BA156" s="16" t="str">
        <f t="shared" si="135"/>
        <v/>
      </c>
      <c r="BB156" s="16" t="str">
        <f t="shared" si="136"/>
        <v/>
      </c>
      <c r="BC156" s="16" t="str">
        <f t="shared" si="137"/>
        <v/>
      </c>
      <c r="BD156" s="16" t="str">
        <f t="shared" si="138"/>
        <v/>
      </c>
      <c r="BE156" s="16" t="str">
        <f t="shared" si="139"/>
        <v/>
      </c>
      <c r="BF156" s="16" t="str">
        <f t="shared" si="140"/>
        <v/>
      </c>
      <c r="BG156" s="16" t="str">
        <f t="shared" si="141"/>
        <v/>
      </c>
      <c r="BH156" s="16" t="str">
        <f t="shared" si="142"/>
        <v/>
      </c>
      <c r="BI156" s="16" t="str">
        <f t="shared" si="143"/>
        <v/>
      </c>
      <c r="BJ156" s="16" t="str">
        <f t="shared" si="144"/>
        <v/>
      </c>
      <c r="BK156" s="16" t="str">
        <f t="shared" si="145"/>
        <v/>
      </c>
    </row>
    <row r="157" spans="1:63" x14ac:dyDescent="0.25">
      <c r="A157" t="s">
        <v>95</v>
      </c>
      <c r="B157" s="18" t="s">
        <v>180</v>
      </c>
      <c r="C157" s="18">
        <f t="shared" si="146"/>
        <v>0.95</v>
      </c>
      <c r="D157" s="18">
        <f t="shared" si="118"/>
        <v>5.0000000000000044E-2</v>
      </c>
      <c r="E157">
        <v>20</v>
      </c>
      <c r="M157" s="19">
        <v>4.3648300000000001E-3</v>
      </c>
      <c r="Z157" s="19"/>
      <c r="AK157" s="16" t="str">
        <f t="shared" si="119"/>
        <v/>
      </c>
      <c r="AL157" s="16" t="str">
        <f t="shared" si="120"/>
        <v/>
      </c>
      <c r="AM157" s="16" t="str">
        <f t="shared" si="121"/>
        <v/>
      </c>
      <c r="AN157" s="16" t="str">
        <f t="shared" si="122"/>
        <v/>
      </c>
      <c r="AO157" s="15" t="str">
        <f t="shared" si="123"/>
        <v/>
      </c>
      <c r="AP157" s="16" t="str">
        <f t="shared" si="124"/>
        <v/>
      </c>
      <c r="AQ157" s="16" t="str">
        <f t="shared" si="125"/>
        <v/>
      </c>
      <c r="AR157" s="16" t="str">
        <f t="shared" si="126"/>
        <v/>
      </c>
      <c r="AS157" s="16" t="str">
        <f t="shared" si="127"/>
        <v/>
      </c>
      <c r="AT157" s="16" t="str">
        <f t="shared" si="128"/>
        <v/>
      </c>
      <c r="AU157" s="16" t="str">
        <f t="shared" si="129"/>
        <v/>
      </c>
      <c r="AV157" s="16" t="str">
        <f t="shared" si="130"/>
        <v/>
      </c>
      <c r="AW157" s="16" t="str">
        <f t="shared" si="131"/>
        <v/>
      </c>
      <c r="AX157" s="16" t="str">
        <f t="shared" si="132"/>
        <v/>
      </c>
      <c r="AY157" s="16" t="str">
        <f t="shared" si="133"/>
        <v/>
      </c>
      <c r="AZ157" s="16" t="str">
        <f t="shared" si="134"/>
        <v/>
      </c>
      <c r="BA157" s="16" t="str">
        <f t="shared" si="135"/>
        <v/>
      </c>
      <c r="BB157" s="16" t="str">
        <f t="shared" si="136"/>
        <v/>
      </c>
      <c r="BC157" s="16" t="str">
        <f t="shared" si="137"/>
        <v/>
      </c>
      <c r="BD157" s="16" t="str">
        <f t="shared" si="138"/>
        <v/>
      </c>
      <c r="BE157" s="16" t="str">
        <f t="shared" si="139"/>
        <v/>
      </c>
      <c r="BF157" s="16" t="str">
        <f t="shared" si="140"/>
        <v/>
      </c>
      <c r="BG157" s="16" t="str">
        <f t="shared" si="141"/>
        <v/>
      </c>
      <c r="BH157" s="16" t="str">
        <f t="shared" si="142"/>
        <v/>
      </c>
      <c r="BI157" s="16" t="str">
        <f t="shared" si="143"/>
        <v/>
      </c>
      <c r="BJ157" s="16" t="str">
        <f t="shared" si="144"/>
        <v/>
      </c>
      <c r="BK157" s="16" t="str">
        <f t="shared" si="145"/>
        <v/>
      </c>
    </row>
    <row r="158" spans="1:63" x14ac:dyDescent="0.25">
      <c r="A158" t="s">
        <v>95</v>
      </c>
      <c r="B158" s="18" t="s">
        <v>181</v>
      </c>
      <c r="C158" s="18">
        <f t="shared" si="146"/>
        <v>0.94</v>
      </c>
      <c r="D158" s="18">
        <f t="shared" si="118"/>
        <v>6.0000000000000053E-2</v>
      </c>
      <c r="E158">
        <v>20</v>
      </c>
      <c r="M158" s="19">
        <v>4.5132200000000001E-3</v>
      </c>
      <c r="Z158" s="19"/>
      <c r="AK158" s="16" t="str">
        <f t="shared" si="119"/>
        <v/>
      </c>
      <c r="AL158" s="16" t="str">
        <f t="shared" si="120"/>
        <v/>
      </c>
      <c r="AM158" s="16" t="str">
        <f t="shared" si="121"/>
        <v/>
      </c>
      <c r="AN158" s="16" t="str">
        <f t="shared" si="122"/>
        <v/>
      </c>
      <c r="AO158" s="15" t="str">
        <f t="shared" si="123"/>
        <v/>
      </c>
      <c r="AP158" s="16" t="str">
        <f t="shared" si="124"/>
        <v/>
      </c>
      <c r="AQ158" s="16" t="str">
        <f t="shared" si="125"/>
        <v/>
      </c>
      <c r="AR158" s="16" t="str">
        <f t="shared" si="126"/>
        <v/>
      </c>
      <c r="AS158" s="16" t="str">
        <f t="shared" si="127"/>
        <v/>
      </c>
      <c r="AT158" s="16" t="str">
        <f t="shared" si="128"/>
        <v/>
      </c>
      <c r="AU158" s="16" t="str">
        <f t="shared" si="129"/>
        <v/>
      </c>
      <c r="AV158" s="16" t="str">
        <f t="shared" si="130"/>
        <v/>
      </c>
      <c r="AW158" s="16" t="str">
        <f t="shared" si="131"/>
        <v/>
      </c>
      <c r="AX158" s="16" t="str">
        <f t="shared" si="132"/>
        <v/>
      </c>
      <c r="AY158" s="16" t="str">
        <f t="shared" si="133"/>
        <v/>
      </c>
      <c r="AZ158" s="16" t="str">
        <f t="shared" si="134"/>
        <v/>
      </c>
      <c r="BA158" s="16" t="str">
        <f t="shared" si="135"/>
        <v/>
      </c>
      <c r="BB158" s="16" t="str">
        <f t="shared" si="136"/>
        <v/>
      </c>
      <c r="BC158" s="16" t="str">
        <f t="shared" si="137"/>
        <v/>
      </c>
      <c r="BD158" s="16" t="str">
        <f t="shared" si="138"/>
        <v/>
      </c>
      <c r="BE158" s="16" t="str">
        <f t="shared" si="139"/>
        <v/>
      </c>
      <c r="BF158" s="16" t="str">
        <f t="shared" si="140"/>
        <v/>
      </c>
      <c r="BG158" s="16" t="str">
        <f t="shared" si="141"/>
        <v/>
      </c>
      <c r="BH158" s="16" t="str">
        <f t="shared" si="142"/>
        <v/>
      </c>
      <c r="BI158" s="16" t="str">
        <f t="shared" si="143"/>
        <v/>
      </c>
      <c r="BJ158" s="16" t="str">
        <f t="shared" si="144"/>
        <v/>
      </c>
      <c r="BK158" s="16" t="str">
        <f t="shared" si="145"/>
        <v/>
      </c>
    </row>
    <row r="159" spans="1:63" x14ac:dyDescent="0.25">
      <c r="A159" t="s">
        <v>95</v>
      </c>
      <c r="B159" s="18" t="s">
        <v>182</v>
      </c>
      <c r="C159" s="18">
        <f t="shared" si="146"/>
        <v>0.92999999999999994</v>
      </c>
      <c r="D159" s="18">
        <f t="shared" si="118"/>
        <v>7.0000000000000062E-2</v>
      </c>
      <c r="E159">
        <v>20</v>
      </c>
      <c r="M159" s="19">
        <v>4.6631499999999996E-3</v>
      </c>
      <c r="Z159" s="19"/>
      <c r="AK159" s="16" t="str">
        <f t="shared" si="119"/>
        <v/>
      </c>
      <c r="AL159" s="16" t="str">
        <f t="shared" si="120"/>
        <v/>
      </c>
      <c r="AM159" s="16" t="str">
        <f t="shared" si="121"/>
        <v/>
      </c>
      <c r="AN159" s="16" t="str">
        <f t="shared" si="122"/>
        <v/>
      </c>
      <c r="AO159" s="15" t="str">
        <f t="shared" si="123"/>
        <v/>
      </c>
      <c r="AP159" s="16" t="str">
        <f t="shared" si="124"/>
        <v/>
      </c>
      <c r="AQ159" s="16" t="str">
        <f t="shared" si="125"/>
        <v/>
      </c>
      <c r="AR159" s="16" t="str">
        <f t="shared" si="126"/>
        <v/>
      </c>
      <c r="AS159" s="16" t="str">
        <f t="shared" si="127"/>
        <v/>
      </c>
      <c r="AT159" s="16" t="str">
        <f t="shared" si="128"/>
        <v/>
      </c>
      <c r="AU159" s="16" t="str">
        <f t="shared" si="129"/>
        <v/>
      </c>
      <c r="AV159" s="16" t="str">
        <f t="shared" si="130"/>
        <v/>
      </c>
      <c r="AW159" s="16" t="str">
        <f t="shared" si="131"/>
        <v/>
      </c>
      <c r="AX159" s="16" t="str">
        <f t="shared" si="132"/>
        <v/>
      </c>
      <c r="AY159" s="16" t="str">
        <f t="shared" si="133"/>
        <v/>
      </c>
      <c r="AZ159" s="16" t="str">
        <f t="shared" si="134"/>
        <v/>
      </c>
      <c r="BA159" s="16" t="str">
        <f t="shared" si="135"/>
        <v/>
      </c>
      <c r="BB159" s="16" t="str">
        <f t="shared" si="136"/>
        <v/>
      </c>
      <c r="BC159" s="16" t="str">
        <f t="shared" si="137"/>
        <v/>
      </c>
      <c r="BD159" s="16" t="str">
        <f t="shared" si="138"/>
        <v/>
      </c>
      <c r="BE159" s="16" t="str">
        <f t="shared" si="139"/>
        <v/>
      </c>
      <c r="BF159" s="16" t="str">
        <f t="shared" si="140"/>
        <v/>
      </c>
      <c r="BG159" s="16" t="str">
        <f t="shared" si="141"/>
        <v/>
      </c>
      <c r="BH159" s="16" t="str">
        <f t="shared" si="142"/>
        <v/>
      </c>
      <c r="BI159" s="16" t="str">
        <f t="shared" si="143"/>
        <v/>
      </c>
      <c r="BJ159" s="16" t="str">
        <f t="shared" si="144"/>
        <v/>
      </c>
      <c r="BK159" s="16" t="str">
        <f t="shared" si="145"/>
        <v/>
      </c>
    </row>
    <row r="160" spans="1:63" x14ac:dyDescent="0.25">
      <c r="A160" t="s">
        <v>95</v>
      </c>
      <c r="B160" s="18" t="s">
        <v>183</v>
      </c>
      <c r="C160" s="18">
        <f t="shared" si="146"/>
        <v>0.91999999999999993</v>
      </c>
      <c r="D160" s="18">
        <f t="shared" si="118"/>
        <v>8.0000000000000071E-2</v>
      </c>
      <c r="E160">
        <v>20</v>
      </c>
      <c r="M160" s="19">
        <v>4.8150299999999997E-3</v>
      </c>
      <c r="Z160" s="19"/>
      <c r="AK160" s="16" t="str">
        <f t="shared" si="119"/>
        <v/>
      </c>
      <c r="AL160" s="16" t="str">
        <f t="shared" si="120"/>
        <v/>
      </c>
      <c r="AM160" s="16" t="str">
        <f t="shared" si="121"/>
        <v/>
      </c>
      <c r="AN160" s="16" t="str">
        <f t="shared" si="122"/>
        <v/>
      </c>
      <c r="AO160" s="15" t="str">
        <f t="shared" si="123"/>
        <v/>
      </c>
      <c r="AP160" s="16" t="str">
        <f t="shared" si="124"/>
        <v/>
      </c>
      <c r="AQ160" s="16" t="str">
        <f t="shared" si="125"/>
        <v/>
      </c>
      <c r="AR160" s="16" t="str">
        <f t="shared" si="126"/>
        <v/>
      </c>
      <c r="AS160" s="16" t="str">
        <f t="shared" si="127"/>
        <v/>
      </c>
      <c r="AT160" s="16" t="str">
        <f t="shared" si="128"/>
        <v/>
      </c>
      <c r="AU160" s="16" t="str">
        <f t="shared" si="129"/>
        <v/>
      </c>
      <c r="AV160" s="16" t="str">
        <f t="shared" si="130"/>
        <v/>
      </c>
      <c r="AW160" s="16" t="str">
        <f t="shared" si="131"/>
        <v/>
      </c>
      <c r="AX160" s="16" t="str">
        <f t="shared" si="132"/>
        <v/>
      </c>
      <c r="AY160" s="16" t="str">
        <f t="shared" si="133"/>
        <v/>
      </c>
      <c r="AZ160" s="16" t="str">
        <f t="shared" si="134"/>
        <v/>
      </c>
      <c r="BA160" s="16" t="str">
        <f t="shared" si="135"/>
        <v/>
      </c>
      <c r="BB160" s="16" t="str">
        <f t="shared" si="136"/>
        <v/>
      </c>
      <c r="BC160" s="16" t="str">
        <f t="shared" si="137"/>
        <v/>
      </c>
      <c r="BD160" s="16" t="str">
        <f t="shared" si="138"/>
        <v/>
      </c>
      <c r="BE160" s="16" t="str">
        <f t="shared" si="139"/>
        <v/>
      </c>
      <c r="BF160" s="16" t="str">
        <f t="shared" si="140"/>
        <v/>
      </c>
      <c r="BG160" s="16" t="str">
        <f t="shared" si="141"/>
        <v/>
      </c>
      <c r="BH160" s="16" t="str">
        <f t="shared" si="142"/>
        <v/>
      </c>
      <c r="BI160" s="16" t="str">
        <f t="shared" si="143"/>
        <v/>
      </c>
      <c r="BJ160" s="16" t="str">
        <f t="shared" si="144"/>
        <v/>
      </c>
      <c r="BK160" s="16" t="str">
        <f t="shared" si="145"/>
        <v/>
      </c>
    </row>
    <row r="161" spans="1:63" x14ac:dyDescent="0.25">
      <c r="A161" t="s">
        <v>95</v>
      </c>
      <c r="B161" s="18" t="s">
        <v>184</v>
      </c>
      <c r="C161" s="18">
        <f t="shared" si="146"/>
        <v>0.90999999999999992</v>
      </c>
      <c r="D161" s="18">
        <f t="shared" si="118"/>
        <v>9.000000000000008E-2</v>
      </c>
      <c r="E161">
        <v>20</v>
      </c>
      <c r="M161" s="19">
        <v>4.9690799999999999E-3</v>
      </c>
      <c r="Z161" s="19"/>
      <c r="AK161" s="16" t="str">
        <f t="shared" si="119"/>
        <v/>
      </c>
      <c r="AL161" s="16" t="str">
        <f t="shared" si="120"/>
        <v/>
      </c>
      <c r="AM161" s="16" t="str">
        <f t="shared" si="121"/>
        <v/>
      </c>
      <c r="AN161" s="16" t="str">
        <f t="shared" si="122"/>
        <v/>
      </c>
      <c r="AO161" s="15" t="str">
        <f t="shared" si="123"/>
        <v/>
      </c>
      <c r="AP161" s="16" t="str">
        <f t="shared" si="124"/>
        <v/>
      </c>
      <c r="AQ161" s="16" t="str">
        <f t="shared" si="125"/>
        <v/>
      </c>
      <c r="AR161" s="16" t="str">
        <f t="shared" si="126"/>
        <v/>
      </c>
      <c r="AS161" s="16" t="str">
        <f t="shared" si="127"/>
        <v/>
      </c>
      <c r="AT161" s="16" t="str">
        <f t="shared" si="128"/>
        <v/>
      </c>
      <c r="AU161" s="16" t="str">
        <f t="shared" si="129"/>
        <v/>
      </c>
      <c r="AV161" s="16" t="str">
        <f t="shared" si="130"/>
        <v/>
      </c>
      <c r="AW161" s="16" t="str">
        <f t="shared" si="131"/>
        <v/>
      </c>
      <c r="AX161" s="16" t="str">
        <f t="shared" si="132"/>
        <v/>
      </c>
      <c r="AY161" s="16" t="str">
        <f t="shared" si="133"/>
        <v/>
      </c>
      <c r="AZ161" s="16" t="str">
        <f t="shared" si="134"/>
        <v/>
      </c>
      <c r="BA161" s="16" t="str">
        <f t="shared" si="135"/>
        <v/>
      </c>
      <c r="BB161" s="16" t="str">
        <f t="shared" si="136"/>
        <v/>
      </c>
      <c r="BC161" s="16" t="str">
        <f t="shared" si="137"/>
        <v/>
      </c>
      <c r="BD161" s="16" t="str">
        <f t="shared" si="138"/>
        <v/>
      </c>
      <c r="BE161" s="16" t="str">
        <f t="shared" si="139"/>
        <v/>
      </c>
      <c r="BF161" s="16" t="str">
        <f t="shared" si="140"/>
        <v/>
      </c>
      <c r="BG161" s="16" t="str">
        <f t="shared" si="141"/>
        <v/>
      </c>
      <c r="BH161" s="16" t="str">
        <f t="shared" si="142"/>
        <v/>
      </c>
      <c r="BI161" s="16" t="str">
        <f t="shared" si="143"/>
        <v/>
      </c>
      <c r="BJ161" s="16" t="str">
        <f t="shared" si="144"/>
        <v/>
      </c>
      <c r="BK161" s="16" t="str">
        <f t="shared" si="145"/>
        <v/>
      </c>
    </row>
    <row r="162" spans="1:63" x14ac:dyDescent="0.25">
      <c r="A162" t="s">
        <v>95</v>
      </c>
      <c r="B162" s="18" t="s">
        <v>185</v>
      </c>
      <c r="C162" s="18">
        <f t="shared" si="146"/>
        <v>0.89999999999999991</v>
      </c>
      <c r="D162" s="18">
        <f t="shared" si="118"/>
        <v>0.10000000000000009</v>
      </c>
      <c r="E162">
        <v>20</v>
      </c>
      <c r="M162" s="19">
        <v>5.1251999999999999E-3</v>
      </c>
      <c r="Z162" s="19"/>
      <c r="AK162" s="16" t="str">
        <f t="shared" si="119"/>
        <v/>
      </c>
      <c r="AL162" s="16" t="str">
        <f t="shared" si="120"/>
        <v/>
      </c>
      <c r="AM162" s="16" t="str">
        <f t="shared" si="121"/>
        <v/>
      </c>
      <c r="AN162" s="16" t="str">
        <f t="shared" si="122"/>
        <v/>
      </c>
      <c r="AO162" s="15" t="str">
        <f t="shared" si="123"/>
        <v/>
      </c>
      <c r="AP162" s="16" t="str">
        <f t="shared" si="124"/>
        <v/>
      </c>
      <c r="AQ162" s="16" t="str">
        <f t="shared" si="125"/>
        <v/>
      </c>
      <c r="AR162" s="16" t="str">
        <f t="shared" si="126"/>
        <v/>
      </c>
      <c r="AS162" s="16" t="str">
        <f t="shared" si="127"/>
        <v/>
      </c>
      <c r="AT162" s="16" t="str">
        <f t="shared" si="128"/>
        <v/>
      </c>
      <c r="AU162" s="16" t="str">
        <f t="shared" si="129"/>
        <v/>
      </c>
      <c r="AV162" s="16" t="str">
        <f t="shared" si="130"/>
        <v/>
      </c>
      <c r="AW162" s="16" t="str">
        <f t="shared" si="131"/>
        <v/>
      </c>
      <c r="AX162" s="16" t="str">
        <f t="shared" si="132"/>
        <v/>
      </c>
      <c r="AY162" s="16" t="str">
        <f t="shared" si="133"/>
        <v/>
      </c>
      <c r="AZ162" s="16" t="str">
        <f t="shared" si="134"/>
        <v/>
      </c>
      <c r="BA162" s="16" t="str">
        <f t="shared" si="135"/>
        <v/>
      </c>
      <c r="BB162" s="16" t="str">
        <f t="shared" si="136"/>
        <v/>
      </c>
      <c r="BC162" s="16" t="str">
        <f t="shared" si="137"/>
        <v/>
      </c>
      <c r="BD162" s="16" t="str">
        <f t="shared" si="138"/>
        <v/>
      </c>
      <c r="BE162" s="16" t="str">
        <f t="shared" si="139"/>
        <v/>
      </c>
      <c r="BF162" s="16" t="str">
        <f t="shared" si="140"/>
        <v/>
      </c>
      <c r="BG162" s="16" t="str">
        <f t="shared" si="141"/>
        <v/>
      </c>
      <c r="BH162" s="16" t="str">
        <f t="shared" si="142"/>
        <v/>
      </c>
      <c r="BI162" s="16" t="str">
        <f t="shared" si="143"/>
        <v/>
      </c>
      <c r="BJ162" s="16" t="str">
        <f t="shared" si="144"/>
        <v/>
      </c>
      <c r="BK162" s="16" t="str">
        <f t="shared" si="145"/>
        <v/>
      </c>
    </row>
    <row r="163" spans="1:63" x14ac:dyDescent="0.25">
      <c r="A163" t="s">
        <v>95</v>
      </c>
      <c r="B163" s="18" t="s">
        <v>186</v>
      </c>
      <c r="C163" s="18">
        <v>1</v>
      </c>
      <c r="D163" s="18">
        <f t="shared" si="118"/>
        <v>0</v>
      </c>
      <c r="E163">
        <v>20</v>
      </c>
      <c r="M163" s="19">
        <v>3.4827600000000001E-3</v>
      </c>
      <c r="Z163" s="19">
        <v>1.205901E-2</v>
      </c>
      <c r="AK163" s="16" t="str">
        <f t="shared" si="119"/>
        <v/>
      </c>
      <c r="AL163" s="16" t="str">
        <f t="shared" si="120"/>
        <v/>
      </c>
      <c r="AM163" s="16" t="str">
        <f t="shared" si="121"/>
        <v/>
      </c>
      <c r="AN163" s="16" t="str">
        <f t="shared" si="122"/>
        <v/>
      </c>
      <c r="AO163" s="15" t="str">
        <f t="shared" si="123"/>
        <v/>
      </c>
      <c r="AP163" s="16" t="str">
        <f t="shared" si="124"/>
        <v/>
      </c>
      <c r="AQ163" s="16" t="str">
        <f t="shared" si="125"/>
        <v/>
      </c>
      <c r="AR163" s="16" t="str">
        <f t="shared" si="126"/>
        <v/>
      </c>
      <c r="AS163" s="16" t="str">
        <f t="shared" si="127"/>
        <v/>
      </c>
      <c r="AT163" s="16" t="str">
        <f t="shared" si="128"/>
        <v/>
      </c>
      <c r="AU163" s="16" t="str">
        <f t="shared" si="129"/>
        <v/>
      </c>
      <c r="AV163" s="16" t="str">
        <f t="shared" si="130"/>
        <v/>
      </c>
      <c r="AW163" s="16" t="str">
        <f t="shared" si="131"/>
        <v/>
      </c>
      <c r="AX163" s="16" t="str">
        <f t="shared" si="132"/>
        <v/>
      </c>
      <c r="AY163" s="16" t="str">
        <f t="shared" si="133"/>
        <v/>
      </c>
      <c r="AZ163" s="16" t="str">
        <f t="shared" si="134"/>
        <v/>
      </c>
      <c r="BA163" s="16" t="str">
        <f t="shared" si="135"/>
        <v/>
      </c>
      <c r="BB163" s="16" t="str">
        <f t="shared" si="136"/>
        <v/>
      </c>
      <c r="BC163" s="16" t="str">
        <f t="shared" si="137"/>
        <v/>
      </c>
      <c r="BD163" s="16" t="str">
        <f t="shared" si="138"/>
        <v/>
      </c>
      <c r="BE163" s="16" t="str">
        <f t="shared" si="139"/>
        <v/>
      </c>
      <c r="BF163" s="16" t="str">
        <f t="shared" si="140"/>
        <v/>
      </c>
      <c r="BG163" s="16" t="str">
        <f t="shared" si="141"/>
        <v/>
      </c>
      <c r="BH163" s="16" t="str">
        <f t="shared" si="142"/>
        <v/>
      </c>
      <c r="BI163" s="16" t="str">
        <f t="shared" si="143"/>
        <v/>
      </c>
      <c r="BJ163" s="16" t="str">
        <f t="shared" si="144"/>
        <v/>
      </c>
      <c r="BK163" s="16" t="str">
        <f t="shared" si="145"/>
        <v/>
      </c>
    </row>
    <row r="164" spans="1:63" x14ac:dyDescent="0.25">
      <c r="A164" t="s">
        <v>95</v>
      </c>
      <c r="B164" s="18" t="s">
        <v>187</v>
      </c>
      <c r="C164" s="18">
        <f>C163-0.0005</f>
        <v>0.99950000000000006</v>
      </c>
      <c r="D164" s="18">
        <f t="shared" si="118"/>
        <v>4.9999999999994493E-4</v>
      </c>
      <c r="E164">
        <v>20</v>
      </c>
      <c r="M164" s="19">
        <v>4.3621700000000003E-3</v>
      </c>
      <c r="Z164" s="19">
        <v>1.2399820000000001E-2</v>
      </c>
      <c r="AK164" s="16" t="str">
        <f t="shared" si="119"/>
        <v/>
      </c>
      <c r="AL164" s="16" t="str">
        <f t="shared" si="120"/>
        <v/>
      </c>
      <c r="AM164" s="16" t="str">
        <f t="shared" si="121"/>
        <v/>
      </c>
      <c r="AN164" s="16" t="str">
        <f t="shared" si="122"/>
        <v/>
      </c>
      <c r="AO164" s="15" t="str">
        <f t="shared" si="123"/>
        <v/>
      </c>
      <c r="AP164" s="16" t="str">
        <f t="shared" si="124"/>
        <v/>
      </c>
      <c r="AQ164" s="16" t="str">
        <f t="shared" si="125"/>
        <v/>
      </c>
      <c r="AR164" s="16" t="str">
        <f t="shared" si="126"/>
        <v/>
      </c>
      <c r="AS164" s="16" t="str">
        <f t="shared" si="127"/>
        <v/>
      </c>
      <c r="AT164" s="16" t="str">
        <f t="shared" si="128"/>
        <v/>
      </c>
      <c r="AU164" s="16" t="str">
        <f t="shared" si="129"/>
        <v/>
      </c>
      <c r="AV164" s="16" t="str">
        <f t="shared" si="130"/>
        <v/>
      </c>
      <c r="AW164" s="16" t="str">
        <f t="shared" si="131"/>
        <v/>
      </c>
      <c r="AX164" s="16" t="str">
        <f t="shared" si="132"/>
        <v/>
      </c>
      <c r="AY164" s="16" t="str">
        <f t="shared" si="133"/>
        <v/>
      </c>
      <c r="AZ164" s="16" t="str">
        <f t="shared" si="134"/>
        <v/>
      </c>
      <c r="BA164" s="16" t="str">
        <f t="shared" si="135"/>
        <v/>
      </c>
      <c r="BB164" s="16" t="str">
        <f t="shared" si="136"/>
        <v/>
      </c>
      <c r="BC164" s="16" t="str">
        <f t="shared" si="137"/>
        <v/>
      </c>
      <c r="BD164" s="16" t="str">
        <f t="shared" si="138"/>
        <v/>
      </c>
      <c r="BE164" s="16" t="str">
        <f t="shared" si="139"/>
        <v/>
      </c>
      <c r="BF164" s="16" t="str">
        <f t="shared" si="140"/>
        <v/>
      </c>
      <c r="BG164" s="16" t="str">
        <f t="shared" si="141"/>
        <v/>
      </c>
      <c r="BH164" s="16" t="str">
        <f t="shared" si="142"/>
        <v/>
      </c>
      <c r="BI164" s="16" t="str">
        <f t="shared" si="143"/>
        <v/>
      </c>
      <c r="BJ164" s="16" t="str">
        <f t="shared" si="144"/>
        <v/>
      </c>
      <c r="BK164" s="16" t="str">
        <f t="shared" si="145"/>
        <v/>
      </c>
    </row>
    <row r="165" spans="1:63" x14ac:dyDescent="0.25">
      <c r="A165" t="s">
        <v>95</v>
      </c>
      <c r="B165" s="18" t="s">
        <v>188</v>
      </c>
      <c r="C165" s="18">
        <f t="shared" ref="C165:C183" si="147">C164-0.0005</f>
        <v>0.99900000000000011</v>
      </c>
      <c r="D165" s="18">
        <f t="shared" si="118"/>
        <v>9.9999999999988987E-4</v>
      </c>
      <c r="E165">
        <v>20</v>
      </c>
      <c r="M165" s="19">
        <v>5.6254499999999997E-3</v>
      </c>
      <c r="Z165" s="19">
        <v>1.260388E-2</v>
      </c>
      <c r="AK165" s="16" t="str">
        <f t="shared" si="119"/>
        <v/>
      </c>
      <c r="AL165" s="16" t="str">
        <f t="shared" si="120"/>
        <v/>
      </c>
      <c r="AM165" s="16" t="str">
        <f t="shared" si="121"/>
        <v/>
      </c>
      <c r="AN165" s="16" t="str">
        <f t="shared" si="122"/>
        <v/>
      </c>
      <c r="AO165" s="15" t="str">
        <f t="shared" si="123"/>
        <v/>
      </c>
      <c r="AP165" s="16" t="str">
        <f t="shared" si="124"/>
        <v/>
      </c>
      <c r="AQ165" s="16" t="str">
        <f t="shared" si="125"/>
        <v/>
      </c>
      <c r="AR165" s="16" t="str">
        <f t="shared" si="126"/>
        <v/>
      </c>
      <c r="AS165" s="16" t="str">
        <f t="shared" si="127"/>
        <v/>
      </c>
      <c r="AT165" s="16" t="str">
        <f t="shared" si="128"/>
        <v/>
      </c>
      <c r="AU165" s="16" t="str">
        <f t="shared" si="129"/>
        <v/>
      </c>
      <c r="AV165" s="16" t="str">
        <f t="shared" si="130"/>
        <v/>
      </c>
      <c r="AW165" s="16" t="str">
        <f t="shared" si="131"/>
        <v/>
      </c>
      <c r="AX165" s="16" t="str">
        <f t="shared" si="132"/>
        <v/>
      </c>
      <c r="AY165" s="16" t="str">
        <f t="shared" si="133"/>
        <v/>
      </c>
      <c r="AZ165" s="16" t="str">
        <f t="shared" si="134"/>
        <v/>
      </c>
      <c r="BA165" s="16" t="str">
        <f t="shared" si="135"/>
        <v/>
      </c>
      <c r="BB165" s="16" t="str">
        <f t="shared" si="136"/>
        <v/>
      </c>
      <c r="BC165" s="16" t="str">
        <f t="shared" si="137"/>
        <v/>
      </c>
      <c r="BD165" s="16" t="str">
        <f t="shared" si="138"/>
        <v/>
      </c>
      <c r="BE165" s="16" t="str">
        <f t="shared" si="139"/>
        <v/>
      </c>
      <c r="BF165" s="16" t="str">
        <f t="shared" si="140"/>
        <v/>
      </c>
      <c r="BG165" s="16" t="str">
        <f t="shared" si="141"/>
        <v/>
      </c>
      <c r="BH165" s="16" t="str">
        <f t="shared" si="142"/>
        <v/>
      </c>
      <c r="BI165" s="16" t="str">
        <f t="shared" si="143"/>
        <v/>
      </c>
      <c r="BJ165" s="16" t="str">
        <f t="shared" si="144"/>
        <v/>
      </c>
      <c r="BK165" s="16" t="str">
        <f t="shared" si="145"/>
        <v/>
      </c>
    </row>
    <row r="166" spans="1:63" x14ac:dyDescent="0.25">
      <c r="A166" t="s">
        <v>95</v>
      </c>
      <c r="B166" s="18" t="s">
        <v>189</v>
      </c>
      <c r="C166" s="18">
        <f t="shared" si="147"/>
        <v>0.99850000000000017</v>
      </c>
      <c r="D166" s="18">
        <f t="shared" si="118"/>
        <v>1.4999999999998348E-3</v>
      </c>
      <c r="E166">
        <v>20</v>
      </c>
      <c r="M166" s="19">
        <v>7.0455600000000002E-3</v>
      </c>
      <c r="Z166" s="19">
        <v>1.2676E-2</v>
      </c>
      <c r="AK166" s="16" t="str">
        <f t="shared" si="119"/>
        <v/>
      </c>
      <c r="AL166" s="16" t="str">
        <f t="shared" si="120"/>
        <v/>
      </c>
      <c r="AM166" s="16" t="str">
        <f t="shared" si="121"/>
        <v/>
      </c>
      <c r="AN166" s="16" t="str">
        <f t="shared" si="122"/>
        <v/>
      </c>
      <c r="AO166" s="15" t="str">
        <f t="shared" si="123"/>
        <v/>
      </c>
      <c r="AP166" s="16" t="str">
        <f t="shared" si="124"/>
        <v/>
      </c>
      <c r="AQ166" s="16" t="str">
        <f t="shared" si="125"/>
        <v/>
      </c>
      <c r="AR166" s="16" t="str">
        <f t="shared" si="126"/>
        <v/>
      </c>
      <c r="AS166" s="16" t="str">
        <f t="shared" si="127"/>
        <v/>
      </c>
      <c r="AT166" s="16" t="str">
        <f t="shared" si="128"/>
        <v/>
      </c>
      <c r="AU166" s="16" t="str">
        <f t="shared" si="129"/>
        <v/>
      </c>
      <c r="AV166" s="16" t="str">
        <f t="shared" si="130"/>
        <v/>
      </c>
      <c r="AW166" s="16" t="str">
        <f t="shared" si="131"/>
        <v/>
      </c>
      <c r="AX166" s="16" t="str">
        <f t="shared" si="132"/>
        <v/>
      </c>
      <c r="AY166" s="16" t="str">
        <f t="shared" si="133"/>
        <v/>
      </c>
      <c r="AZ166" s="16" t="str">
        <f t="shared" si="134"/>
        <v/>
      </c>
      <c r="BA166" s="16" t="str">
        <f t="shared" si="135"/>
        <v/>
      </c>
      <c r="BB166" s="16" t="str">
        <f t="shared" si="136"/>
        <v/>
      </c>
      <c r="BC166" s="16" t="str">
        <f t="shared" si="137"/>
        <v/>
      </c>
      <c r="BD166" s="16" t="str">
        <f t="shared" si="138"/>
        <v/>
      </c>
      <c r="BE166" s="16" t="str">
        <f t="shared" si="139"/>
        <v/>
      </c>
      <c r="BF166" s="16" t="str">
        <f t="shared" si="140"/>
        <v/>
      </c>
      <c r="BG166" s="16" t="str">
        <f t="shared" si="141"/>
        <v/>
      </c>
      <c r="BH166" s="16" t="str">
        <f t="shared" si="142"/>
        <v/>
      </c>
      <c r="BI166" s="16" t="str">
        <f t="shared" si="143"/>
        <v/>
      </c>
      <c r="BJ166" s="16" t="str">
        <f t="shared" si="144"/>
        <v/>
      </c>
      <c r="BK166" s="16" t="str">
        <f t="shared" si="145"/>
        <v/>
      </c>
    </row>
    <row r="167" spans="1:63" x14ac:dyDescent="0.25">
      <c r="A167" t="s">
        <v>95</v>
      </c>
      <c r="B167" s="18" t="s">
        <v>190</v>
      </c>
      <c r="C167" s="18">
        <f t="shared" si="147"/>
        <v>0.99800000000000022</v>
      </c>
      <c r="D167" s="18">
        <f t="shared" si="118"/>
        <v>1.9999999999997797E-3</v>
      </c>
      <c r="E167">
        <v>20</v>
      </c>
      <c r="M167" s="19">
        <v>8.5730900000000002E-3</v>
      </c>
      <c r="Z167" s="19">
        <v>1.2623199999999999E-2</v>
      </c>
      <c r="AK167" s="16" t="str">
        <f t="shared" si="119"/>
        <v/>
      </c>
      <c r="AL167" s="16" t="str">
        <f t="shared" si="120"/>
        <v/>
      </c>
      <c r="AM167" s="16" t="str">
        <f t="shared" si="121"/>
        <v/>
      </c>
      <c r="AN167" s="16" t="str">
        <f t="shared" si="122"/>
        <v/>
      </c>
      <c r="AO167" s="15" t="str">
        <f t="shared" si="123"/>
        <v/>
      </c>
      <c r="AP167" s="16" t="str">
        <f t="shared" si="124"/>
        <v/>
      </c>
      <c r="AQ167" s="16" t="str">
        <f t="shared" si="125"/>
        <v/>
      </c>
      <c r="AR167" s="16" t="str">
        <f t="shared" si="126"/>
        <v/>
      </c>
      <c r="AS167" s="16" t="str">
        <f t="shared" si="127"/>
        <v/>
      </c>
      <c r="AT167" s="16" t="str">
        <f t="shared" si="128"/>
        <v/>
      </c>
      <c r="AU167" s="16" t="str">
        <f t="shared" si="129"/>
        <v/>
      </c>
      <c r="AV167" s="16" t="str">
        <f t="shared" si="130"/>
        <v/>
      </c>
      <c r="AW167" s="16" t="str">
        <f t="shared" si="131"/>
        <v/>
      </c>
      <c r="AX167" s="16" t="str">
        <f t="shared" si="132"/>
        <v/>
      </c>
      <c r="AY167" s="16" t="str">
        <f t="shared" si="133"/>
        <v/>
      </c>
      <c r="AZ167" s="16" t="str">
        <f t="shared" si="134"/>
        <v/>
      </c>
      <c r="BA167" s="16" t="str">
        <f t="shared" si="135"/>
        <v/>
      </c>
      <c r="BB167" s="16" t="str">
        <f t="shared" si="136"/>
        <v/>
      </c>
      <c r="BC167" s="16" t="str">
        <f t="shared" si="137"/>
        <v/>
      </c>
      <c r="BD167" s="16" t="str">
        <f t="shared" si="138"/>
        <v/>
      </c>
      <c r="BE167" s="16" t="str">
        <f t="shared" si="139"/>
        <v/>
      </c>
      <c r="BF167" s="16" t="str">
        <f t="shared" si="140"/>
        <v/>
      </c>
      <c r="BG167" s="16" t="str">
        <f t="shared" si="141"/>
        <v/>
      </c>
      <c r="BH167" s="16" t="str">
        <f t="shared" si="142"/>
        <v/>
      </c>
      <c r="BI167" s="16" t="str">
        <f t="shared" si="143"/>
        <v/>
      </c>
      <c r="BJ167" s="16" t="str">
        <f t="shared" si="144"/>
        <v/>
      </c>
      <c r="BK167" s="16" t="str">
        <f t="shared" si="145"/>
        <v/>
      </c>
    </row>
    <row r="168" spans="1:63" x14ac:dyDescent="0.25">
      <c r="A168" t="s">
        <v>95</v>
      </c>
      <c r="B168" s="18" t="s">
        <v>191</v>
      </c>
      <c r="C168" s="18">
        <f t="shared" si="147"/>
        <v>0.99750000000000028</v>
      </c>
      <c r="D168" s="18">
        <f t="shared" si="118"/>
        <v>2.4999999999997247E-3</v>
      </c>
      <c r="E168">
        <v>20</v>
      </c>
      <c r="M168" s="19">
        <v>1.018781E-2</v>
      </c>
      <c r="Z168" s="19">
        <v>1.245747E-2</v>
      </c>
      <c r="AK168" s="16" t="str">
        <f t="shared" si="119"/>
        <v/>
      </c>
      <c r="AL168" s="16" t="str">
        <f t="shared" si="120"/>
        <v/>
      </c>
      <c r="AM168" s="16" t="str">
        <f t="shared" si="121"/>
        <v/>
      </c>
      <c r="AN168" s="16" t="str">
        <f t="shared" si="122"/>
        <v/>
      </c>
      <c r="AO168" s="15" t="str">
        <f t="shared" si="123"/>
        <v/>
      </c>
      <c r="AP168" s="16" t="str">
        <f t="shared" si="124"/>
        <v/>
      </c>
      <c r="AQ168" s="16" t="str">
        <f t="shared" si="125"/>
        <v/>
      </c>
      <c r="AR168" s="16" t="str">
        <f t="shared" si="126"/>
        <v/>
      </c>
      <c r="AS168" s="16" t="str">
        <f t="shared" si="127"/>
        <v/>
      </c>
      <c r="AT168" s="16" t="str">
        <f t="shared" si="128"/>
        <v/>
      </c>
      <c r="AU168" s="16" t="str">
        <f t="shared" si="129"/>
        <v/>
      </c>
      <c r="AV168" s="16" t="str">
        <f t="shared" si="130"/>
        <v/>
      </c>
      <c r="AW168" s="16" t="str">
        <f t="shared" si="131"/>
        <v/>
      </c>
      <c r="AX168" s="16" t="str">
        <f t="shared" si="132"/>
        <v/>
      </c>
      <c r="AY168" s="16" t="str">
        <f t="shared" si="133"/>
        <v/>
      </c>
      <c r="AZ168" s="16" t="str">
        <f t="shared" si="134"/>
        <v/>
      </c>
      <c r="BA168" s="16" t="str">
        <f t="shared" si="135"/>
        <v/>
      </c>
      <c r="BB168" s="16" t="str">
        <f t="shared" si="136"/>
        <v/>
      </c>
      <c r="BC168" s="16" t="str">
        <f t="shared" si="137"/>
        <v/>
      </c>
      <c r="BD168" s="16" t="str">
        <f t="shared" si="138"/>
        <v/>
      </c>
      <c r="BE168" s="16" t="str">
        <f t="shared" si="139"/>
        <v/>
      </c>
      <c r="BF168" s="16" t="str">
        <f t="shared" si="140"/>
        <v/>
      </c>
      <c r="BG168" s="16" t="str">
        <f t="shared" si="141"/>
        <v/>
      </c>
      <c r="BH168" s="16" t="str">
        <f t="shared" si="142"/>
        <v/>
      </c>
      <c r="BI168" s="16" t="str">
        <f t="shared" si="143"/>
        <v/>
      </c>
      <c r="BJ168" s="16" t="str">
        <f t="shared" si="144"/>
        <v/>
      </c>
      <c r="BK168" s="16" t="str">
        <f t="shared" si="145"/>
        <v/>
      </c>
    </row>
    <row r="169" spans="1:63" x14ac:dyDescent="0.25">
      <c r="A169" t="s">
        <v>95</v>
      </c>
      <c r="B169" s="18" t="s">
        <v>192</v>
      </c>
      <c r="C169" s="18">
        <f t="shared" si="147"/>
        <v>0.99700000000000033</v>
      </c>
      <c r="D169" s="18">
        <f t="shared" si="118"/>
        <v>2.9999999999996696E-3</v>
      </c>
      <c r="E169">
        <v>20</v>
      </c>
      <c r="M169" s="19">
        <v>1.187655E-2</v>
      </c>
      <c r="Z169" s="19">
        <v>1.2190869999999999E-2</v>
      </c>
      <c r="AK169" s="16" t="str">
        <f t="shared" si="119"/>
        <v/>
      </c>
      <c r="AL169" s="16" t="str">
        <f t="shared" si="120"/>
        <v/>
      </c>
      <c r="AM169" s="16" t="str">
        <f t="shared" si="121"/>
        <v/>
      </c>
      <c r="AN169" s="16" t="str">
        <f t="shared" si="122"/>
        <v/>
      </c>
      <c r="AO169" s="15" t="str">
        <f t="shared" si="123"/>
        <v/>
      </c>
      <c r="AP169" s="16" t="str">
        <f t="shared" si="124"/>
        <v/>
      </c>
      <c r="AQ169" s="16" t="str">
        <f t="shared" si="125"/>
        <v/>
      </c>
      <c r="AR169" s="16" t="str">
        <f t="shared" si="126"/>
        <v/>
      </c>
      <c r="AS169" s="16" t="str">
        <f t="shared" si="127"/>
        <v/>
      </c>
      <c r="AT169" s="16" t="str">
        <f t="shared" si="128"/>
        <v/>
      </c>
      <c r="AU169" s="16" t="str">
        <f t="shared" si="129"/>
        <v/>
      </c>
      <c r="AV169" s="16" t="str">
        <f t="shared" si="130"/>
        <v/>
      </c>
      <c r="AW169" s="16" t="str">
        <f t="shared" si="131"/>
        <v/>
      </c>
      <c r="AX169" s="16" t="str">
        <f t="shared" si="132"/>
        <v/>
      </c>
      <c r="AY169" s="16" t="str">
        <f t="shared" si="133"/>
        <v/>
      </c>
      <c r="AZ169" s="16" t="str">
        <f t="shared" si="134"/>
        <v/>
      </c>
      <c r="BA169" s="16" t="str">
        <f t="shared" si="135"/>
        <v/>
      </c>
      <c r="BB169" s="16" t="str">
        <f t="shared" si="136"/>
        <v/>
      </c>
      <c r="BC169" s="16" t="str">
        <f t="shared" si="137"/>
        <v/>
      </c>
      <c r="BD169" s="16" t="str">
        <f t="shared" si="138"/>
        <v/>
      </c>
      <c r="BE169" s="16" t="str">
        <f t="shared" si="139"/>
        <v/>
      </c>
      <c r="BF169" s="16" t="str">
        <f t="shared" si="140"/>
        <v/>
      </c>
      <c r="BG169" s="16" t="str">
        <f t="shared" si="141"/>
        <v/>
      </c>
      <c r="BH169" s="16" t="str">
        <f t="shared" si="142"/>
        <v/>
      </c>
      <c r="BI169" s="16" t="str">
        <f t="shared" si="143"/>
        <v/>
      </c>
      <c r="BJ169" s="16" t="str">
        <f t="shared" si="144"/>
        <v/>
      </c>
      <c r="BK169" s="16" t="str">
        <f t="shared" si="145"/>
        <v/>
      </c>
    </row>
    <row r="170" spans="1:63" x14ac:dyDescent="0.25">
      <c r="A170" t="s">
        <v>95</v>
      </c>
      <c r="B170" s="18" t="s">
        <v>193</v>
      </c>
      <c r="C170" s="18">
        <f t="shared" si="147"/>
        <v>0.99650000000000039</v>
      </c>
      <c r="D170" s="18">
        <f t="shared" si="118"/>
        <v>3.4999999999996145E-3</v>
      </c>
      <c r="E170">
        <v>20</v>
      </c>
      <c r="M170" s="19">
        <v>1.362943E-2</v>
      </c>
      <c r="Z170" s="19">
        <v>1.1836030000000001E-2</v>
      </c>
      <c r="AK170" s="16" t="str">
        <f t="shared" si="119"/>
        <v/>
      </c>
      <c r="AL170" s="16" t="str">
        <f t="shared" si="120"/>
        <v/>
      </c>
      <c r="AM170" s="16" t="str">
        <f t="shared" si="121"/>
        <v/>
      </c>
      <c r="AN170" s="16" t="str">
        <f t="shared" si="122"/>
        <v/>
      </c>
      <c r="AO170" s="15" t="str">
        <f t="shared" si="123"/>
        <v/>
      </c>
      <c r="AP170" s="16" t="str">
        <f t="shared" si="124"/>
        <v/>
      </c>
      <c r="AQ170" s="16" t="str">
        <f t="shared" si="125"/>
        <v/>
      </c>
      <c r="AR170" s="16" t="str">
        <f t="shared" si="126"/>
        <v/>
      </c>
      <c r="AS170" s="16" t="str">
        <f t="shared" si="127"/>
        <v/>
      </c>
      <c r="AT170" s="16" t="str">
        <f t="shared" si="128"/>
        <v/>
      </c>
      <c r="AU170" s="16" t="str">
        <f t="shared" si="129"/>
        <v/>
      </c>
      <c r="AV170" s="16" t="str">
        <f t="shared" si="130"/>
        <v/>
      </c>
      <c r="AW170" s="16" t="str">
        <f t="shared" si="131"/>
        <v/>
      </c>
      <c r="AX170" s="16" t="str">
        <f t="shared" si="132"/>
        <v/>
      </c>
      <c r="AY170" s="16" t="str">
        <f t="shared" si="133"/>
        <v/>
      </c>
      <c r="AZ170" s="16" t="str">
        <f t="shared" si="134"/>
        <v/>
      </c>
      <c r="BA170" s="16" t="str">
        <f t="shared" si="135"/>
        <v/>
      </c>
      <c r="BB170" s="16" t="str">
        <f t="shared" si="136"/>
        <v/>
      </c>
      <c r="BC170" s="16" t="str">
        <f t="shared" si="137"/>
        <v/>
      </c>
      <c r="BD170" s="16" t="str">
        <f t="shared" si="138"/>
        <v/>
      </c>
      <c r="BE170" s="16" t="str">
        <f t="shared" si="139"/>
        <v/>
      </c>
      <c r="BF170" s="16" t="str">
        <f t="shared" si="140"/>
        <v/>
      </c>
      <c r="BG170" s="16" t="str">
        <f t="shared" si="141"/>
        <v/>
      </c>
      <c r="BH170" s="16" t="str">
        <f t="shared" si="142"/>
        <v/>
      </c>
      <c r="BI170" s="16" t="str">
        <f t="shared" si="143"/>
        <v/>
      </c>
      <c r="BJ170" s="16" t="str">
        <f t="shared" si="144"/>
        <v/>
      </c>
      <c r="BK170" s="16" t="str">
        <f t="shared" si="145"/>
        <v/>
      </c>
    </row>
    <row r="171" spans="1:63" x14ac:dyDescent="0.25">
      <c r="A171" t="s">
        <v>95</v>
      </c>
      <c r="B171" s="18" t="s">
        <v>194</v>
      </c>
      <c r="C171" s="18">
        <f t="shared" si="147"/>
        <v>0.99600000000000044</v>
      </c>
      <c r="D171" s="18">
        <f t="shared" si="118"/>
        <v>3.9999999999995595E-3</v>
      </c>
      <c r="E171">
        <v>20</v>
      </c>
      <c r="M171" s="19">
        <v>1.543833E-2</v>
      </c>
      <c r="Z171" s="19">
        <v>1.1406609999999999E-2</v>
      </c>
      <c r="AK171" s="16" t="str">
        <f t="shared" si="119"/>
        <v/>
      </c>
      <c r="AL171" s="16" t="str">
        <f t="shared" si="120"/>
        <v/>
      </c>
      <c r="AM171" s="16" t="str">
        <f t="shared" si="121"/>
        <v/>
      </c>
      <c r="AN171" s="16" t="str">
        <f t="shared" si="122"/>
        <v/>
      </c>
      <c r="AO171" s="15" t="str">
        <f t="shared" si="123"/>
        <v/>
      </c>
      <c r="AP171" s="16" t="str">
        <f t="shared" si="124"/>
        <v/>
      </c>
      <c r="AQ171" s="16" t="str">
        <f t="shared" si="125"/>
        <v/>
      </c>
      <c r="AR171" s="16" t="str">
        <f t="shared" si="126"/>
        <v/>
      </c>
      <c r="AS171" s="16" t="str">
        <f t="shared" si="127"/>
        <v/>
      </c>
      <c r="AT171" s="16" t="str">
        <f t="shared" si="128"/>
        <v/>
      </c>
      <c r="AU171" s="16" t="str">
        <f t="shared" si="129"/>
        <v/>
      </c>
      <c r="AV171" s="16" t="str">
        <f t="shared" si="130"/>
        <v/>
      </c>
      <c r="AW171" s="16" t="str">
        <f t="shared" si="131"/>
        <v/>
      </c>
      <c r="AX171" s="16" t="str">
        <f t="shared" si="132"/>
        <v/>
      </c>
      <c r="AY171" s="16" t="str">
        <f t="shared" si="133"/>
        <v/>
      </c>
      <c r="AZ171" s="16" t="str">
        <f t="shared" si="134"/>
        <v/>
      </c>
      <c r="BA171" s="16" t="str">
        <f t="shared" si="135"/>
        <v/>
      </c>
      <c r="BB171" s="16" t="str">
        <f t="shared" si="136"/>
        <v/>
      </c>
      <c r="BC171" s="16" t="str">
        <f t="shared" si="137"/>
        <v/>
      </c>
      <c r="BD171" s="16" t="str">
        <f t="shared" si="138"/>
        <v/>
      </c>
      <c r="BE171" s="16" t="str">
        <f t="shared" si="139"/>
        <v/>
      </c>
      <c r="BF171" s="16" t="str">
        <f t="shared" si="140"/>
        <v/>
      </c>
      <c r="BG171" s="16" t="str">
        <f t="shared" si="141"/>
        <v/>
      </c>
      <c r="BH171" s="16" t="str">
        <f t="shared" si="142"/>
        <v/>
      </c>
      <c r="BI171" s="16" t="str">
        <f t="shared" si="143"/>
        <v/>
      </c>
      <c r="BJ171" s="16" t="str">
        <f t="shared" si="144"/>
        <v/>
      </c>
      <c r="BK171" s="16" t="str">
        <f t="shared" si="145"/>
        <v/>
      </c>
    </row>
    <row r="172" spans="1:63" x14ac:dyDescent="0.25">
      <c r="A172" t="s">
        <v>95</v>
      </c>
      <c r="B172" s="18" t="s">
        <v>195</v>
      </c>
      <c r="C172" s="18">
        <f t="shared" si="147"/>
        <v>0.9955000000000005</v>
      </c>
      <c r="D172" s="18">
        <f t="shared" si="118"/>
        <v>4.4999999999995044E-3</v>
      </c>
      <c r="E172">
        <v>20</v>
      </c>
      <c r="M172" s="19">
        <v>1.7296389999999998E-2</v>
      </c>
      <c r="Z172" s="19">
        <v>1.0916149999999999E-2</v>
      </c>
      <c r="AK172" s="16" t="str">
        <f t="shared" si="119"/>
        <v/>
      </c>
      <c r="AL172" s="16" t="str">
        <f t="shared" si="120"/>
        <v/>
      </c>
      <c r="AM172" s="16" t="str">
        <f t="shared" si="121"/>
        <v/>
      </c>
      <c r="AN172" s="16" t="str">
        <f t="shared" si="122"/>
        <v/>
      </c>
      <c r="AO172" s="15" t="str">
        <f t="shared" si="123"/>
        <v/>
      </c>
      <c r="AP172" s="16" t="str">
        <f t="shared" si="124"/>
        <v/>
      </c>
      <c r="AQ172" s="16" t="str">
        <f t="shared" si="125"/>
        <v/>
      </c>
      <c r="AR172" s="16" t="str">
        <f t="shared" si="126"/>
        <v/>
      </c>
      <c r="AS172" s="16" t="str">
        <f t="shared" si="127"/>
        <v/>
      </c>
      <c r="AT172" s="16" t="str">
        <f t="shared" si="128"/>
        <v/>
      </c>
      <c r="AU172" s="16" t="str">
        <f t="shared" si="129"/>
        <v/>
      </c>
      <c r="AV172" s="16" t="str">
        <f t="shared" si="130"/>
        <v/>
      </c>
      <c r="AW172" s="16" t="str">
        <f t="shared" si="131"/>
        <v/>
      </c>
      <c r="AX172" s="16" t="str">
        <f t="shared" si="132"/>
        <v/>
      </c>
      <c r="AY172" s="16" t="str">
        <f t="shared" si="133"/>
        <v/>
      </c>
      <c r="AZ172" s="16" t="str">
        <f t="shared" si="134"/>
        <v/>
      </c>
      <c r="BA172" s="16" t="str">
        <f t="shared" si="135"/>
        <v/>
      </c>
      <c r="BB172" s="16" t="str">
        <f t="shared" si="136"/>
        <v/>
      </c>
      <c r="BC172" s="16" t="str">
        <f t="shared" si="137"/>
        <v/>
      </c>
      <c r="BD172" s="16" t="str">
        <f t="shared" si="138"/>
        <v/>
      </c>
      <c r="BE172" s="16" t="str">
        <f t="shared" si="139"/>
        <v/>
      </c>
      <c r="BF172" s="16" t="str">
        <f t="shared" si="140"/>
        <v/>
      </c>
      <c r="BG172" s="16" t="str">
        <f t="shared" si="141"/>
        <v/>
      </c>
      <c r="BH172" s="16" t="str">
        <f t="shared" si="142"/>
        <v/>
      </c>
      <c r="BI172" s="16" t="str">
        <f t="shared" si="143"/>
        <v/>
      </c>
      <c r="BJ172" s="16" t="str">
        <f t="shared" si="144"/>
        <v/>
      </c>
      <c r="BK172" s="16" t="str">
        <f t="shared" si="145"/>
        <v/>
      </c>
    </row>
    <row r="173" spans="1:63" x14ac:dyDescent="0.25">
      <c r="A173" t="s">
        <v>95</v>
      </c>
      <c r="B173" s="18" t="s">
        <v>196</v>
      </c>
      <c r="C173" s="18">
        <f t="shared" si="147"/>
        <v>0.99500000000000055</v>
      </c>
      <c r="D173" s="18">
        <f t="shared" si="118"/>
        <v>4.9999999999994493E-3</v>
      </c>
      <c r="E173">
        <v>20</v>
      </c>
      <c r="M173" s="19">
        <v>1.919792E-2</v>
      </c>
      <c r="Z173" s="19">
        <v>1.0377259999999999E-2</v>
      </c>
      <c r="AK173" s="16" t="str">
        <f t="shared" si="119"/>
        <v/>
      </c>
      <c r="AL173" s="16" t="str">
        <f t="shared" si="120"/>
        <v/>
      </c>
      <c r="AM173" s="16" t="str">
        <f t="shared" si="121"/>
        <v/>
      </c>
      <c r="AN173" s="16" t="str">
        <f t="shared" si="122"/>
        <v/>
      </c>
      <c r="AO173" s="15" t="str">
        <f t="shared" si="123"/>
        <v/>
      </c>
      <c r="AP173" s="16" t="str">
        <f t="shared" si="124"/>
        <v/>
      </c>
      <c r="AQ173" s="16" t="str">
        <f t="shared" si="125"/>
        <v/>
      </c>
      <c r="AR173" s="16" t="str">
        <f t="shared" si="126"/>
        <v/>
      </c>
      <c r="AS173" s="16" t="str">
        <f t="shared" si="127"/>
        <v/>
      </c>
      <c r="AT173" s="16" t="str">
        <f t="shared" si="128"/>
        <v/>
      </c>
      <c r="AU173" s="16" t="str">
        <f t="shared" si="129"/>
        <v/>
      </c>
      <c r="AV173" s="16" t="str">
        <f t="shared" si="130"/>
        <v/>
      </c>
      <c r="AW173" s="16" t="str">
        <f t="shared" si="131"/>
        <v/>
      </c>
      <c r="AX173" s="16" t="str">
        <f t="shared" si="132"/>
        <v/>
      </c>
      <c r="AY173" s="16" t="str">
        <f t="shared" si="133"/>
        <v/>
      </c>
      <c r="AZ173" s="16" t="str">
        <f t="shared" si="134"/>
        <v/>
      </c>
      <c r="BA173" s="16" t="str">
        <f t="shared" si="135"/>
        <v/>
      </c>
      <c r="BB173" s="16" t="str">
        <f t="shared" si="136"/>
        <v/>
      </c>
      <c r="BC173" s="16" t="str">
        <f t="shared" si="137"/>
        <v/>
      </c>
      <c r="BD173" s="16" t="str">
        <f t="shared" si="138"/>
        <v/>
      </c>
      <c r="BE173" s="16" t="str">
        <f t="shared" si="139"/>
        <v/>
      </c>
      <c r="BF173" s="16" t="str">
        <f t="shared" si="140"/>
        <v/>
      </c>
      <c r="BG173" s="16" t="str">
        <f t="shared" si="141"/>
        <v/>
      </c>
      <c r="BH173" s="16" t="str">
        <f t="shared" si="142"/>
        <v/>
      </c>
      <c r="BI173" s="16" t="str">
        <f t="shared" si="143"/>
        <v/>
      </c>
      <c r="BJ173" s="16" t="str">
        <f t="shared" si="144"/>
        <v/>
      </c>
      <c r="BK173" s="16" t="str">
        <f t="shared" si="145"/>
        <v/>
      </c>
    </row>
    <row r="174" spans="1:63" x14ac:dyDescent="0.25">
      <c r="A174" t="s">
        <v>95</v>
      </c>
      <c r="B174" s="18" t="s">
        <v>197</v>
      </c>
      <c r="C174" s="18">
        <f t="shared" si="147"/>
        <v>0.99450000000000061</v>
      </c>
      <c r="D174" s="18">
        <f t="shared" si="118"/>
        <v>5.4999999999993943E-3</v>
      </c>
      <c r="E174">
        <v>20</v>
      </c>
      <c r="M174" s="19">
        <v>2.113802E-2</v>
      </c>
      <c r="Z174" s="19">
        <v>9.8031899999999998E-3</v>
      </c>
      <c r="AK174" s="16" t="str">
        <f t="shared" si="119"/>
        <v/>
      </c>
      <c r="AL174" s="16" t="str">
        <f t="shared" si="120"/>
        <v/>
      </c>
      <c r="AM174" s="16" t="str">
        <f t="shared" si="121"/>
        <v/>
      </c>
      <c r="AN174" s="16" t="str">
        <f t="shared" si="122"/>
        <v/>
      </c>
      <c r="AO174" s="15" t="str">
        <f t="shared" si="123"/>
        <v/>
      </c>
      <c r="AP174" s="16" t="str">
        <f t="shared" si="124"/>
        <v/>
      </c>
      <c r="AQ174" s="16" t="str">
        <f t="shared" si="125"/>
        <v/>
      </c>
      <c r="AR174" s="16" t="str">
        <f t="shared" si="126"/>
        <v/>
      </c>
      <c r="AS174" s="16" t="str">
        <f t="shared" si="127"/>
        <v/>
      </c>
      <c r="AT174" s="16" t="str">
        <f t="shared" si="128"/>
        <v/>
      </c>
      <c r="AU174" s="16" t="str">
        <f t="shared" si="129"/>
        <v/>
      </c>
      <c r="AV174" s="16" t="str">
        <f t="shared" si="130"/>
        <v/>
      </c>
      <c r="AW174" s="16" t="str">
        <f t="shared" si="131"/>
        <v/>
      </c>
      <c r="AX174" s="16" t="str">
        <f t="shared" si="132"/>
        <v/>
      </c>
      <c r="AY174" s="16" t="str">
        <f t="shared" si="133"/>
        <v/>
      </c>
      <c r="AZ174" s="16" t="str">
        <f t="shared" si="134"/>
        <v/>
      </c>
      <c r="BA174" s="16" t="str">
        <f t="shared" si="135"/>
        <v/>
      </c>
      <c r="BB174" s="16" t="str">
        <f t="shared" si="136"/>
        <v/>
      </c>
      <c r="BC174" s="16" t="str">
        <f t="shared" si="137"/>
        <v/>
      </c>
      <c r="BD174" s="16" t="str">
        <f t="shared" si="138"/>
        <v/>
      </c>
      <c r="BE174" s="16" t="str">
        <f t="shared" si="139"/>
        <v/>
      </c>
      <c r="BF174" s="16" t="str">
        <f t="shared" si="140"/>
        <v/>
      </c>
      <c r="BG174" s="16" t="str">
        <f t="shared" si="141"/>
        <v/>
      </c>
      <c r="BH174" s="16" t="str">
        <f t="shared" si="142"/>
        <v/>
      </c>
      <c r="BI174" s="16" t="str">
        <f t="shared" si="143"/>
        <v/>
      </c>
      <c r="BJ174" s="16" t="str">
        <f t="shared" si="144"/>
        <v/>
      </c>
      <c r="BK174" s="16" t="str">
        <f t="shared" si="145"/>
        <v/>
      </c>
    </row>
    <row r="175" spans="1:63" x14ac:dyDescent="0.25">
      <c r="A175" t="s">
        <v>95</v>
      </c>
      <c r="B175" s="18" t="s">
        <v>198</v>
      </c>
      <c r="C175" s="18">
        <f t="shared" si="147"/>
        <v>0.99400000000000066</v>
      </c>
      <c r="D175" s="18">
        <f t="shared" si="118"/>
        <v>5.9999999999993392E-3</v>
      </c>
      <c r="E175">
        <v>20</v>
      </c>
      <c r="M175" s="19">
        <v>2.3112230000000001E-2</v>
      </c>
      <c r="Z175" s="19">
        <v>9.2056199999999994E-3</v>
      </c>
      <c r="AK175" s="16" t="str">
        <f t="shared" si="119"/>
        <v/>
      </c>
      <c r="AL175" s="16" t="str">
        <f t="shared" si="120"/>
        <v/>
      </c>
      <c r="AM175" s="16" t="str">
        <f t="shared" si="121"/>
        <v/>
      </c>
      <c r="AN175" s="16" t="str">
        <f t="shared" si="122"/>
        <v/>
      </c>
      <c r="AO175" s="15" t="str">
        <f t="shared" si="123"/>
        <v/>
      </c>
      <c r="AP175" s="16" t="str">
        <f t="shared" si="124"/>
        <v/>
      </c>
      <c r="AQ175" s="16" t="str">
        <f t="shared" si="125"/>
        <v/>
      </c>
      <c r="AR175" s="16" t="str">
        <f t="shared" si="126"/>
        <v/>
      </c>
      <c r="AS175" s="16" t="str">
        <f t="shared" si="127"/>
        <v/>
      </c>
      <c r="AT175" s="16" t="str">
        <f t="shared" si="128"/>
        <v/>
      </c>
      <c r="AU175" s="16" t="str">
        <f t="shared" si="129"/>
        <v/>
      </c>
      <c r="AV175" s="16" t="str">
        <f t="shared" si="130"/>
        <v/>
      </c>
      <c r="AW175" s="16" t="str">
        <f t="shared" si="131"/>
        <v/>
      </c>
      <c r="AX175" s="16" t="str">
        <f t="shared" si="132"/>
        <v/>
      </c>
      <c r="AY175" s="16" t="str">
        <f t="shared" si="133"/>
        <v/>
      </c>
      <c r="AZ175" s="16" t="str">
        <f t="shared" si="134"/>
        <v/>
      </c>
      <c r="BA175" s="16" t="str">
        <f t="shared" si="135"/>
        <v/>
      </c>
      <c r="BB175" s="16" t="str">
        <f t="shared" si="136"/>
        <v/>
      </c>
      <c r="BC175" s="16" t="str">
        <f t="shared" si="137"/>
        <v/>
      </c>
      <c r="BD175" s="16" t="str">
        <f t="shared" si="138"/>
        <v/>
      </c>
      <c r="BE175" s="16" t="str">
        <f t="shared" si="139"/>
        <v/>
      </c>
      <c r="BF175" s="16" t="str">
        <f t="shared" si="140"/>
        <v/>
      </c>
      <c r="BG175" s="16" t="str">
        <f t="shared" si="141"/>
        <v/>
      </c>
      <c r="BH175" s="16" t="str">
        <f t="shared" si="142"/>
        <v/>
      </c>
      <c r="BI175" s="16" t="str">
        <f t="shared" si="143"/>
        <v/>
      </c>
      <c r="BJ175" s="16" t="str">
        <f t="shared" si="144"/>
        <v/>
      </c>
      <c r="BK175" s="16" t="str">
        <f t="shared" si="145"/>
        <v/>
      </c>
    </row>
    <row r="176" spans="1:63" x14ac:dyDescent="0.25">
      <c r="A176" t="s">
        <v>95</v>
      </c>
      <c r="B176" s="18" t="s">
        <v>199</v>
      </c>
      <c r="C176" s="18">
        <f t="shared" si="147"/>
        <v>0.99350000000000072</v>
      </c>
      <c r="D176" s="18">
        <f t="shared" si="118"/>
        <v>6.4999999999992841E-3</v>
      </c>
      <c r="E176">
        <v>20</v>
      </c>
      <c r="M176" s="19">
        <v>2.5116570000000001E-2</v>
      </c>
      <c r="Z176" s="19">
        <v>8.5951699999999992E-3</v>
      </c>
      <c r="AK176" s="16" t="str">
        <f t="shared" si="119"/>
        <v/>
      </c>
      <c r="AL176" s="16" t="str">
        <f t="shared" si="120"/>
        <v/>
      </c>
      <c r="AM176" s="16" t="str">
        <f t="shared" si="121"/>
        <v/>
      </c>
      <c r="AN176" s="16" t="str">
        <f t="shared" si="122"/>
        <v/>
      </c>
      <c r="AO176" s="15" t="str">
        <f t="shared" si="123"/>
        <v/>
      </c>
      <c r="AP176" s="16" t="str">
        <f t="shared" si="124"/>
        <v/>
      </c>
      <c r="AQ176" s="16" t="str">
        <f t="shared" si="125"/>
        <v/>
      </c>
      <c r="AR176" s="16" t="str">
        <f t="shared" si="126"/>
        <v/>
      </c>
      <c r="AS176" s="16" t="str">
        <f t="shared" si="127"/>
        <v/>
      </c>
      <c r="AT176" s="16" t="str">
        <f t="shared" si="128"/>
        <v/>
      </c>
      <c r="AU176" s="16" t="str">
        <f t="shared" si="129"/>
        <v/>
      </c>
      <c r="AV176" s="16" t="str">
        <f t="shared" si="130"/>
        <v/>
      </c>
      <c r="AW176" s="16" t="str">
        <f t="shared" si="131"/>
        <v/>
      </c>
      <c r="AX176" s="16" t="str">
        <f t="shared" si="132"/>
        <v/>
      </c>
      <c r="AY176" s="16" t="str">
        <f t="shared" si="133"/>
        <v/>
      </c>
      <c r="AZ176" s="16" t="str">
        <f t="shared" si="134"/>
        <v/>
      </c>
      <c r="BA176" s="16" t="str">
        <f t="shared" si="135"/>
        <v/>
      </c>
      <c r="BB176" s="16" t="str">
        <f t="shared" si="136"/>
        <v/>
      </c>
      <c r="BC176" s="16" t="str">
        <f t="shared" si="137"/>
        <v/>
      </c>
      <c r="BD176" s="16" t="str">
        <f t="shared" si="138"/>
        <v/>
      </c>
      <c r="BE176" s="16" t="str">
        <f t="shared" si="139"/>
        <v/>
      </c>
      <c r="BF176" s="16" t="str">
        <f t="shared" si="140"/>
        <v/>
      </c>
      <c r="BG176" s="16" t="str">
        <f t="shared" si="141"/>
        <v/>
      </c>
      <c r="BH176" s="16" t="str">
        <f t="shared" si="142"/>
        <v/>
      </c>
      <c r="BI176" s="16" t="str">
        <f t="shared" si="143"/>
        <v/>
      </c>
      <c r="BJ176" s="16" t="str">
        <f t="shared" si="144"/>
        <v/>
      </c>
      <c r="BK176" s="16" t="str">
        <f t="shared" si="145"/>
        <v/>
      </c>
    </row>
    <row r="177" spans="1:63" x14ac:dyDescent="0.25">
      <c r="A177" t="s">
        <v>95</v>
      </c>
      <c r="B177" s="18" t="s">
        <v>200</v>
      </c>
      <c r="C177" s="18">
        <f t="shared" si="147"/>
        <v>0.99300000000000077</v>
      </c>
      <c r="D177" s="18">
        <f t="shared" si="118"/>
        <v>6.9999999999992291E-3</v>
      </c>
      <c r="E177">
        <v>20</v>
      </c>
      <c r="M177" s="19">
        <v>2.7147830000000001E-2</v>
      </c>
      <c r="Z177" s="19">
        <v>7.9814299999999994E-3</v>
      </c>
      <c r="AK177" s="16" t="str">
        <f t="shared" si="119"/>
        <v/>
      </c>
      <c r="AL177" s="16" t="str">
        <f t="shared" si="120"/>
        <v/>
      </c>
      <c r="AM177" s="16" t="str">
        <f t="shared" si="121"/>
        <v/>
      </c>
      <c r="AN177" s="16" t="str">
        <f t="shared" si="122"/>
        <v/>
      </c>
      <c r="AO177" s="15" t="str">
        <f t="shared" si="123"/>
        <v/>
      </c>
      <c r="AP177" s="16" t="str">
        <f t="shared" si="124"/>
        <v/>
      </c>
      <c r="AQ177" s="16" t="str">
        <f t="shared" si="125"/>
        <v/>
      </c>
      <c r="AR177" s="16" t="str">
        <f t="shared" si="126"/>
        <v/>
      </c>
      <c r="AS177" s="16" t="str">
        <f t="shared" si="127"/>
        <v/>
      </c>
      <c r="AT177" s="16" t="str">
        <f t="shared" si="128"/>
        <v/>
      </c>
      <c r="AU177" s="16" t="str">
        <f t="shared" si="129"/>
        <v/>
      </c>
      <c r="AV177" s="16" t="str">
        <f t="shared" si="130"/>
        <v/>
      </c>
      <c r="AW177" s="16" t="str">
        <f t="shared" si="131"/>
        <v/>
      </c>
      <c r="AX177" s="16" t="str">
        <f t="shared" si="132"/>
        <v/>
      </c>
      <c r="AY177" s="16" t="str">
        <f t="shared" si="133"/>
        <v/>
      </c>
      <c r="AZ177" s="16" t="str">
        <f t="shared" si="134"/>
        <v/>
      </c>
      <c r="BA177" s="16" t="str">
        <f t="shared" si="135"/>
        <v/>
      </c>
      <c r="BB177" s="16" t="str">
        <f t="shared" si="136"/>
        <v/>
      </c>
      <c r="BC177" s="16" t="str">
        <f t="shared" si="137"/>
        <v/>
      </c>
      <c r="BD177" s="16" t="str">
        <f t="shared" si="138"/>
        <v/>
      </c>
      <c r="BE177" s="16" t="str">
        <f t="shared" si="139"/>
        <v/>
      </c>
      <c r="BF177" s="16" t="str">
        <f t="shared" si="140"/>
        <v/>
      </c>
      <c r="BG177" s="16" t="str">
        <f t="shared" si="141"/>
        <v/>
      </c>
      <c r="BH177" s="16" t="str">
        <f t="shared" si="142"/>
        <v/>
      </c>
      <c r="BI177" s="16" t="str">
        <f t="shared" si="143"/>
        <v/>
      </c>
      <c r="BJ177" s="16" t="str">
        <f t="shared" si="144"/>
        <v/>
      </c>
      <c r="BK177" s="16" t="str">
        <f t="shared" si="145"/>
        <v/>
      </c>
    </row>
    <row r="178" spans="1:63" x14ac:dyDescent="0.25">
      <c r="A178" t="s">
        <v>95</v>
      </c>
      <c r="B178" s="18" t="s">
        <v>201</v>
      </c>
      <c r="C178" s="18">
        <f t="shared" si="147"/>
        <v>0.99250000000000083</v>
      </c>
      <c r="D178" s="18">
        <f t="shared" si="118"/>
        <v>7.499999999999174E-3</v>
      </c>
      <c r="E178">
        <v>20</v>
      </c>
      <c r="M178" s="19">
        <v>2.9203690000000001E-2</v>
      </c>
      <c r="Z178" s="19">
        <v>7.3728700000000001E-3</v>
      </c>
      <c r="AK178" s="16" t="str">
        <f t="shared" si="119"/>
        <v/>
      </c>
      <c r="AL178" s="16" t="str">
        <f t="shared" si="120"/>
        <v/>
      </c>
      <c r="AM178" s="16" t="str">
        <f t="shared" si="121"/>
        <v/>
      </c>
      <c r="AN178" s="16" t="str">
        <f t="shared" si="122"/>
        <v/>
      </c>
      <c r="AO178" s="15" t="str">
        <f t="shared" si="123"/>
        <v/>
      </c>
      <c r="AP178" s="16" t="str">
        <f t="shared" si="124"/>
        <v/>
      </c>
      <c r="AQ178" s="16" t="str">
        <f t="shared" si="125"/>
        <v/>
      </c>
      <c r="AR178" s="16" t="str">
        <f t="shared" si="126"/>
        <v/>
      </c>
      <c r="AS178" s="16" t="str">
        <f t="shared" si="127"/>
        <v/>
      </c>
      <c r="AT178" s="16" t="str">
        <f t="shared" si="128"/>
        <v/>
      </c>
      <c r="AU178" s="16" t="str">
        <f t="shared" si="129"/>
        <v/>
      </c>
      <c r="AV178" s="16" t="str">
        <f t="shared" si="130"/>
        <v/>
      </c>
      <c r="AW178" s="16" t="str">
        <f t="shared" si="131"/>
        <v/>
      </c>
      <c r="AX178" s="16" t="str">
        <f t="shared" si="132"/>
        <v/>
      </c>
      <c r="AY178" s="16" t="str">
        <f t="shared" si="133"/>
        <v/>
      </c>
      <c r="AZ178" s="16" t="str">
        <f t="shared" si="134"/>
        <v/>
      </c>
      <c r="BA178" s="16" t="str">
        <f t="shared" si="135"/>
        <v/>
      </c>
      <c r="BB178" s="16" t="str">
        <f t="shared" si="136"/>
        <v/>
      </c>
      <c r="BC178" s="16" t="str">
        <f t="shared" si="137"/>
        <v/>
      </c>
      <c r="BD178" s="16" t="str">
        <f t="shared" si="138"/>
        <v/>
      </c>
      <c r="BE178" s="16" t="str">
        <f t="shared" si="139"/>
        <v/>
      </c>
      <c r="BF178" s="16" t="str">
        <f t="shared" si="140"/>
        <v/>
      </c>
      <c r="BG178" s="16" t="str">
        <f t="shared" si="141"/>
        <v/>
      </c>
      <c r="BH178" s="16" t="str">
        <f t="shared" si="142"/>
        <v/>
      </c>
      <c r="BI178" s="16" t="str">
        <f t="shared" si="143"/>
        <v/>
      </c>
      <c r="BJ178" s="16" t="str">
        <f t="shared" si="144"/>
        <v/>
      </c>
      <c r="BK178" s="16" t="str">
        <f t="shared" si="145"/>
        <v/>
      </c>
    </row>
    <row r="179" spans="1:63" x14ac:dyDescent="0.25">
      <c r="A179" t="s">
        <v>95</v>
      </c>
      <c r="B179" s="18" t="s">
        <v>202</v>
      </c>
      <c r="C179" s="18">
        <f t="shared" si="147"/>
        <v>0.99200000000000088</v>
      </c>
      <c r="D179" s="18">
        <f t="shared" si="118"/>
        <v>7.9999999999991189E-3</v>
      </c>
      <c r="E179">
        <v>20</v>
      </c>
      <c r="M179" s="19">
        <v>3.1282169999999998E-2</v>
      </c>
      <c r="Z179" s="19">
        <v>6.7763600000000004E-3</v>
      </c>
      <c r="AK179" s="16" t="str">
        <f t="shared" si="119"/>
        <v/>
      </c>
      <c r="AL179" s="16" t="str">
        <f t="shared" si="120"/>
        <v/>
      </c>
      <c r="AM179" s="16" t="str">
        <f t="shared" si="121"/>
        <v/>
      </c>
      <c r="AN179" s="16" t="str">
        <f t="shared" si="122"/>
        <v/>
      </c>
      <c r="AO179" s="15" t="str">
        <f t="shared" si="123"/>
        <v/>
      </c>
      <c r="AP179" s="16" t="str">
        <f t="shared" si="124"/>
        <v/>
      </c>
      <c r="AQ179" s="16" t="str">
        <f t="shared" si="125"/>
        <v/>
      </c>
      <c r="AR179" s="16" t="str">
        <f t="shared" si="126"/>
        <v/>
      </c>
      <c r="AS179" s="16" t="str">
        <f t="shared" si="127"/>
        <v/>
      </c>
      <c r="AT179" s="16" t="str">
        <f t="shared" si="128"/>
        <v/>
      </c>
      <c r="AU179" s="16" t="str">
        <f t="shared" si="129"/>
        <v/>
      </c>
      <c r="AV179" s="16" t="str">
        <f t="shared" si="130"/>
        <v/>
      </c>
      <c r="AW179" s="16" t="str">
        <f t="shared" si="131"/>
        <v/>
      </c>
      <c r="AX179" s="16" t="str">
        <f t="shared" si="132"/>
        <v/>
      </c>
      <c r="AY179" s="16" t="str">
        <f t="shared" si="133"/>
        <v/>
      </c>
      <c r="AZ179" s="16" t="str">
        <f t="shared" si="134"/>
        <v/>
      </c>
      <c r="BA179" s="16" t="str">
        <f t="shared" si="135"/>
        <v/>
      </c>
      <c r="BB179" s="16" t="str">
        <f t="shared" si="136"/>
        <v/>
      </c>
      <c r="BC179" s="16" t="str">
        <f t="shared" si="137"/>
        <v/>
      </c>
      <c r="BD179" s="16" t="str">
        <f t="shared" si="138"/>
        <v/>
      </c>
      <c r="BE179" s="16" t="str">
        <f t="shared" si="139"/>
        <v/>
      </c>
      <c r="BF179" s="16" t="str">
        <f t="shared" si="140"/>
        <v/>
      </c>
      <c r="BG179" s="16" t="str">
        <f t="shared" si="141"/>
        <v/>
      </c>
      <c r="BH179" s="16" t="str">
        <f t="shared" si="142"/>
        <v/>
      </c>
      <c r="BI179" s="16" t="str">
        <f t="shared" si="143"/>
        <v/>
      </c>
      <c r="BJ179" s="16" t="str">
        <f t="shared" si="144"/>
        <v/>
      </c>
      <c r="BK179" s="16" t="str">
        <f t="shared" si="145"/>
        <v/>
      </c>
    </row>
    <row r="180" spans="1:63" x14ac:dyDescent="0.25">
      <c r="A180" t="s">
        <v>95</v>
      </c>
      <c r="B180" s="18" t="s">
        <v>203</v>
      </c>
      <c r="C180" s="18">
        <f t="shared" si="147"/>
        <v>0.99150000000000094</v>
      </c>
      <c r="D180" s="18">
        <f t="shared" si="118"/>
        <v>8.4999999999990639E-3</v>
      </c>
      <c r="E180">
        <v>20</v>
      </c>
      <c r="M180" s="19">
        <v>3.3379880000000001E-2</v>
      </c>
      <c r="Z180" s="19">
        <v>6.1979000000000001E-3</v>
      </c>
      <c r="AK180" s="16" t="str">
        <f t="shared" si="119"/>
        <v/>
      </c>
      <c r="AL180" s="16" t="str">
        <f t="shared" si="120"/>
        <v/>
      </c>
      <c r="AM180" s="16" t="str">
        <f t="shared" si="121"/>
        <v/>
      </c>
      <c r="AN180" s="16" t="str">
        <f t="shared" si="122"/>
        <v/>
      </c>
      <c r="AO180" s="15" t="str">
        <f t="shared" si="123"/>
        <v/>
      </c>
      <c r="AP180" s="16" t="str">
        <f t="shared" si="124"/>
        <v/>
      </c>
      <c r="AQ180" s="16" t="str">
        <f t="shared" si="125"/>
        <v/>
      </c>
      <c r="AR180" s="16" t="str">
        <f t="shared" si="126"/>
        <v/>
      </c>
      <c r="AS180" s="16" t="str">
        <f t="shared" si="127"/>
        <v/>
      </c>
      <c r="AT180" s="16" t="str">
        <f t="shared" si="128"/>
        <v/>
      </c>
      <c r="AU180" s="16" t="str">
        <f t="shared" si="129"/>
        <v/>
      </c>
      <c r="AV180" s="16" t="str">
        <f t="shared" si="130"/>
        <v/>
      </c>
      <c r="AW180" s="16" t="str">
        <f t="shared" si="131"/>
        <v/>
      </c>
      <c r="AX180" s="16" t="str">
        <f t="shared" si="132"/>
        <v/>
      </c>
      <c r="AY180" s="16" t="str">
        <f t="shared" si="133"/>
        <v/>
      </c>
      <c r="AZ180" s="16" t="str">
        <f t="shared" si="134"/>
        <v/>
      </c>
      <c r="BA180" s="16" t="str">
        <f t="shared" si="135"/>
        <v/>
      </c>
      <c r="BB180" s="16" t="str">
        <f t="shared" si="136"/>
        <v/>
      </c>
      <c r="BC180" s="16" t="str">
        <f t="shared" si="137"/>
        <v/>
      </c>
      <c r="BD180" s="16" t="str">
        <f t="shared" si="138"/>
        <v/>
      </c>
      <c r="BE180" s="16" t="str">
        <f t="shared" si="139"/>
        <v/>
      </c>
      <c r="BF180" s="16" t="str">
        <f t="shared" si="140"/>
        <v/>
      </c>
      <c r="BG180" s="16" t="str">
        <f t="shared" si="141"/>
        <v/>
      </c>
      <c r="BH180" s="16" t="str">
        <f t="shared" si="142"/>
        <v/>
      </c>
      <c r="BI180" s="16" t="str">
        <f t="shared" si="143"/>
        <v/>
      </c>
      <c r="BJ180" s="16" t="str">
        <f t="shared" si="144"/>
        <v/>
      </c>
      <c r="BK180" s="16" t="str">
        <f t="shared" si="145"/>
        <v/>
      </c>
    </row>
    <row r="181" spans="1:63" x14ac:dyDescent="0.25">
      <c r="A181" t="s">
        <v>95</v>
      </c>
      <c r="B181" s="18" t="s">
        <v>204</v>
      </c>
      <c r="C181" s="18">
        <f t="shared" si="147"/>
        <v>0.99100000000000099</v>
      </c>
      <c r="D181" s="18">
        <f t="shared" si="118"/>
        <v>8.9999999999990088E-3</v>
      </c>
      <c r="E181">
        <v>20</v>
      </c>
      <c r="M181" s="19">
        <v>3.5495369999999998E-2</v>
      </c>
      <c r="Z181" s="19">
        <v>1.027628E-2</v>
      </c>
      <c r="AK181" s="16" t="str">
        <f t="shared" si="119"/>
        <v/>
      </c>
      <c r="AL181" s="16" t="str">
        <f t="shared" si="120"/>
        <v/>
      </c>
      <c r="AM181" s="16" t="str">
        <f t="shared" si="121"/>
        <v/>
      </c>
      <c r="AN181" s="16" t="str">
        <f t="shared" si="122"/>
        <v/>
      </c>
      <c r="AO181" s="15" t="str">
        <f t="shared" si="123"/>
        <v/>
      </c>
      <c r="AP181" s="16" t="str">
        <f t="shared" si="124"/>
        <v/>
      </c>
      <c r="AQ181" s="16" t="str">
        <f t="shared" si="125"/>
        <v/>
      </c>
      <c r="AR181" s="16" t="str">
        <f t="shared" si="126"/>
        <v/>
      </c>
      <c r="AS181" s="16" t="str">
        <f t="shared" si="127"/>
        <v/>
      </c>
      <c r="AT181" s="16" t="str">
        <f t="shared" si="128"/>
        <v/>
      </c>
      <c r="AU181" s="16" t="str">
        <f t="shared" si="129"/>
        <v/>
      </c>
      <c r="AV181" s="16" t="str">
        <f t="shared" si="130"/>
        <v/>
      </c>
      <c r="AW181" s="16" t="str">
        <f t="shared" si="131"/>
        <v/>
      </c>
      <c r="AX181" s="16" t="str">
        <f t="shared" si="132"/>
        <v/>
      </c>
      <c r="AY181" s="16" t="str">
        <f t="shared" si="133"/>
        <v/>
      </c>
      <c r="AZ181" s="16" t="str">
        <f t="shared" si="134"/>
        <v/>
      </c>
      <c r="BA181" s="16" t="str">
        <f t="shared" si="135"/>
        <v/>
      </c>
      <c r="BB181" s="16" t="str">
        <f t="shared" si="136"/>
        <v/>
      </c>
      <c r="BC181" s="16" t="str">
        <f t="shared" si="137"/>
        <v/>
      </c>
      <c r="BD181" s="16" t="str">
        <f t="shared" si="138"/>
        <v/>
      </c>
      <c r="BE181" s="16" t="str">
        <f t="shared" si="139"/>
        <v/>
      </c>
      <c r="BF181" s="16" t="str">
        <f t="shared" si="140"/>
        <v/>
      </c>
      <c r="BG181" s="16" t="str">
        <f t="shared" si="141"/>
        <v/>
      </c>
      <c r="BH181" s="16" t="str">
        <f t="shared" si="142"/>
        <v/>
      </c>
      <c r="BI181" s="16" t="str">
        <f t="shared" si="143"/>
        <v/>
      </c>
      <c r="BJ181" s="16" t="str">
        <f t="shared" si="144"/>
        <v/>
      </c>
      <c r="BK181" s="16" t="str">
        <f t="shared" si="145"/>
        <v/>
      </c>
    </row>
    <row r="182" spans="1:63" x14ac:dyDescent="0.25">
      <c r="A182" t="s">
        <v>95</v>
      </c>
      <c r="B182" s="18" t="s">
        <v>205</v>
      </c>
      <c r="C182" s="18">
        <f t="shared" si="147"/>
        <v>0.99050000000000105</v>
      </c>
      <c r="D182" s="18">
        <f t="shared" si="118"/>
        <v>9.4999999999989537E-3</v>
      </c>
      <c r="E182">
        <v>20</v>
      </c>
      <c r="M182" s="19">
        <v>3.7625409999999998E-2</v>
      </c>
      <c r="Z182" s="19">
        <v>1.6254089999999999E-2</v>
      </c>
      <c r="AK182" s="16" t="str">
        <f t="shared" si="119"/>
        <v/>
      </c>
      <c r="AL182" s="16" t="str">
        <f t="shared" si="120"/>
        <v/>
      </c>
      <c r="AM182" s="16" t="str">
        <f t="shared" si="121"/>
        <v/>
      </c>
      <c r="AN182" s="16" t="str">
        <f t="shared" si="122"/>
        <v/>
      </c>
      <c r="AO182" s="15" t="str">
        <f t="shared" si="123"/>
        <v/>
      </c>
      <c r="AP182" s="16" t="str">
        <f t="shared" si="124"/>
        <v/>
      </c>
      <c r="AQ182" s="16" t="str">
        <f t="shared" si="125"/>
        <v/>
      </c>
      <c r="AR182" s="16" t="str">
        <f t="shared" si="126"/>
        <v/>
      </c>
      <c r="AS182" s="16" t="str">
        <f t="shared" si="127"/>
        <v/>
      </c>
      <c r="AT182" s="16" t="str">
        <f t="shared" si="128"/>
        <v/>
      </c>
      <c r="AU182" s="16" t="str">
        <f t="shared" si="129"/>
        <v/>
      </c>
      <c r="AV182" s="16" t="str">
        <f t="shared" si="130"/>
        <v/>
      </c>
      <c r="AW182" s="16" t="str">
        <f t="shared" si="131"/>
        <v/>
      </c>
      <c r="AX182" s="16" t="str">
        <f t="shared" si="132"/>
        <v/>
      </c>
      <c r="AY182" s="16" t="str">
        <f t="shared" si="133"/>
        <v/>
      </c>
      <c r="AZ182" s="16" t="str">
        <f t="shared" si="134"/>
        <v/>
      </c>
      <c r="BA182" s="16" t="str">
        <f t="shared" si="135"/>
        <v/>
      </c>
      <c r="BB182" s="16" t="str">
        <f t="shared" si="136"/>
        <v/>
      </c>
      <c r="BC182" s="16" t="str">
        <f t="shared" si="137"/>
        <v/>
      </c>
      <c r="BD182" s="16" t="str">
        <f t="shared" si="138"/>
        <v/>
      </c>
      <c r="BE182" s="16" t="str">
        <f t="shared" si="139"/>
        <v/>
      </c>
      <c r="BF182" s="16" t="str">
        <f t="shared" si="140"/>
        <v/>
      </c>
      <c r="BG182" s="16" t="str">
        <f t="shared" si="141"/>
        <v/>
      </c>
      <c r="BH182" s="16" t="str">
        <f t="shared" si="142"/>
        <v/>
      </c>
      <c r="BI182" s="16" t="str">
        <f t="shared" si="143"/>
        <v/>
      </c>
      <c r="BJ182" s="16" t="str">
        <f t="shared" si="144"/>
        <v/>
      </c>
      <c r="BK182" s="16" t="str">
        <f t="shared" si="145"/>
        <v/>
      </c>
    </row>
    <row r="183" spans="1:63" x14ac:dyDescent="0.25">
      <c r="A183" t="s">
        <v>95</v>
      </c>
      <c r="B183" s="18" t="s">
        <v>206</v>
      </c>
      <c r="C183" s="18">
        <f t="shared" si="147"/>
        <v>0.9900000000000011</v>
      </c>
      <c r="D183" s="18">
        <f>1-C183</f>
        <v>9.9999999999988987E-3</v>
      </c>
      <c r="E183">
        <v>20</v>
      </c>
      <c r="M183" s="19">
        <v>3.976938E-2</v>
      </c>
      <c r="Z183" s="19">
        <v>2.16008E-2</v>
      </c>
      <c r="AK183" s="16" t="str">
        <f t="shared" si="119"/>
        <v/>
      </c>
      <c r="AL183" s="16" t="str">
        <f t="shared" si="120"/>
        <v/>
      </c>
      <c r="AM183" s="16" t="str">
        <f t="shared" si="121"/>
        <v/>
      </c>
      <c r="AN183" s="16" t="str">
        <f t="shared" si="122"/>
        <v/>
      </c>
      <c r="AO183" s="15" t="str">
        <f t="shared" si="123"/>
        <v/>
      </c>
      <c r="AP183" s="16" t="str">
        <f t="shared" si="124"/>
        <v/>
      </c>
      <c r="AQ183" s="16" t="str">
        <f t="shared" si="125"/>
        <v/>
      </c>
      <c r="AR183" s="16" t="str">
        <f t="shared" si="126"/>
        <v/>
      </c>
      <c r="AS183" s="16" t="str">
        <f t="shared" si="127"/>
        <v/>
      </c>
      <c r="AT183" s="16" t="str">
        <f t="shared" si="128"/>
        <v/>
      </c>
      <c r="AU183" s="16" t="str">
        <f t="shared" si="129"/>
        <v/>
      </c>
      <c r="AV183" s="16" t="str">
        <f t="shared" si="130"/>
        <v/>
      </c>
      <c r="AW183" s="16" t="str">
        <f t="shared" si="131"/>
        <v/>
      </c>
      <c r="AX183" s="16" t="str">
        <f t="shared" si="132"/>
        <v/>
      </c>
      <c r="AY183" s="16" t="str">
        <f t="shared" si="133"/>
        <v/>
      </c>
      <c r="AZ183" s="16" t="str">
        <f t="shared" si="134"/>
        <v/>
      </c>
      <c r="BA183" s="16" t="str">
        <f t="shared" si="135"/>
        <v/>
      </c>
      <c r="BB183" s="16" t="str">
        <f t="shared" si="136"/>
        <v/>
      </c>
      <c r="BC183" s="16" t="str">
        <f t="shared" si="137"/>
        <v/>
      </c>
      <c r="BD183" s="16" t="str">
        <f t="shared" si="138"/>
        <v/>
      </c>
      <c r="BE183" s="16" t="str">
        <f t="shared" si="139"/>
        <v/>
      </c>
      <c r="BF183" s="16" t="str">
        <f t="shared" si="140"/>
        <v/>
      </c>
      <c r="BG183" s="16" t="str">
        <f t="shared" si="141"/>
        <v/>
      </c>
      <c r="BH183" s="16" t="str">
        <f t="shared" si="142"/>
        <v/>
      </c>
      <c r="BI183" s="16" t="str">
        <f t="shared" si="143"/>
        <v/>
      </c>
      <c r="BJ183" s="16" t="str">
        <f t="shared" si="144"/>
        <v/>
      </c>
      <c r="BK183" s="16" t="str">
        <f t="shared" si="145"/>
        <v/>
      </c>
    </row>
    <row r="184" spans="1:63" x14ac:dyDescent="0.25">
      <c r="Z184" s="19">
        <v>2.6073570000000001E-2</v>
      </c>
      <c r="AK184" s="16" t="str">
        <f t="shared" si="119"/>
        <v/>
      </c>
      <c r="AL184" s="16" t="str">
        <f t="shared" si="120"/>
        <v/>
      </c>
      <c r="AM184" s="16" t="str">
        <f t="shared" si="121"/>
        <v/>
      </c>
      <c r="AN184" s="16" t="str">
        <f t="shared" si="122"/>
        <v/>
      </c>
      <c r="AO184" s="15" t="str">
        <f t="shared" si="123"/>
        <v/>
      </c>
      <c r="AP184" s="16" t="str">
        <f t="shared" si="124"/>
        <v/>
      </c>
      <c r="AQ184" s="16" t="str">
        <f t="shared" si="125"/>
        <v/>
      </c>
      <c r="AR184" s="16" t="str">
        <f t="shared" si="126"/>
        <v/>
      </c>
      <c r="AS184" s="16" t="str">
        <f t="shared" si="127"/>
        <v/>
      </c>
      <c r="AT184" s="16" t="str">
        <f t="shared" si="128"/>
        <v/>
      </c>
      <c r="AU184" s="16" t="str">
        <f t="shared" si="129"/>
        <v/>
      </c>
      <c r="AV184" s="16" t="str">
        <f t="shared" si="130"/>
        <v/>
      </c>
      <c r="AW184" s="16" t="str">
        <f t="shared" si="131"/>
        <v/>
      </c>
      <c r="AX184" s="16" t="str">
        <f t="shared" si="132"/>
        <v/>
      </c>
      <c r="AY184" s="16" t="str">
        <f t="shared" si="133"/>
        <v/>
      </c>
      <c r="AZ184" s="16" t="str">
        <f t="shared" si="134"/>
        <v/>
      </c>
      <c r="BA184" s="16" t="str">
        <f t="shared" si="135"/>
        <v/>
      </c>
      <c r="BB184" s="16" t="str">
        <f t="shared" si="136"/>
        <v/>
      </c>
      <c r="BC184" s="16" t="str">
        <f t="shared" si="137"/>
        <v/>
      </c>
      <c r="BD184" s="16" t="str">
        <f t="shared" si="138"/>
        <v/>
      </c>
      <c r="BE184" s="16" t="str">
        <f t="shared" si="139"/>
        <v/>
      </c>
      <c r="BF184" s="16" t="str">
        <f t="shared" si="140"/>
        <v/>
      </c>
      <c r="BG184" s="16" t="str">
        <f t="shared" si="141"/>
        <v/>
      </c>
      <c r="BH184" s="16" t="str">
        <f t="shared" si="142"/>
        <v/>
      </c>
      <c r="BI184" s="16" t="str">
        <f t="shared" si="143"/>
        <v/>
      </c>
      <c r="BJ184" s="16" t="str">
        <f t="shared" si="144"/>
        <v/>
      </c>
      <c r="BK184" s="16" t="str">
        <f t="shared" si="145"/>
        <v/>
      </c>
    </row>
    <row r="185" spans="1:63" x14ac:dyDescent="0.25">
      <c r="Z185" s="19">
        <v>2.9474670000000001E-2</v>
      </c>
      <c r="AK185" s="16" t="str">
        <f t="shared" si="119"/>
        <v/>
      </c>
      <c r="AL185" s="16" t="str">
        <f t="shared" si="120"/>
        <v/>
      </c>
      <c r="AM185" s="16" t="str">
        <f t="shared" si="121"/>
        <v/>
      </c>
      <c r="AN185" s="16" t="str">
        <f t="shared" si="122"/>
        <v/>
      </c>
      <c r="AO185" s="15" t="str">
        <f t="shared" si="123"/>
        <v/>
      </c>
      <c r="AP185" s="16" t="str">
        <f t="shared" si="124"/>
        <v/>
      </c>
      <c r="AQ185" s="16" t="str">
        <f t="shared" si="125"/>
        <v/>
      </c>
      <c r="AR185" s="16" t="str">
        <f t="shared" si="126"/>
        <v/>
      </c>
      <c r="AS185" s="16" t="str">
        <f t="shared" si="127"/>
        <v/>
      </c>
      <c r="AT185" s="16" t="str">
        <f t="shared" si="128"/>
        <v/>
      </c>
      <c r="AU185" s="16" t="str">
        <f t="shared" si="129"/>
        <v/>
      </c>
      <c r="AV185" s="16" t="str">
        <f t="shared" si="130"/>
        <v/>
      </c>
      <c r="AW185" s="16" t="str">
        <f t="shared" si="131"/>
        <v/>
      </c>
      <c r="AX185" s="16" t="str">
        <f t="shared" si="132"/>
        <v/>
      </c>
      <c r="AY185" s="16" t="str">
        <f t="shared" si="133"/>
        <v/>
      </c>
      <c r="AZ185" s="16" t="str">
        <f t="shared" si="134"/>
        <v/>
      </c>
      <c r="BA185" s="16" t="str">
        <f t="shared" si="135"/>
        <v/>
      </c>
      <c r="BB185" s="16" t="str">
        <f t="shared" si="136"/>
        <v/>
      </c>
      <c r="BC185" s="16" t="str">
        <f t="shared" si="137"/>
        <v/>
      </c>
      <c r="BD185" s="16" t="str">
        <f t="shared" si="138"/>
        <v/>
      </c>
      <c r="BE185" s="16" t="str">
        <f t="shared" si="139"/>
        <v/>
      </c>
      <c r="BF185" s="16" t="str">
        <f t="shared" si="140"/>
        <v/>
      </c>
      <c r="BG185" s="16" t="str">
        <f t="shared" si="141"/>
        <v/>
      </c>
      <c r="BH185" s="16" t="str">
        <f t="shared" si="142"/>
        <v/>
      </c>
      <c r="BI185" s="16" t="str">
        <f t="shared" si="143"/>
        <v/>
      </c>
      <c r="BJ185" s="16" t="str">
        <f t="shared" si="144"/>
        <v/>
      </c>
      <c r="BK185" s="16" t="str">
        <f t="shared" si="145"/>
        <v/>
      </c>
    </row>
    <row r="186" spans="1:63" x14ac:dyDescent="0.25">
      <c r="Z186" s="19">
        <v>3.1759089999999997E-2</v>
      </c>
      <c r="AK186" s="16" t="str">
        <f t="shared" si="119"/>
        <v/>
      </c>
      <c r="AL186" s="16" t="str">
        <f t="shared" si="120"/>
        <v/>
      </c>
      <c r="AM186" s="16" t="str">
        <f t="shared" si="121"/>
        <v/>
      </c>
      <c r="AN186" s="16" t="str">
        <f t="shared" si="122"/>
        <v/>
      </c>
      <c r="AO186" s="15" t="str">
        <f t="shared" si="123"/>
        <v/>
      </c>
      <c r="AP186" s="16" t="str">
        <f t="shared" si="124"/>
        <v/>
      </c>
      <c r="AQ186" s="16" t="str">
        <f t="shared" si="125"/>
        <v/>
      </c>
      <c r="AR186" s="16" t="str">
        <f t="shared" si="126"/>
        <v/>
      </c>
      <c r="AS186" s="16" t="str">
        <f t="shared" si="127"/>
        <v/>
      </c>
      <c r="AT186" s="16" t="str">
        <f t="shared" si="128"/>
        <v/>
      </c>
      <c r="AU186" s="16" t="str">
        <f t="shared" si="129"/>
        <v/>
      </c>
      <c r="AV186" s="16" t="str">
        <f t="shared" si="130"/>
        <v/>
      </c>
      <c r="AW186" s="16" t="str">
        <f t="shared" si="131"/>
        <v/>
      </c>
      <c r="AX186" s="16" t="str">
        <f t="shared" si="132"/>
        <v/>
      </c>
      <c r="AY186" s="16" t="str">
        <f t="shared" si="133"/>
        <v/>
      </c>
      <c r="AZ186" s="16" t="str">
        <f t="shared" si="134"/>
        <v/>
      </c>
      <c r="BA186" s="16" t="str">
        <f t="shared" si="135"/>
        <v/>
      </c>
      <c r="BB186" s="16" t="str">
        <f t="shared" si="136"/>
        <v/>
      </c>
      <c r="BC186" s="16" t="str">
        <f t="shared" si="137"/>
        <v/>
      </c>
      <c r="BD186" s="16" t="str">
        <f t="shared" si="138"/>
        <v/>
      </c>
      <c r="BE186" s="16" t="str">
        <f t="shared" si="139"/>
        <v/>
      </c>
      <c r="BF186" s="16" t="str">
        <f t="shared" si="140"/>
        <v/>
      </c>
      <c r="BG186" s="16" t="str">
        <f t="shared" si="141"/>
        <v/>
      </c>
      <c r="BH186" s="16" t="str">
        <f t="shared" si="142"/>
        <v/>
      </c>
      <c r="BI186" s="16" t="str">
        <f t="shared" si="143"/>
        <v/>
      </c>
      <c r="BJ186" s="16" t="str">
        <f t="shared" si="144"/>
        <v/>
      </c>
      <c r="BK186" s="16" t="str">
        <f t="shared" si="145"/>
        <v/>
      </c>
    </row>
    <row r="187" spans="1:63" x14ac:dyDescent="0.25">
      <c r="Z187" s="19">
        <v>3.3000939999999999E-2</v>
      </c>
      <c r="AK187" s="16" t="str">
        <f t="shared" si="119"/>
        <v/>
      </c>
      <c r="AL187" s="16" t="str">
        <f t="shared" si="120"/>
        <v/>
      </c>
      <c r="AM187" s="16" t="str">
        <f t="shared" si="121"/>
        <v/>
      </c>
      <c r="AN187" s="16" t="str">
        <f t="shared" si="122"/>
        <v/>
      </c>
      <c r="AO187" s="15" t="str">
        <f t="shared" si="123"/>
        <v/>
      </c>
      <c r="AP187" s="16" t="str">
        <f t="shared" si="124"/>
        <v/>
      </c>
      <c r="AQ187" s="16" t="str">
        <f t="shared" si="125"/>
        <v/>
      </c>
      <c r="AR187" s="16" t="str">
        <f t="shared" si="126"/>
        <v/>
      </c>
      <c r="AS187" s="16" t="str">
        <f t="shared" si="127"/>
        <v/>
      </c>
      <c r="AT187" s="16" t="str">
        <f t="shared" si="128"/>
        <v/>
      </c>
      <c r="AU187" s="16" t="str">
        <f t="shared" si="129"/>
        <v/>
      </c>
      <c r="AV187" s="16" t="str">
        <f t="shared" si="130"/>
        <v/>
      </c>
      <c r="AW187" s="16" t="str">
        <f t="shared" si="131"/>
        <v/>
      </c>
      <c r="AX187" s="16" t="str">
        <f t="shared" si="132"/>
        <v/>
      </c>
      <c r="AY187" s="16" t="str">
        <f t="shared" si="133"/>
        <v/>
      </c>
      <c r="AZ187" s="16" t="str">
        <f t="shared" si="134"/>
        <v/>
      </c>
      <c r="BA187" s="16" t="str">
        <f t="shared" si="135"/>
        <v/>
      </c>
      <c r="BB187" s="16" t="str">
        <f t="shared" si="136"/>
        <v/>
      </c>
      <c r="BC187" s="16" t="str">
        <f t="shared" si="137"/>
        <v/>
      </c>
      <c r="BD187" s="16" t="str">
        <f t="shared" si="138"/>
        <v/>
      </c>
      <c r="BE187" s="16" t="str">
        <f t="shared" si="139"/>
        <v/>
      </c>
      <c r="BF187" s="16" t="str">
        <f t="shared" si="140"/>
        <v/>
      </c>
      <c r="BG187" s="16" t="str">
        <f t="shared" si="141"/>
        <v/>
      </c>
      <c r="BH187" s="16" t="str">
        <f t="shared" si="142"/>
        <v/>
      </c>
      <c r="BI187" s="16" t="str">
        <f t="shared" si="143"/>
        <v/>
      </c>
      <c r="BJ187" s="16" t="str">
        <f t="shared" si="144"/>
        <v/>
      </c>
      <c r="BK187" s="16" t="str">
        <f t="shared" si="145"/>
        <v/>
      </c>
    </row>
    <row r="188" spans="1:63" x14ac:dyDescent="0.25">
      <c r="Z188" s="19">
        <v>3.3345439999999997E-2</v>
      </c>
      <c r="AK188" s="16" t="str">
        <f t="shared" si="119"/>
        <v/>
      </c>
      <c r="AL188" s="16" t="str">
        <f t="shared" si="120"/>
        <v/>
      </c>
      <c r="AM188" s="16" t="str">
        <f t="shared" si="121"/>
        <v/>
      </c>
      <c r="AN188" s="16" t="str">
        <f t="shared" si="122"/>
        <v/>
      </c>
      <c r="AO188" s="15" t="str">
        <f t="shared" si="123"/>
        <v/>
      </c>
      <c r="AP188" s="16" t="str">
        <f t="shared" si="124"/>
        <v/>
      </c>
      <c r="AQ188" s="16" t="str">
        <f t="shared" si="125"/>
        <v/>
      </c>
      <c r="AR188" s="16" t="str">
        <f t="shared" si="126"/>
        <v/>
      </c>
      <c r="AS188" s="16" t="str">
        <f t="shared" si="127"/>
        <v/>
      </c>
      <c r="AT188" s="16" t="str">
        <f t="shared" si="128"/>
        <v/>
      </c>
      <c r="AU188" s="16" t="str">
        <f t="shared" si="129"/>
        <v/>
      </c>
      <c r="AV188" s="16" t="str">
        <f t="shared" si="130"/>
        <v/>
      </c>
      <c r="AW188" s="16" t="str">
        <f t="shared" si="131"/>
        <v/>
      </c>
      <c r="AX188" s="16" t="str">
        <f t="shared" si="132"/>
        <v/>
      </c>
      <c r="AY188" s="16" t="str">
        <f t="shared" si="133"/>
        <v/>
      </c>
      <c r="AZ188" s="16" t="str">
        <f t="shared" si="134"/>
        <v/>
      </c>
      <c r="BA188" s="16" t="str">
        <f t="shared" si="135"/>
        <v/>
      </c>
      <c r="BB188" s="16" t="str">
        <f t="shared" si="136"/>
        <v/>
      </c>
      <c r="BC188" s="16" t="str">
        <f t="shared" si="137"/>
        <v/>
      </c>
      <c r="BD188" s="16" t="str">
        <f t="shared" si="138"/>
        <v/>
      </c>
      <c r="BE188" s="16" t="str">
        <f t="shared" si="139"/>
        <v/>
      </c>
      <c r="BF188" s="16" t="str">
        <f t="shared" si="140"/>
        <v/>
      </c>
      <c r="BG188" s="16" t="str">
        <f t="shared" si="141"/>
        <v/>
      </c>
      <c r="BH188" s="16" t="str">
        <f t="shared" si="142"/>
        <v/>
      </c>
      <c r="BI188" s="16" t="str">
        <f t="shared" si="143"/>
        <v/>
      </c>
      <c r="BJ188" s="16" t="str">
        <f t="shared" si="144"/>
        <v/>
      </c>
      <c r="BK188" s="16" t="str">
        <f t="shared" si="145"/>
        <v/>
      </c>
    </row>
    <row r="189" spans="1:63" x14ac:dyDescent="0.25">
      <c r="Z189" s="19">
        <v>3.2965300000000003E-2</v>
      </c>
      <c r="AK189" s="16" t="str">
        <f t="shared" si="119"/>
        <v/>
      </c>
      <c r="AL189" s="16" t="str">
        <f t="shared" si="120"/>
        <v/>
      </c>
      <c r="AM189" s="16" t="str">
        <f t="shared" si="121"/>
        <v/>
      </c>
      <c r="AN189" s="16" t="str">
        <f t="shared" si="122"/>
        <v/>
      </c>
      <c r="AO189" s="15" t="str">
        <f t="shared" si="123"/>
        <v/>
      </c>
      <c r="AP189" s="16" t="str">
        <f t="shared" si="124"/>
        <v/>
      </c>
      <c r="AQ189" s="16" t="str">
        <f t="shared" si="125"/>
        <v/>
      </c>
      <c r="AR189" s="16" t="str">
        <f t="shared" si="126"/>
        <v/>
      </c>
      <c r="AS189" s="16" t="str">
        <f t="shared" si="127"/>
        <v/>
      </c>
      <c r="AT189" s="16" t="str">
        <f t="shared" si="128"/>
        <v/>
      </c>
      <c r="AU189" s="16" t="str">
        <f t="shared" si="129"/>
        <v/>
      </c>
      <c r="AV189" s="16" t="str">
        <f t="shared" si="130"/>
        <v/>
      </c>
      <c r="AW189" s="16" t="str">
        <f t="shared" si="131"/>
        <v/>
      </c>
      <c r="AX189" s="16" t="str">
        <f t="shared" si="132"/>
        <v/>
      </c>
      <c r="AY189" s="16" t="str">
        <f t="shared" si="133"/>
        <v/>
      </c>
      <c r="AZ189" s="16" t="str">
        <f t="shared" si="134"/>
        <v/>
      </c>
      <c r="BA189" s="16" t="str">
        <f t="shared" si="135"/>
        <v/>
      </c>
      <c r="BB189" s="16" t="str">
        <f t="shared" si="136"/>
        <v/>
      </c>
      <c r="BC189" s="16" t="str">
        <f t="shared" si="137"/>
        <v/>
      </c>
      <c r="BD189" s="16" t="str">
        <f t="shared" si="138"/>
        <v/>
      </c>
      <c r="BE189" s="16" t="str">
        <f t="shared" si="139"/>
        <v/>
      </c>
      <c r="BF189" s="16" t="str">
        <f t="shared" si="140"/>
        <v/>
      </c>
      <c r="BG189" s="16" t="str">
        <f t="shared" si="141"/>
        <v/>
      </c>
      <c r="BH189" s="16" t="str">
        <f t="shared" si="142"/>
        <v/>
      </c>
      <c r="BI189" s="16" t="str">
        <f t="shared" si="143"/>
        <v/>
      </c>
      <c r="BJ189" s="16" t="str">
        <f t="shared" si="144"/>
        <v/>
      </c>
      <c r="BK189" s="16" t="str">
        <f t="shared" si="145"/>
        <v/>
      </c>
    </row>
    <row r="190" spans="1:63" x14ac:dyDescent="0.25">
      <c r="Z190" s="19">
        <v>3.2032999999999999E-2</v>
      </c>
      <c r="AK190" s="16" t="str">
        <f t="shared" si="119"/>
        <v/>
      </c>
      <c r="AL190" s="16" t="str">
        <f t="shared" si="120"/>
        <v/>
      </c>
      <c r="AM190" s="16" t="str">
        <f t="shared" si="121"/>
        <v/>
      </c>
      <c r="AN190" s="16" t="str">
        <f t="shared" si="122"/>
        <v/>
      </c>
      <c r="AO190" s="15" t="str">
        <f t="shared" si="123"/>
        <v/>
      </c>
      <c r="AP190" s="16" t="str">
        <f t="shared" si="124"/>
        <v/>
      </c>
      <c r="AQ190" s="16" t="str">
        <f t="shared" si="125"/>
        <v/>
      </c>
      <c r="AR190" s="16" t="str">
        <f t="shared" si="126"/>
        <v/>
      </c>
      <c r="AS190" s="16" t="str">
        <f t="shared" si="127"/>
        <v/>
      </c>
      <c r="AT190" s="16" t="str">
        <f t="shared" si="128"/>
        <v/>
      </c>
      <c r="AU190" s="16" t="str">
        <f t="shared" si="129"/>
        <v/>
      </c>
      <c r="AV190" s="16" t="str">
        <f t="shared" si="130"/>
        <v/>
      </c>
      <c r="AW190" s="16" t="str">
        <f t="shared" si="131"/>
        <v/>
      </c>
      <c r="AX190" s="16" t="str">
        <f t="shared" si="132"/>
        <v/>
      </c>
      <c r="AY190" s="16" t="str">
        <f t="shared" si="133"/>
        <v/>
      </c>
      <c r="AZ190" s="16" t="str">
        <f t="shared" si="134"/>
        <v/>
      </c>
      <c r="BA190" s="16" t="str">
        <f t="shared" si="135"/>
        <v/>
      </c>
      <c r="BB190" s="16" t="str">
        <f t="shared" si="136"/>
        <v/>
      </c>
      <c r="BC190" s="16" t="str">
        <f t="shared" si="137"/>
        <v/>
      </c>
      <c r="BD190" s="16" t="str">
        <f t="shared" si="138"/>
        <v/>
      </c>
      <c r="BE190" s="16" t="str">
        <f t="shared" si="139"/>
        <v/>
      </c>
      <c r="BF190" s="16" t="str">
        <f t="shared" si="140"/>
        <v/>
      </c>
      <c r="BG190" s="16" t="str">
        <f t="shared" si="141"/>
        <v/>
      </c>
      <c r="BH190" s="16" t="str">
        <f t="shared" si="142"/>
        <v/>
      </c>
      <c r="BI190" s="16" t="str">
        <f t="shared" si="143"/>
        <v/>
      </c>
      <c r="BJ190" s="16" t="str">
        <f t="shared" si="144"/>
        <v/>
      </c>
      <c r="BK190" s="16" t="str">
        <f t="shared" si="145"/>
        <v/>
      </c>
    </row>
    <row r="191" spans="1:63" x14ac:dyDescent="0.25">
      <c r="Z191" s="19">
        <v>3.0705110000000001E-2</v>
      </c>
      <c r="AK191" s="16" t="str">
        <f t="shared" si="119"/>
        <v/>
      </c>
      <c r="AL191" s="16" t="str">
        <f t="shared" si="120"/>
        <v/>
      </c>
      <c r="AM191" s="16" t="str">
        <f t="shared" si="121"/>
        <v/>
      </c>
      <c r="AN191" s="16" t="str">
        <f t="shared" si="122"/>
        <v/>
      </c>
      <c r="AO191" s="15" t="str">
        <f t="shared" si="123"/>
        <v/>
      </c>
      <c r="AP191" s="16" t="str">
        <f t="shared" si="124"/>
        <v/>
      </c>
      <c r="AQ191" s="16" t="str">
        <f t="shared" si="125"/>
        <v/>
      </c>
      <c r="AR191" s="16" t="str">
        <f t="shared" si="126"/>
        <v/>
      </c>
      <c r="AS191" s="16" t="str">
        <f t="shared" si="127"/>
        <v/>
      </c>
      <c r="AT191" s="16" t="str">
        <f t="shared" si="128"/>
        <v/>
      </c>
      <c r="AU191" s="16" t="str">
        <f t="shared" si="129"/>
        <v/>
      </c>
      <c r="AV191" s="16" t="str">
        <f t="shared" si="130"/>
        <v/>
      </c>
      <c r="AW191" s="16" t="str">
        <f t="shared" si="131"/>
        <v/>
      </c>
      <c r="AX191" s="16" t="str">
        <f t="shared" si="132"/>
        <v/>
      </c>
      <c r="AY191" s="16" t="str">
        <f t="shared" si="133"/>
        <v/>
      </c>
      <c r="AZ191" s="16" t="str">
        <f t="shared" si="134"/>
        <v/>
      </c>
      <c r="BA191" s="16" t="str">
        <f t="shared" si="135"/>
        <v/>
      </c>
      <c r="BB191" s="16" t="str">
        <f t="shared" si="136"/>
        <v/>
      </c>
      <c r="BC191" s="16" t="str">
        <f t="shared" si="137"/>
        <v/>
      </c>
      <c r="BD191" s="16" t="str">
        <f t="shared" si="138"/>
        <v/>
      </c>
      <c r="BE191" s="16" t="str">
        <f t="shared" si="139"/>
        <v/>
      </c>
      <c r="BF191" s="16" t="str">
        <f t="shared" si="140"/>
        <v/>
      </c>
      <c r="BG191" s="16" t="str">
        <f t="shared" si="141"/>
        <v/>
      </c>
      <c r="BH191" s="16" t="str">
        <f t="shared" si="142"/>
        <v/>
      </c>
      <c r="BI191" s="16" t="str">
        <f t="shared" si="143"/>
        <v/>
      </c>
      <c r="BJ191" s="16" t="str">
        <f t="shared" si="144"/>
        <v/>
      </c>
      <c r="BK191" s="16" t="str">
        <f t="shared" si="145"/>
        <v/>
      </c>
    </row>
    <row r="192" spans="1:63" x14ac:dyDescent="0.25">
      <c r="Z192" s="19">
        <v>2.911352E-2</v>
      </c>
      <c r="AK192" s="16" t="str">
        <f t="shared" si="119"/>
        <v/>
      </c>
      <c r="AL192" s="16" t="str">
        <f t="shared" si="120"/>
        <v/>
      </c>
      <c r="AM192" s="16" t="str">
        <f t="shared" si="121"/>
        <v/>
      </c>
      <c r="AN192" s="16" t="str">
        <f t="shared" si="122"/>
        <v/>
      </c>
      <c r="AO192" s="15" t="str">
        <f t="shared" si="123"/>
        <v/>
      </c>
      <c r="AP192" s="16" t="str">
        <f t="shared" si="124"/>
        <v/>
      </c>
      <c r="AQ192" s="16" t="str">
        <f t="shared" si="125"/>
        <v/>
      </c>
      <c r="AR192" s="16" t="str">
        <f t="shared" si="126"/>
        <v/>
      </c>
      <c r="AS192" s="16" t="str">
        <f t="shared" si="127"/>
        <v/>
      </c>
      <c r="AT192" s="16" t="str">
        <f t="shared" si="128"/>
        <v/>
      </c>
      <c r="AU192" s="16" t="str">
        <f t="shared" si="129"/>
        <v/>
      </c>
      <c r="AV192" s="16" t="str">
        <f t="shared" si="130"/>
        <v/>
      </c>
      <c r="AW192" s="16" t="str">
        <f t="shared" si="131"/>
        <v/>
      </c>
      <c r="AX192" s="16" t="str">
        <f t="shared" si="132"/>
        <v/>
      </c>
      <c r="AY192" s="16" t="str">
        <f t="shared" si="133"/>
        <v/>
      </c>
      <c r="AZ192" s="16" t="str">
        <f t="shared" si="134"/>
        <v/>
      </c>
      <c r="BA192" s="16" t="str">
        <f t="shared" si="135"/>
        <v/>
      </c>
      <c r="BB192" s="16" t="str">
        <f t="shared" si="136"/>
        <v/>
      </c>
      <c r="BC192" s="16" t="str">
        <f t="shared" si="137"/>
        <v/>
      </c>
      <c r="BD192" s="16" t="str">
        <f t="shared" si="138"/>
        <v/>
      </c>
      <c r="BE192" s="16" t="str">
        <f t="shared" si="139"/>
        <v/>
      </c>
      <c r="BF192" s="16" t="str">
        <f t="shared" si="140"/>
        <v/>
      </c>
      <c r="BG192" s="16" t="str">
        <f t="shared" si="141"/>
        <v/>
      </c>
      <c r="BH192" s="16" t="str">
        <f t="shared" si="142"/>
        <v/>
      </c>
      <c r="BI192" s="16" t="str">
        <f t="shared" si="143"/>
        <v/>
      </c>
      <c r="BJ192" s="16" t="str">
        <f t="shared" si="144"/>
        <v/>
      </c>
      <c r="BK192" s="16" t="str">
        <f t="shared" si="145"/>
        <v/>
      </c>
    </row>
    <row r="193" spans="26:63" x14ac:dyDescent="0.25">
      <c r="Z193" s="19">
        <v>2.7364860000000001E-2</v>
      </c>
      <c r="AK193" s="16" t="str">
        <f t="shared" si="119"/>
        <v/>
      </c>
      <c r="AL193" s="16" t="str">
        <f t="shared" si="120"/>
        <v/>
      </c>
      <c r="AM193" s="16" t="str">
        <f t="shared" si="121"/>
        <v/>
      </c>
      <c r="AN193" s="16" t="str">
        <f t="shared" si="122"/>
        <v/>
      </c>
      <c r="AO193" s="15" t="str">
        <f t="shared" si="123"/>
        <v/>
      </c>
      <c r="AP193" s="16" t="str">
        <f t="shared" si="124"/>
        <v/>
      </c>
      <c r="AQ193" s="16" t="str">
        <f t="shared" si="125"/>
        <v/>
      </c>
      <c r="AR193" s="16" t="str">
        <f t="shared" si="126"/>
        <v/>
      </c>
      <c r="AS193" s="16" t="str">
        <f t="shared" si="127"/>
        <v/>
      </c>
      <c r="AT193" s="16" t="str">
        <f t="shared" si="128"/>
        <v/>
      </c>
      <c r="AU193" s="16" t="str">
        <f t="shared" si="129"/>
        <v/>
      </c>
      <c r="AV193" s="16" t="str">
        <f t="shared" si="130"/>
        <v/>
      </c>
      <c r="AW193" s="16" t="str">
        <f t="shared" si="131"/>
        <v/>
      </c>
      <c r="AX193" s="16" t="str">
        <f t="shared" si="132"/>
        <v/>
      </c>
      <c r="AY193" s="16" t="str">
        <f t="shared" si="133"/>
        <v/>
      </c>
      <c r="AZ193" s="16" t="str">
        <f t="shared" si="134"/>
        <v/>
      </c>
      <c r="BA193" s="16" t="str">
        <f t="shared" si="135"/>
        <v/>
      </c>
      <c r="BB193" s="16" t="str">
        <f t="shared" si="136"/>
        <v/>
      </c>
      <c r="BC193" s="16" t="str">
        <f t="shared" si="137"/>
        <v/>
      </c>
      <c r="BD193" s="16" t="str">
        <f t="shared" si="138"/>
        <v/>
      </c>
      <c r="BE193" s="16" t="str">
        <f t="shared" si="139"/>
        <v/>
      </c>
      <c r="BF193" s="16" t="str">
        <f t="shared" si="140"/>
        <v/>
      </c>
      <c r="BG193" s="16" t="str">
        <f t="shared" si="141"/>
        <v/>
      </c>
      <c r="BH193" s="16" t="str">
        <f t="shared" si="142"/>
        <v/>
      </c>
      <c r="BI193" s="16" t="str">
        <f t="shared" si="143"/>
        <v/>
      </c>
      <c r="BJ193" s="16" t="str">
        <f t="shared" si="144"/>
        <v/>
      </c>
      <c r="BK193" s="16" t="str">
        <f t="shared" si="145"/>
        <v/>
      </c>
    </row>
    <row r="194" spans="26:63" x14ac:dyDescent="0.25">
      <c r="Z194" s="19">
        <v>2.5540799999999999E-2</v>
      </c>
      <c r="AK194" s="16" t="str">
        <f t="shared" si="119"/>
        <v/>
      </c>
      <c r="AL194" s="16" t="str">
        <f t="shared" si="120"/>
        <v/>
      </c>
      <c r="AM194" s="16" t="str">
        <f t="shared" si="121"/>
        <v/>
      </c>
      <c r="AN194" s="16" t="str">
        <f t="shared" si="122"/>
        <v/>
      </c>
      <c r="AO194" s="15" t="str">
        <f t="shared" si="123"/>
        <v/>
      </c>
      <c r="AP194" s="16" t="str">
        <f t="shared" si="124"/>
        <v/>
      </c>
      <c r="AQ194" s="16" t="str">
        <f t="shared" si="125"/>
        <v/>
      </c>
      <c r="AR194" s="16" t="str">
        <f t="shared" si="126"/>
        <v/>
      </c>
      <c r="AS194" s="16" t="str">
        <f t="shared" si="127"/>
        <v/>
      </c>
      <c r="AT194" s="16" t="str">
        <f t="shared" si="128"/>
        <v/>
      </c>
      <c r="AU194" s="16" t="str">
        <f t="shared" si="129"/>
        <v/>
      </c>
      <c r="AV194" s="16" t="str">
        <f t="shared" si="130"/>
        <v/>
      </c>
      <c r="AW194" s="16" t="str">
        <f t="shared" si="131"/>
        <v/>
      </c>
      <c r="AX194" s="16" t="str">
        <f t="shared" si="132"/>
        <v/>
      </c>
      <c r="AY194" s="16" t="str">
        <f t="shared" si="133"/>
        <v/>
      </c>
      <c r="AZ194" s="16" t="str">
        <f t="shared" si="134"/>
        <v/>
      </c>
      <c r="BA194" s="16" t="str">
        <f t="shared" si="135"/>
        <v/>
      </c>
      <c r="BB194" s="16" t="str">
        <f t="shared" si="136"/>
        <v/>
      </c>
      <c r="BC194" s="16" t="str">
        <f t="shared" si="137"/>
        <v/>
      </c>
      <c r="BD194" s="16" t="str">
        <f t="shared" si="138"/>
        <v/>
      </c>
      <c r="BE194" s="16" t="str">
        <f t="shared" si="139"/>
        <v/>
      </c>
      <c r="BF194" s="16" t="str">
        <f t="shared" si="140"/>
        <v/>
      </c>
      <c r="BG194" s="16" t="str">
        <f t="shared" si="141"/>
        <v/>
      </c>
      <c r="BH194" s="16" t="str">
        <f t="shared" si="142"/>
        <v/>
      </c>
      <c r="BI194" s="16" t="str">
        <f t="shared" si="143"/>
        <v/>
      </c>
      <c r="BJ194" s="16" t="str">
        <f t="shared" si="144"/>
        <v/>
      </c>
      <c r="BK194" s="16" t="str">
        <f t="shared" si="145"/>
        <v/>
      </c>
    </row>
    <row r="195" spans="26:63" x14ac:dyDescent="0.25">
      <c r="Z195" s="19">
        <v>2.3702839999999999E-2</v>
      </c>
      <c r="AK195" s="16" t="str">
        <f t="shared" si="119"/>
        <v/>
      </c>
      <c r="AL195" s="16" t="str">
        <f t="shared" si="120"/>
        <v/>
      </c>
      <c r="AM195" s="16" t="str">
        <f t="shared" si="121"/>
        <v/>
      </c>
      <c r="AN195" s="16" t="str">
        <f t="shared" si="122"/>
        <v/>
      </c>
      <c r="AO195" s="15" t="str">
        <f t="shared" si="123"/>
        <v/>
      </c>
      <c r="AP195" s="16" t="str">
        <f t="shared" si="124"/>
        <v/>
      </c>
      <c r="AQ195" s="16" t="str">
        <f t="shared" si="125"/>
        <v/>
      </c>
      <c r="AR195" s="16" t="str">
        <f t="shared" si="126"/>
        <v/>
      </c>
      <c r="AS195" s="16" t="str">
        <f t="shared" si="127"/>
        <v/>
      </c>
      <c r="AT195" s="16" t="str">
        <f t="shared" si="128"/>
        <v/>
      </c>
      <c r="AU195" s="16" t="str">
        <f t="shared" si="129"/>
        <v/>
      </c>
      <c r="AV195" s="16" t="str">
        <f t="shared" si="130"/>
        <v/>
      </c>
      <c r="AW195" s="16" t="str">
        <f t="shared" si="131"/>
        <v/>
      </c>
      <c r="AX195" s="16" t="str">
        <f t="shared" si="132"/>
        <v/>
      </c>
      <c r="AY195" s="16" t="str">
        <f t="shared" si="133"/>
        <v/>
      </c>
      <c r="AZ195" s="16" t="str">
        <f t="shared" si="134"/>
        <v/>
      </c>
      <c r="BA195" s="16" t="str">
        <f t="shared" si="135"/>
        <v/>
      </c>
      <c r="BB195" s="16" t="str">
        <f t="shared" si="136"/>
        <v/>
      </c>
      <c r="BC195" s="16" t="str">
        <f t="shared" si="137"/>
        <v/>
      </c>
      <c r="BD195" s="16" t="str">
        <f t="shared" si="138"/>
        <v/>
      </c>
      <c r="BE195" s="16" t="str">
        <f t="shared" si="139"/>
        <v/>
      </c>
      <c r="BF195" s="16" t="str">
        <f t="shared" si="140"/>
        <v/>
      </c>
      <c r="BG195" s="16" t="str">
        <f t="shared" si="141"/>
        <v/>
      </c>
      <c r="BH195" s="16" t="str">
        <f t="shared" si="142"/>
        <v/>
      </c>
      <c r="BI195" s="16" t="str">
        <f t="shared" si="143"/>
        <v/>
      </c>
      <c r="BJ195" s="16" t="str">
        <f t="shared" si="144"/>
        <v/>
      </c>
      <c r="BK195" s="16" t="str">
        <f t="shared" si="145"/>
        <v/>
      </c>
    </row>
    <row r="196" spans="26:63" x14ac:dyDescent="0.25">
      <c r="Z196" s="19">
        <v>2.1895399999999999E-2</v>
      </c>
      <c r="AK196" s="16" t="str">
        <f t="shared" si="119"/>
        <v/>
      </c>
      <c r="AL196" s="16" t="str">
        <f t="shared" si="120"/>
        <v/>
      </c>
      <c r="AM196" s="16" t="str">
        <f t="shared" si="121"/>
        <v/>
      </c>
      <c r="AN196" s="16" t="str">
        <f t="shared" si="122"/>
        <v/>
      </c>
      <c r="AO196" s="15" t="str">
        <f t="shared" si="123"/>
        <v/>
      </c>
      <c r="AP196" s="16" t="str">
        <f t="shared" si="124"/>
        <v/>
      </c>
      <c r="AQ196" s="16" t="str">
        <f t="shared" si="125"/>
        <v/>
      </c>
      <c r="AR196" s="16" t="str">
        <f t="shared" si="126"/>
        <v/>
      </c>
      <c r="AS196" s="16" t="str">
        <f t="shared" si="127"/>
        <v/>
      </c>
      <c r="AT196" s="16" t="str">
        <f t="shared" si="128"/>
        <v/>
      </c>
      <c r="AU196" s="16" t="str">
        <f t="shared" si="129"/>
        <v/>
      </c>
      <c r="AV196" s="16" t="str">
        <f t="shared" si="130"/>
        <v/>
      </c>
      <c r="AW196" s="16" t="str">
        <f t="shared" si="131"/>
        <v/>
      </c>
      <c r="AX196" s="16" t="str">
        <f t="shared" si="132"/>
        <v/>
      </c>
      <c r="AY196" s="16" t="str">
        <f t="shared" si="133"/>
        <v/>
      </c>
      <c r="AZ196" s="16" t="str">
        <f t="shared" si="134"/>
        <v/>
      </c>
      <c r="BA196" s="16" t="str">
        <f t="shared" si="135"/>
        <v/>
      </c>
      <c r="BB196" s="16" t="str">
        <f t="shared" si="136"/>
        <v/>
      </c>
      <c r="BC196" s="16" t="str">
        <f t="shared" si="137"/>
        <v/>
      </c>
      <c r="BD196" s="16" t="str">
        <f t="shared" si="138"/>
        <v/>
      </c>
      <c r="BE196" s="16" t="str">
        <f t="shared" si="139"/>
        <v/>
      </c>
      <c r="BF196" s="16" t="str">
        <f t="shared" si="140"/>
        <v/>
      </c>
      <c r="BG196" s="16" t="str">
        <f t="shared" si="141"/>
        <v/>
      </c>
      <c r="BH196" s="16" t="str">
        <f t="shared" si="142"/>
        <v/>
      </c>
      <c r="BI196" s="16" t="str">
        <f t="shared" si="143"/>
        <v/>
      </c>
      <c r="BJ196" s="16" t="str">
        <f t="shared" si="144"/>
        <v/>
      </c>
      <c r="BK196" s="16" t="str">
        <f t="shared" si="145"/>
        <v/>
      </c>
    </row>
    <row r="197" spans="26:63" x14ac:dyDescent="0.25">
      <c r="Z197" s="19">
        <v>2.0149139999999999E-2</v>
      </c>
      <c r="AK197" s="16" t="str">
        <f t="shared" si="119"/>
        <v/>
      </c>
      <c r="AL197" s="16" t="str">
        <f t="shared" si="120"/>
        <v/>
      </c>
      <c r="AM197" s="16" t="str">
        <f t="shared" si="121"/>
        <v/>
      </c>
      <c r="AN197" s="16" t="str">
        <f t="shared" si="122"/>
        <v/>
      </c>
      <c r="AO197" s="15" t="str">
        <f t="shared" si="123"/>
        <v/>
      </c>
      <c r="AP197" s="16" t="str">
        <f t="shared" si="124"/>
        <v/>
      </c>
      <c r="AQ197" s="16" t="str">
        <f t="shared" si="125"/>
        <v/>
      </c>
      <c r="AR197" s="16" t="str">
        <f t="shared" si="126"/>
        <v/>
      </c>
      <c r="AS197" s="16" t="str">
        <f t="shared" si="127"/>
        <v/>
      </c>
      <c r="AT197" s="16" t="str">
        <f t="shared" si="128"/>
        <v/>
      </c>
      <c r="AU197" s="16" t="str">
        <f t="shared" si="129"/>
        <v/>
      </c>
      <c r="AV197" s="16" t="str">
        <f t="shared" si="130"/>
        <v/>
      </c>
      <c r="AW197" s="16" t="str">
        <f t="shared" si="131"/>
        <v/>
      </c>
      <c r="AX197" s="16" t="str">
        <f t="shared" si="132"/>
        <v/>
      </c>
      <c r="AY197" s="16" t="str">
        <f t="shared" si="133"/>
        <v/>
      </c>
      <c r="AZ197" s="16" t="str">
        <f t="shared" si="134"/>
        <v/>
      </c>
      <c r="BA197" s="16" t="str">
        <f t="shared" si="135"/>
        <v/>
      </c>
      <c r="BB197" s="16" t="str">
        <f t="shared" si="136"/>
        <v/>
      </c>
      <c r="BC197" s="16" t="str">
        <f t="shared" si="137"/>
        <v/>
      </c>
      <c r="BD197" s="16" t="str">
        <f t="shared" si="138"/>
        <v/>
      </c>
      <c r="BE197" s="16" t="str">
        <f t="shared" si="139"/>
        <v/>
      </c>
      <c r="BF197" s="16" t="str">
        <f t="shared" si="140"/>
        <v/>
      </c>
      <c r="BG197" s="16" t="str">
        <f t="shared" si="141"/>
        <v/>
      </c>
      <c r="BH197" s="16" t="str">
        <f t="shared" si="142"/>
        <v/>
      </c>
      <c r="BI197" s="16" t="str">
        <f t="shared" si="143"/>
        <v/>
      </c>
      <c r="BJ197" s="16" t="str">
        <f t="shared" si="144"/>
        <v/>
      </c>
      <c r="BK197" s="16" t="str">
        <f t="shared" si="145"/>
        <v/>
      </c>
    </row>
    <row r="198" spans="26:63" x14ac:dyDescent="0.25">
      <c r="Z198" s="19">
        <v>1.8484049999999998E-2</v>
      </c>
      <c r="AK198" s="16" t="str">
        <f t="shared" si="119"/>
        <v/>
      </c>
      <c r="AL198" s="16" t="str">
        <f t="shared" si="120"/>
        <v/>
      </c>
      <c r="AM198" s="16" t="str">
        <f t="shared" si="121"/>
        <v/>
      </c>
      <c r="AN198" s="16" t="str">
        <f t="shared" si="122"/>
        <v/>
      </c>
      <c r="AO198" s="15" t="str">
        <f t="shared" si="123"/>
        <v/>
      </c>
      <c r="AP198" s="16" t="str">
        <f t="shared" si="124"/>
        <v/>
      </c>
      <c r="AQ198" s="16" t="str">
        <f t="shared" si="125"/>
        <v/>
      </c>
      <c r="AR198" s="16" t="str">
        <f t="shared" si="126"/>
        <v/>
      </c>
      <c r="AS198" s="16" t="str">
        <f t="shared" si="127"/>
        <v/>
      </c>
      <c r="AT198" s="16" t="str">
        <f t="shared" si="128"/>
        <v/>
      </c>
      <c r="AU198" s="16" t="str">
        <f t="shared" si="129"/>
        <v/>
      </c>
      <c r="AV198" s="16" t="str">
        <f t="shared" si="130"/>
        <v/>
      </c>
      <c r="AW198" s="16" t="str">
        <f t="shared" si="131"/>
        <v/>
      </c>
      <c r="AX198" s="16" t="str">
        <f t="shared" si="132"/>
        <v/>
      </c>
      <c r="AY198" s="16" t="str">
        <f t="shared" si="133"/>
        <v/>
      </c>
      <c r="AZ198" s="16" t="str">
        <f t="shared" si="134"/>
        <v/>
      </c>
      <c r="BA198" s="16" t="str">
        <f t="shared" si="135"/>
        <v/>
      </c>
      <c r="BB198" s="16" t="str">
        <f t="shared" si="136"/>
        <v/>
      </c>
      <c r="BC198" s="16" t="str">
        <f t="shared" si="137"/>
        <v/>
      </c>
      <c r="BD198" s="16" t="str">
        <f t="shared" si="138"/>
        <v/>
      </c>
      <c r="BE198" s="16" t="str">
        <f t="shared" si="139"/>
        <v/>
      </c>
      <c r="BF198" s="16" t="str">
        <f t="shared" si="140"/>
        <v/>
      </c>
      <c r="BG198" s="16" t="str">
        <f t="shared" si="141"/>
        <v/>
      </c>
      <c r="BH198" s="16" t="str">
        <f t="shared" si="142"/>
        <v/>
      </c>
      <c r="BI198" s="16" t="str">
        <f t="shared" si="143"/>
        <v/>
      </c>
      <c r="BJ198" s="16" t="str">
        <f t="shared" si="144"/>
        <v/>
      </c>
      <c r="BK198" s="16" t="str">
        <f t="shared" si="145"/>
        <v/>
      </c>
    </row>
    <row r="199" spans="26:63" x14ac:dyDescent="0.25">
      <c r="Z199" s="19">
        <v>1.6912509999999999E-2</v>
      </c>
      <c r="AK199" s="16" t="str">
        <f t="shared" si="119"/>
        <v/>
      </c>
      <c r="AL199" s="16" t="str">
        <f t="shared" si="120"/>
        <v/>
      </c>
      <c r="AM199" s="16" t="str">
        <f t="shared" si="121"/>
        <v/>
      </c>
      <c r="AN199" s="16" t="str">
        <f t="shared" si="122"/>
        <v/>
      </c>
      <c r="AO199" s="15" t="str">
        <f t="shared" si="123"/>
        <v/>
      </c>
      <c r="AP199" s="16" t="str">
        <f t="shared" si="124"/>
        <v/>
      </c>
      <c r="AQ199" s="16" t="str">
        <f t="shared" si="125"/>
        <v/>
      </c>
      <c r="AR199" s="16" t="str">
        <f t="shared" si="126"/>
        <v/>
      </c>
      <c r="AS199" s="16" t="str">
        <f t="shared" si="127"/>
        <v/>
      </c>
      <c r="AT199" s="16" t="str">
        <f t="shared" si="128"/>
        <v/>
      </c>
      <c r="AU199" s="16" t="str">
        <f t="shared" si="129"/>
        <v/>
      </c>
      <c r="AV199" s="16" t="str">
        <f t="shared" si="130"/>
        <v/>
      </c>
      <c r="AW199" s="16" t="str">
        <f t="shared" si="131"/>
        <v/>
      </c>
      <c r="AX199" s="16" t="str">
        <f t="shared" si="132"/>
        <v/>
      </c>
      <c r="AY199" s="16" t="str">
        <f t="shared" si="133"/>
        <v/>
      </c>
      <c r="AZ199" s="16" t="str">
        <f t="shared" si="134"/>
        <v/>
      </c>
      <c r="BA199" s="16" t="str">
        <f t="shared" si="135"/>
        <v/>
      </c>
      <c r="BB199" s="16" t="str">
        <f t="shared" si="136"/>
        <v/>
      </c>
      <c r="BC199" s="16" t="str">
        <f t="shared" si="137"/>
        <v/>
      </c>
      <c r="BD199" s="16" t="str">
        <f t="shared" si="138"/>
        <v/>
      </c>
      <c r="BE199" s="16" t="str">
        <f t="shared" si="139"/>
        <v/>
      </c>
      <c r="BF199" s="16" t="str">
        <f t="shared" si="140"/>
        <v/>
      </c>
      <c r="BG199" s="16" t="str">
        <f t="shared" si="141"/>
        <v/>
      </c>
      <c r="BH199" s="16" t="str">
        <f t="shared" si="142"/>
        <v/>
      </c>
      <c r="BI199" s="16" t="str">
        <f t="shared" si="143"/>
        <v/>
      </c>
      <c r="BJ199" s="16" t="str">
        <f t="shared" si="144"/>
        <v/>
      </c>
      <c r="BK199" s="16" t="str">
        <f t="shared" si="145"/>
        <v/>
      </c>
    </row>
    <row r="200" spans="26:63" x14ac:dyDescent="0.25">
      <c r="Z200" s="19">
        <v>1.5441E-2</v>
      </c>
      <c r="AK200" s="16" t="str">
        <f t="shared" si="119"/>
        <v/>
      </c>
      <c r="AL200" s="16" t="str">
        <f t="shared" si="120"/>
        <v/>
      </c>
      <c r="AM200" s="16" t="str">
        <f t="shared" si="121"/>
        <v/>
      </c>
      <c r="AN200" s="16" t="str">
        <f t="shared" si="122"/>
        <v/>
      </c>
      <c r="AO200" s="15" t="str">
        <f t="shared" si="123"/>
        <v/>
      </c>
      <c r="AP200" s="16" t="str">
        <f t="shared" si="124"/>
        <v/>
      </c>
      <c r="AQ200" s="16" t="str">
        <f t="shared" si="125"/>
        <v/>
      </c>
      <c r="AR200" s="16" t="str">
        <f t="shared" si="126"/>
        <v/>
      </c>
      <c r="AS200" s="16" t="str">
        <f t="shared" si="127"/>
        <v/>
      </c>
      <c r="AT200" s="16" t="str">
        <f t="shared" si="128"/>
        <v/>
      </c>
      <c r="AU200" s="16" t="str">
        <f t="shared" si="129"/>
        <v/>
      </c>
      <c r="AV200" s="16" t="str">
        <f t="shared" si="130"/>
        <v/>
      </c>
      <c r="AW200" s="16" t="str">
        <f t="shared" si="131"/>
        <v/>
      </c>
      <c r="AX200" s="16" t="str">
        <f t="shared" si="132"/>
        <v/>
      </c>
      <c r="AY200" s="16" t="str">
        <f t="shared" si="133"/>
        <v/>
      </c>
      <c r="AZ200" s="16" t="str">
        <f t="shared" si="134"/>
        <v/>
      </c>
      <c r="BA200" s="16" t="str">
        <f t="shared" si="135"/>
        <v/>
      </c>
      <c r="BB200" s="16" t="str">
        <f t="shared" si="136"/>
        <v/>
      </c>
      <c r="BC200" s="16" t="str">
        <f t="shared" si="137"/>
        <v/>
      </c>
      <c r="BD200" s="16" t="str">
        <f t="shared" si="138"/>
        <v/>
      </c>
      <c r="BE200" s="16" t="str">
        <f t="shared" si="139"/>
        <v/>
      </c>
      <c r="BF200" s="16" t="str">
        <f t="shared" si="140"/>
        <v/>
      </c>
      <c r="BG200" s="16" t="str">
        <f t="shared" si="141"/>
        <v/>
      </c>
      <c r="BH200" s="16" t="str">
        <f t="shared" si="142"/>
        <v/>
      </c>
      <c r="BI200" s="16" t="str">
        <f t="shared" si="143"/>
        <v/>
      </c>
      <c r="BJ200" s="16" t="str">
        <f t="shared" si="144"/>
        <v/>
      </c>
      <c r="BK200" s="16" t="str">
        <f t="shared" si="145"/>
        <v/>
      </c>
    </row>
    <row r="201" spans="26:63" x14ac:dyDescent="0.25">
      <c r="Z201" s="19">
        <v>1.407194E-2</v>
      </c>
      <c r="AK201" s="16" t="str">
        <f t="shared" si="119"/>
        <v/>
      </c>
      <c r="AL201" s="16" t="str">
        <f t="shared" si="120"/>
        <v/>
      </c>
      <c r="AM201" s="16" t="str">
        <f t="shared" si="121"/>
        <v/>
      </c>
      <c r="AN201" s="16" t="str">
        <f t="shared" si="122"/>
        <v/>
      </c>
      <c r="AO201" s="15" t="str">
        <f t="shared" si="123"/>
        <v/>
      </c>
      <c r="AP201" s="16" t="str">
        <f t="shared" si="124"/>
        <v/>
      </c>
      <c r="AQ201" s="16" t="str">
        <f t="shared" si="125"/>
        <v/>
      </c>
      <c r="AR201" s="16" t="str">
        <f t="shared" si="126"/>
        <v/>
      </c>
      <c r="AS201" s="16" t="str">
        <f t="shared" si="127"/>
        <v/>
      </c>
      <c r="AT201" s="16" t="str">
        <f t="shared" si="128"/>
        <v/>
      </c>
      <c r="AU201" s="16" t="str">
        <f t="shared" si="129"/>
        <v/>
      </c>
      <c r="AV201" s="16" t="str">
        <f t="shared" si="130"/>
        <v/>
      </c>
      <c r="AW201" s="16" t="str">
        <f t="shared" si="131"/>
        <v/>
      </c>
      <c r="AX201" s="16" t="str">
        <f t="shared" si="132"/>
        <v/>
      </c>
      <c r="AY201" s="16" t="str">
        <f t="shared" si="133"/>
        <v/>
      </c>
      <c r="AZ201" s="16" t="str">
        <f t="shared" si="134"/>
        <v/>
      </c>
      <c r="BA201" s="16" t="str">
        <f t="shared" si="135"/>
        <v/>
      </c>
      <c r="BB201" s="16" t="str">
        <f t="shared" si="136"/>
        <v/>
      </c>
      <c r="BC201" s="16" t="str">
        <f t="shared" si="137"/>
        <v/>
      </c>
      <c r="BD201" s="16" t="str">
        <f t="shared" si="138"/>
        <v/>
      </c>
      <c r="BE201" s="16" t="str">
        <f t="shared" si="139"/>
        <v/>
      </c>
      <c r="BF201" s="16" t="str">
        <f t="shared" si="140"/>
        <v/>
      </c>
      <c r="BG201" s="16" t="str">
        <f t="shared" si="141"/>
        <v/>
      </c>
      <c r="BH201" s="16" t="str">
        <f t="shared" si="142"/>
        <v/>
      </c>
      <c r="BI201" s="16" t="str">
        <f t="shared" si="143"/>
        <v/>
      </c>
      <c r="BJ201" s="16" t="str">
        <f t="shared" si="144"/>
        <v/>
      </c>
      <c r="BK201" s="16" t="str">
        <f t="shared" si="145"/>
        <v/>
      </c>
    </row>
    <row r="202" spans="26:63" x14ac:dyDescent="0.25">
      <c r="Z202" s="19">
        <v>1.027628E-2</v>
      </c>
      <c r="AK202" s="16" t="str">
        <f t="shared" si="119"/>
        <v/>
      </c>
      <c r="AL202" s="16" t="str">
        <f t="shared" si="120"/>
        <v/>
      </c>
      <c r="AM202" s="16" t="str">
        <f t="shared" si="121"/>
        <v/>
      </c>
      <c r="AN202" s="16" t="str">
        <f t="shared" si="122"/>
        <v/>
      </c>
      <c r="AO202" s="15" t="str">
        <f t="shared" si="123"/>
        <v/>
      </c>
      <c r="AP202" s="16" t="str">
        <f t="shared" si="124"/>
        <v/>
      </c>
      <c r="AQ202" s="16" t="str">
        <f t="shared" si="125"/>
        <v/>
      </c>
      <c r="AR202" s="16" t="str">
        <f t="shared" si="126"/>
        <v/>
      </c>
      <c r="AS202" s="16" t="str">
        <f t="shared" si="127"/>
        <v/>
      </c>
      <c r="AT202" s="16" t="str">
        <f t="shared" si="128"/>
        <v/>
      </c>
      <c r="AU202" s="16" t="str">
        <f t="shared" si="129"/>
        <v/>
      </c>
      <c r="AV202" s="16" t="str">
        <f t="shared" si="130"/>
        <v/>
      </c>
      <c r="AW202" s="16" t="str">
        <f t="shared" si="131"/>
        <v/>
      </c>
      <c r="AX202" s="16" t="str">
        <f t="shared" si="132"/>
        <v/>
      </c>
      <c r="AY202" s="16" t="str">
        <f t="shared" si="133"/>
        <v/>
      </c>
      <c r="AZ202" s="16" t="str">
        <f t="shared" si="134"/>
        <v/>
      </c>
      <c r="BA202" s="16" t="str">
        <f t="shared" si="135"/>
        <v/>
      </c>
      <c r="BB202" s="16" t="str">
        <f t="shared" si="136"/>
        <v/>
      </c>
      <c r="BC202" s="16" t="str">
        <f t="shared" si="137"/>
        <v/>
      </c>
      <c r="BD202" s="16" t="str">
        <f t="shared" si="138"/>
        <v/>
      </c>
      <c r="BE202" s="16" t="str">
        <f t="shared" si="139"/>
        <v/>
      </c>
      <c r="BF202" s="16" t="str">
        <f t="shared" si="140"/>
        <v/>
      </c>
      <c r="BG202" s="16" t="str">
        <f t="shared" si="141"/>
        <v/>
      </c>
      <c r="BH202" s="16" t="str">
        <f t="shared" si="142"/>
        <v/>
      </c>
      <c r="BI202" s="16" t="str">
        <f t="shared" si="143"/>
        <v/>
      </c>
      <c r="BJ202" s="16" t="str">
        <f t="shared" si="144"/>
        <v/>
      </c>
      <c r="BK202" s="16" t="str">
        <f t="shared" si="145"/>
        <v/>
      </c>
    </row>
    <row r="203" spans="26:63" x14ac:dyDescent="0.25">
      <c r="Z203" s="19">
        <v>9.2178799999999995E-3</v>
      </c>
      <c r="AK203" s="16" t="str">
        <f t="shared" si="119"/>
        <v/>
      </c>
      <c r="AL203" s="16" t="str">
        <f t="shared" si="120"/>
        <v/>
      </c>
      <c r="AM203" s="16" t="str">
        <f t="shared" si="121"/>
        <v/>
      </c>
      <c r="AN203" s="16" t="str">
        <f t="shared" si="122"/>
        <v/>
      </c>
      <c r="AO203" s="15" t="str">
        <f t="shared" si="123"/>
        <v/>
      </c>
      <c r="AP203" s="16" t="str">
        <f t="shared" si="124"/>
        <v/>
      </c>
      <c r="AQ203" s="16" t="str">
        <f t="shared" si="125"/>
        <v/>
      </c>
      <c r="AR203" s="16" t="str">
        <f t="shared" si="126"/>
        <v/>
      </c>
      <c r="AS203" s="16" t="str">
        <f t="shared" si="127"/>
        <v/>
      </c>
      <c r="AT203" s="16" t="str">
        <f t="shared" si="128"/>
        <v/>
      </c>
      <c r="AU203" s="16" t="str">
        <f t="shared" si="129"/>
        <v/>
      </c>
      <c r="AV203" s="16" t="str">
        <f t="shared" si="130"/>
        <v/>
      </c>
      <c r="AW203" s="16" t="str">
        <f t="shared" si="131"/>
        <v/>
      </c>
      <c r="AX203" s="16" t="str">
        <f t="shared" si="132"/>
        <v/>
      </c>
      <c r="AY203" s="16" t="str">
        <f t="shared" si="133"/>
        <v/>
      </c>
      <c r="AZ203" s="16" t="str">
        <f t="shared" si="134"/>
        <v/>
      </c>
      <c r="BA203" s="16" t="str">
        <f t="shared" si="135"/>
        <v/>
      </c>
      <c r="BB203" s="16" t="str">
        <f t="shared" si="136"/>
        <v/>
      </c>
      <c r="BC203" s="16" t="str">
        <f t="shared" si="137"/>
        <v/>
      </c>
      <c r="BD203" s="16" t="str">
        <f t="shared" si="138"/>
        <v/>
      </c>
      <c r="BE203" s="16" t="str">
        <f t="shared" si="139"/>
        <v/>
      </c>
      <c r="BF203" s="16" t="str">
        <f t="shared" si="140"/>
        <v/>
      </c>
      <c r="BG203" s="16" t="str">
        <f t="shared" si="141"/>
        <v/>
      </c>
      <c r="BH203" s="16" t="str">
        <f t="shared" si="142"/>
        <v/>
      </c>
      <c r="BI203" s="16" t="str">
        <f t="shared" si="143"/>
        <v/>
      </c>
      <c r="BJ203" s="16" t="str">
        <f t="shared" si="144"/>
        <v/>
      </c>
      <c r="BK203" s="16" t="str">
        <f t="shared" si="145"/>
        <v/>
      </c>
    </row>
    <row r="204" spans="26:63" x14ac:dyDescent="0.25">
      <c r="Z204" s="19">
        <v>8.1079900000000007E-3</v>
      </c>
      <c r="AK204" s="16" t="str">
        <f t="shared" si="119"/>
        <v/>
      </c>
      <c r="AL204" s="16" t="str">
        <f t="shared" si="120"/>
        <v/>
      </c>
      <c r="AM204" s="16" t="str">
        <f t="shared" si="121"/>
        <v/>
      </c>
      <c r="AN204" s="16" t="str">
        <f t="shared" si="122"/>
        <v/>
      </c>
      <c r="AO204" s="15" t="str">
        <f t="shared" si="123"/>
        <v/>
      </c>
      <c r="AP204" s="16" t="str">
        <f t="shared" si="124"/>
        <v/>
      </c>
      <c r="AQ204" s="16" t="str">
        <f t="shared" si="125"/>
        <v/>
      </c>
      <c r="AR204" s="16" t="str">
        <f t="shared" si="126"/>
        <v/>
      </c>
      <c r="AS204" s="16" t="str">
        <f t="shared" si="127"/>
        <v/>
      </c>
      <c r="AT204" s="16" t="str">
        <f t="shared" si="128"/>
        <v/>
      </c>
      <c r="AU204" s="16" t="str">
        <f t="shared" si="129"/>
        <v/>
      </c>
      <c r="AV204" s="16" t="str">
        <f t="shared" si="130"/>
        <v/>
      </c>
      <c r="AW204" s="16" t="str">
        <f t="shared" si="131"/>
        <v/>
      </c>
      <c r="AX204" s="16" t="str">
        <f t="shared" si="132"/>
        <v/>
      </c>
      <c r="AY204" s="16" t="str">
        <f t="shared" si="133"/>
        <v/>
      </c>
      <c r="AZ204" s="16" t="str">
        <f t="shared" si="134"/>
        <v/>
      </c>
      <c r="BA204" s="16" t="str">
        <f t="shared" si="135"/>
        <v/>
      </c>
      <c r="BB204" s="16" t="str">
        <f t="shared" si="136"/>
        <v/>
      </c>
      <c r="BC204" s="16" t="str">
        <f t="shared" si="137"/>
        <v/>
      </c>
      <c r="BD204" s="16" t="str">
        <f t="shared" si="138"/>
        <v/>
      </c>
      <c r="BE204" s="16" t="str">
        <f t="shared" si="139"/>
        <v/>
      </c>
      <c r="BF204" s="16" t="str">
        <f t="shared" si="140"/>
        <v/>
      </c>
      <c r="BG204" s="16" t="str">
        <f t="shared" si="141"/>
        <v/>
      </c>
      <c r="BH204" s="16" t="str">
        <f t="shared" si="142"/>
        <v/>
      </c>
      <c r="BI204" s="16" t="str">
        <f t="shared" si="143"/>
        <v/>
      </c>
      <c r="BJ204" s="16" t="str">
        <f t="shared" si="144"/>
        <v/>
      </c>
      <c r="BK204" s="16" t="str">
        <f t="shared" si="145"/>
        <v/>
      </c>
    </row>
    <row r="205" spans="26:63" x14ac:dyDescent="0.25">
      <c r="Z205" s="19">
        <v>6.9984000000000001E-3</v>
      </c>
      <c r="AK205" s="16" t="str">
        <f t="shared" si="119"/>
        <v/>
      </c>
      <c r="AL205" s="16" t="str">
        <f t="shared" si="120"/>
        <v/>
      </c>
      <c r="AM205" s="16" t="str">
        <f t="shared" si="121"/>
        <v/>
      </c>
      <c r="AN205" s="16" t="str">
        <f t="shared" si="122"/>
        <v/>
      </c>
      <c r="AO205" s="15" t="str">
        <f t="shared" si="123"/>
        <v/>
      </c>
      <c r="AP205" s="16" t="str">
        <f t="shared" si="124"/>
        <v/>
      </c>
      <c r="AQ205" s="16" t="str">
        <f t="shared" si="125"/>
        <v/>
      </c>
      <c r="AR205" s="16" t="str">
        <f t="shared" si="126"/>
        <v/>
      </c>
      <c r="AS205" s="16" t="str">
        <f t="shared" si="127"/>
        <v/>
      </c>
      <c r="AT205" s="16" t="str">
        <f t="shared" si="128"/>
        <v/>
      </c>
      <c r="AU205" s="16" t="str">
        <f t="shared" si="129"/>
        <v/>
      </c>
      <c r="AV205" s="16" t="str">
        <f t="shared" si="130"/>
        <v/>
      </c>
      <c r="AW205" s="16" t="str">
        <f t="shared" si="131"/>
        <v/>
      </c>
      <c r="AX205" s="16" t="str">
        <f t="shared" si="132"/>
        <v/>
      </c>
      <c r="AY205" s="16" t="str">
        <f t="shared" si="133"/>
        <v/>
      </c>
      <c r="AZ205" s="16" t="str">
        <f t="shared" si="134"/>
        <v/>
      </c>
      <c r="BA205" s="16" t="str">
        <f t="shared" si="135"/>
        <v/>
      </c>
      <c r="BB205" s="16" t="str">
        <f t="shared" si="136"/>
        <v/>
      </c>
      <c r="BC205" s="16" t="str">
        <f t="shared" si="137"/>
        <v/>
      </c>
      <c r="BD205" s="16" t="str">
        <f t="shared" si="138"/>
        <v/>
      </c>
      <c r="BE205" s="16" t="str">
        <f t="shared" si="139"/>
        <v/>
      </c>
      <c r="BF205" s="16" t="str">
        <f t="shared" si="140"/>
        <v/>
      </c>
      <c r="BG205" s="16" t="str">
        <f t="shared" si="141"/>
        <v/>
      </c>
      <c r="BH205" s="16" t="str">
        <f t="shared" si="142"/>
        <v/>
      </c>
      <c r="BI205" s="16" t="str">
        <f t="shared" si="143"/>
        <v/>
      </c>
      <c r="BJ205" s="16" t="str">
        <f t="shared" si="144"/>
        <v/>
      </c>
      <c r="BK205" s="16" t="str">
        <f t="shared" si="145"/>
        <v/>
      </c>
    </row>
    <row r="206" spans="26:63" x14ac:dyDescent="0.25">
      <c r="Z206" s="19">
        <v>5.9309000000000002E-3</v>
      </c>
      <c r="AK206" s="16" t="str">
        <f t="shared" si="119"/>
        <v/>
      </c>
      <c r="AL206" s="16" t="str">
        <f t="shared" si="120"/>
        <v/>
      </c>
      <c r="AM206" s="16" t="str">
        <f t="shared" si="121"/>
        <v/>
      </c>
      <c r="AN206" s="16" t="str">
        <f t="shared" si="122"/>
        <v/>
      </c>
      <c r="AO206" s="15" t="str">
        <f t="shared" si="123"/>
        <v/>
      </c>
      <c r="AP206" s="16" t="str">
        <f t="shared" si="124"/>
        <v/>
      </c>
      <c r="AQ206" s="16" t="str">
        <f t="shared" si="125"/>
        <v/>
      </c>
      <c r="AR206" s="16" t="str">
        <f t="shared" si="126"/>
        <v/>
      </c>
      <c r="AS206" s="16" t="str">
        <f t="shared" si="127"/>
        <v/>
      </c>
      <c r="AT206" s="16" t="str">
        <f t="shared" si="128"/>
        <v/>
      </c>
      <c r="AU206" s="16" t="str">
        <f t="shared" si="129"/>
        <v/>
      </c>
      <c r="AV206" s="16" t="str">
        <f t="shared" si="130"/>
        <v/>
      </c>
      <c r="AW206" s="16" t="str">
        <f t="shared" si="131"/>
        <v/>
      </c>
      <c r="AX206" s="16" t="str">
        <f t="shared" si="132"/>
        <v/>
      </c>
      <c r="AY206" s="16" t="str">
        <f t="shared" si="133"/>
        <v/>
      </c>
      <c r="AZ206" s="16" t="str">
        <f t="shared" si="134"/>
        <v/>
      </c>
      <c r="BA206" s="16" t="str">
        <f t="shared" si="135"/>
        <v/>
      </c>
      <c r="BB206" s="16" t="str">
        <f t="shared" si="136"/>
        <v/>
      </c>
      <c r="BC206" s="16" t="str">
        <f t="shared" si="137"/>
        <v/>
      </c>
      <c r="BD206" s="16" t="str">
        <f t="shared" si="138"/>
        <v/>
      </c>
      <c r="BE206" s="16" t="str">
        <f t="shared" si="139"/>
        <v/>
      </c>
      <c r="BF206" s="16" t="str">
        <f t="shared" si="140"/>
        <v/>
      </c>
      <c r="BG206" s="16" t="str">
        <f t="shared" si="141"/>
        <v/>
      </c>
      <c r="BH206" s="16" t="str">
        <f t="shared" si="142"/>
        <v/>
      </c>
      <c r="BI206" s="16" t="str">
        <f t="shared" si="143"/>
        <v/>
      </c>
      <c r="BJ206" s="16" t="str">
        <f t="shared" si="144"/>
        <v/>
      </c>
      <c r="BK206" s="16" t="str">
        <f t="shared" si="145"/>
        <v/>
      </c>
    </row>
    <row r="207" spans="26:63" x14ac:dyDescent="0.25">
      <c r="Z207" s="19">
        <v>4.9376799999999998E-3</v>
      </c>
      <c r="AK207" s="16" t="str">
        <f t="shared" si="119"/>
        <v/>
      </c>
      <c r="AL207" s="16" t="str">
        <f t="shared" si="120"/>
        <v/>
      </c>
      <c r="AM207" s="16" t="str">
        <f t="shared" si="121"/>
        <v/>
      </c>
      <c r="AN207" s="16" t="str">
        <f t="shared" si="122"/>
        <v/>
      </c>
      <c r="AO207" s="15" t="str">
        <f t="shared" si="123"/>
        <v/>
      </c>
      <c r="AP207" s="16" t="str">
        <f t="shared" si="124"/>
        <v/>
      </c>
      <c r="AQ207" s="16" t="str">
        <f t="shared" si="125"/>
        <v/>
      </c>
      <c r="AR207" s="16" t="str">
        <f t="shared" si="126"/>
        <v/>
      </c>
      <c r="AS207" s="16" t="str">
        <f t="shared" si="127"/>
        <v/>
      </c>
      <c r="AT207" s="16" t="str">
        <f t="shared" si="128"/>
        <v/>
      </c>
      <c r="AU207" s="16" t="str">
        <f t="shared" si="129"/>
        <v/>
      </c>
      <c r="AV207" s="16" t="str">
        <f t="shared" si="130"/>
        <v/>
      </c>
      <c r="AW207" s="16" t="str">
        <f t="shared" si="131"/>
        <v/>
      </c>
      <c r="AX207" s="16" t="str">
        <f t="shared" si="132"/>
        <v/>
      </c>
      <c r="AY207" s="16" t="str">
        <f t="shared" si="133"/>
        <v/>
      </c>
      <c r="AZ207" s="16" t="str">
        <f t="shared" si="134"/>
        <v/>
      </c>
      <c r="BA207" s="16" t="str">
        <f t="shared" si="135"/>
        <v/>
      </c>
      <c r="BB207" s="16" t="str">
        <f t="shared" si="136"/>
        <v/>
      </c>
      <c r="BC207" s="16" t="str">
        <f t="shared" si="137"/>
        <v/>
      </c>
      <c r="BD207" s="16" t="str">
        <f t="shared" si="138"/>
        <v/>
      </c>
      <c r="BE207" s="16" t="str">
        <f t="shared" si="139"/>
        <v/>
      </c>
      <c r="BF207" s="16" t="str">
        <f t="shared" si="140"/>
        <v/>
      </c>
      <c r="BG207" s="16" t="str">
        <f t="shared" si="141"/>
        <v/>
      </c>
      <c r="BH207" s="16" t="str">
        <f t="shared" si="142"/>
        <v/>
      </c>
      <c r="BI207" s="16" t="str">
        <f t="shared" si="143"/>
        <v/>
      </c>
      <c r="BJ207" s="16" t="str">
        <f t="shared" si="144"/>
        <v/>
      </c>
      <c r="BK207" s="16" t="str">
        <f t="shared" si="145"/>
        <v/>
      </c>
    </row>
    <row r="208" spans="26:63" x14ac:dyDescent="0.25">
      <c r="Z208" s="19">
        <v>4.03974E-3</v>
      </c>
      <c r="AK208" s="16" t="str">
        <f t="shared" si="119"/>
        <v/>
      </c>
      <c r="AL208" s="16" t="str">
        <f t="shared" si="120"/>
        <v/>
      </c>
      <c r="AM208" s="16" t="str">
        <f t="shared" si="121"/>
        <v/>
      </c>
      <c r="AN208" s="16" t="str">
        <f t="shared" si="122"/>
        <v/>
      </c>
      <c r="AO208" s="15" t="str">
        <f t="shared" si="123"/>
        <v/>
      </c>
      <c r="AP208" s="16" t="str">
        <f t="shared" si="124"/>
        <v/>
      </c>
      <c r="AQ208" s="16" t="str">
        <f t="shared" si="125"/>
        <v/>
      </c>
      <c r="AR208" s="16" t="str">
        <f t="shared" si="126"/>
        <v/>
      </c>
      <c r="AS208" s="16" t="str">
        <f t="shared" si="127"/>
        <v/>
      </c>
      <c r="AT208" s="16" t="str">
        <f t="shared" si="128"/>
        <v/>
      </c>
      <c r="AU208" s="16" t="str">
        <f t="shared" si="129"/>
        <v/>
      </c>
      <c r="AV208" s="16" t="str">
        <f t="shared" si="130"/>
        <v/>
      </c>
      <c r="AW208" s="16" t="str">
        <f t="shared" si="131"/>
        <v/>
      </c>
      <c r="AX208" s="16" t="str">
        <f t="shared" si="132"/>
        <v/>
      </c>
      <c r="AY208" s="16" t="str">
        <f t="shared" si="133"/>
        <v/>
      </c>
      <c r="AZ208" s="16" t="str">
        <f t="shared" si="134"/>
        <v/>
      </c>
      <c r="BA208" s="16" t="str">
        <f t="shared" si="135"/>
        <v/>
      </c>
      <c r="BB208" s="16" t="str">
        <f t="shared" si="136"/>
        <v/>
      </c>
      <c r="BC208" s="16" t="str">
        <f t="shared" si="137"/>
        <v/>
      </c>
      <c r="BD208" s="16" t="str">
        <f t="shared" si="138"/>
        <v/>
      </c>
      <c r="BE208" s="16" t="str">
        <f t="shared" si="139"/>
        <v/>
      </c>
      <c r="BF208" s="16" t="str">
        <f t="shared" si="140"/>
        <v/>
      </c>
      <c r="BG208" s="16" t="str">
        <f t="shared" si="141"/>
        <v/>
      </c>
      <c r="BH208" s="16" t="str">
        <f t="shared" si="142"/>
        <v/>
      </c>
      <c r="BI208" s="16" t="str">
        <f t="shared" si="143"/>
        <v/>
      </c>
      <c r="BJ208" s="16" t="str">
        <f t="shared" si="144"/>
        <v/>
      </c>
      <c r="BK208" s="16" t="str">
        <f t="shared" si="145"/>
        <v/>
      </c>
    </row>
    <row r="209" spans="26:63" x14ac:dyDescent="0.25">
      <c r="Z209" s="19">
        <v>3.24859E-3</v>
      </c>
      <c r="AK209" s="16" t="str">
        <f t="shared" si="119"/>
        <v/>
      </c>
      <c r="AL209" s="16" t="str">
        <f t="shared" si="120"/>
        <v/>
      </c>
      <c r="AM209" s="16" t="str">
        <f t="shared" si="121"/>
        <v/>
      </c>
      <c r="AN209" s="16" t="str">
        <f t="shared" si="122"/>
        <v/>
      </c>
      <c r="AO209" s="15" t="str">
        <f t="shared" si="123"/>
        <v/>
      </c>
      <c r="AP209" s="16" t="str">
        <f t="shared" si="124"/>
        <v/>
      </c>
      <c r="AQ209" s="16" t="str">
        <f t="shared" si="125"/>
        <v/>
      </c>
      <c r="AR209" s="16" t="str">
        <f t="shared" si="126"/>
        <v/>
      </c>
      <c r="AS209" s="16" t="str">
        <f t="shared" si="127"/>
        <v/>
      </c>
      <c r="AT209" s="16" t="str">
        <f t="shared" si="128"/>
        <v/>
      </c>
      <c r="AU209" s="16" t="str">
        <f t="shared" si="129"/>
        <v/>
      </c>
      <c r="AV209" s="16" t="str">
        <f t="shared" si="130"/>
        <v/>
      </c>
      <c r="AW209" s="16" t="str">
        <f t="shared" si="131"/>
        <v/>
      </c>
      <c r="AX209" s="16" t="str">
        <f t="shared" si="132"/>
        <v/>
      </c>
      <c r="AY209" s="16" t="str">
        <f t="shared" si="133"/>
        <v/>
      </c>
      <c r="AZ209" s="16" t="str">
        <f t="shared" si="134"/>
        <v/>
      </c>
      <c r="BA209" s="16" t="str">
        <f t="shared" si="135"/>
        <v/>
      </c>
      <c r="BB209" s="16" t="str">
        <f t="shared" si="136"/>
        <v/>
      </c>
      <c r="BC209" s="16" t="str">
        <f t="shared" si="137"/>
        <v/>
      </c>
      <c r="BD209" s="16" t="str">
        <f t="shared" si="138"/>
        <v/>
      </c>
      <c r="BE209" s="16" t="str">
        <f t="shared" si="139"/>
        <v/>
      </c>
      <c r="BF209" s="16" t="str">
        <f t="shared" si="140"/>
        <v/>
      </c>
      <c r="BG209" s="16" t="str">
        <f t="shared" si="141"/>
        <v/>
      </c>
      <c r="BH209" s="16" t="str">
        <f t="shared" si="142"/>
        <v/>
      </c>
      <c r="BI209" s="16" t="str">
        <f t="shared" si="143"/>
        <v/>
      </c>
      <c r="BJ209" s="16" t="str">
        <f t="shared" si="144"/>
        <v/>
      </c>
      <c r="BK209" s="16" t="str">
        <f t="shared" si="145"/>
        <v/>
      </c>
    </row>
    <row r="210" spans="26:63" x14ac:dyDescent="0.25">
      <c r="Z210" s="19">
        <v>2.5677899999999999E-3</v>
      </c>
      <c r="AK210" s="16" t="str">
        <f t="shared" si="119"/>
        <v/>
      </c>
      <c r="AL210" s="16" t="str">
        <f t="shared" si="120"/>
        <v/>
      </c>
      <c r="AM210" s="16" t="str">
        <f t="shared" si="121"/>
        <v/>
      </c>
      <c r="AN210" s="16" t="str">
        <f t="shared" si="122"/>
        <v/>
      </c>
      <c r="AO210" s="15" t="str">
        <f t="shared" si="123"/>
        <v/>
      </c>
      <c r="AP210" s="16" t="str">
        <f t="shared" si="124"/>
        <v/>
      </c>
      <c r="AQ210" s="16" t="str">
        <f t="shared" si="125"/>
        <v/>
      </c>
      <c r="AR210" s="16" t="str">
        <f t="shared" si="126"/>
        <v/>
      </c>
      <c r="AS210" s="16" t="str">
        <f t="shared" si="127"/>
        <v/>
      </c>
      <c r="AT210" s="16" t="str">
        <f t="shared" si="128"/>
        <v/>
      </c>
      <c r="AU210" s="16" t="str">
        <f t="shared" si="129"/>
        <v/>
      </c>
      <c r="AV210" s="16" t="str">
        <f t="shared" si="130"/>
        <v/>
      </c>
      <c r="AW210" s="16" t="str">
        <f t="shared" si="131"/>
        <v/>
      </c>
      <c r="AX210" s="16" t="str">
        <f t="shared" si="132"/>
        <v/>
      </c>
      <c r="AY210" s="16" t="str">
        <f t="shared" si="133"/>
        <v/>
      </c>
      <c r="AZ210" s="16" t="str">
        <f t="shared" si="134"/>
        <v/>
      </c>
      <c r="BA210" s="16" t="str">
        <f t="shared" si="135"/>
        <v/>
      </c>
      <c r="BB210" s="16" t="str">
        <f t="shared" si="136"/>
        <v/>
      </c>
      <c r="BC210" s="16" t="str">
        <f t="shared" si="137"/>
        <v/>
      </c>
      <c r="BD210" s="16" t="str">
        <f t="shared" si="138"/>
        <v/>
      </c>
      <c r="BE210" s="16" t="str">
        <f t="shared" si="139"/>
        <v/>
      </c>
      <c r="BF210" s="16" t="str">
        <f t="shared" si="140"/>
        <v/>
      </c>
      <c r="BG210" s="16" t="str">
        <f t="shared" si="141"/>
        <v/>
      </c>
      <c r="BH210" s="16" t="str">
        <f t="shared" si="142"/>
        <v/>
      </c>
      <c r="BI210" s="16" t="str">
        <f t="shared" si="143"/>
        <v/>
      </c>
      <c r="BJ210" s="16" t="str">
        <f t="shared" si="144"/>
        <v/>
      </c>
      <c r="BK210" s="16" t="str">
        <f t="shared" si="145"/>
        <v/>
      </c>
    </row>
    <row r="211" spans="26:63" x14ac:dyDescent="0.25">
      <c r="Z211" s="19">
        <v>1.9946400000000002E-3</v>
      </c>
      <c r="AK211" s="16" t="str">
        <f t="shared" si="119"/>
        <v/>
      </c>
      <c r="AL211" s="16" t="str">
        <f t="shared" si="120"/>
        <v/>
      </c>
      <c r="AM211" s="16" t="str">
        <f t="shared" si="121"/>
        <v/>
      </c>
      <c r="AN211" s="16" t="str">
        <f t="shared" si="122"/>
        <v/>
      </c>
      <c r="AO211" s="15" t="str">
        <f t="shared" si="123"/>
        <v/>
      </c>
      <c r="AP211" s="16" t="str">
        <f t="shared" si="124"/>
        <v/>
      </c>
      <c r="AQ211" s="16" t="str">
        <f t="shared" si="125"/>
        <v/>
      </c>
      <c r="AR211" s="16" t="str">
        <f t="shared" si="126"/>
        <v/>
      </c>
      <c r="AS211" s="16" t="str">
        <f t="shared" si="127"/>
        <v/>
      </c>
      <c r="AT211" s="16" t="str">
        <f t="shared" si="128"/>
        <v/>
      </c>
      <c r="AU211" s="16" t="str">
        <f t="shared" si="129"/>
        <v/>
      </c>
      <c r="AV211" s="16" t="str">
        <f t="shared" si="130"/>
        <v/>
      </c>
      <c r="AW211" s="16" t="str">
        <f t="shared" si="131"/>
        <v/>
      </c>
      <c r="AX211" s="16" t="str">
        <f t="shared" si="132"/>
        <v/>
      </c>
      <c r="AY211" s="16" t="str">
        <f t="shared" si="133"/>
        <v/>
      </c>
      <c r="AZ211" s="16" t="str">
        <f t="shared" si="134"/>
        <v/>
      </c>
      <c r="BA211" s="16" t="str">
        <f t="shared" si="135"/>
        <v/>
      </c>
      <c r="BB211" s="16" t="str">
        <f t="shared" si="136"/>
        <v/>
      </c>
      <c r="BC211" s="16" t="str">
        <f t="shared" si="137"/>
        <v/>
      </c>
      <c r="BD211" s="16" t="str">
        <f t="shared" si="138"/>
        <v/>
      </c>
      <c r="BE211" s="16" t="str">
        <f t="shared" si="139"/>
        <v/>
      </c>
      <c r="BF211" s="16" t="str">
        <f t="shared" si="140"/>
        <v/>
      </c>
      <c r="BG211" s="16" t="str">
        <f t="shared" si="141"/>
        <v/>
      </c>
      <c r="BH211" s="16" t="str">
        <f t="shared" si="142"/>
        <v/>
      </c>
      <c r="BI211" s="16" t="str">
        <f t="shared" si="143"/>
        <v/>
      </c>
      <c r="BJ211" s="16" t="str">
        <f t="shared" si="144"/>
        <v/>
      </c>
      <c r="BK211" s="16" t="str">
        <f t="shared" si="145"/>
        <v/>
      </c>
    </row>
    <row r="212" spans="26:63" x14ac:dyDescent="0.25">
      <c r="Z212" s="19">
        <v>1.52209E-3</v>
      </c>
      <c r="AK212" s="16" t="str">
        <f t="shared" si="119"/>
        <v/>
      </c>
      <c r="AL212" s="16" t="str">
        <f t="shared" si="120"/>
        <v/>
      </c>
      <c r="AM212" s="16" t="str">
        <f t="shared" si="121"/>
        <v/>
      </c>
      <c r="AN212" s="16" t="str">
        <f t="shared" si="122"/>
        <v/>
      </c>
      <c r="AO212" s="15" t="str">
        <f t="shared" si="123"/>
        <v/>
      </c>
      <c r="AP212" s="16" t="str">
        <f t="shared" si="124"/>
        <v/>
      </c>
      <c r="AQ212" s="16" t="str">
        <f t="shared" si="125"/>
        <v/>
      </c>
      <c r="AR212" s="16" t="str">
        <f t="shared" si="126"/>
        <v/>
      </c>
      <c r="AS212" s="16" t="str">
        <f t="shared" si="127"/>
        <v/>
      </c>
      <c r="AT212" s="16" t="str">
        <f t="shared" si="128"/>
        <v/>
      </c>
      <c r="AU212" s="16" t="str">
        <f t="shared" si="129"/>
        <v/>
      </c>
      <c r="AV212" s="16" t="str">
        <f t="shared" si="130"/>
        <v/>
      </c>
      <c r="AW212" s="16" t="str">
        <f t="shared" si="131"/>
        <v/>
      </c>
      <c r="AX212" s="16" t="str">
        <f t="shared" si="132"/>
        <v/>
      </c>
      <c r="AY212" s="16" t="str">
        <f t="shared" si="133"/>
        <v/>
      </c>
      <c r="AZ212" s="16" t="str">
        <f t="shared" si="134"/>
        <v/>
      </c>
      <c r="BA212" s="16" t="str">
        <f t="shared" si="135"/>
        <v/>
      </c>
      <c r="BB212" s="16" t="str">
        <f t="shared" si="136"/>
        <v/>
      </c>
      <c r="BC212" s="16" t="str">
        <f t="shared" si="137"/>
        <v/>
      </c>
      <c r="BD212" s="16" t="str">
        <f t="shared" si="138"/>
        <v/>
      </c>
      <c r="BE212" s="16" t="str">
        <f t="shared" si="139"/>
        <v/>
      </c>
      <c r="BF212" s="16" t="str">
        <f t="shared" si="140"/>
        <v/>
      </c>
      <c r="BG212" s="16" t="str">
        <f t="shared" si="141"/>
        <v/>
      </c>
      <c r="BH212" s="16" t="str">
        <f t="shared" si="142"/>
        <v/>
      </c>
      <c r="BI212" s="16" t="str">
        <f t="shared" si="143"/>
        <v/>
      </c>
      <c r="BJ212" s="16" t="str">
        <f t="shared" si="144"/>
        <v/>
      </c>
      <c r="BK212" s="16" t="str">
        <f t="shared" si="145"/>
        <v/>
      </c>
    </row>
    <row r="213" spans="26:63" x14ac:dyDescent="0.25">
      <c r="Z213" s="19">
        <v>1.14036E-3</v>
      </c>
      <c r="AK213" s="16" t="str">
        <f t="shared" si="119"/>
        <v/>
      </c>
      <c r="AL213" s="16" t="str">
        <f t="shared" si="120"/>
        <v/>
      </c>
      <c r="AM213" s="16" t="str">
        <f t="shared" si="121"/>
        <v/>
      </c>
      <c r="AN213" s="16" t="str">
        <f t="shared" si="122"/>
        <v/>
      </c>
      <c r="AO213" s="15" t="str">
        <f t="shared" si="123"/>
        <v/>
      </c>
      <c r="AP213" s="16" t="str">
        <f t="shared" si="124"/>
        <v/>
      </c>
      <c r="AQ213" s="16" t="str">
        <f t="shared" si="125"/>
        <v/>
      </c>
      <c r="AR213" s="16" t="str">
        <f t="shared" si="126"/>
        <v/>
      </c>
      <c r="AS213" s="16" t="str">
        <f t="shared" si="127"/>
        <v/>
      </c>
      <c r="AT213" s="16" t="str">
        <f t="shared" si="128"/>
        <v/>
      </c>
      <c r="AU213" s="16" t="str">
        <f t="shared" si="129"/>
        <v/>
      </c>
      <c r="AV213" s="16" t="str">
        <f t="shared" si="130"/>
        <v/>
      </c>
      <c r="AW213" s="16" t="str">
        <f t="shared" si="131"/>
        <v/>
      </c>
      <c r="AX213" s="16" t="str">
        <f t="shared" si="132"/>
        <v/>
      </c>
      <c r="AY213" s="16" t="str">
        <f t="shared" si="133"/>
        <v/>
      </c>
      <c r="AZ213" s="16" t="str">
        <f t="shared" si="134"/>
        <v/>
      </c>
      <c r="BA213" s="16" t="str">
        <f t="shared" si="135"/>
        <v/>
      </c>
      <c r="BB213" s="16" t="str">
        <f t="shared" si="136"/>
        <v/>
      </c>
      <c r="BC213" s="16" t="str">
        <f t="shared" si="137"/>
        <v/>
      </c>
      <c r="BD213" s="16" t="str">
        <f t="shared" si="138"/>
        <v/>
      </c>
      <c r="BE213" s="16" t="str">
        <f t="shared" si="139"/>
        <v/>
      </c>
      <c r="BF213" s="16" t="str">
        <f t="shared" si="140"/>
        <v/>
      </c>
      <c r="BG213" s="16" t="str">
        <f t="shared" si="141"/>
        <v/>
      </c>
      <c r="BH213" s="16" t="str">
        <f t="shared" si="142"/>
        <v/>
      </c>
      <c r="BI213" s="16" t="str">
        <f t="shared" si="143"/>
        <v/>
      </c>
      <c r="BJ213" s="16" t="str">
        <f t="shared" si="144"/>
        <v/>
      </c>
      <c r="BK213" s="16" t="str">
        <f t="shared" si="145"/>
        <v/>
      </c>
    </row>
    <row r="214" spans="26:63" x14ac:dyDescent="0.25">
      <c r="Z214" s="19">
        <v>8.3801000000000004E-4</v>
      </c>
      <c r="AK214" s="16" t="str">
        <f t="shared" ref="AK214:AK222" si="148">IF(OR(ISBLANK(J214),ISBLANK($G214)),"",J214*$G214)</f>
        <v/>
      </c>
      <c r="AL214" s="16" t="str">
        <f t="shared" ref="AL214:AL222" si="149">IF(OR(ISBLANK(K214),ISBLANK($G214)),"",K214*$G214)</f>
        <v/>
      </c>
      <c r="AM214" s="16" t="str">
        <f t="shared" ref="AM214:AM222" si="150">IF(OR(ISBLANK(L214),ISBLANK($G214)),"",L214*$G214)</f>
        <v/>
      </c>
      <c r="AN214" s="16" t="str">
        <f t="shared" ref="AN214:AN222" si="151">IF(OR(ISBLANK(M214),ISBLANK($G214)),"",M214*$G214)</f>
        <v/>
      </c>
      <c r="AO214" s="15" t="str">
        <f t="shared" ref="AO214:AO222" si="152">IF(OR(ISBLANK(N214),ISBLANK($G214)),"",N214*$G214)</f>
        <v/>
      </c>
      <c r="AP214" s="16" t="str">
        <f t="shared" ref="AP214:AP222" si="153">IF(OR(ISBLANK(O214),ISBLANK($G214)),"",O214*$G214)</f>
        <v/>
      </c>
      <c r="AQ214" s="16" t="str">
        <f t="shared" ref="AQ214:AQ222" si="154">IF(OR(ISBLANK(P214),ISBLANK($G214)),"",P214*$G214)</f>
        <v/>
      </c>
      <c r="AR214" s="16" t="str">
        <f t="shared" ref="AR214:AR222" si="155">IF(OR(ISBLANK(Q214),ISBLANK($G214)),"",Q214*$G214)</f>
        <v/>
      </c>
      <c r="AS214" s="16" t="str">
        <f t="shared" ref="AS214:AS222" si="156">IF(OR(ISBLANK(R214),ISBLANK($G214)),"",R214*$G214)</f>
        <v/>
      </c>
      <c r="AT214" s="16" t="str">
        <f t="shared" ref="AT214:AT222" si="157">IF(OR(ISBLANK(S214),ISBLANK($G214)),"",S214*$G214)</f>
        <v/>
      </c>
      <c r="AU214" s="16" t="str">
        <f t="shared" ref="AU214:AU222" si="158">IF(OR(ISBLANK(T214),ISBLANK($G214)),"",T214*$G214)</f>
        <v/>
      </c>
      <c r="AV214" s="16" t="str">
        <f t="shared" ref="AV214:AV222" si="159">IF(OR(ISBLANK(U214),ISBLANK($G214)),"",U214*$G214)</f>
        <v/>
      </c>
      <c r="AW214" s="16" t="str">
        <f t="shared" ref="AW214:AW222" si="160">IF(OR(ISBLANK(V214),ISBLANK($G214)),"",V214*$G214)</f>
        <v/>
      </c>
      <c r="AX214" s="16" t="str">
        <f t="shared" ref="AX214:AX222" si="161">IF(OR(ISBLANK(W214),ISBLANK($G214)),"",W214*$G214)</f>
        <v/>
      </c>
      <c r="AY214" s="16" t="str">
        <f t="shared" ref="AY214:AY222" si="162">IF(OR(ISBLANK(X214),ISBLANK($G214)),"",X214*$G214)</f>
        <v/>
      </c>
      <c r="AZ214" s="16" t="str">
        <f t="shared" ref="AZ214:AZ222" si="163">IF(OR(ISBLANK(Y214),ISBLANK($G214)),"",Y214*$G214)</f>
        <v/>
      </c>
      <c r="BA214" s="16" t="str">
        <f t="shared" ref="BA214:BA222" si="164">IF(OR(ISBLANK(Z214),ISBLANK($G214)),"",Z214*$G214)</f>
        <v/>
      </c>
      <c r="BB214" s="16" t="str">
        <f t="shared" ref="BB214:BB222" si="165">IF(OR(ISBLANK(AA214),ISBLANK($G214)),"",AA214*$G214)</f>
        <v/>
      </c>
      <c r="BC214" s="16" t="str">
        <f t="shared" ref="BC214:BC222" si="166">IF(OR(ISBLANK(AB214),ISBLANK($G214)),"",AB214*$G214)</f>
        <v/>
      </c>
      <c r="BD214" s="16" t="str">
        <f t="shared" ref="BD214:BD222" si="167">IF(OR(ISBLANK(AC214),ISBLANK($G214)),"",AC214*$G214)</f>
        <v/>
      </c>
      <c r="BE214" s="16" t="str">
        <f t="shared" ref="BE214:BE222" si="168">IF(OR(ISBLANK(AD214),ISBLANK($G214)),"",AD214*$G214)</f>
        <v/>
      </c>
      <c r="BF214" s="16" t="str">
        <f t="shared" ref="BF214:BF222" si="169">IF(OR(ISBLANK(AE214),ISBLANK($G214)),"",AE214*$G214)</f>
        <v/>
      </c>
      <c r="BG214" s="16" t="str">
        <f t="shared" ref="BG214:BG222" si="170">IF(OR(ISBLANK(AF214),ISBLANK($G214)),"",AF214*$G214)</f>
        <v/>
      </c>
      <c r="BH214" s="16" t="str">
        <f t="shared" ref="BH214:BH222" si="171">IF(OR(ISBLANK(AG214),ISBLANK($G214)),"",AG214*$G214)</f>
        <v/>
      </c>
      <c r="BI214" s="16" t="str">
        <f t="shared" ref="BI214:BI222" si="172">IF(OR(ISBLANK(AH214),ISBLANK($G214)),"",AH214*$G214)</f>
        <v/>
      </c>
      <c r="BJ214" s="16" t="str">
        <f t="shared" ref="BJ214:BJ222" si="173">IF(OR(ISBLANK(AI214),ISBLANK($G214)),"",AI214*$G214)</f>
        <v/>
      </c>
      <c r="BK214" s="16" t="str">
        <f t="shared" ref="BK214:BK222" si="174">IF(OR(ISBLANK(AJ214),ISBLANK($G214)),"",AJ214*$G214)</f>
        <v/>
      </c>
    </row>
    <row r="215" spans="26:63" x14ac:dyDescent="0.25">
      <c r="Z215" s="19">
        <v>6.0316000000000005E-4</v>
      </c>
      <c r="AK215" s="16" t="str">
        <f t="shared" si="148"/>
        <v/>
      </c>
      <c r="AL215" s="16" t="str">
        <f t="shared" si="149"/>
        <v/>
      </c>
      <c r="AM215" s="16" t="str">
        <f t="shared" si="150"/>
        <v/>
      </c>
      <c r="AN215" s="16" t="str">
        <f t="shared" si="151"/>
        <v/>
      </c>
      <c r="AO215" s="15" t="str">
        <f t="shared" si="152"/>
        <v/>
      </c>
      <c r="AP215" s="16" t="str">
        <f t="shared" si="153"/>
        <v/>
      </c>
      <c r="AQ215" s="16" t="str">
        <f t="shared" si="154"/>
        <v/>
      </c>
      <c r="AR215" s="16" t="str">
        <f t="shared" si="155"/>
        <v/>
      </c>
      <c r="AS215" s="16" t="str">
        <f t="shared" si="156"/>
        <v/>
      </c>
      <c r="AT215" s="16" t="str">
        <f t="shared" si="157"/>
        <v/>
      </c>
      <c r="AU215" s="16" t="str">
        <f t="shared" si="158"/>
        <v/>
      </c>
      <c r="AV215" s="16" t="str">
        <f t="shared" si="159"/>
        <v/>
      </c>
      <c r="AW215" s="16" t="str">
        <f t="shared" si="160"/>
        <v/>
      </c>
      <c r="AX215" s="16" t="str">
        <f t="shared" si="161"/>
        <v/>
      </c>
      <c r="AY215" s="16" t="str">
        <f t="shared" si="162"/>
        <v/>
      </c>
      <c r="AZ215" s="16" t="str">
        <f t="shared" si="163"/>
        <v/>
      </c>
      <c r="BA215" s="16" t="str">
        <f t="shared" si="164"/>
        <v/>
      </c>
      <c r="BB215" s="16" t="str">
        <f t="shared" si="165"/>
        <v/>
      </c>
      <c r="BC215" s="16" t="str">
        <f t="shared" si="166"/>
        <v/>
      </c>
      <c r="BD215" s="16" t="str">
        <f t="shared" si="167"/>
        <v/>
      </c>
      <c r="BE215" s="16" t="str">
        <f t="shared" si="168"/>
        <v/>
      </c>
      <c r="BF215" s="16" t="str">
        <f t="shared" si="169"/>
        <v/>
      </c>
      <c r="BG215" s="16" t="str">
        <f t="shared" si="170"/>
        <v/>
      </c>
      <c r="BH215" s="16" t="str">
        <f t="shared" si="171"/>
        <v/>
      </c>
      <c r="BI215" s="16" t="str">
        <f t="shared" si="172"/>
        <v/>
      </c>
      <c r="BJ215" s="16" t="str">
        <f t="shared" si="173"/>
        <v/>
      </c>
      <c r="BK215" s="16" t="str">
        <f t="shared" si="174"/>
        <v/>
      </c>
    </row>
    <row r="216" spans="26:63" x14ac:dyDescent="0.25">
      <c r="Z216" s="19">
        <v>4.2494000000000001E-4</v>
      </c>
      <c r="AK216" s="16" t="str">
        <f t="shared" si="148"/>
        <v/>
      </c>
      <c r="AL216" s="16" t="str">
        <f t="shared" si="149"/>
        <v/>
      </c>
      <c r="AM216" s="16" t="str">
        <f t="shared" si="150"/>
        <v/>
      </c>
      <c r="AN216" s="16" t="str">
        <f t="shared" si="151"/>
        <v/>
      </c>
      <c r="AO216" s="15" t="str">
        <f t="shared" si="152"/>
        <v/>
      </c>
      <c r="AP216" s="16" t="str">
        <f t="shared" si="153"/>
        <v/>
      </c>
      <c r="AQ216" s="16" t="str">
        <f t="shared" si="154"/>
        <v/>
      </c>
      <c r="AR216" s="16" t="str">
        <f t="shared" si="155"/>
        <v/>
      </c>
      <c r="AS216" s="16" t="str">
        <f t="shared" si="156"/>
        <v/>
      </c>
      <c r="AT216" s="16" t="str">
        <f t="shared" si="157"/>
        <v/>
      </c>
      <c r="AU216" s="16" t="str">
        <f t="shared" si="158"/>
        <v/>
      </c>
      <c r="AV216" s="16" t="str">
        <f t="shared" si="159"/>
        <v/>
      </c>
      <c r="AW216" s="16" t="str">
        <f t="shared" si="160"/>
        <v/>
      </c>
      <c r="AX216" s="16" t="str">
        <f t="shared" si="161"/>
        <v/>
      </c>
      <c r="AY216" s="16" t="str">
        <f t="shared" si="162"/>
        <v/>
      </c>
      <c r="AZ216" s="16" t="str">
        <f t="shared" si="163"/>
        <v/>
      </c>
      <c r="BA216" s="16" t="str">
        <f t="shared" si="164"/>
        <v/>
      </c>
      <c r="BB216" s="16" t="str">
        <f t="shared" si="165"/>
        <v/>
      </c>
      <c r="BC216" s="16" t="str">
        <f t="shared" si="166"/>
        <v/>
      </c>
      <c r="BD216" s="16" t="str">
        <f t="shared" si="167"/>
        <v/>
      </c>
      <c r="BE216" s="16" t="str">
        <f t="shared" si="168"/>
        <v/>
      </c>
      <c r="BF216" s="16" t="str">
        <f t="shared" si="169"/>
        <v/>
      </c>
      <c r="BG216" s="16" t="str">
        <f t="shared" si="170"/>
        <v/>
      </c>
      <c r="BH216" s="16" t="str">
        <f t="shared" si="171"/>
        <v/>
      </c>
      <c r="BI216" s="16" t="str">
        <f t="shared" si="172"/>
        <v/>
      </c>
      <c r="BJ216" s="16" t="str">
        <f t="shared" si="173"/>
        <v/>
      </c>
      <c r="BK216" s="16" t="str">
        <f t="shared" si="174"/>
        <v/>
      </c>
    </row>
    <row r="217" spans="26:63" x14ac:dyDescent="0.25">
      <c r="Z217" s="19">
        <v>2.9244999999999998E-4</v>
      </c>
      <c r="AK217" s="16" t="str">
        <f t="shared" si="148"/>
        <v/>
      </c>
      <c r="AL217" s="16" t="str">
        <f t="shared" si="149"/>
        <v/>
      </c>
      <c r="AM217" s="16" t="str">
        <f t="shared" si="150"/>
        <v/>
      </c>
      <c r="AN217" s="16" t="str">
        <f t="shared" si="151"/>
        <v/>
      </c>
      <c r="AO217" s="15" t="str">
        <f t="shared" si="152"/>
        <v/>
      </c>
      <c r="AP217" s="16" t="str">
        <f t="shared" si="153"/>
        <v/>
      </c>
      <c r="AQ217" s="16" t="str">
        <f t="shared" si="154"/>
        <v/>
      </c>
      <c r="AR217" s="16" t="str">
        <f t="shared" si="155"/>
        <v/>
      </c>
      <c r="AS217" s="16" t="str">
        <f t="shared" si="156"/>
        <v/>
      </c>
      <c r="AT217" s="16" t="str">
        <f t="shared" si="157"/>
        <v/>
      </c>
      <c r="AU217" s="16" t="str">
        <f t="shared" si="158"/>
        <v/>
      </c>
      <c r="AV217" s="16" t="str">
        <f t="shared" si="159"/>
        <v/>
      </c>
      <c r="AW217" s="16" t="str">
        <f t="shared" si="160"/>
        <v/>
      </c>
      <c r="AX217" s="16" t="str">
        <f t="shared" si="161"/>
        <v/>
      </c>
      <c r="AY217" s="16" t="str">
        <f t="shared" si="162"/>
        <v/>
      </c>
      <c r="AZ217" s="16" t="str">
        <f t="shared" si="163"/>
        <v/>
      </c>
      <c r="BA217" s="16" t="str">
        <f t="shared" si="164"/>
        <v/>
      </c>
      <c r="BB217" s="16" t="str">
        <f t="shared" si="165"/>
        <v/>
      </c>
      <c r="BC217" s="16" t="str">
        <f t="shared" si="166"/>
        <v/>
      </c>
      <c r="BD217" s="16" t="str">
        <f t="shared" si="167"/>
        <v/>
      </c>
      <c r="BE217" s="16" t="str">
        <f t="shared" si="168"/>
        <v/>
      </c>
      <c r="BF217" s="16" t="str">
        <f t="shared" si="169"/>
        <v/>
      </c>
      <c r="BG217" s="16" t="str">
        <f t="shared" si="170"/>
        <v/>
      </c>
      <c r="BH217" s="16" t="str">
        <f t="shared" si="171"/>
        <v/>
      </c>
      <c r="BI217" s="16" t="str">
        <f t="shared" si="172"/>
        <v/>
      </c>
      <c r="BJ217" s="16" t="str">
        <f t="shared" si="173"/>
        <v/>
      </c>
      <c r="BK217" s="16" t="str">
        <f t="shared" si="174"/>
        <v/>
      </c>
    </row>
    <row r="218" spans="26:63" x14ac:dyDescent="0.25">
      <c r="Z218" s="19">
        <v>1.9589E-4</v>
      </c>
      <c r="AK218" s="16" t="str">
        <f t="shared" si="148"/>
        <v/>
      </c>
      <c r="AL218" s="16" t="str">
        <f t="shared" si="149"/>
        <v/>
      </c>
      <c r="AM218" s="16" t="str">
        <f t="shared" si="150"/>
        <v/>
      </c>
      <c r="AN218" s="16" t="str">
        <f t="shared" si="151"/>
        <v/>
      </c>
      <c r="AO218" s="15" t="str">
        <f t="shared" si="152"/>
        <v/>
      </c>
      <c r="AP218" s="16" t="str">
        <f t="shared" si="153"/>
        <v/>
      </c>
      <c r="AQ218" s="16" t="str">
        <f t="shared" si="154"/>
        <v/>
      </c>
      <c r="AR218" s="16" t="str">
        <f t="shared" si="155"/>
        <v/>
      </c>
      <c r="AS218" s="16" t="str">
        <f t="shared" si="156"/>
        <v/>
      </c>
      <c r="AT218" s="16" t="str">
        <f t="shared" si="157"/>
        <v/>
      </c>
      <c r="AU218" s="16" t="str">
        <f t="shared" si="158"/>
        <v/>
      </c>
      <c r="AV218" s="16" t="str">
        <f t="shared" si="159"/>
        <v/>
      </c>
      <c r="AW218" s="16" t="str">
        <f t="shared" si="160"/>
        <v/>
      </c>
      <c r="AX218" s="16" t="str">
        <f t="shared" si="161"/>
        <v/>
      </c>
      <c r="AY218" s="16" t="str">
        <f t="shared" si="162"/>
        <v/>
      </c>
      <c r="AZ218" s="16" t="str">
        <f t="shared" si="163"/>
        <v/>
      </c>
      <c r="BA218" s="16" t="str">
        <f t="shared" si="164"/>
        <v/>
      </c>
      <c r="BB218" s="16" t="str">
        <f t="shared" si="165"/>
        <v/>
      </c>
      <c r="BC218" s="16" t="str">
        <f t="shared" si="166"/>
        <v/>
      </c>
      <c r="BD218" s="16" t="str">
        <f t="shared" si="167"/>
        <v/>
      </c>
      <c r="BE218" s="16" t="str">
        <f t="shared" si="168"/>
        <v/>
      </c>
      <c r="BF218" s="16" t="str">
        <f t="shared" si="169"/>
        <v/>
      </c>
      <c r="BG218" s="16" t="str">
        <f t="shared" si="170"/>
        <v/>
      </c>
      <c r="BH218" s="16" t="str">
        <f t="shared" si="171"/>
        <v/>
      </c>
      <c r="BI218" s="16" t="str">
        <f t="shared" si="172"/>
        <v/>
      </c>
      <c r="BJ218" s="16" t="str">
        <f t="shared" si="173"/>
        <v/>
      </c>
      <c r="BK218" s="16" t="str">
        <f t="shared" si="174"/>
        <v/>
      </c>
    </row>
    <row r="219" spans="26:63" x14ac:dyDescent="0.25">
      <c r="Z219" s="19">
        <v>1.2721999999999999E-4</v>
      </c>
      <c r="AK219" s="16" t="str">
        <f t="shared" si="148"/>
        <v/>
      </c>
      <c r="AL219" s="16" t="str">
        <f t="shared" si="149"/>
        <v/>
      </c>
      <c r="AM219" s="16" t="str">
        <f t="shared" si="150"/>
        <v/>
      </c>
      <c r="AN219" s="16" t="str">
        <f t="shared" si="151"/>
        <v/>
      </c>
      <c r="AO219" s="15" t="str">
        <f t="shared" si="152"/>
        <v/>
      </c>
      <c r="AP219" s="16" t="str">
        <f t="shared" si="153"/>
        <v/>
      </c>
      <c r="AQ219" s="16" t="str">
        <f t="shared" si="154"/>
        <v/>
      </c>
      <c r="AR219" s="16" t="str">
        <f t="shared" si="155"/>
        <v/>
      </c>
      <c r="AS219" s="16" t="str">
        <f t="shared" si="156"/>
        <v/>
      </c>
      <c r="AT219" s="16" t="str">
        <f t="shared" si="157"/>
        <v/>
      </c>
      <c r="AU219" s="16" t="str">
        <f t="shared" si="158"/>
        <v/>
      </c>
      <c r="AV219" s="16" t="str">
        <f t="shared" si="159"/>
        <v/>
      </c>
      <c r="AW219" s="16" t="str">
        <f t="shared" si="160"/>
        <v/>
      </c>
      <c r="AX219" s="16" t="str">
        <f t="shared" si="161"/>
        <v/>
      </c>
      <c r="AY219" s="16" t="str">
        <f t="shared" si="162"/>
        <v/>
      </c>
      <c r="AZ219" s="16" t="str">
        <f t="shared" si="163"/>
        <v/>
      </c>
      <c r="BA219" s="16" t="str">
        <f t="shared" si="164"/>
        <v/>
      </c>
      <c r="BB219" s="16" t="str">
        <f t="shared" si="165"/>
        <v/>
      </c>
      <c r="BC219" s="16" t="str">
        <f t="shared" si="166"/>
        <v/>
      </c>
      <c r="BD219" s="16" t="str">
        <f t="shared" si="167"/>
        <v/>
      </c>
      <c r="BE219" s="16" t="str">
        <f t="shared" si="168"/>
        <v/>
      </c>
      <c r="BF219" s="16" t="str">
        <f t="shared" si="169"/>
        <v/>
      </c>
      <c r="BG219" s="16" t="str">
        <f t="shared" si="170"/>
        <v/>
      </c>
      <c r="BH219" s="16" t="str">
        <f t="shared" si="171"/>
        <v/>
      </c>
      <c r="BI219" s="16" t="str">
        <f t="shared" si="172"/>
        <v/>
      </c>
      <c r="BJ219" s="16" t="str">
        <f t="shared" si="173"/>
        <v/>
      </c>
      <c r="BK219" s="16" t="str">
        <f t="shared" si="174"/>
        <v/>
      </c>
    </row>
    <row r="220" spans="26:63" x14ac:dyDescent="0.25">
      <c r="Z220" s="19">
        <v>7.9430000000000004E-5</v>
      </c>
      <c r="AK220" s="16" t="str">
        <f t="shared" si="148"/>
        <v/>
      </c>
      <c r="AL220" s="16" t="str">
        <f t="shared" si="149"/>
        <v/>
      </c>
      <c r="AM220" s="16" t="str">
        <f t="shared" si="150"/>
        <v/>
      </c>
      <c r="AN220" s="16" t="str">
        <f t="shared" si="151"/>
        <v/>
      </c>
      <c r="AO220" s="15" t="str">
        <f t="shared" si="152"/>
        <v/>
      </c>
      <c r="AP220" s="16" t="str">
        <f t="shared" si="153"/>
        <v/>
      </c>
      <c r="AQ220" s="16" t="str">
        <f t="shared" si="154"/>
        <v/>
      </c>
      <c r="AR220" s="16" t="str">
        <f t="shared" si="155"/>
        <v/>
      </c>
      <c r="AS220" s="16" t="str">
        <f t="shared" si="156"/>
        <v/>
      </c>
      <c r="AT220" s="16" t="str">
        <f t="shared" si="157"/>
        <v/>
      </c>
      <c r="AU220" s="16" t="str">
        <f t="shared" si="158"/>
        <v/>
      </c>
      <c r="AV220" s="16" t="str">
        <f t="shared" si="159"/>
        <v/>
      </c>
      <c r="AW220" s="16" t="str">
        <f t="shared" si="160"/>
        <v/>
      </c>
      <c r="AX220" s="16" t="str">
        <f t="shared" si="161"/>
        <v/>
      </c>
      <c r="AY220" s="16" t="str">
        <f t="shared" si="162"/>
        <v/>
      </c>
      <c r="AZ220" s="16" t="str">
        <f t="shared" si="163"/>
        <v/>
      </c>
      <c r="BA220" s="16" t="str">
        <f t="shared" si="164"/>
        <v/>
      </c>
      <c r="BB220" s="16" t="str">
        <f t="shared" si="165"/>
        <v/>
      </c>
      <c r="BC220" s="16" t="str">
        <f t="shared" si="166"/>
        <v/>
      </c>
      <c r="BD220" s="16" t="str">
        <f t="shared" si="167"/>
        <v/>
      </c>
      <c r="BE220" s="16" t="str">
        <f t="shared" si="168"/>
        <v/>
      </c>
      <c r="BF220" s="16" t="str">
        <f t="shared" si="169"/>
        <v/>
      </c>
      <c r="BG220" s="16" t="str">
        <f t="shared" si="170"/>
        <v/>
      </c>
      <c r="BH220" s="16" t="str">
        <f t="shared" si="171"/>
        <v/>
      </c>
      <c r="BI220" s="16" t="str">
        <f t="shared" si="172"/>
        <v/>
      </c>
      <c r="BJ220" s="16" t="str">
        <f t="shared" si="173"/>
        <v/>
      </c>
      <c r="BK220" s="16" t="str">
        <f t="shared" si="174"/>
        <v/>
      </c>
    </row>
    <row r="221" spans="26:63" x14ac:dyDescent="0.25">
      <c r="Z221" s="19">
        <v>4.693E-5</v>
      </c>
      <c r="AK221" s="16" t="str">
        <f t="shared" si="148"/>
        <v/>
      </c>
      <c r="AL221" s="16" t="str">
        <f t="shared" si="149"/>
        <v/>
      </c>
      <c r="AM221" s="16" t="str">
        <f t="shared" si="150"/>
        <v/>
      </c>
      <c r="AN221" s="16" t="str">
        <f t="shared" si="151"/>
        <v/>
      </c>
      <c r="AO221" s="15" t="str">
        <f t="shared" si="152"/>
        <v/>
      </c>
      <c r="AP221" s="16" t="str">
        <f t="shared" si="153"/>
        <v/>
      </c>
      <c r="AQ221" s="16" t="str">
        <f t="shared" si="154"/>
        <v/>
      </c>
      <c r="AR221" s="16" t="str">
        <f t="shared" si="155"/>
        <v/>
      </c>
      <c r="AS221" s="16" t="str">
        <f t="shared" si="156"/>
        <v/>
      </c>
      <c r="AT221" s="16" t="str">
        <f t="shared" si="157"/>
        <v/>
      </c>
      <c r="AU221" s="16" t="str">
        <f t="shared" si="158"/>
        <v/>
      </c>
      <c r="AV221" s="16" t="str">
        <f t="shared" si="159"/>
        <v/>
      </c>
      <c r="AW221" s="16" t="str">
        <f t="shared" si="160"/>
        <v/>
      </c>
      <c r="AX221" s="16" t="str">
        <f t="shared" si="161"/>
        <v/>
      </c>
      <c r="AY221" s="16" t="str">
        <f t="shared" si="162"/>
        <v/>
      </c>
      <c r="AZ221" s="16" t="str">
        <f t="shared" si="163"/>
        <v/>
      </c>
      <c r="BA221" s="16" t="str">
        <f t="shared" si="164"/>
        <v/>
      </c>
      <c r="BB221" s="16" t="str">
        <f t="shared" si="165"/>
        <v/>
      </c>
      <c r="BC221" s="16" t="str">
        <f t="shared" si="166"/>
        <v/>
      </c>
      <c r="BD221" s="16" t="str">
        <f t="shared" si="167"/>
        <v/>
      </c>
      <c r="BE221" s="16" t="str">
        <f t="shared" si="168"/>
        <v/>
      </c>
      <c r="BF221" s="16" t="str">
        <f t="shared" si="169"/>
        <v/>
      </c>
      <c r="BG221" s="16" t="str">
        <f t="shared" si="170"/>
        <v/>
      </c>
      <c r="BH221" s="16" t="str">
        <f t="shared" si="171"/>
        <v/>
      </c>
      <c r="BI221" s="16" t="str">
        <f t="shared" si="172"/>
        <v/>
      </c>
      <c r="BJ221" s="16" t="str">
        <f t="shared" si="173"/>
        <v/>
      </c>
      <c r="BK221" s="16" t="str">
        <f t="shared" si="174"/>
        <v/>
      </c>
    </row>
    <row r="222" spans="26:63" x14ac:dyDescent="0.25">
      <c r="Z222" s="19">
        <v>2.5130000000000002E-5</v>
      </c>
      <c r="AK222" s="16" t="str">
        <f t="shared" si="148"/>
        <v/>
      </c>
      <c r="AL222" s="16" t="str">
        <f t="shared" si="149"/>
        <v/>
      </c>
      <c r="AM222" s="16" t="str">
        <f t="shared" si="150"/>
        <v/>
      </c>
      <c r="AN222" s="16" t="str">
        <f t="shared" si="151"/>
        <v/>
      </c>
      <c r="AO222" s="15" t="str">
        <f t="shared" si="152"/>
        <v/>
      </c>
      <c r="AP222" s="16" t="str">
        <f t="shared" si="153"/>
        <v/>
      </c>
      <c r="AQ222" s="16" t="str">
        <f t="shared" si="154"/>
        <v/>
      </c>
      <c r="AR222" s="16" t="str">
        <f t="shared" si="155"/>
        <v/>
      </c>
      <c r="AS222" s="16" t="str">
        <f t="shared" si="156"/>
        <v/>
      </c>
      <c r="AT222" s="16" t="str">
        <f t="shared" si="157"/>
        <v/>
      </c>
      <c r="AU222" s="16" t="str">
        <f t="shared" si="158"/>
        <v/>
      </c>
      <c r="AV222" s="16" t="str">
        <f t="shared" si="159"/>
        <v/>
      </c>
      <c r="AW222" s="16" t="str">
        <f t="shared" si="160"/>
        <v/>
      </c>
      <c r="AX222" s="16" t="str">
        <f t="shared" si="161"/>
        <v/>
      </c>
      <c r="AY222" s="16" t="str">
        <f t="shared" si="162"/>
        <v/>
      </c>
      <c r="AZ222" s="16" t="str">
        <f t="shared" si="163"/>
        <v/>
      </c>
      <c r="BA222" s="16" t="str">
        <f t="shared" si="164"/>
        <v/>
      </c>
      <c r="BB222" s="16" t="str">
        <f t="shared" si="165"/>
        <v/>
      </c>
      <c r="BC222" s="16" t="str">
        <f t="shared" si="166"/>
        <v/>
      </c>
      <c r="BD222" s="16" t="str">
        <f t="shared" si="167"/>
        <v/>
      </c>
      <c r="BE222" s="16" t="str">
        <f t="shared" si="168"/>
        <v/>
      </c>
      <c r="BF222" s="16" t="str">
        <f t="shared" si="169"/>
        <v/>
      </c>
      <c r="BG222" s="16" t="str">
        <f t="shared" si="170"/>
        <v/>
      </c>
      <c r="BH222" s="16" t="str">
        <f t="shared" si="171"/>
        <v/>
      </c>
      <c r="BI222" s="16" t="str">
        <f t="shared" si="172"/>
        <v/>
      </c>
      <c r="BJ222" s="16" t="str">
        <f t="shared" si="173"/>
        <v/>
      </c>
      <c r="BK222" s="16" t="str">
        <f t="shared" si="174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>
      <selection activeCell="E24" sqref="E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data E10-001679</vt:lpstr>
      <vt:lpstr>Predictions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kljf101</dc:creator>
  <cp:lastModifiedBy>kljf101</cp:lastModifiedBy>
  <cp:revision>0</cp:revision>
  <dcterms:created xsi:type="dcterms:W3CDTF">2017-03-07T15:49:49Z</dcterms:created>
  <dcterms:modified xsi:type="dcterms:W3CDTF">2017-03-24T16:25:06Z</dcterms:modified>
</cp:coreProperties>
</file>