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360" yWindow="105" windowWidth="17115" windowHeight="5385"/>
  </bookViews>
  <sheets>
    <sheet name="FACTS Table A-5" sheetId="1" r:id="rId1"/>
  </sheets>
  <definedNames>
    <definedName name="_xlnm.Print_Titles" localSheetId="0">'FACTS Table A-5'!$1:$7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<sst xmlns="http://schemas.openxmlformats.org/spreadsheetml/2006/main" count="77" uniqueCount="70">
  <si>
    <t>Applicants</t>
  </si>
  <si>
    <t>Percent</t>
  </si>
  <si>
    <t>Number</t>
  </si>
  <si>
    <t>Did Not Matriculate to Any U.S. Medical School</t>
  </si>
  <si>
    <t>Matriculated In-State</t>
  </si>
  <si>
    <t>Matriculated Out-of-State</t>
  </si>
  <si>
    <t>Region</t>
  </si>
  <si>
    <t>State of Legal Residence</t>
  </si>
  <si>
    <t>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</si>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</sst>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</font>
    <font>
      <b/>
      <i/>
      <sz val="11"/>
      <color theme="8" tint="-0.499984740745262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/>
      <bottom style="thin">
        <color theme="8" tint="0.79998168889431442"/>
      </bottom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applyFont="1"/>
    <xf numFmtId="164" fontId="3" fillId="0" borderId="0" xfId="0" applyNumberFormat="1" applyFont="1"/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49" fontId="8" fillId="2" borderId="4" xfId="0" applyNumberFormat="1" applyFont="1" applyFill="1" applyBorder="1"/>
    <xf numFmtId="49" fontId="8" fillId="2" borderId="0" xfId="0" applyNumberFormat="1" applyFont="1" applyFill="1"/>
    <xf numFmtId="49" fontId="8" fillId="0" borderId="0" xfId="0" applyNumberFormat="1" applyFont="1" applyBorder="1"/>
    <xf numFmtId="49" fontId="8" fillId="2" borderId="0" xfId="0" applyNumberFormat="1" applyFont="1" applyFill="1" applyBorder="1"/>
    <xf numFmtId="49" fontId="8" fillId="0" borderId="12" xfId="0" applyNumberFormat="1" applyFont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3" fontId="11" fillId="0" borderId="0" xfId="0" applyNumberFormat="1" applyFont="1" applyFill="1" applyBorder="1" applyAlignment="1">
      <alignment horizontal="right" indent="1"/>
    </xf>
    <xf numFmtId="165" fontId="11" fillId="0" borderId="0" xfId="0" applyNumberFormat="1" applyFont="1" applyFill="1" applyBorder="1" applyAlignment="1">
      <alignment horizontal="right" indent="1"/>
    </xf>
    <xf numFmtId="0" fontId="10" fillId="0" borderId="0" xfId="0" applyFont="1"/>
    <xf numFmtId="0" fontId="10" fillId="2" borderId="0" xfId="0" applyFont="1" applyFill="1" applyBorder="1"/>
    <xf numFmtId="3" fontId="10" fillId="2" borderId="0" xfId="0" applyNumberFormat="1" applyFont="1" applyFill="1" applyBorder="1"/>
    <xf numFmtId="0" fontId="12" fillId="0" borderId="0" xfId="0" applyFont="1"/>
    <xf numFmtId="3" fontId="9" fillId="2" borderId="0" xfId="1" applyNumberFormat="1" applyFont="1" applyFill="1" applyAlignment="1">
      <alignment horizontal="right" indent="1"/>
    </xf>
    <xf numFmtId="3" fontId="9" fillId="0" borderId="0" xfId="1" applyNumberFormat="1" applyFont="1" applyBorder="1" applyAlignment="1">
      <alignment horizontal="right" indent="1"/>
    </xf>
    <xf numFmtId="3" fontId="9" fillId="2" borderId="0" xfId="1" applyNumberFormat="1" applyFont="1" applyFill="1" applyBorder="1" applyAlignment="1">
      <alignment horizontal="right" indent="1"/>
    </xf>
    <xf numFmtId="3" fontId="9" fillId="0" borderId="12" xfId="1" applyNumberFormat="1" applyFont="1" applyBorder="1" applyAlignment="1">
      <alignment horizontal="right" indent="1"/>
    </xf>
    <xf numFmtId="0" fontId="11" fillId="0" borderId="13" xfId="0" applyFont="1" applyFill="1" applyBorder="1"/>
    <xf numFmtId="3" fontId="11" fillId="0" borderId="13" xfId="0" applyNumberFormat="1" applyFont="1" applyFill="1" applyBorder="1"/>
    <xf numFmtId="3" fontId="13" fillId="0" borderId="13" xfId="1" applyNumberFormat="1" applyFont="1" applyFill="1" applyBorder="1" applyAlignment="1">
      <alignment horizontal="right" indent="1"/>
    </xf>
    <xf numFmtId="0" fontId="7" fillId="0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left"/>
    </xf>
    <xf numFmtId="49" fontId="8" fillId="2" borderId="9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328083</xdr:colOff>
      <xdr:row>0</xdr:row>
      <xdr:rowOff>52916</xdr:rowOff>
    </xdr:from>
    <xdr:to>
      <xdr:col>8</xdr:col>
      <xdr:colOff>742158</xdr:colOff>
      <xdr:row>1</xdr:row>
      <xdr:rowOff>113770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7588250" y="52916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showGridLines="0" tabSelected="1" topLeftCell="A49" zoomScale="90" zoomScaleNormal="90" workbookViewId="0">
      <selection sqref="A1:I1"/>
    </sheetView>
  </sheetViews>
  <sheetFormatPr defaultRowHeight="12.75" x14ac:dyDescent="0.2"/>
  <cols>
    <col min="1" max="1" width="11.42578125" style="3" bestFit="1" customWidth="1"/>
    <col min="2" max="2" width="24.28515625" style="1" customWidth="1"/>
    <col min="3" max="3" width="11.28515625" style="2" customWidth="1"/>
    <col min="4" max="9" width="12.42578125" style="2" customWidth="1"/>
    <col min="10" max="16384" width="9.140625" style="2"/>
  </cols>
  <sheetData>
    <row r="1" spans="1:9" ht="15.75" x14ac:dyDescent="0.25">
      <c r="A1" s="32" t="str">
        <f ca="1">IF(ISNUMBER(A2),"Table A-5: Applicants to U.S. Medical Schools by In or Out-of-State Matriculation Status, "&amp;A2&amp;"-"&amp;(A2+1),"Table XX . Title, " &amp; YEAR(NOW()) &amp; "-" &amp;(YEAR(NOW())+1))</f>
        <v>Table A-5: Applicants to U.S. Medical Schools by In or Out-of-State Matriculation Status, 2015-2016</v>
      </c>
      <c r="B1" s="32"/>
      <c r="C1" s="32"/>
      <c r="D1" s="32"/>
      <c r="E1" s="32"/>
      <c r="F1" s="32"/>
      <c r="G1" s="32"/>
      <c r="H1" s="32"/>
      <c r="I1" s="32"/>
    </row>
    <row r="2" spans="1:9" ht="18" customHeight="1" x14ac:dyDescent="0.25">
      <c r="A2" s="24">
        <v>2015</v>
      </c>
      <c r="B2" s="5"/>
      <c r="C2" s="5"/>
      <c r="D2" s="5"/>
      <c r="E2" s="5"/>
      <c r="F2" s="5"/>
      <c r="G2" s="5"/>
      <c r="H2" s="5"/>
      <c r="I2" s="5"/>
    </row>
    <row r="3" spans="1:9" s="7" customFormat="1" ht="27" customHeight="1" x14ac:dyDescent="0.2">
      <c r="A3" s="45" t="str">
        <f ca="1">"The table below displays the numbers of applicants in " &amp; IF(ISNUMBER(A2),A2&amp;"-"&amp;(A2+1),YEAR(NOW()) &amp; "-" &amp;(YEAR(NOW())+1)) &amp; " by state of legal residence and their in-state or out-of-state matriculation status. Please email us at datarequest@aamc.org if you need further assistance or have additional inquiries."</f>
        <v>The table below displays the numbers of applicants in 2015-2016 by state of legal residence and their in-state or out-of-state matriculation status. Please email us at datarequest@aamc.org if you need further assistance or have additional inquiries.</v>
      </c>
      <c r="B3" s="45"/>
      <c r="C3" s="45"/>
      <c r="D3" s="45"/>
      <c r="E3" s="45"/>
      <c r="F3" s="45"/>
      <c r="G3" s="45"/>
      <c r="H3" s="45"/>
      <c r="I3" s="45"/>
    </row>
    <row r="4" spans="1:9" ht="2.25" customHeight="1" x14ac:dyDescent="0.2"/>
    <row r="5" spans="1:9" s="3" customFormat="1" ht="28.5" customHeight="1" x14ac:dyDescent="0.2">
      <c r="A5" s="33" t="s">
        <v>8</v>
      </c>
      <c r="B5" s="34"/>
      <c r="C5" s="39" t="s">
        <v>0</v>
      </c>
      <c r="D5" s="41" t="s">
        <v>4</v>
      </c>
      <c r="E5" s="42"/>
      <c r="F5" s="41" t="s">
        <v>5</v>
      </c>
      <c r="G5" s="42"/>
      <c r="H5" s="43" t="s">
        <v>3</v>
      </c>
      <c r="I5" s="44"/>
    </row>
    <row r="6" spans="1:9" s="3" customFormat="1" ht="15" x14ac:dyDescent="0.25">
      <c r="A6" s="35"/>
      <c r="B6" s="36"/>
      <c r="C6" s="40"/>
      <c r="D6" s="9" t="s">
        <v>2</v>
      </c>
      <c r="E6" s="9" t="s">
        <v>1</v>
      </c>
      <c r="F6" s="9" t="s">
        <v>2</v>
      </c>
      <c r="G6" s="9" t="s">
        <v>1</v>
      </c>
      <c r="H6" s="9" t="s">
        <v>2</v>
      </c>
      <c r="I6" s="10" t="s">
        <v>1</v>
      </c>
    </row>
    <row r="7" spans="1:9" s="3" customFormat="1" ht="15" x14ac:dyDescent="0.25">
      <c r="A7" s="11" t="s">
        <v>6</v>
      </c>
      <c r="B7" s="37" t="s">
        <v>7</v>
      </c>
      <c r="C7" s="38"/>
      <c r="D7" s="38"/>
      <c r="E7" s="38"/>
      <c r="F7" s="38"/>
      <c r="G7" s="38"/>
      <c r="H7" s="38"/>
      <c r="I7" s="38"/>
    </row>
    <row r="8" spans="1:9" ht="15" x14ac:dyDescent="0.25">
      <c r="A8" s="12" t="s">
        <v>9</v>
      </c>
      <c r="B8" s="12" t="s">
        <v>10</v>
      </c>
      <c r="C8" s="25">
        <v>570</v>
      </c>
      <c r="D8" s="25">
        <v>106</v>
      </c>
      <c r="E8" s="25">
        <v>18.600000000000001</v>
      </c>
      <c r="F8" s="25">
        <v>152</v>
      </c>
      <c r="G8" s="25">
        <v>26.7</v>
      </c>
      <c r="H8" s="25">
        <v>312</v>
      </c>
      <c r="I8" s="25">
        <v>54.7</v>
      </c>
    </row>
    <row r="9" spans="1:9" ht="15" x14ac:dyDescent="0.25">
      <c r="A9" s="12"/>
      <c r="B9" s="13" t="s">
        <v>11</v>
      </c>
      <c r="C9" s="26">
        <v>101</v>
      </c>
      <c r="D9" s="26">
        <v>0</v>
      </c>
      <c r="E9" s="26">
        <v>0</v>
      </c>
      <c r="F9" s="26">
        <v>39</v>
      </c>
      <c r="G9" s="26">
        <v>38.6</v>
      </c>
      <c r="H9" s="26">
        <v>62</v>
      </c>
      <c r="I9" s="26">
        <v>61.4</v>
      </c>
    </row>
    <row r="10" spans="1:9" ht="15" x14ac:dyDescent="0.25">
      <c r="A10" s="12"/>
      <c r="B10" s="14" t="s">
        <v>12</v>
      </c>
      <c r="C10" s="27">
        <v>95</v>
      </c>
      <c r="D10" s="27">
        <v>16</v>
      </c>
      <c r="E10" s="27">
        <v>16.8</v>
      </c>
      <c r="F10" s="27">
        <v>29</v>
      </c>
      <c r="G10" s="27">
        <v>30.5</v>
      </c>
      <c r="H10" s="27">
        <v>50</v>
      </c>
      <c r="I10" s="27">
        <v>52.6</v>
      </c>
    </row>
    <row r="11" spans="1:9" ht="15" x14ac:dyDescent="0.25">
      <c r="A11" s="12"/>
      <c r="B11" s="13" t="s">
        <v>13</v>
      </c>
      <c r="C11" s="26">
        <v>125</v>
      </c>
      <c r="D11" s="26">
        <v>0</v>
      </c>
      <c r="E11" s="26">
        <v>0</v>
      </c>
      <c r="F11" s="26">
        <v>46</v>
      </c>
      <c r="G11" s="26">
        <v>36.799999999999997</v>
      </c>
      <c r="H11" s="26">
        <v>79</v>
      </c>
      <c r="I11" s="26">
        <v>63.2</v>
      </c>
    </row>
    <row r="12" spans="1:9" ht="15" x14ac:dyDescent="0.25">
      <c r="A12" s="12"/>
      <c r="B12" s="14" t="s">
        <v>14</v>
      </c>
      <c r="C12" s="27">
        <v>1279</v>
      </c>
      <c r="D12" s="27">
        <v>145</v>
      </c>
      <c r="E12" s="27">
        <v>11.3</v>
      </c>
      <c r="F12" s="27">
        <v>409</v>
      </c>
      <c r="G12" s="27">
        <v>32</v>
      </c>
      <c r="H12" s="27">
        <v>725</v>
      </c>
      <c r="I12" s="27">
        <v>56.7</v>
      </c>
    </row>
    <row r="13" spans="1:9" ht="15" x14ac:dyDescent="0.25">
      <c r="A13" s="12"/>
      <c r="B13" s="13" t="s">
        <v>15</v>
      </c>
      <c r="C13" s="26">
        <v>1306</v>
      </c>
      <c r="D13" s="26">
        <v>231</v>
      </c>
      <c r="E13" s="26">
        <v>17.7</v>
      </c>
      <c r="F13" s="26">
        <v>379</v>
      </c>
      <c r="G13" s="26">
        <v>29</v>
      </c>
      <c r="H13" s="26">
        <v>696</v>
      </c>
      <c r="I13" s="26">
        <v>53.3</v>
      </c>
    </row>
    <row r="14" spans="1:9" ht="15" x14ac:dyDescent="0.25">
      <c r="A14" s="12"/>
      <c r="B14" s="14" t="s">
        <v>16</v>
      </c>
      <c r="C14" s="27">
        <v>123</v>
      </c>
      <c r="D14" s="27">
        <v>3</v>
      </c>
      <c r="E14" s="27">
        <v>2.4</v>
      </c>
      <c r="F14" s="27">
        <v>48</v>
      </c>
      <c r="G14" s="27">
        <v>39</v>
      </c>
      <c r="H14" s="27">
        <v>72</v>
      </c>
      <c r="I14" s="27">
        <v>58.5</v>
      </c>
    </row>
    <row r="15" spans="1:9" ht="15" x14ac:dyDescent="0.25">
      <c r="A15" s="12"/>
      <c r="B15" s="13" t="s">
        <v>17</v>
      </c>
      <c r="C15" s="26">
        <v>1924</v>
      </c>
      <c r="D15" s="26">
        <v>404</v>
      </c>
      <c r="E15" s="26">
        <v>21</v>
      </c>
      <c r="F15" s="26">
        <v>454</v>
      </c>
      <c r="G15" s="26">
        <v>23.6</v>
      </c>
      <c r="H15" s="26">
        <v>1066</v>
      </c>
      <c r="I15" s="26">
        <v>55.4</v>
      </c>
    </row>
    <row r="16" spans="1:9" ht="15" x14ac:dyDescent="0.25">
      <c r="A16" s="12"/>
      <c r="B16" s="14" t="s">
        <v>18</v>
      </c>
      <c r="C16" s="27">
        <v>3585</v>
      </c>
      <c r="D16" s="27">
        <v>968</v>
      </c>
      <c r="E16" s="27">
        <v>27</v>
      </c>
      <c r="F16" s="27">
        <v>568</v>
      </c>
      <c r="G16" s="27">
        <v>15.8</v>
      </c>
      <c r="H16" s="27">
        <v>2049</v>
      </c>
      <c r="I16" s="27">
        <v>57.2</v>
      </c>
    </row>
    <row r="17" spans="1:9" ht="15" x14ac:dyDescent="0.25">
      <c r="A17" s="12"/>
      <c r="B17" s="13" t="s">
        <v>19</v>
      </c>
      <c r="C17" s="26">
        <v>1764</v>
      </c>
      <c r="D17" s="26">
        <v>481</v>
      </c>
      <c r="E17" s="26">
        <v>27.3</v>
      </c>
      <c r="F17" s="26">
        <v>273</v>
      </c>
      <c r="G17" s="26">
        <v>15.5</v>
      </c>
      <c r="H17" s="26">
        <v>1010</v>
      </c>
      <c r="I17" s="26">
        <v>57.3</v>
      </c>
    </row>
    <row r="18" spans="1:9" ht="15" x14ac:dyDescent="0.25">
      <c r="A18" s="12"/>
      <c r="B18" s="14" t="s">
        <v>20</v>
      </c>
      <c r="C18" s="27">
        <v>93</v>
      </c>
      <c r="D18" s="27">
        <v>14</v>
      </c>
      <c r="E18" s="27">
        <v>15.1</v>
      </c>
      <c r="F18" s="27">
        <v>31</v>
      </c>
      <c r="G18" s="27">
        <v>33.299999999999997</v>
      </c>
      <c r="H18" s="27">
        <v>48</v>
      </c>
      <c r="I18" s="27">
        <v>51.6</v>
      </c>
    </row>
    <row r="19" spans="1:9" ht="15" x14ac:dyDescent="0.25">
      <c r="A19" s="12"/>
      <c r="B19" s="13" t="s">
        <v>21</v>
      </c>
      <c r="C19" s="26">
        <v>78</v>
      </c>
      <c r="D19" s="26">
        <v>37</v>
      </c>
      <c r="E19" s="26">
        <v>47.4</v>
      </c>
      <c r="F19" s="26">
        <v>10</v>
      </c>
      <c r="G19" s="26">
        <v>12.8</v>
      </c>
      <c r="H19" s="26">
        <v>31</v>
      </c>
      <c r="I19" s="26">
        <v>39.700000000000003</v>
      </c>
    </row>
    <row r="20" spans="1:9" ht="15" x14ac:dyDescent="0.25">
      <c r="A20" s="12"/>
      <c r="B20" s="14" t="s">
        <v>22</v>
      </c>
      <c r="C20" s="27">
        <v>11043</v>
      </c>
      <c r="D20" s="27">
        <v>2405</v>
      </c>
      <c r="E20" s="27">
        <v>21.8</v>
      </c>
      <c r="F20" s="27">
        <v>2438</v>
      </c>
      <c r="G20" s="27">
        <v>22.1</v>
      </c>
      <c r="H20" s="27">
        <v>6200</v>
      </c>
      <c r="I20" s="27">
        <v>56.1</v>
      </c>
    </row>
    <row r="21" spans="1:9" ht="15" x14ac:dyDescent="0.25">
      <c r="A21" s="12"/>
      <c r="B21" s="13"/>
      <c r="C21" s="26"/>
      <c r="D21" s="26"/>
      <c r="E21" s="26"/>
      <c r="F21" s="26"/>
      <c r="G21" s="26"/>
      <c r="H21" s="26"/>
      <c r="I21" s="26"/>
    </row>
    <row r="22" spans="1:9" ht="15" x14ac:dyDescent="0.25">
      <c r="A22" s="12" t="s">
        <v>23</v>
      </c>
      <c r="B22" s="14" t="s">
        <v>24</v>
      </c>
      <c r="C22" s="27">
        <v>2294</v>
      </c>
      <c r="D22" s="27">
        <v>543</v>
      </c>
      <c r="E22" s="27">
        <v>23.7</v>
      </c>
      <c r="F22" s="27">
        <v>354</v>
      </c>
      <c r="G22" s="27">
        <v>15.4</v>
      </c>
      <c r="H22" s="27">
        <v>1397</v>
      </c>
      <c r="I22" s="27">
        <v>60.9</v>
      </c>
    </row>
    <row r="23" spans="1:9" ht="15" x14ac:dyDescent="0.25">
      <c r="A23" s="12"/>
      <c r="B23" s="13" t="s">
        <v>25</v>
      </c>
      <c r="C23" s="26">
        <v>763</v>
      </c>
      <c r="D23" s="26">
        <v>262</v>
      </c>
      <c r="E23" s="26">
        <v>34.299999999999997</v>
      </c>
      <c r="F23" s="26">
        <v>92</v>
      </c>
      <c r="G23" s="26">
        <v>12.1</v>
      </c>
      <c r="H23" s="26">
        <v>409</v>
      </c>
      <c r="I23" s="26">
        <v>53.6</v>
      </c>
    </row>
    <row r="24" spans="1:9" ht="15" x14ac:dyDescent="0.25">
      <c r="A24" s="12"/>
      <c r="B24" s="14" t="s">
        <v>26</v>
      </c>
      <c r="C24" s="27">
        <v>377</v>
      </c>
      <c r="D24" s="27">
        <v>103</v>
      </c>
      <c r="E24" s="27">
        <v>27.3</v>
      </c>
      <c r="F24" s="27">
        <v>45</v>
      </c>
      <c r="G24" s="27">
        <v>11.9</v>
      </c>
      <c r="H24" s="27">
        <v>229</v>
      </c>
      <c r="I24" s="27">
        <v>60.7</v>
      </c>
    </row>
    <row r="25" spans="1:9" ht="15" x14ac:dyDescent="0.25">
      <c r="A25" s="12"/>
      <c r="B25" s="13" t="s">
        <v>27</v>
      </c>
      <c r="C25" s="26">
        <v>578</v>
      </c>
      <c r="D25" s="26">
        <v>190</v>
      </c>
      <c r="E25" s="26">
        <v>32.9</v>
      </c>
      <c r="F25" s="26">
        <v>57</v>
      </c>
      <c r="G25" s="26">
        <v>9.9</v>
      </c>
      <c r="H25" s="26">
        <v>331</v>
      </c>
      <c r="I25" s="26">
        <v>57.3</v>
      </c>
    </row>
    <row r="26" spans="1:9" ht="15" x14ac:dyDescent="0.25">
      <c r="A26" s="12"/>
      <c r="B26" s="14" t="s">
        <v>28</v>
      </c>
      <c r="C26" s="27">
        <v>1980</v>
      </c>
      <c r="D26" s="27">
        <v>603</v>
      </c>
      <c r="E26" s="27">
        <v>30.5</v>
      </c>
      <c r="F26" s="27">
        <v>227</v>
      </c>
      <c r="G26" s="27">
        <v>11.5</v>
      </c>
      <c r="H26" s="27">
        <v>1150</v>
      </c>
      <c r="I26" s="27">
        <v>58.1</v>
      </c>
    </row>
    <row r="27" spans="1:9" ht="15" x14ac:dyDescent="0.25">
      <c r="A27" s="12"/>
      <c r="B27" s="13" t="s">
        <v>29</v>
      </c>
      <c r="C27" s="26">
        <v>899</v>
      </c>
      <c r="D27" s="26">
        <v>204</v>
      </c>
      <c r="E27" s="26">
        <v>22.7</v>
      </c>
      <c r="F27" s="26">
        <v>189</v>
      </c>
      <c r="G27" s="26">
        <v>21</v>
      </c>
      <c r="H27" s="26">
        <v>506</v>
      </c>
      <c r="I27" s="26">
        <v>56.3</v>
      </c>
    </row>
    <row r="28" spans="1:9" ht="15" x14ac:dyDescent="0.25">
      <c r="A28" s="12"/>
      <c r="B28" s="14" t="s">
        <v>30</v>
      </c>
      <c r="C28" s="27">
        <v>707</v>
      </c>
      <c r="D28" s="27">
        <v>180</v>
      </c>
      <c r="E28" s="27">
        <v>25.5</v>
      </c>
      <c r="F28" s="27">
        <v>95</v>
      </c>
      <c r="G28" s="27">
        <v>13.4</v>
      </c>
      <c r="H28" s="27">
        <v>432</v>
      </c>
      <c r="I28" s="27">
        <v>61.1</v>
      </c>
    </row>
    <row r="29" spans="1:9" ht="15" x14ac:dyDescent="0.25">
      <c r="A29" s="12"/>
      <c r="B29" s="13" t="s">
        <v>31</v>
      </c>
      <c r="C29" s="26">
        <v>333</v>
      </c>
      <c r="D29" s="26">
        <v>117</v>
      </c>
      <c r="E29" s="26">
        <v>35.1</v>
      </c>
      <c r="F29" s="26">
        <v>22</v>
      </c>
      <c r="G29" s="26">
        <v>6.6</v>
      </c>
      <c r="H29" s="26">
        <v>194</v>
      </c>
      <c r="I29" s="26">
        <v>58.3</v>
      </c>
    </row>
    <row r="30" spans="1:9" ht="15" x14ac:dyDescent="0.25">
      <c r="A30" s="12"/>
      <c r="B30" s="14" t="s">
        <v>32</v>
      </c>
      <c r="C30" s="27">
        <v>123</v>
      </c>
      <c r="D30" s="27">
        <v>50</v>
      </c>
      <c r="E30" s="27">
        <v>40.700000000000003</v>
      </c>
      <c r="F30" s="27">
        <v>9</v>
      </c>
      <c r="G30" s="27">
        <v>7.3</v>
      </c>
      <c r="H30" s="27">
        <v>64</v>
      </c>
      <c r="I30" s="27">
        <v>52</v>
      </c>
    </row>
    <row r="31" spans="1:9" ht="15" x14ac:dyDescent="0.25">
      <c r="A31" s="12"/>
      <c r="B31" s="13" t="s">
        <v>33</v>
      </c>
      <c r="C31" s="26">
        <v>1678</v>
      </c>
      <c r="D31" s="26">
        <v>577</v>
      </c>
      <c r="E31" s="26">
        <v>34.4</v>
      </c>
      <c r="F31" s="26">
        <v>178</v>
      </c>
      <c r="G31" s="26">
        <v>10.6</v>
      </c>
      <c r="H31" s="26">
        <v>923</v>
      </c>
      <c r="I31" s="26">
        <v>55</v>
      </c>
    </row>
    <row r="32" spans="1:9" ht="15" x14ac:dyDescent="0.25">
      <c r="A32" s="12"/>
      <c r="B32" s="14" t="s">
        <v>34</v>
      </c>
      <c r="C32" s="27">
        <v>166</v>
      </c>
      <c r="D32" s="27">
        <v>59</v>
      </c>
      <c r="E32" s="27">
        <v>35.5</v>
      </c>
      <c r="F32" s="27">
        <v>17</v>
      </c>
      <c r="G32" s="27">
        <v>10.199999999999999</v>
      </c>
      <c r="H32" s="27">
        <v>90</v>
      </c>
      <c r="I32" s="27">
        <v>54.2</v>
      </c>
    </row>
    <row r="33" spans="1:9" ht="15" x14ac:dyDescent="0.25">
      <c r="A33" s="12"/>
      <c r="B33" s="13" t="s">
        <v>35</v>
      </c>
      <c r="C33" s="26">
        <v>880</v>
      </c>
      <c r="D33" s="26">
        <v>247</v>
      </c>
      <c r="E33" s="26">
        <v>28.1</v>
      </c>
      <c r="F33" s="26">
        <v>119</v>
      </c>
      <c r="G33" s="26">
        <v>13.5</v>
      </c>
      <c r="H33" s="26">
        <v>514</v>
      </c>
      <c r="I33" s="26">
        <v>58.4</v>
      </c>
    </row>
    <row r="34" spans="1:9" ht="15" x14ac:dyDescent="0.25">
      <c r="A34" s="12"/>
      <c r="B34" s="14" t="s">
        <v>22</v>
      </c>
      <c r="C34" s="27">
        <v>10778</v>
      </c>
      <c r="D34" s="27">
        <v>3135</v>
      </c>
      <c r="E34" s="27">
        <v>29.1</v>
      </c>
      <c r="F34" s="27">
        <v>1404</v>
      </c>
      <c r="G34" s="27">
        <v>13</v>
      </c>
      <c r="H34" s="27">
        <v>6239</v>
      </c>
      <c r="I34" s="27">
        <v>57.9</v>
      </c>
    </row>
    <row r="35" spans="1:9" ht="15" x14ac:dyDescent="0.25">
      <c r="A35" s="12"/>
      <c r="B35" s="13"/>
      <c r="C35" s="26"/>
      <c r="D35" s="26"/>
      <c r="E35" s="26"/>
      <c r="F35" s="26"/>
      <c r="G35" s="26"/>
      <c r="H35" s="26"/>
      <c r="I35" s="26"/>
    </row>
    <row r="36" spans="1:9" ht="15" x14ac:dyDescent="0.25">
      <c r="A36" s="12" t="s">
        <v>36</v>
      </c>
      <c r="B36" s="14" t="s">
        <v>37</v>
      </c>
      <c r="C36" s="27">
        <v>548</v>
      </c>
      <c r="D36" s="27">
        <v>222</v>
      </c>
      <c r="E36" s="27">
        <v>40.5</v>
      </c>
      <c r="F36" s="27">
        <v>40</v>
      </c>
      <c r="G36" s="27">
        <v>7.3</v>
      </c>
      <c r="H36" s="27">
        <v>286</v>
      </c>
      <c r="I36" s="27">
        <v>52.2</v>
      </c>
    </row>
    <row r="37" spans="1:9" ht="15" x14ac:dyDescent="0.25">
      <c r="A37" s="12"/>
      <c r="B37" s="13" t="s">
        <v>38</v>
      </c>
      <c r="C37" s="26">
        <v>369</v>
      </c>
      <c r="D37" s="26">
        <v>158</v>
      </c>
      <c r="E37" s="26">
        <v>42.8</v>
      </c>
      <c r="F37" s="26">
        <v>25</v>
      </c>
      <c r="G37" s="26">
        <v>6.8</v>
      </c>
      <c r="H37" s="26">
        <v>186</v>
      </c>
      <c r="I37" s="26">
        <v>50.4</v>
      </c>
    </row>
    <row r="38" spans="1:9" ht="15" x14ac:dyDescent="0.25">
      <c r="A38" s="12"/>
      <c r="B38" s="14" t="s">
        <v>39</v>
      </c>
      <c r="C38" s="27">
        <v>3324</v>
      </c>
      <c r="D38" s="27">
        <v>675</v>
      </c>
      <c r="E38" s="27">
        <v>20.3</v>
      </c>
      <c r="F38" s="27">
        <v>400</v>
      </c>
      <c r="G38" s="27">
        <v>12</v>
      </c>
      <c r="H38" s="27">
        <v>2249</v>
      </c>
      <c r="I38" s="27">
        <v>67.7</v>
      </c>
    </row>
    <row r="39" spans="1:9" ht="15" x14ac:dyDescent="0.25">
      <c r="A39" s="12"/>
      <c r="B39" s="13" t="s">
        <v>40</v>
      </c>
      <c r="C39" s="26">
        <v>1628</v>
      </c>
      <c r="D39" s="26">
        <v>439</v>
      </c>
      <c r="E39" s="26">
        <v>27</v>
      </c>
      <c r="F39" s="26">
        <v>181</v>
      </c>
      <c r="G39" s="26">
        <v>11.1</v>
      </c>
      <c r="H39" s="26">
        <v>1008</v>
      </c>
      <c r="I39" s="26">
        <v>61.9</v>
      </c>
    </row>
    <row r="40" spans="1:9" ht="15" x14ac:dyDescent="0.25">
      <c r="A40" s="12"/>
      <c r="B40" s="14" t="s">
        <v>41</v>
      </c>
      <c r="C40" s="27">
        <v>526</v>
      </c>
      <c r="D40" s="27">
        <v>211</v>
      </c>
      <c r="E40" s="27">
        <v>40.1</v>
      </c>
      <c r="F40" s="27">
        <v>39</v>
      </c>
      <c r="G40" s="27">
        <v>7.4</v>
      </c>
      <c r="H40" s="27">
        <v>276</v>
      </c>
      <c r="I40" s="27">
        <v>52.5</v>
      </c>
    </row>
    <row r="41" spans="1:9" ht="15" x14ac:dyDescent="0.25">
      <c r="A41" s="12"/>
      <c r="B41" s="13" t="s">
        <v>42</v>
      </c>
      <c r="C41" s="26">
        <v>878</v>
      </c>
      <c r="D41" s="26">
        <v>323</v>
      </c>
      <c r="E41" s="26">
        <v>36.799999999999997</v>
      </c>
      <c r="F41" s="26">
        <v>46</v>
      </c>
      <c r="G41" s="26">
        <v>5.2</v>
      </c>
      <c r="H41" s="26">
        <v>509</v>
      </c>
      <c r="I41" s="26">
        <v>58</v>
      </c>
    </row>
    <row r="42" spans="1:9" ht="15" x14ac:dyDescent="0.25">
      <c r="A42" s="12"/>
      <c r="B42" s="14" t="s">
        <v>43</v>
      </c>
      <c r="C42" s="27">
        <v>431</v>
      </c>
      <c r="D42" s="27">
        <v>145</v>
      </c>
      <c r="E42" s="27">
        <v>33.6</v>
      </c>
      <c r="F42" s="27">
        <v>35</v>
      </c>
      <c r="G42" s="27">
        <v>8.1</v>
      </c>
      <c r="H42" s="27">
        <v>251</v>
      </c>
      <c r="I42" s="27">
        <v>58.2</v>
      </c>
    </row>
    <row r="43" spans="1:9" ht="15" x14ac:dyDescent="0.25">
      <c r="A43" s="12"/>
      <c r="B43" s="13" t="s">
        <v>44</v>
      </c>
      <c r="C43" s="26">
        <v>1198</v>
      </c>
      <c r="D43" s="26">
        <v>277</v>
      </c>
      <c r="E43" s="26">
        <v>23.1</v>
      </c>
      <c r="F43" s="26">
        <v>177</v>
      </c>
      <c r="G43" s="26">
        <v>14.8</v>
      </c>
      <c r="H43" s="26">
        <v>744</v>
      </c>
      <c r="I43" s="26">
        <v>62.1</v>
      </c>
    </row>
    <row r="44" spans="1:9" ht="15" x14ac:dyDescent="0.25">
      <c r="A44" s="12"/>
      <c r="B44" s="14" t="s">
        <v>45</v>
      </c>
      <c r="C44" s="27">
        <v>428</v>
      </c>
      <c r="D44" s="27">
        <v>143</v>
      </c>
      <c r="E44" s="27">
        <v>33.4</v>
      </c>
      <c r="F44" s="27">
        <v>27</v>
      </c>
      <c r="G44" s="27">
        <v>6.3</v>
      </c>
      <c r="H44" s="27">
        <v>258</v>
      </c>
      <c r="I44" s="27">
        <v>60.3</v>
      </c>
    </row>
    <row r="45" spans="1:9" ht="15" x14ac:dyDescent="0.25">
      <c r="A45" s="12"/>
      <c r="B45" s="13" t="s">
        <v>46</v>
      </c>
      <c r="C45" s="26">
        <v>590</v>
      </c>
      <c r="D45" s="26">
        <v>260</v>
      </c>
      <c r="E45" s="26">
        <v>44.1</v>
      </c>
      <c r="F45" s="26">
        <v>13</v>
      </c>
      <c r="G45" s="26">
        <v>2.2000000000000002</v>
      </c>
      <c r="H45" s="26">
        <v>317</v>
      </c>
      <c r="I45" s="26">
        <v>53.7</v>
      </c>
    </row>
    <row r="46" spans="1:9" ht="15" x14ac:dyDescent="0.25">
      <c r="A46" s="12"/>
      <c r="B46" s="14" t="s">
        <v>47</v>
      </c>
      <c r="C46" s="27">
        <v>675</v>
      </c>
      <c r="D46" s="27">
        <v>285</v>
      </c>
      <c r="E46" s="27">
        <v>42.2</v>
      </c>
      <c r="F46" s="27">
        <v>30</v>
      </c>
      <c r="G46" s="27">
        <v>4.4000000000000004</v>
      </c>
      <c r="H46" s="27">
        <v>360</v>
      </c>
      <c r="I46" s="27">
        <v>53.3</v>
      </c>
    </row>
    <row r="47" spans="1:9" ht="15" x14ac:dyDescent="0.25">
      <c r="A47" s="12"/>
      <c r="B47" s="13" t="s">
        <v>48</v>
      </c>
      <c r="C47" s="26">
        <v>893</v>
      </c>
      <c r="D47" s="26">
        <v>243</v>
      </c>
      <c r="E47" s="26">
        <v>27.2</v>
      </c>
      <c r="F47" s="26">
        <v>92</v>
      </c>
      <c r="G47" s="26">
        <v>10.3</v>
      </c>
      <c r="H47" s="26">
        <v>558</v>
      </c>
      <c r="I47" s="26">
        <v>62.5</v>
      </c>
    </row>
    <row r="48" spans="1:9" ht="15" x14ac:dyDescent="0.25">
      <c r="A48" s="12"/>
      <c r="B48" s="14" t="s">
        <v>49</v>
      </c>
      <c r="C48" s="27">
        <v>4254</v>
      </c>
      <c r="D48" s="27">
        <v>1411</v>
      </c>
      <c r="E48" s="27">
        <v>33.200000000000003</v>
      </c>
      <c r="F48" s="27">
        <v>215</v>
      </c>
      <c r="G48" s="27">
        <v>5.0999999999999996</v>
      </c>
      <c r="H48" s="27">
        <v>2628</v>
      </c>
      <c r="I48" s="27">
        <v>61.8</v>
      </c>
    </row>
    <row r="49" spans="1:10" ht="15" x14ac:dyDescent="0.25">
      <c r="A49" s="12"/>
      <c r="B49" s="13" t="s">
        <v>50</v>
      </c>
      <c r="C49" s="26">
        <v>1383</v>
      </c>
      <c r="D49" s="26">
        <v>291</v>
      </c>
      <c r="E49" s="26">
        <v>21</v>
      </c>
      <c r="F49" s="26">
        <v>250</v>
      </c>
      <c r="G49" s="26">
        <v>18.100000000000001</v>
      </c>
      <c r="H49" s="26">
        <v>842</v>
      </c>
      <c r="I49" s="26">
        <v>60.9</v>
      </c>
    </row>
    <row r="50" spans="1:10" ht="15" x14ac:dyDescent="0.25">
      <c r="A50" s="12"/>
      <c r="B50" s="14" t="s">
        <v>51</v>
      </c>
      <c r="C50" s="27">
        <v>196</v>
      </c>
      <c r="D50" s="27">
        <v>108</v>
      </c>
      <c r="E50" s="27">
        <v>55.1</v>
      </c>
      <c r="F50" s="27">
        <v>4</v>
      </c>
      <c r="G50" s="27">
        <v>2</v>
      </c>
      <c r="H50" s="27">
        <v>84</v>
      </c>
      <c r="I50" s="27">
        <v>42.9</v>
      </c>
    </row>
    <row r="51" spans="1:10" ht="13.5" customHeight="1" x14ac:dyDescent="0.25">
      <c r="A51" s="12"/>
      <c r="B51" s="15" t="s">
        <v>22</v>
      </c>
      <c r="C51" s="28">
        <v>17321</v>
      </c>
      <c r="D51" s="28">
        <v>5191</v>
      </c>
      <c r="E51" s="28">
        <v>30</v>
      </c>
      <c r="F51" s="28">
        <v>1574</v>
      </c>
      <c r="G51" s="28">
        <v>9.1</v>
      </c>
      <c r="H51" s="28">
        <v>10556</v>
      </c>
      <c r="I51" s="28">
        <v>60.9</v>
      </c>
    </row>
    <row r="52" spans="1:10" ht="15" x14ac:dyDescent="0.25">
      <c r="A52" s="12"/>
      <c r="B52" s="14"/>
      <c r="C52" s="27"/>
      <c r="D52" s="27"/>
      <c r="E52" s="27"/>
      <c r="F52" s="27"/>
      <c r="G52" s="27"/>
      <c r="H52" s="27"/>
      <c r="I52" s="27"/>
    </row>
    <row r="53" spans="1:10" ht="15" x14ac:dyDescent="0.25">
      <c r="A53" s="14" t="s">
        <v>52</v>
      </c>
      <c r="B53" s="13" t="s">
        <v>53</v>
      </c>
      <c r="C53" s="26">
        <v>109</v>
      </c>
      <c r="D53" s="26">
        <v>0</v>
      </c>
      <c r="E53" s="26">
        <v>0</v>
      </c>
      <c r="F53" s="26">
        <v>43</v>
      </c>
      <c r="G53" s="26">
        <v>39.4</v>
      </c>
      <c r="H53" s="26">
        <v>66</v>
      </c>
      <c r="I53" s="26">
        <v>60.6</v>
      </c>
    </row>
    <row r="54" spans="1:10" ht="15" x14ac:dyDescent="0.25">
      <c r="A54" s="12"/>
      <c r="B54" s="14" t="s">
        <v>54</v>
      </c>
      <c r="C54" s="27">
        <v>1004</v>
      </c>
      <c r="D54" s="27">
        <v>153</v>
      </c>
      <c r="E54" s="27">
        <v>15.2</v>
      </c>
      <c r="F54" s="27">
        <v>134</v>
      </c>
      <c r="G54" s="27">
        <v>13.3</v>
      </c>
      <c r="H54" s="27">
        <v>717</v>
      </c>
      <c r="I54" s="27">
        <v>71.400000000000006</v>
      </c>
    </row>
    <row r="55" spans="1:10" ht="15" x14ac:dyDescent="0.25">
      <c r="A55" s="12"/>
      <c r="B55" s="13" t="s">
        <v>55</v>
      </c>
      <c r="C55" s="26">
        <v>6520</v>
      </c>
      <c r="D55" s="26">
        <v>910</v>
      </c>
      <c r="E55" s="26">
        <v>14</v>
      </c>
      <c r="F55" s="26">
        <v>1528</v>
      </c>
      <c r="G55" s="26">
        <v>23.4</v>
      </c>
      <c r="H55" s="26">
        <v>4082</v>
      </c>
      <c r="I55" s="26">
        <v>62.6</v>
      </c>
    </row>
    <row r="56" spans="1:10" ht="15" x14ac:dyDescent="0.25">
      <c r="A56" s="12"/>
      <c r="B56" s="14" t="s">
        <v>56</v>
      </c>
      <c r="C56" s="27">
        <v>743</v>
      </c>
      <c r="D56" s="27">
        <v>119</v>
      </c>
      <c r="E56" s="27">
        <v>16</v>
      </c>
      <c r="F56" s="27">
        <v>148</v>
      </c>
      <c r="G56" s="27">
        <v>19.899999999999999</v>
      </c>
      <c r="H56" s="27">
        <v>476</v>
      </c>
      <c r="I56" s="27">
        <v>64.099999999999994</v>
      </c>
    </row>
    <row r="57" spans="1:10" ht="15" x14ac:dyDescent="0.25">
      <c r="A57" s="12"/>
      <c r="B57" s="13" t="s">
        <v>57</v>
      </c>
      <c r="C57" s="26">
        <v>267</v>
      </c>
      <c r="D57" s="26">
        <v>57</v>
      </c>
      <c r="E57" s="26">
        <v>21.3</v>
      </c>
      <c r="F57" s="26">
        <v>30</v>
      </c>
      <c r="G57" s="26">
        <v>11.2</v>
      </c>
      <c r="H57" s="26">
        <v>180</v>
      </c>
      <c r="I57" s="26">
        <v>67.400000000000006</v>
      </c>
    </row>
    <row r="58" spans="1:10" ht="15" x14ac:dyDescent="0.25">
      <c r="A58" s="12"/>
      <c r="B58" s="14" t="s">
        <v>58</v>
      </c>
      <c r="C58" s="27">
        <v>165</v>
      </c>
      <c r="D58" s="27">
        <v>0</v>
      </c>
      <c r="E58" s="27">
        <v>0</v>
      </c>
      <c r="F58" s="27">
        <v>63</v>
      </c>
      <c r="G58" s="27">
        <v>38.200000000000003</v>
      </c>
      <c r="H58" s="27">
        <v>102</v>
      </c>
      <c r="I58" s="27">
        <v>61.8</v>
      </c>
    </row>
    <row r="59" spans="1:10" ht="15" x14ac:dyDescent="0.25">
      <c r="A59" s="12"/>
      <c r="B59" s="13" t="s">
        <v>59</v>
      </c>
      <c r="C59" s="26">
        <v>125</v>
      </c>
      <c r="D59" s="26">
        <v>0</v>
      </c>
      <c r="E59" s="26">
        <v>0</v>
      </c>
      <c r="F59" s="26">
        <v>63</v>
      </c>
      <c r="G59" s="26">
        <v>50.4</v>
      </c>
      <c r="H59" s="26">
        <v>62</v>
      </c>
      <c r="I59" s="26">
        <v>49.6</v>
      </c>
    </row>
    <row r="60" spans="1:10" ht="15" x14ac:dyDescent="0.25">
      <c r="A60" s="12"/>
      <c r="B60" s="14" t="s">
        <v>60</v>
      </c>
      <c r="C60" s="27">
        <v>269</v>
      </c>
      <c r="D60" s="27">
        <v>60</v>
      </c>
      <c r="E60" s="27">
        <v>22.3</v>
      </c>
      <c r="F60" s="27">
        <v>29</v>
      </c>
      <c r="G60" s="27">
        <v>10.8</v>
      </c>
      <c r="H60" s="27">
        <v>180</v>
      </c>
      <c r="I60" s="27">
        <v>66.900000000000006</v>
      </c>
      <c r="J60" s="4"/>
    </row>
    <row r="61" spans="1:10" ht="15" x14ac:dyDescent="0.25">
      <c r="A61" s="12"/>
      <c r="B61" s="13" t="s">
        <v>61</v>
      </c>
      <c r="C61" s="26">
        <v>304</v>
      </c>
      <c r="D61" s="26">
        <v>97</v>
      </c>
      <c r="E61" s="26">
        <v>31.9</v>
      </c>
      <c r="F61" s="26">
        <v>26</v>
      </c>
      <c r="G61" s="26">
        <v>8.6</v>
      </c>
      <c r="H61" s="26">
        <v>181</v>
      </c>
      <c r="I61" s="26">
        <v>59.5</v>
      </c>
    </row>
    <row r="62" spans="1:10" ht="15" x14ac:dyDescent="0.25">
      <c r="A62" s="12"/>
      <c r="B62" s="14" t="s">
        <v>62</v>
      </c>
      <c r="C62" s="27">
        <v>491</v>
      </c>
      <c r="D62" s="27">
        <v>104</v>
      </c>
      <c r="E62" s="27">
        <v>21.2</v>
      </c>
      <c r="F62" s="27">
        <v>82</v>
      </c>
      <c r="G62" s="27">
        <v>16.7</v>
      </c>
      <c r="H62" s="27">
        <v>305</v>
      </c>
      <c r="I62" s="27">
        <v>62.1</v>
      </c>
    </row>
    <row r="63" spans="1:10" ht="15" x14ac:dyDescent="0.25">
      <c r="A63" s="12"/>
      <c r="B63" s="13" t="s">
        <v>63</v>
      </c>
      <c r="C63" s="26">
        <v>642</v>
      </c>
      <c r="D63" s="26">
        <v>91</v>
      </c>
      <c r="E63" s="26">
        <v>14.2</v>
      </c>
      <c r="F63" s="26">
        <v>118</v>
      </c>
      <c r="G63" s="26">
        <v>18.399999999999999</v>
      </c>
      <c r="H63" s="26">
        <v>433</v>
      </c>
      <c r="I63" s="26">
        <v>67.400000000000006</v>
      </c>
    </row>
    <row r="64" spans="1:10" ht="15" x14ac:dyDescent="0.25">
      <c r="A64" s="12"/>
      <c r="B64" s="14" t="s">
        <v>64</v>
      </c>
      <c r="C64" s="27">
        <v>998</v>
      </c>
      <c r="D64" s="27">
        <v>123</v>
      </c>
      <c r="E64" s="27">
        <v>12.3</v>
      </c>
      <c r="F64" s="27">
        <v>234</v>
      </c>
      <c r="G64" s="27">
        <v>23.4</v>
      </c>
      <c r="H64" s="27">
        <v>641</v>
      </c>
      <c r="I64" s="27">
        <v>64.2</v>
      </c>
    </row>
    <row r="65" spans="1:13" ht="15" x14ac:dyDescent="0.25">
      <c r="A65" s="12"/>
      <c r="B65" s="13" t="s">
        <v>65</v>
      </c>
      <c r="C65" s="26">
        <v>72</v>
      </c>
      <c r="D65" s="26">
        <v>0</v>
      </c>
      <c r="E65" s="26">
        <v>0</v>
      </c>
      <c r="F65" s="26">
        <v>34</v>
      </c>
      <c r="G65" s="26">
        <v>47.2</v>
      </c>
      <c r="H65" s="26">
        <v>38</v>
      </c>
      <c r="I65" s="26">
        <v>52.8</v>
      </c>
    </row>
    <row r="66" spans="1:13" ht="15" x14ac:dyDescent="0.25">
      <c r="A66" s="12"/>
      <c r="B66" s="14" t="s">
        <v>22</v>
      </c>
      <c r="C66" s="27">
        <v>11709</v>
      </c>
      <c r="D66" s="27">
        <v>1714</v>
      </c>
      <c r="E66" s="27">
        <v>14.6</v>
      </c>
      <c r="F66" s="27">
        <v>2532</v>
      </c>
      <c r="G66" s="27">
        <v>21.6</v>
      </c>
      <c r="H66" s="27">
        <v>7463</v>
      </c>
      <c r="I66" s="27">
        <v>63.7</v>
      </c>
    </row>
    <row r="67" spans="1:13" ht="15" x14ac:dyDescent="0.25">
      <c r="A67" s="17"/>
      <c r="B67" s="21"/>
      <c r="C67" s="26"/>
      <c r="D67" s="26"/>
      <c r="E67" s="26"/>
      <c r="F67" s="26"/>
      <c r="G67" s="26"/>
      <c r="H67" s="26"/>
      <c r="I67" s="26"/>
    </row>
    <row r="68" spans="1:13" ht="15" x14ac:dyDescent="0.25">
      <c r="A68" s="16" t="s">
        <v>66</v>
      </c>
      <c r="B68" s="16"/>
      <c r="C68" s="27">
        <v>14</v>
      </c>
      <c r="D68" s="27">
        <v>0</v>
      </c>
      <c r="E68" s="27">
        <v>0</v>
      </c>
      <c r="F68" s="27">
        <v>5</v>
      </c>
      <c r="G68" s="27">
        <v>35.700000000000003</v>
      </c>
      <c r="H68" s="27">
        <v>9</v>
      </c>
      <c r="I68" s="27">
        <v>64.3</v>
      </c>
    </row>
    <row r="69" spans="1:13" ht="15" x14ac:dyDescent="0.25">
      <c r="A69" s="17" t="s">
        <v>67</v>
      </c>
      <c r="B69" s="17"/>
      <c r="C69" s="26">
        <v>1351</v>
      </c>
      <c r="D69" s="26">
        <v>0</v>
      </c>
      <c r="E69" s="26">
        <v>0</v>
      </c>
      <c r="F69" s="26">
        <v>140</v>
      </c>
      <c r="G69" s="26">
        <v>10.4</v>
      </c>
      <c r="H69" s="26">
        <v>1211</v>
      </c>
      <c r="I69" s="26">
        <v>89.6</v>
      </c>
    </row>
    <row r="70" spans="1:13" ht="15" x14ac:dyDescent="0.25">
      <c r="A70" s="22" t="s">
        <v>68</v>
      </c>
      <c r="B70" s="23"/>
      <c r="C70" s="27">
        <v>334</v>
      </c>
      <c r="D70" s="27">
        <v>0</v>
      </c>
      <c r="E70" s="27">
        <v>0</v>
      </c>
      <c r="F70" s="27">
        <v>93</v>
      </c>
      <c r="G70" s="27">
        <v>27.8</v>
      </c>
      <c r="H70" s="27">
        <v>241</v>
      </c>
      <c r="I70" s="27">
        <v>72.2</v>
      </c>
      <c r="K70" s="8"/>
    </row>
    <row r="71" spans="1:13" s="18" customFormat="1" ht="15" x14ac:dyDescent="0.25">
      <c r="A71" s="29" t="s">
        <v>69</v>
      </c>
      <c r="B71" s="30"/>
      <c r="C71" s="31">
        <v>52550</v>
      </c>
      <c r="D71" s="31">
        <v>12445</v>
      </c>
      <c r="E71" s="31">
        <v>23.7</v>
      </c>
      <c r="F71" s="31">
        <v>8186</v>
      </c>
      <c r="G71" s="31">
        <v>15.6</v>
      </c>
      <c r="H71" s="31">
        <v>31919</v>
      </c>
      <c r="I71" s="31">
        <v>60.7</v>
      </c>
      <c r="J71" s="19"/>
      <c r="K71" s="19"/>
      <c r="L71" s="19"/>
      <c r="M71" s="20"/>
    </row>
    <row r="72" spans="1:13" x14ac:dyDescent="0.2">
      <c r="A72" s="6"/>
    </row>
  </sheetData>
  <mergeCells count="8">
    <mergeCell ref="A1:I1"/>
    <mergeCell ref="A5:B6"/>
    <mergeCell ref="B7:I7"/>
    <mergeCell ref="C5:C6"/>
    <mergeCell ref="D5:E5"/>
    <mergeCell ref="F5:G5"/>
    <mergeCell ref="H5:I5"/>
    <mergeCell ref="A3:I3"/>
  </mergeCells>
  <printOptions horizontalCentered="1"/>
  <pageMargins left="0.25" right="0.25" top="0.75" bottom="0.75" header="0.3" footer="0.3"/>
  <pageSetup scale="110" fitToHeight="2" orientation="landscape" r:id="rId1"/>
  <headerFooter>
    <oddFooter>&amp;L&amp;8Source: AAMC &amp;D&amp;R&amp;8                   ©2015 Association of American Medical Colleges
                  May be reproduced and distributed with attribution for educational, noncommercial purposes only.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A-5</vt:lpstr>
      <vt:lpstr>'FACTS Table A-5'!Print_Titles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2014-12-15T12:55:23Z</cp:lastPrinted>
  <dcterms:created xsi:type="dcterms:W3CDTF">2011-11-11T14:14:58Z</dcterms:created>
  <dcterms:modified xsi:type="dcterms:W3CDTF">2015-12-11T14:25:11Z</dcterms:modified>
</cp:coreProperties>
</file>